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ůj disk\Petra Králová\Šablony II_OP JAK_2024_ZŠ a MŠ\1.9.2024_10\ZŠ a MŠ Nové Hrady_10177\1.ZOR\MŠ_Inovativní vzdělávání - zatím 12x\"/>
    </mc:Choice>
  </mc:AlternateContent>
  <xr:revisionPtr revIDLastSave="0" documentId="13_ncr:1_{D3E5CFE6-0FBD-4A6A-8B3B-3F9B144589CB}" xr6:coauthVersionLast="47" xr6:coauthVersionMax="47" xr10:uidLastSave="{00000000-0000-0000-0000-000000000000}"/>
  <bookViews>
    <workbookView xWindow="8423" yWindow="1170" windowWidth="12885" windowHeight="9307" tabRatio="604" firstSheet="1" activeTab="3" xr2:uid="{5E462EF5-901B-409A-9BA5-C3ADA94B16B4}"/>
  </bookViews>
  <sheets>
    <sheet name="Úvod a postup vyplňování" sheetId="8" r:id="rId1"/>
    <sheet name="Seznam účastníků" sheetId="6" r:id="rId2"/>
    <sheet name="Seznam aktivit" sheetId="4" r:id="rId3"/>
    <sheet name="Přehled" sheetId="7" r:id="rId4"/>
    <sheet name="SDP" sheetId="9" r:id="rId5"/>
    <sheet name="Data" sheetId="2" state="hidden" r:id="rId6"/>
  </sheets>
  <definedNames>
    <definedName name="_xlnm._FilterDatabase" localSheetId="2" hidden="1">'Seznam aktivit'!$F$2:$G$3</definedName>
    <definedName name="auto">Data!#REF!</definedName>
    <definedName name="brusle">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F13" i="7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F43" i="7"/>
  <c r="G43" i="7"/>
  <c r="H43" i="7"/>
  <c r="I43" i="7"/>
  <c r="F44" i="7"/>
  <c r="G44" i="7"/>
  <c r="H44" i="7"/>
  <c r="I44" i="7"/>
  <c r="F45" i="7"/>
  <c r="G45" i="7"/>
  <c r="H45" i="7"/>
  <c r="I45" i="7"/>
  <c r="F46" i="7"/>
  <c r="G46" i="7"/>
  <c r="H46" i="7"/>
  <c r="I46" i="7"/>
  <c r="F47" i="7"/>
  <c r="G47" i="7"/>
  <c r="H47" i="7"/>
  <c r="I47" i="7"/>
  <c r="F48" i="7"/>
  <c r="G48" i="7"/>
  <c r="H48" i="7"/>
  <c r="I48" i="7"/>
  <c r="F49" i="7"/>
  <c r="G49" i="7"/>
  <c r="H49" i="7"/>
  <c r="I49" i="7"/>
  <c r="F50" i="7"/>
  <c r="G50" i="7"/>
  <c r="H50" i="7"/>
  <c r="I50" i="7"/>
  <c r="F51" i="7"/>
  <c r="G51" i="7"/>
  <c r="H51" i="7"/>
  <c r="I51" i="7"/>
  <c r="F52" i="7"/>
  <c r="G52" i="7"/>
  <c r="H52" i="7"/>
  <c r="I52" i="7"/>
  <c r="F53" i="7"/>
  <c r="G53" i="7"/>
  <c r="H53" i="7"/>
  <c r="I53" i="7"/>
  <c r="F54" i="7"/>
  <c r="G54" i="7"/>
  <c r="H54" i="7"/>
  <c r="I54" i="7"/>
  <c r="F55" i="7"/>
  <c r="G55" i="7"/>
  <c r="H55" i="7"/>
  <c r="I55" i="7"/>
  <c r="F56" i="7"/>
  <c r="G56" i="7"/>
  <c r="H56" i="7"/>
  <c r="I56" i="7"/>
  <c r="F57" i="7"/>
  <c r="G57" i="7"/>
  <c r="H57" i="7"/>
  <c r="I57" i="7"/>
  <c r="F58" i="7"/>
  <c r="G58" i="7"/>
  <c r="H58" i="7"/>
  <c r="I58" i="7"/>
  <c r="F59" i="7"/>
  <c r="G59" i="7"/>
  <c r="H59" i="7"/>
  <c r="I59" i="7"/>
  <c r="F60" i="7"/>
  <c r="G60" i="7"/>
  <c r="H60" i="7"/>
  <c r="I60" i="7"/>
  <c r="F61" i="7"/>
  <c r="G61" i="7"/>
  <c r="H61" i="7"/>
  <c r="I61" i="7"/>
  <c r="F62" i="7"/>
  <c r="G62" i="7"/>
  <c r="H62" i="7"/>
  <c r="I62" i="7"/>
  <c r="F63" i="7"/>
  <c r="G63" i="7"/>
  <c r="H63" i="7"/>
  <c r="I63" i="7"/>
  <c r="F64" i="7"/>
  <c r="G64" i="7"/>
  <c r="H64" i="7"/>
  <c r="I64" i="7"/>
  <c r="F65" i="7"/>
  <c r="G65" i="7"/>
  <c r="H65" i="7"/>
  <c r="I65" i="7"/>
  <c r="F66" i="7"/>
  <c r="G66" i="7"/>
  <c r="H66" i="7"/>
  <c r="I66" i="7"/>
  <c r="F67" i="7"/>
  <c r="G67" i="7"/>
  <c r="H67" i="7"/>
  <c r="I67" i="7"/>
  <c r="F68" i="7"/>
  <c r="G68" i="7"/>
  <c r="H68" i="7"/>
  <c r="I68" i="7"/>
  <c r="F69" i="7"/>
  <c r="G69" i="7"/>
  <c r="H69" i="7"/>
  <c r="I69" i="7"/>
  <c r="F70" i="7"/>
  <c r="G70" i="7"/>
  <c r="H70" i="7"/>
  <c r="I70" i="7"/>
  <c r="F71" i="7"/>
  <c r="G71" i="7"/>
  <c r="H71" i="7"/>
  <c r="I71" i="7"/>
  <c r="F72" i="7"/>
  <c r="G72" i="7"/>
  <c r="H72" i="7"/>
  <c r="I72" i="7"/>
  <c r="F73" i="7"/>
  <c r="G73" i="7"/>
  <c r="H73" i="7"/>
  <c r="I73" i="7"/>
  <c r="F74" i="7"/>
  <c r="G74" i="7"/>
  <c r="H74" i="7"/>
  <c r="I74" i="7"/>
  <c r="F75" i="7"/>
  <c r="G75" i="7"/>
  <c r="H75" i="7"/>
  <c r="I75" i="7"/>
  <c r="F76" i="7"/>
  <c r="G76" i="7"/>
  <c r="H76" i="7"/>
  <c r="I76" i="7"/>
  <c r="F77" i="7"/>
  <c r="G77" i="7"/>
  <c r="H77" i="7"/>
  <c r="I77" i="7"/>
  <c r="F78" i="7"/>
  <c r="G78" i="7"/>
  <c r="H78" i="7"/>
  <c r="I78" i="7"/>
  <c r="F79" i="7"/>
  <c r="G79" i="7"/>
  <c r="H79" i="7"/>
  <c r="I79" i="7"/>
  <c r="F80" i="7"/>
  <c r="G80" i="7"/>
  <c r="H80" i="7"/>
  <c r="I80" i="7"/>
  <c r="F81" i="7"/>
  <c r="G81" i="7"/>
  <c r="H81" i="7"/>
  <c r="I81" i="7"/>
  <c r="F82" i="7"/>
  <c r="G82" i="7"/>
  <c r="H82" i="7"/>
  <c r="I82" i="7"/>
  <c r="F83" i="7"/>
  <c r="G83" i="7"/>
  <c r="H83" i="7"/>
  <c r="I83" i="7"/>
  <c r="F84" i="7"/>
  <c r="G84" i="7"/>
  <c r="H84" i="7"/>
  <c r="I84" i="7"/>
  <c r="F85" i="7"/>
  <c r="G85" i="7"/>
  <c r="H85" i="7"/>
  <c r="I85" i="7"/>
  <c r="F86" i="7"/>
  <c r="G86" i="7"/>
  <c r="H86" i="7"/>
  <c r="I86" i="7"/>
  <c r="F87" i="7"/>
  <c r="G87" i="7"/>
  <c r="H87" i="7"/>
  <c r="I87" i="7"/>
  <c r="F88" i="7"/>
  <c r="G88" i="7"/>
  <c r="H88" i="7"/>
  <c r="I88" i="7"/>
  <c r="F89" i="7"/>
  <c r="G89" i="7"/>
  <c r="H89" i="7"/>
  <c r="I89" i="7"/>
  <c r="F90" i="7"/>
  <c r="G90" i="7"/>
  <c r="H90" i="7"/>
  <c r="I90" i="7"/>
  <c r="F91" i="7"/>
  <c r="G91" i="7"/>
  <c r="H91" i="7"/>
  <c r="I91" i="7"/>
  <c r="F92" i="7"/>
  <c r="G92" i="7"/>
  <c r="H92" i="7"/>
  <c r="I92" i="7"/>
  <c r="F93" i="7"/>
  <c r="G93" i="7"/>
  <c r="H93" i="7"/>
  <c r="I93" i="7"/>
  <c r="F94" i="7"/>
  <c r="G94" i="7"/>
  <c r="H94" i="7"/>
  <c r="I94" i="7"/>
  <c r="F95" i="7"/>
  <c r="G95" i="7"/>
  <c r="H95" i="7"/>
  <c r="I95" i="7"/>
  <c r="F96" i="7"/>
  <c r="G96" i="7"/>
  <c r="H96" i="7"/>
  <c r="I96" i="7"/>
  <c r="F97" i="7"/>
  <c r="G97" i="7"/>
  <c r="H97" i="7"/>
  <c r="I97" i="7"/>
  <c r="F98" i="7"/>
  <c r="G98" i="7"/>
  <c r="H98" i="7"/>
  <c r="I98" i="7"/>
  <c r="F99" i="7"/>
  <c r="G99" i="7"/>
  <c r="H99" i="7"/>
  <c r="I99" i="7"/>
  <c r="F100" i="7"/>
  <c r="G100" i="7"/>
  <c r="H100" i="7"/>
  <c r="I100" i="7"/>
  <c r="F101" i="7"/>
  <c r="G101" i="7"/>
  <c r="H101" i="7"/>
  <c r="I101" i="7"/>
  <c r="F102" i="7"/>
  <c r="G102" i="7"/>
  <c r="H102" i="7"/>
  <c r="I102" i="7"/>
  <c r="F103" i="7"/>
  <c r="G103" i="7"/>
  <c r="H103" i="7"/>
  <c r="I103" i="7"/>
  <c r="F104" i="7"/>
  <c r="G104" i="7"/>
  <c r="H104" i="7"/>
  <c r="I104" i="7"/>
  <c r="F105" i="7"/>
  <c r="G105" i="7"/>
  <c r="H105" i="7"/>
  <c r="I105" i="7"/>
  <c r="F106" i="7"/>
  <c r="G106" i="7"/>
  <c r="H106" i="7"/>
  <c r="I106" i="7"/>
  <c r="F107" i="7"/>
  <c r="G107" i="7"/>
  <c r="H107" i="7"/>
  <c r="I107" i="7"/>
  <c r="F108" i="7"/>
  <c r="G108" i="7"/>
  <c r="H108" i="7"/>
  <c r="I108" i="7"/>
  <c r="F109" i="7"/>
  <c r="G109" i="7"/>
  <c r="H109" i="7"/>
  <c r="I109" i="7"/>
  <c r="F110" i="7"/>
  <c r="G110" i="7"/>
  <c r="H110" i="7"/>
  <c r="I110" i="7"/>
  <c r="F111" i="7"/>
  <c r="G111" i="7"/>
  <c r="H111" i="7"/>
  <c r="I111" i="7"/>
  <c r="F112" i="7"/>
  <c r="G112" i="7"/>
  <c r="H112" i="7"/>
  <c r="I112" i="7"/>
  <c r="F113" i="7"/>
  <c r="G113" i="7"/>
  <c r="H113" i="7"/>
  <c r="I113" i="7"/>
  <c r="F114" i="7"/>
  <c r="G114" i="7"/>
  <c r="H114" i="7"/>
  <c r="I114" i="7"/>
  <c r="F115" i="7"/>
  <c r="G115" i="7"/>
  <c r="H115" i="7"/>
  <c r="I115" i="7"/>
  <c r="F116" i="7"/>
  <c r="G116" i="7"/>
  <c r="H116" i="7"/>
  <c r="I116" i="7"/>
  <c r="F117" i="7"/>
  <c r="G117" i="7"/>
  <c r="H117" i="7"/>
  <c r="I117" i="7"/>
  <c r="F118" i="7"/>
  <c r="G118" i="7"/>
  <c r="H118" i="7"/>
  <c r="I118" i="7"/>
  <c r="F119" i="7"/>
  <c r="G119" i="7"/>
  <c r="H119" i="7"/>
  <c r="I119" i="7"/>
  <c r="F120" i="7"/>
  <c r="G120" i="7"/>
  <c r="H120" i="7"/>
  <c r="I120" i="7"/>
  <c r="F121" i="7"/>
  <c r="G121" i="7"/>
  <c r="H121" i="7"/>
  <c r="I121" i="7"/>
  <c r="F122" i="7"/>
  <c r="G122" i="7"/>
  <c r="H122" i="7"/>
  <c r="I122" i="7"/>
  <c r="F123" i="7"/>
  <c r="G123" i="7"/>
  <c r="H123" i="7"/>
  <c r="I123" i="7"/>
  <c r="F124" i="7"/>
  <c r="G124" i="7"/>
  <c r="H124" i="7"/>
  <c r="I124" i="7"/>
  <c r="F125" i="7"/>
  <c r="G125" i="7"/>
  <c r="H125" i="7"/>
  <c r="I125" i="7"/>
  <c r="F126" i="7"/>
  <c r="G126" i="7"/>
  <c r="H126" i="7"/>
  <c r="I126" i="7"/>
  <c r="F127" i="7"/>
  <c r="G127" i="7"/>
  <c r="H127" i="7"/>
  <c r="I127" i="7"/>
  <c r="F128" i="7"/>
  <c r="G128" i="7"/>
  <c r="H128" i="7"/>
  <c r="I128" i="7"/>
  <c r="F129" i="7"/>
  <c r="G129" i="7"/>
  <c r="H129" i="7"/>
  <c r="I129" i="7"/>
  <c r="F130" i="7"/>
  <c r="G130" i="7"/>
  <c r="H130" i="7"/>
  <c r="I130" i="7"/>
  <c r="F131" i="7"/>
  <c r="G131" i="7"/>
  <c r="H131" i="7"/>
  <c r="I131" i="7"/>
  <c r="F132" i="7"/>
  <c r="G132" i="7"/>
  <c r="H132" i="7"/>
  <c r="I132" i="7"/>
  <c r="F133" i="7"/>
  <c r="G133" i="7"/>
  <c r="H133" i="7"/>
  <c r="I133" i="7"/>
  <c r="F134" i="7"/>
  <c r="G134" i="7"/>
  <c r="H134" i="7"/>
  <c r="I134" i="7"/>
  <c r="F135" i="7"/>
  <c r="G135" i="7"/>
  <c r="H135" i="7"/>
  <c r="I135" i="7"/>
  <c r="F136" i="7"/>
  <c r="G136" i="7"/>
  <c r="H136" i="7"/>
  <c r="I136" i="7"/>
  <c r="F137" i="7"/>
  <c r="G137" i="7"/>
  <c r="H137" i="7"/>
  <c r="I137" i="7"/>
  <c r="F138" i="7"/>
  <c r="G138" i="7"/>
  <c r="H138" i="7"/>
  <c r="I138" i="7"/>
  <c r="F139" i="7"/>
  <c r="G139" i="7"/>
  <c r="H139" i="7"/>
  <c r="I139" i="7"/>
  <c r="F140" i="7"/>
  <c r="G140" i="7"/>
  <c r="H140" i="7"/>
  <c r="I140" i="7"/>
  <c r="F141" i="7"/>
  <c r="G141" i="7"/>
  <c r="H141" i="7"/>
  <c r="I141" i="7"/>
  <c r="F142" i="7"/>
  <c r="G142" i="7"/>
  <c r="H142" i="7"/>
  <c r="I142" i="7"/>
  <c r="F143" i="7"/>
  <c r="G143" i="7"/>
  <c r="H143" i="7"/>
  <c r="I143" i="7"/>
  <c r="F144" i="7"/>
  <c r="G144" i="7"/>
  <c r="H144" i="7"/>
  <c r="I144" i="7"/>
  <c r="F145" i="7"/>
  <c r="G145" i="7"/>
  <c r="H145" i="7"/>
  <c r="I145" i="7"/>
  <c r="F146" i="7"/>
  <c r="G146" i="7"/>
  <c r="H146" i="7"/>
  <c r="I146" i="7"/>
  <c r="F147" i="7"/>
  <c r="G147" i="7"/>
  <c r="H147" i="7"/>
  <c r="I147" i="7"/>
  <c r="F148" i="7"/>
  <c r="G148" i="7"/>
  <c r="H148" i="7"/>
  <c r="I148" i="7"/>
  <c r="F149" i="7"/>
  <c r="G149" i="7"/>
  <c r="H149" i="7"/>
  <c r="I149" i="7"/>
  <c r="F150" i="7"/>
  <c r="G150" i="7"/>
  <c r="H150" i="7"/>
  <c r="I150" i="7"/>
  <c r="F151" i="7"/>
  <c r="G151" i="7"/>
  <c r="H151" i="7"/>
  <c r="I151" i="7"/>
  <c r="F152" i="7"/>
  <c r="G152" i="7"/>
  <c r="H152" i="7"/>
  <c r="I152" i="7"/>
  <c r="F153" i="7"/>
  <c r="G153" i="7"/>
  <c r="H153" i="7"/>
  <c r="I153" i="7"/>
  <c r="F154" i="7"/>
  <c r="G154" i="7"/>
  <c r="H154" i="7"/>
  <c r="I154" i="7"/>
  <c r="F155" i="7"/>
  <c r="G155" i="7"/>
  <c r="H155" i="7"/>
  <c r="I155" i="7"/>
  <c r="F156" i="7"/>
  <c r="G156" i="7"/>
  <c r="H156" i="7"/>
  <c r="I156" i="7"/>
  <c r="F157" i="7"/>
  <c r="G157" i="7"/>
  <c r="H157" i="7"/>
  <c r="I157" i="7"/>
  <c r="F158" i="7"/>
  <c r="G158" i="7"/>
  <c r="H158" i="7"/>
  <c r="I158" i="7"/>
  <c r="F159" i="7"/>
  <c r="G159" i="7"/>
  <c r="H159" i="7"/>
  <c r="I159" i="7"/>
  <c r="F160" i="7"/>
  <c r="G160" i="7"/>
  <c r="H160" i="7"/>
  <c r="I160" i="7"/>
  <c r="F161" i="7"/>
  <c r="G161" i="7"/>
  <c r="H161" i="7"/>
  <c r="I161" i="7"/>
  <c r="F162" i="7"/>
  <c r="G162" i="7"/>
  <c r="H162" i="7"/>
  <c r="I162" i="7"/>
  <c r="F163" i="7"/>
  <c r="G163" i="7"/>
  <c r="H163" i="7"/>
  <c r="I163" i="7"/>
  <c r="F164" i="7"/>
  <c r="G164" i="7"/>
  <c r="H164" i="7"/>
  <c r="I164" i="7"/>
  <c r="F165" i="7"/>
  <c r="G165" i="7"/>
  <c r="H165" i="7"/>
  <c r="I165" i="7"/>
  <c r="F166" i="7"/>
  <c r="G166" i="7"/>
  <c r="H166" i="7"/>
  <c r="I166" i="7"/>
  <c r="F167" i="7"/>
  <c r="G167" i="7"/>
  <c r="H167" i="7"/>
  <c r="I167" i="7"/>
  <c r="F168" i="7"/>
  <c r="G168" i="7"/>
  <c r="H168" i="7"/>
  <c r="I168" i="7"/>
  <c r="F169" i="7"/>
  <c r="G169" i="7"/>
  <c r="H169" i="7"/>
  <c r="I169" i="7"/>
  <c r="F170" i="7"/>
  <c r="G170" i="7"/>
  <c r="H170" i="7"/>
  <c r="I170" i="7"/>
  <c r="F171" i="7"/>
  <c r="G171" i="7"/>
  <c r="H171" i="7"/>
  <c r="I171" i="7"/>
  <c r="F172" i="7"/>
  <c r="G172" i="7"/>
  <c r="H172" i="7"/>
  <c r="I172" i="7"/>
  <c r="F173" i="7"/>
  <c r="G173" i="7"/>
  <c r="H173" i="7"/>
  <c r="I173" i="7"/>
  <c r="F174" i="7"/>
  <c r="G174" i="7"/>
  <c r="H174" i="7"/>
  <c r="I174" i="7"/>
  <c r="F175" i="7"/>
  <c r="G175" i="7"/>
  <c r="H175" i="7"/>
  <c r="I175" i="7"/>
  <c r="F176" i="7"/>
  <c r="G176" i="7"/>
  <c r="H176" i="7"/>
  <c r="I176" i="7"/>
  <c r="F177" i="7"/>
  <c r="G177" i="7"/>
  <c r="H177" i="7"/>
  <c r="I177" i="7"/>
  <c r="F178" i="7"/>
  <c r="G178" i="7"/>
  <c r="H178" i="7"/>
  <c r="I178" i="7"/>
  <c r="F179" i="7"/>
  <c r="G179" i="7"/>
  <c r="H179" i="7"/>
  <c r="I179" i="7"/>
  <c r="F180" i="7"/>
  <c r="G180" i="7"/>
  <c r="H180" i="7"/>
  <c r="I180" i="7"/>
  <c r="F181" i="7"/>
  <c r="G181" i="7"/>
  <c r="H181" i="7"/>
  <c r="I181" i="7"/>
  <c r="F182" i="7"/>
  <c r="G182" i="7"/>
  <c r="H182" i="7"/>
  <c r="I182" i="7"/>
  <c r="F183" i="7"/>
  <c r="G183" i="7"/>
  <c r="H183" i="7"/>
  <c r="I183" i="7"/>
  <c r="F184" i="7"/>
  <c r="G184" i="7"/>
  <c r="H184" i="7"/>
  <c r="I184" i="7"/>
  <c r="F185" i="7"/>
  <c r="G185" i="7"/>
  <c r="H185" i="7"/>
  <c r="I185" i="7"/>
  <c r="F186" i="7"/>
  <c r="G186" i="7"/>
  <c r="H186" i="7"/>
  <c r="I186" i="7"/>
  <c r="F187" i="7"/>
  <c r="G187" i="7"/>
  <c r="H187" i="7"/>
  <c r="I187" i="7"/>
  <c r="F188" i="7"/>
  <c r="G188" i="7"/>
  <c r="H188" i="7"/>
  <c r="I188" i="7"/>
  <c r="F189" i="7"/>
  <c r="G189" i="7"/>
  <c r="H189" i="7"/>
  <c r="I189" i="7"/>
  <c r="F190" i="7"/>
  <c r="G190" i="7"/>
  <c r="H190" i="7"/>
  <c r="I190" i="7"/>
  <c r="F191" i="7"/>
  <c r="G191" i="7"/>
  <c r="H191" i="7"/>
  <c r="I191" i="7"/>
  <c r="F192" i="7"/>
  <c r="G192" i="7"/>
  <c r="H192" i="7"/>
  <c r="I192" i="7"/>
  <c r="F193" i="7"/>
  <c r="G193" i="7"/>
  <c r="H193" i="7"/>
  <c r="I193" i="7"/>
  <c r="F194" i="7"/>
  <c r="G194" i="7"/>
  <c r="H194" i="7"/>
  <c r="I194" i="7"/>
  <c r="F195" i="7"/>
  <c r="G195" i="7"/>
  <c r="H195" i="7"/>
  <c r="I195" i="7"/>
  <c r="F196" i="7"/>
  <c r="G196" i="7"/>
  <c r="H196" i="7"/>
  <c r="I196" i="7"/>
  <c r="F197" i="7"/>
  <c r="G197" i="7"/>
  <c r="H197" i="7"/>
  <c r="I197" i="7"/>
  <c r="F198" i="7"/>
  <c r="G198" i="7"/>
  <c r="H198" i="7"/>
  <c r="I198" i="7"/>
  <c r="F199" i="7"/>
  <c r="G199" i="7"/>
  <c r="H199" i="7"/>
  <c r="I199" i="7"/>
  <c r="F200" i="7"/>
  <c r="G200" i="7"/>
  <c r="H200" i="7"/>
  <c r="I200" i="7"/>
  <c r="F201" i="7"/>
  <c r="G201" i="7"/>
  <c r="H201" i="7"/>
  <c r="I201" i="7"/>
  <c r="F202" i="7"/>
  <c r="G202" i="7"/>
  <c r="H202" i="7"/>
  <c r="I202" i="7"/>
  <c r="F203" i="7"/>
  <c r="G203" i="7"/>
  <c r="H203" i="7"/>
  <c r="I203" i="7"/>
  <c r="F204" i="7"/>
  <c r="G204" i="7"/>
  <c r="H204" i="7"/>
  <c r="I204" i="7"/>
  <c r="F205" i="7"/>
  <c r="G205" i="7"/>
  <c r="H205" i="7"/>
  <c r="I205" i="7"/>
  <c r="F206" i="7"/>
  <c r="G206" i="7"/>
  <c r="H206" i="7"/>
  <c r="I206" i="7"/>
  <c r="F207" i="7"/>
  <c r="G207" i="7"/>
  <c r="H207" i="7"/>
  <c r="I207" i="7"/>
  <c r="F208" i="7"/>
  <c r="G208" i="7"/>
  <c r="H208" i="7"/>
  <c r="I208" i="7"/>
  <c r="F209" i="7"/>
  <c r="G209" i="7"/>
  <c r="H209" i="7"/>
  <c r="I209" i="7"/>
  <c r="F210" i="7"/>
  <c r="G210" i="7"/>
  <c r="H210" i="7"/>
  <c r="I210" i="7"/>
  <c r="F211" i="7"/>
  <c r="G211" i="7"/>
  <c r="H211" i="7"/>
  <c r="I211" i="7"/>
  <c r="F212" i="7"/>
  <c r="G212" i="7"/>
  <c r="H212" i="7"/>
  <c r="I212" i="7"/>
  <c r="F213" i="7"/>
  <c r="G213" i="7"/>
  <c r="H213" i="7"/>
  <c r="I213" i="7"/>
  <c r="F214" i="7"/>
  <c r="G214" i="7"/>
  <c r="H214" i="7"/>
  <c r="I214" i="7"/>
  <c r="F215" i="7"/>
  <c r="G215" i="7"/>
  <c r="H215" i="7"/>
  <c r="I215" i="7"/>
  <c r="F216" i="7"/>
  <c r="G216" i="7"/>
  <c r="H216" i="7"/>
  <c r="I216" i="7"/>
  <c r="F217" i="7"/>
  <c r="G217" i="7"/>
  <c r="H217" i="7"/>
  <c r="I217" i="7"/>
  <c r="F218" i="7"/>
  <c r="G218" i="7"/>
  <c r="H218" i="7"/>
  <c r="I218" i="7"/>
  <c r="F219" i="7"/>
  <c r="G219" i="7"/>
  <c r="H219" i="7"/>
  <c r="I219" i="7"/>
  <c r="F220" i="7"/>
  <c r="G220" i="7"/>
  <c r="H220" i="7"/>
  <c r="I220" i="7"/>
  <c r="F221" i="7"/>
  <c r="G221" i="7"/>
  <c r="H221" i="7"/>
  <c r="I221" i="7"/>
  <c r="F222" i="7"/>
  <c r="G222" i="7"/>
  <c r="H222" i="7"/>
  <c r="I222" i="7"/>
  <c r="F223" i="7"/>
  <c r="G223" i="7"/>
  <c r="H223" i="7"/>
  <c r="I223" i="7"/>
  <c r="F224" i="7"/>
  <c r="G224" i="7"/>
  <c r="H224" i="7"/>
  <c r="I224" i="7"/>
  <c r="F225" i="7"/>
  <c r="G225" i="7"/>
  <c r="H225" i="7"/>
  <c r="I225" i="7"/>
  <c r="F226" i="7"/>
  <c r="G226" i="7"/>
  <c r="H226" i="7"/>
  <c r="I226" i="7"/>
  <c r="F227" i="7"/>
  <c r="G227" i="7"/>
  <c r="H227" i="7"/>
  <c r="I227" i="7"/>
  <c r="F228" i="7"/>
  <c r="G228" i="7"/>
  <c r="H228" i="7"/>
  <c r="I228" i="7"/>
  <c r="F229" i="7"/>
  <c r="G229" i="7"/>
  <c r="H229" i="7"/>
  <c r="I229" i="7"/>
  <c r="F230" i="7"/>
  <c r="G230" i="7"/>
  <c r="H230" i="7"/>
  <c r="I230" i="7"/>
  <c r="F231" i="7"/>
  <c r="G231" i="7"/>
  <c r="H231" i="7"/>
  <c r="I231" i="7"/>
  <c r="F232" i="7"/>
  <c r="G232" i="7"/>
  <c r="H232" i="7"/>
  <c r="I232" i="7"/>
  <c r="F233" i="7"/>
  <c r="G233" i="7"/>
  <c r="H233" i="7"/>
  <c r="I233" i="7"/>
  <c r="F234" i="7"/>
  <c r="G234" i="7"/>
  <c r="H234" i="7"/>
  <c r="I234" i="7"/>
  <c r="F235" i="7"/>
  <c r="G235" i="7"/>
  <c r="H235" i="7"/>
  <c r="I235" i="7"/>
  <c r="F236" i="7"/>
  <c r="G236" i="7"/>
  <c r="H236" i="7"/>
  <c r="I236" i="7"/>
  <c r="F237" i="7"/>
  <c r="G237" i="7"/>
  <c r="H237" i="7"/>
  <c r="I237" i="7"/>
  <c r="F238" i="7"/>
  <c r="G238" i="7"/>
  <c r="H238" i="7"/>
  <c r="I238" i="7"/>
  <c r="F239" i="7"/>
  <c r="G239" i="7"/>
  <c r="H239" i="7"/>
  <c r="I239" i="7"/>
  <c r="F240" i="7"/>
  <c r="G240" i="7"/>
  <c r="H240" i="7"/>
  <c r="I240" i="7"/>
  <c r="F241" i="7"/>
  <c r="G241" i="7"/>
  <c r="H241" i="7"/>
  <c r="I241" i="7"/>
  <c r="F242" i="7"/>
  <c r="G242" i="7"/>
  <c r="H242" i="7"/>
  <c r="I242" i="7"/>
  <c r="F243" i="7"/>
  <c r="G243" i="7"/>
  <c r="H243" i="7"/>
  <c r="I243" i="7"/>
  <c r="F244" i="7"/>
  <c r="G244" i="7"/>
  <c r="H244" i="7"/>
  <c r="I244" i="7"/>
  <c r="F245" i="7"/>
  <c r="G245" i="7"/>
  <c r="H245" i="7"/>
  <c r="I245" i="7"/>
  <c r="F246" i="7"/>
  <c r="G246" i="7"/>
  <c r="H246" i="7"/>
  <c r="I246" i="7"/>
  <c r="F247" i="7"/>
  <c r="G247" i="7"/>
  <c r="H247" i="7"/>
  <c r="I247" i="7"/>
  <c r="F248" i="7"/>
  <c r="G248" i="7"/>
  <c r="H248" i="7"/>
  <c r="I248" i="7"/>
  <c r="F249" i="7"/>
  <c r="G249" i="7"/>
  <c r="H249" i="7"/>
  <c r="I249" i="7"/>
  <c r="F250" i="7"/>
  <c r="G250" i="7"/>
  <c r="H250" i="7"/>
  <c r="I250" i="7"/>
  <c r="F251" i="7"/>
  <c r="G251" i="7"/>
  <c r="H251" i="7"/>
  <c r="I251" i="7"/>
  <c r="F252" i="7"/>
  <c r="G252" i="7"/>
  <c r="H252" i="7"/>
  <c r="I252" i="7"/>
  <c r="F253" i="7"/>
  <c r="G253" i="7"/>
  <c r="H253" i="7"/>
  <c r="I253" i="7"/>
  <c r="F254" i="7"/>
  <c r="G254" i="7"/>
  <c r="H254" i="7"/>
  <c r="I254" i="7"/>
  <c r="F255" i="7"/>
  <c r="G255" i="7"/>
  <c r="H255" i="7"/>
  <c r="I255" i="7"/>
  <c r="F256" i="7"/>
  <c r="G256" i="7"/>
  <c r="H256" i="7"/>
  <c r="I256" i="7"/>
  <c r="F257" i="7"/>
  <c r="G257" i="7"/>
  <c r="H257" i="7"/>
  <c r="I257" i="7"/>
  <c r="F258" i="7"/>
  <c r="G258" i="7"/>
  <c r="H258" i="7"/>
  <c r="I258" i="7"/>
  <c r="F259" i="7"/>
  <c r="G259" i="7"/>
  <c r="H259" i="7"/>
  <c r="I259" i="7"/>
  <c r="F260" i="7"/>
  <c r="G260" i="7"/>
  <c r="H260" i="7"/>
  <c r="I260" i="7"/>
  <c r="F261" i="7"/>
  <c r="G261" i="7"/>
  <c r="H261" i="7"/>
  <c r="I261" i="7"/>
  <c r="F262" i="7"/>
  <c r="G262" i="7"/>
  <c r="H262" i="7"/>
  <c r="I262" i="7"/>
  <c r="F263" i="7"/>
  <c r="G263" i="7"/>
  <c r="H263" i="7"/>
  <c r="I263" i="7"/>
  <c r="F264" i="7"/>
  <c r="G264" i="7"/>
  <c r="H264" i="7"/>
  <c r="I264" i="7"/>
  <c r="F265" i="7"/>
  <c r="G265" i="7"/>
  <c r="H265" i="7"/>
  <c r="I265" i="7"/>
  <c r="F266" i="7"/>
  <c r="G266" i="7"/>
  <c r="H266" i="7"/>
  <c r="I266" i="7"/>
  <c r="F267" i="7"/>
  <c r="G267" i="7"/>
  <c r="H267" i="7"/>
  <c r="I267" i="7"/>
  <c r="F268" i="7"/>
  <c r="G268" i="7"/>
  <c r="H268" i="7"/>
  <c r="I268" i="7"/>
  <c r="F269" i="7"/>
  <c r="G269" i="7"/>
  <c r="H269" i="7"/>
  <c r="I269" i="7"/>
  <c r="F270" i="7"/>
  <c r="G270" i="7"/>
  <c r="H270" i="7"/>
  <c r="I270" i="7"/>
  <c r="F271" i="7"/>
  <c r="G271" i="7"/>
  <c r="H271" i="7"/>
  <c r="I271" i="7"/>
  <c r="F272" i="7"/>
  <c r="G272" i="7"/>
  <c r="H272" i="7"/>
  <c r="I272" i="7"/>
  <c r="F273" i="7"/>
  <c r="G273" i="7"/>
  <c r="H273" i="7"/>
  <c r="I273" i="7"/>
  <c r="F274" i="7"/>
  <c r="G274" i="7"/>
  <c r="H274" i="7"/>
  <c r="I274" i="7"/>
  <c r="F275" i="7"/>
  <c r="G275" i="7"/>
  <c r="H275" i="7"/>
  <c r="I275" i="7"/>
  <c r="F276" i="7"/>
  <c r="G276" i="7"/>
  <c r="H276" i="7"/>
  <c r="I276" i="7"/>
  <c r="F277" i="7"/>
  <c r="G277" i="7"/>
  <c r="H277" i="7"/>
  <c r="I277" i="7"/>
  <c r="F278" i="7"/>
  <c r="G278" i="7"/>
  <c r="H278" i="7"/>
  <c r="I278" i="7"/>
  <c r="F279" i="7"/>
  <c r="G279" i="7"/>
  <c r="H279" i="7"/>
  <c r="I279" i="7"/>
  <c r="F280" i="7"/>
  <c r="G280" i="7"/>
  <c r="H280" i="7"/>
  <c r="I280" i="7"/>
  <c r="F281" i="7"/>
  <c r="G281" i="7"/>
  <c r="H281" i="7"/>
  <c r="I281" i="7"/>
  <c r="F282" i="7"/>
  <c r="G282" i="7"/>
  <c r="H282" i="7"/>
  <c r="I282" i="7"/>
  <c r="F283" i="7"/>
  <c r="G283" i="7"/>
  <c r="H283" i="7"/>
  <c r="I283" i="7"/>
  <c r="F284" i="7"/>
  <c r="G284" i="7"/>
  <c r="H284" i="7"/>
  <c r="I284" i="7"/>
  <c r="F285" i="7"/>
  <c r="G285" i="7"/>
  <c r="H285" i="7"/>
  <c r="I285" i="7"/>
  <c r="F286" i="7"/>
  <c r="G286" i="7"/>
  <c r="H286" i="7"/>
  <c r="I286" i="7"/>
  <c r="F287" i="7"/>
  <c r="G287" i="7"/>
  <c r="H287" i="7"/>
  <c r="I287" i="7"/>
  <c r="F288" i="7"/>
  <c r="G288" i="7"/>
  <c r="H288" i="7"/>
  <c r="I288" i="7"/>
  <c r="F289" i="7"/>
  <c r="G289" i="7"/>
  <c r="H289" i="7"/>
  <c r="I289" i="7"/>
  <c r="F290" i="7"/>
  <c r="G290" i="7"/>
  <c r="H290" i="7"/>
  <c r="I290" i="7"/>
  <c r="F291" i="7"/>
  <c r="G291" i="7"/>
  <c r="H291" i="7"/>
  <c r="I291" i="7"/>
  <c r="F292" i="7"/>
  <c r="G292" i="7"/>
  <c r="H292" i="7"/>
  <c r="I292" i="7"/>
  <c r="F293" i="7"/>
  <c r="G293" i="7"/>
  <c r="H293" i="7"/>
  <c r="I293" i="7"/>
  <c r="F294" i="7"/>
  <c r="G294" i="7"/>
  <c r="H294" i="7"/>
  <c r="I294" i="7"/>
  <c r="F295" i="7"/>
  <c r="G295" i="7"/>
  <c r="H295" i="7"/>
  <c r="I295" i="7"/>
  <c r="F296" i="7"/>
  <c r="G296" i="7"/>
  <c r="H296" i="7"/>
  <c r="I296" i="7"/>
  <c r="F297" i="7"/>
  <c r="G297" i="7"/>
  <c r="H297" i="7"/>
  <c r="I297" i="7"/>
  <c r="F298" i="7"/>
  <c r="G298" i="7"/>
  <c r="H298" i="7"/>
  <c r="I298" i="7"/>
  <c r="F299" i="7"/>
  <c r="G299" i="7"/>
  <c r="H299" i="7"/>
  <c r="I299" i="7"/>
  <c r="F300" i="7"/>
  <c r="G300" i="7"/>
  <c r="H300" i="7"/>
  <c r="I300" i="7"/>
  <c r="F301" i="7"/>
  <c r="G301" i="7"/>
  <c r="H301" i="7"/>
  <c r="I301" i="7"/>
  <c r="F302" i="7"/>
  <c r="G302" i="7"/>
  <c r="H302" i="7"/>
  <c r="I302" i="7"/>
  <c r="F303" i="7"/>
  <c r="G303" i="7"/>
  <c r="H303" i="7"/>
  <c r="I303" i="7"/>
  <c r="F304" i="7"/>
  <c r="G304" i="7"/>
  <c r="H304" i="7"/>
  <c r="I304" i="7"/>
  <c r="F305" i="7"/>
  <c r="G305" i="7"/>
  <c r="H305" i="7"/>
  <c r="I305" i="7"/>
  <c r="F306" i="7"/>
  <c r="G306" i="7"/>
  <c r="H306" i="7"/>
  <c r="I306" i="7"/>
  <c r="F307" i="7"/>
  <c r="G307" i="7"/>
  <c r="H307" i="7"/>
  <c r="I307" i="7"/>
  <c r="F308" i="7"/>
  <c r="G308" i="7"/>
  <c r="H308" i="7"/>
  <c r="I308" i="7"/>
  <c r="F309" i="7"/>
  <c r="G309" i="7"/>
  <c r="H309" i="7"/>
  <c r="I309" i="7"/>
  <c r="F310" i="7"/>
  <c r="G310" i="7"/>
  <c r="H310" i="7"/>
  <c r="I310" i="7"/>
  <c r="F311" i="7"/>
  <c r="G311" i="7"/>
  <c r="H311" i="7"/>
  <c r="I311" i="7"/>
  <c r="F312" i="7"/>
  <c r="G312" i="7"/>
  <c r="H312" i="7"/>
  <c r="I312" i="7"/>
  <c r="F313" i="7"/>
  <c r="G313" i="7"/>
  <c r="H313" i="7"/>
  <c r="I313" i="7"/>
  <c r="F314" i="7"/>
  <c r="G314" i="7"/>
  <c r="H314" i="7"/>
  <c r="I314" i="7"/>
  <c r="F315" i="7"/>
  <c r="G315" i="7"/>
  <c r="H315" i="7"/>
  <c r="I315" i="7"/>
  <c r="F316" i="7"/>
  <c r="G316" i="7"/>
  <c r="H316" i="7"/>
  <c r="I316" i="7"/>
  <c r="F317" i="7"/>
  <c r="G317" i="7"/>
  <c r="H317" i="7"/>
  <c r="I317" i="7"/>
  <c r="F318" i="7"/>
  <c r="G318" i="7"/>
  <c r="H318" i="7"/>
  <c r="I318" i="7"/>
  <c r="F319" i="7"/>
  <c r="G319" i="7"/>
  <c r="H319" i="7"/>
  <c r="I319" i="7"/>
  <c r="F320" i="7"/>
  <c r="G320" i="7"/>
  <c r="H320" i="7"/>
  <c r="I320" i="7"/>
  <c r="F321" i="7"/>
  <c r="G321" i="7"/>
  <c r="H321" i="7"/>
  <c r="I321" i="7"/>
  <c r="F322" i="7"/>
  <c r="G322" i="7"/>
  <c r="H322" i="7"/>
  <c r="I322" i="7"/>
  <c r="F323" i="7"/>
  <c r="G323" i="7"/>
  <c r="H323" i="7"/>
  <c r="I323" i="7"/>
  <c r="F324" i="7"/>
  <c r="G324" i="7"/>
  <c r="H324" i="7"/>
  <c r="I324" i="7"/>
  <c r="F325" i="7"/>
  <c r="G325" i="7"/>
  <c r="H325" i="7"/>
  <c r="I325" i="7"/>
  <c r="F326" i="7"/>
  <c r="G326" i="7"/>
  <c r="H326" i="7"/>
  <c r="I326" i="7"/>
  <c r="F327" i="7"/>
  <c r="G327" i="7"/>
  <c r="H327" i="7"/>
  <c r="I327" i="7"/>
  <c r="F328" i="7"/>
  <c r="G328" i="7"/>
  <c r="H328" i="7"/>
  <c r="I328" i="7"/>
  <c r="F329" i="7"/>
  <c r="G329" i="7"/>
  <c r="H329" i="7"/>
  <c r="I329" i="7"/>
  <c r="F330" i="7"/>
  <c r="G330" i="7"/>
  <c r="H330" i="7"/>
  <c r="I330" i="7"/>
  <c r="F331" i="7"/>
  <c r="G331" i="7"/>
  <c r="H331" i="7"/>
  <c r="I331" i="7"/>
  <c r="F332" i="7"/>
  <c r="G332" i="7"/>
  <c r="H332" i="7"/>
  <c r="I332" i="7"/>
  <c r="F333" i="7"/>
  <c r="G333" i="7"/>
  <c r="H333" i="7"/>
  <c r="I333" i="7"/>
  <c r="F334" i="7"/>
  <c r="G334" i="7"/>
  <c r="H334" i="7"/>
  <c r="I334" i="7"/>
  <c r="F335" i="7"/>
  <c r="G335" i="7"/>
  <c r="H335" i="7"/>
  <c r="I335" i="7"/>
  <c r="F336" i="7"/>
  <c r="G336" i="7"/>
  <c r="H336" i="7"/>
  <c r="I336" i="7"/>
  <c r="F337" i="7"/>
  <c r="G337" i="7"/>
  <c r="H337" i="7"/>
  <c r="I337" i="7"/>
  <c r="F338" i="7"/>
  <c r="G338" i="7"/>
  <c r="H338" i="7"/>
  <c r="I338" i="7"/>
  <c r="F339" i="7"/>
  <c r="G339" i="7"/>
  <c r="H339" i="7"/>
  <c r="I339" i="7"/>
  <c r="F340" i="7"/>
  <c r="G340" i="7"/>
  <c r="H340" i="7"/>
  <c r="I340" i="7"/>
  <c r="F341" i="7"/>
  <c r="G341" i="7"/>
  <c r="H341" i="7"/>
  <c r="I341" i="7"/>
  <c r="F342" i="7"/>
  <c r="G342" i="7"/>
  <c r="H342" i="7"/>
  <c r="I342" i="7"/>
  <c r="F343" i="7"/>
  <c r="G343" i="7"/>
  <c r="H343" i="7"/>
  <c r="I343" i="7"/>
  <c r="F344" i="7"/>
  <c r="G344" i="7"/>
  <c r="H344" i="7"/>
  <c r="I344" i="7"/>
  <c r="F345" i="7"/>
  <c r="G345" i="7"/>
  <c r="H345" i="7"/>
  <c r="I345" i="7"/>
  <c r="F346" i="7"/>
  <c r="G346" i="7"/>
  <c r="H346" i="7"/>
  <c r="I346" i="7"/>
  <c r="F347" i="7"/>
  <c r="G347" i="7"/>
  <c r="H347" i="7"/>
  <c r="I347" i="7"/>
  <c r="F348" i="7"/>
  <c r="G348" i="7"/>
  <c r="H348" i="7"/>
  <c r="I348" i="7"/>
  <c r="F349" i="7"/>
  <c r="G349" i="7"/>
  <c r="H349" i="7"/>
  <c r="I349" i="7"/>
  <c r="F350" i="7"/>
  <c r="G350" i="7"/>
  <c r="H350" i="7"/>
  <c r="I350" i="7"/>
  <c r="F351" i="7"/>
  <c r="G351" i="7"/>
  <c r="H351" i="7"/>
  <c r="I351" i="7"/>
  <c r="F352" i="7"/>
  <c r="G352" i="7"/>
  <c r="H352" i="7"/>
  <c r="I352" i="7"/>
  <c r="F353" i="7"/>
  <c r="G353" i="7"/>
  <c r="H353" i="7"/>
  <c r="I353" i="7"/>
  <c r="F354" i="7"/>
  <c r="G354" i="7"/>
  <c r="H354" i="7"/>
  <c r="I354" i="7"/>
  <c r="F355" i="7"/>
  <c r="G355" i="7"/>
  <c r="H355" i="7"/>
  <c r="I355" i="7"/>
  <c r="F356" i="7"/>
  <c r="G356" i="7"/>
  <c r="H356" i="7"/>
  <c r="I356" i="7"/>
  <c r="F357" i="7"/>
  <c r="G357" i="7"/>
  <c r="H357" i="7"/>
  <c r="I357" i="7"/>
  <c r="F358" i="7"/>
  <c r="G358" i="7"/>
  <c r="H358" i="7"/>
  <c r="I358" i="7"/>
  <c r="F359" i="7"/>
  <c r="G359" i="7"/>
  <c r="H359" i="7"/>
  <c r="I359" i="7"/>
  <c r="F360" i="7"/>
  <c r="G360" i="7"/>
  <c r="H360" i="7"/>
  <c r="I360" i="7"/>
  <c r="F361" i="7"/>
  <c r="G361" i="7"/>
  <c r="H361" i="7"/>
  <c r="I361" i="7"/>
  <c r="F362" i="7"/>
  <c r="G362" i="7"/>
  <c r="H362" i="7"/>
  <c r="I362" i="7"/>
  <c r="F363" i="7"/>
  <c r="G363" i="7"/>
  <c r="H363" i="7"/>
  <c r="I363" i="7"/>
  <c r="F364" i="7"/>
  <c r="G364" i="7"/>
  <c r="H364" i="7"/>
  <c r="I364" i="7"/>
  <c r="F365" i="7"/>
  <c r="G365" i="7"/>
  <c r="H365" i="7"/>
  <c r="I365" i="7"/>
  <c r="F366" i="7"/>
  <c r="G366" i="7"/>
  <c r="H366" i="7"/>
  <c r="I366" i="7"/>
  <c r="F367" i="7"/>
  <c r="G367" i="7"/>
  <c r="H367" i="7"/>
  <c r="I367" i="7"/>
  <c r="F368" i="7"/>
  <c r="G368" i="7"/>
  <c r="H368" i="7"/>
  <c r="I368" i="7"/>
  <c r="F369" i="7"/>
  <c r="G369" i="7"/>
  <c r="H369" i="7"/>
  <c r="I369" i="7"/>
  <c r="F370" i="7"/>
  <c r="G370" i="7"/>
  <c r="H370" i="7"/>
  <c r="I370" i="7"/>
  <c r="F371" i="7"/>
  <c r="G371" i="7"/>
  <c r="H371" i="7"/>
  <c r="I371" i="7"/>
  <c r="F372" i="7"/>
  <c r="G372" i="7"/>
  <c r="H372" i="7"/>
  <c r="I372" i="7"/>
  <c r="F373" i="7"/>
  <c r="G373" i="7"/>
  <c r="H373" i="7"/>
  <c r="I373" i="7"/>
  <c r="F374" i="7"/>
  <c r="G374" i="7"/>
  <c r="H374" i="7"/>
  <c r="I374" i="7"/>
  <c r="F375" i="7"/>
  <c r="G375" i="7"/>
  <c r="H375" i="7"/>
  <c r="I375" i="7"/>
  <c r="F376" i="7"/>
  <c r="G376" i="7"/>
  <c r="H376" i="7"/>
  <c r="I376" i="7"/>
  <c r="F377" i="7"/>
  <c r="G377" i="7"/>
  <c r="H377" i="7"/>
  <c r="I377" i="7"/>
  <c r="F378" i="7"/>
  <c r="G378" i="7"/>
  <c r="H378" i="7"/>
  <c r="I378" i="7"/>
  <c r="F379" i="7"/>
  <c r="G379" i="7"/>
  <c r="H379" i="7"/>
  <c r="I379" i="7"/>
  <c r="F380" i="7"/>
  <c r="G380" i="7"/>
  <c r="H380" i="7"/>
  <c r="I380" i="7"/>
  <c r="F381" i="7"/>
  <c r="G381" i="7"/>
  <c r="H381" i="7"/>
  <c r="I381" i="7"/>
  <c r="F382" i="7"/>
  <c r="G382" i="7"/>
  <c r="H382" i="7"/>
  <c r="I382" i="7"/>
  <c r="F383" i="7"/>
  <c r="G383" i="7"/>
  <c r="H383" i="7"/>
  <c r="I383" i="7"/>
  <c r="F384" i="7"/>
  <c r="G384" i="7"/>
  <c r="H384" i="7"/>
  <c r="I384" i="7"/>
  <c r="F385" i="7"/>
  <c r="G385" i="7"/>
  <c r="H385" i="7"/>
  <c r="I385" i="7"/>
  <c r="F386" i="7"/>
  <c r="G386" i="7"/>
  <c r="H386" i="7"/>
  <c r="I386" i="7"/>
  <c r="F387" i="7"/>
  <c r="G387" i="7"/>
  <c r="H387" i="7"/>
  <c r="I387" i="7"/>
  <c r="F388" i="7"/>
  <c r="G388" i="7"/>
  <c r="H388" i="7"/>
  <c r="I388" i="7"/>
  <c r="F389" i="7"/>
  <c r="G389" i="7"/>
  <c r="H389" i="7"/>
  <c r="I389" i="7"/>
  <c r="F390" i="7"/>
  <c r="G390" i="7"/>
  <c r="H390" i="7"/>
  <c r="I390" i="7"/>
  <c r="F391" i="7"/>
  <c r="G391" i="7"/>
  <c r="H391" i="7"/>
  <c r="I391" i="7"/>
  <c r="F392" i="7"/>
  <c r="G392" i="7"/>
  <c r="H392" i="7"/>
  <c r="I392" i="7"/>
  <c r="F393" i="7"/>
  <c r="G393" i="7"/>
  <c r="H393" i="7"/>
  <c r="I393" i="7"/>
  <c r="F394" i="7"/>
  <c r="G394" i="7"/>
  <c r="H394" i="7"/>
  <c r="I394" i="7"/>
  <c r="F395" i="7"/>
  <c r="G395" i="7"/>
  <c r="H395" i="7"/>
  <c r="I395" i="7"/>
  <c r="F396" i="7"/>
  <c r="G396" i="7"/>
  <c r="H396" i="7"/>
  <c r="I396" i="7"/>
  <c r="F397" i="7"/>
  <c r="G397" i="7"/>
  <c r="H397" i="7"/>
  <c r="I397" i="7"/>
  <c r="F398" i="7"/>
  <c r="G398" i="7"/>
  <c r="H398" i="7"/>
  <c r="I398" i="7"/>
  <c r="F399" i="7"/>
  <c r="G399" i="7"/>
  <c r="H399" i="7"/>
  <c r="I399" i="7"/>
  <c r="F400" i="7"/>
  <c r="G400" i="7"/>
  <c r="H400" i="7"/>
  <c r="I400" i="7"/>
  <c r="F401" i="7"/>
  <c r="G401" i="7"/>
  <c r="H401" i="7"/>
  <c r="I401" i="7"/>
  <c r="F402" i="7"/>
  <c r="G402" i="7"/>
  <c r="H402" i="7"/>
  <c r="I402" i="7"/>
  <c r="F403" i="7"/>
  <c r="G403" i="7"/>
  <c r="H403" i="7"/>
  <c r="I403" i="7"/>
  <c r="F404" i="7"/>
  <c r="G404" i="7"/>
  <c r="H404" i="7"/>
  <c r="I404" i="7"/>
  <c r="F405" i="7"/>
  <c r="G405" i="7"/>
  <c r="H405" i="7"/>
  <c r="I405" i="7"/>
  <c r="F406" i="7"/>
  <c r="G406" i="7"/>
  <c r="H406" i="7"/>
  <c r="I406" i="7"/>
  <c r="F407" i="7"/>
  <c r="G407" i="7"/>
  <c r="H407" i="7"/>
  <c r="I407" i="7"/>
  <c r="F408" i="7"/>
  <c r="G408" i="7"/>
  <c r="H408" i="7"/>
  <c r="I408" i="7"/>
  <c r="F409" i="7"/>
  <c r="G409" i="7"/>
  <c r="H409" i="7"/>
  <c r="I409" i="7"/>
  <c r="F410" i="7"/>
  <c r="G410" i="7"/>
  <c r="H410" i="7"/>
  <c r="I410" i="7"/>
  <c r="F411" i="7"/>
  <c r="G411" i="7"/>
  <c r="H411" i="7"/>
  <c r="I411" i="7"/>
  <c r="F412" i="7"/>
  <c r="G412" i="7"/>
  <c r="H412" i="7"/>
  <c r="I412" i="7"/>
  <c r="F413" i="7"/>
  <c r="G413" i="7"/>
  <c r="H413" i="7"/>
  <c r="I413" i="7"/>
  <c r="F414" i="7"/>
  <c r="G414" i="7"/>
  <c r="H414" i="7"/>
  <c r="I414" i="7"/>
  <c r="F415" i="7"/>
  <c r="G415" i="7"/>
  <c r="H415" i="7"/>
  <c r="I415" i="7"/>
  <c r="F416" i="7"/>
  <c r="G416" i="7"/>
  <c r="H416" i="7"/>
  <c r="I416" i="7"/>
  <c r="F417" i="7"/>
  <c r="G417" i="7"/>
  <c r="H417" i="7"/>
  <c r="I417" i="7"/>
  <c r="F418" i="7"/>
  <c r="G418" i="7"/>
  <c r="H418" i="7"/>
  <c r="I418" i="7"/>
  <c r="F419" i="7"/>
  <c r="G419" i="7"/>
  <c r="H419" i="7"/>
  <c r="I419" i="7"/>
  <c r="F420" i="7"/>
  <c r="G420" i="7"/>
  <c r="H420" i="7"/>
  <c r="I420" i="7"/>
  <c r="F421" i="7"/>
  <c r="G421" i="7"/>
  <c r="H421" i="7"/>
  <c r="I421" i="7"/>
  <c r="F422" i="7"/>
  <c r="G422" i="7"/>
  <c r="H422" i="7"/>
  <c r="I422" i="7"/>
  <c r="F423" i="7"/>
  <c r="G423" i="7"/>
  <c r="H423" i="7"/>
  <c r="I423" i="7"/>
  <c r="F424" i="7"/>
  <c r="G424" i="7"/>
  <c r="H424" i="7"/>
  <c r="I424" i="7"/>
  <c r="F425" i="7"/>
  <c r="G425" i="7"/>
  <c r="H425" i="7"/>
  <c r="I425" i="7"/>
  <c r="F426" i="7"/>
  <c r="G426" i="7"/>
  <c r="H426" i="7"/>
  <c r="I426" i="7"/>
  <c r="F427" i="7"/>
  <c r="G427" i="7"/>
  <c r="H427" i="7"/>
  <c r="I427" i="7"/>
  <c r="F428" i="7"/>
  <c r="G428" i="7"/>
  <c r="H428" i="7"/>
  <c r="I428" i="7"/>
  <c r="F429" i="7"/>
  <c r="G429" i="7"/>
  <c r="H429" i="7"/>
  <c r="I429" i="7"/>
  <c r="F430" i="7"/>
  <c r="G430" i="7"/>
  <c r="H430" i="7"/>
  <c r="I430" i="7"/>
  <c r="F431" i="7"/>
  <c r="G431" i="7"/>
  <c r="H431" i="7"/>
  <c r="I431" i="7"/>
  <c r="F432" i="7"/>
  <c r="G432" i="7"/>
  <c r="H432" i="7"/>
  <c r="I432" i="7"/>
  <c r="F433" i="7"/>
  <c r="G433" i="7"/>
  <c r="H433" i="7"/>
  <c r="I433" i="7"/>
  <c r="F434" i="7"/>
  <c r="G434" i="7"/>
  <c r="H434" i="7"/>
  <c r="I434" i="7"/>
  <c r="F435" i="7"/>
  <c r="G435" i="7"/>
  <c r="H435" i="7"/>
  <c r="I435" i="7"/>
  <c r="F436" i="7"/>
  <c r="G436" i="7"/>
  <c r="H436" i="7"/>
  <c r="I436" i="7"/>
  <c r="F437" i="7"/>
  <c r="G437" i="7"/>
  <c r="H437" i="7"/>
  <c r="I437" i="7"/>
  <c r="F438" i="7"/>
  <c r="G438" i="7"/>
  <c r="H438" i="7"/>
  <c r="I438" i="7"/>
  <c r="F439" i="7"/>
  <c r="G439" i="7"/>
  <c r="H439" i="7"/>
  <c r="I439" i="7"/>
  <c r="F440" i="7"/>
  <c r="G440" i="7"/>
  <c r="H440" i="7"/>
  <c r="I440" i="7"/>
  <c r="F441" i="7"/>
  <c r="G441" i="7"/>
  <c r="H441" i="7"/>
  <c r="I441" i="7"/>
  <c r="F442" i="7"/>
  <c r="G442" i="7"/>
  <c r="H442" i="7"/>
  <c r="I442" i="7"/>
  <c r="F443" i="7"/>
  <c r="G443" i="7"/>
  <c r="H443" i="7"/>
  <c r="I443" i="7"/>
  <c r="F444" i="7"/>
  <c r="G444" i="7"/>
  <c r="H444" i="7"/>
  <c r="I444" i="7"/>
  <c r="F445" i="7"/>
  <c r="G445" i="7"/>
  <c r="H445" i="7"/>
  <c r="I445" i="7"/>
  <c r="F446" i="7"/>
  <c r="G446" i="7"/>
  <c r="H446" i="7"/>
  <c r="I446" i="7"/>
  <c r="F447" i="7"/>
  <c r="G447" i="7"/>
  <c r="H447" i="7"/>
  <c r="I447" i="7"/>
  <c r="F448" i="7"/>
  <c r="G448" i="7"/>
  <c r="H448" i="7"/>
  <c r="I448" i="7"/>
  <c r="F449" i="7"/>
  <c r="G449" i="7"/>
  <c r="H449" i="7"/>
  <c r="I449" i="7"/>
  <c r="F450" i="7"/>
  <c r="G450" i="7"/>
  <c r="H450" i="7"/>
  <c r="I450" i="7"/>
  <c r="F451" i="7"/>
  <c r="G451" i="7"/>
  <c r="H451" i="7"/>
  <c r="I451" i="7"/>
  <c r="F452" i="7"/>
  <c r="G452" i="7"/>
  <c r="H452" i="7"/>
  <c r="I452" i="7"/>
  <c r="F453" i="7"/>
  <c r="G453" i="7"/>
  <c r="H453" i="7"/>
  <c r="I453" i="7"/>
  <c r="F454" i="7"/>
  <c r="G454" i="7"/>
  <c r="H454" i="7"/>
  <c r="I454" i="7"/>
  <c r="F455" i="7"/>
  <c r="G455" i="7"/>
  <c r="H455" i="7"/>
  <c r="I455" i="7"/>
  <c r="F456" i="7"/>
  <c r="G456" i="7"/>
  <c r="H456" i="7"/>
  <c r="I456" i="7"/>
  <c r="F457" i="7"/>
  <c r="G457" i="7"/>
  <c r="H457" i="7"/>
  <c r="I457" i="7"/>
  <c r="F458" i="7"/>
  <c r="G458" i="7"/>
  <c r="H458" i="7"/>
  <c r="I458" i="7"/>
  <c r="F459" i="7"/>
  <c r="G459" i="7"/>
  <c r="H459" i="7"/>
  <c r="I459" i="7"/>
  <c r="F460" i="7"/>
  <c r="G460" i="7"/>
  <c r="H460" i="7"/>
  <c r="I460" i="7"/>
  <c r="F461" i="7"/>
  <c r="G461" i="7"/>
  <c r="H461" i="7"/>
  <c r="I461" i="7"/>
  <c r="F462" i="7"/>
  <c r="G462" i="7"/>
  <c r="H462" i="7"/>
  <c r="I462" i="7"/>
  <c r="F463" i="7"/>
  <c r="G463" i="7"/>
  <c r="H463" i="7"/>
  <c r="I463" i="7"/>
  <c r="F464" i="7"/>
  <c r="G464" i="7"/>
  <c r="H464" i="7"/>
  <c r="I464" i="7"/>
  <c r="F465" i="7"/>
  <c r="G465" i="7"/>
  <c r="H465" i="7"/>
  <c r="I465" i="7"/>
  <c r="F466" i="7"/>
  <c r="G466" i="7"/>
  <c r="H466" i="7"/>
  <c r="I466" i="7"/>
  <c r="F467" i="7"/>
  <c r="G467" i="7"/>
  <c r="H467" i="7"/>
  <c r="I467" i="7"/>
  <c r="F468" i="7"/>
  <c r="G468" i="7"/>
  <c r="H468" i="7"/>
  <c r="I468" i="7"/>
  <c r="F469" i="7"/>
  <c r="G469" i="7"/>
  <c r="H469" i="7"/>
  <c r="I469" i="7"/>
  <c r="F470" i="7"/>
  <c r="G470" i="7"/>
  <c r="H470" i="7"/>
  <c r="I470" i="7"/>
  <c r="F471" i="7"/>
  <c r="G471" i="7"/>
  <c r="H471" i="7"/>
  <c r="I471" i="7"/>
  <c r="F472" i="7"/>
  <c r="G472" i="7"/>
  <c r="H472" i="7"/>
  <c r="I472" i="7"/>
  <c r="F473" i="7"/>
  <c r="G473" i="7"/>
  <c r="H473" i="7"/>
  <c r="I473" i="7"/>
  <c r="F474" i="7"/>
  <c r="G474" i="7"/>
  <c r="H474" i="7"/>
  <c r="I474" i="7"/>
  <c r="F475" i="7"/>
  <c r="G475" i="7"/>
  <c r="H475" i="7"/>
  <c r="I475" i="7"/>
  <c r="F476" i="7"/>
  <c r="G476" i="7"/>
  <c r="H476" i="7"/>
  <c r="I476" i="7"/>
  <c r="F477" i="7"/>
  <c r="G477" i="7"/>
  <c r="H477" i="7"/>
  <c r="I477" i="7"/>
  <c r="F478" i="7"/>
  <c r="G478" i="7"/>
  <c r="H478" i="7"/>
  <c r="I478" i="7"/>
  <c r="F479" i="7"/>
  <c r="G479" i="7"/>
  <c r="H479" i="7"/>
  <c r="I479" i="7"/>
  <c r="F480" i="7"/>
  <c r="G480" i="7"/>
  <c r="H480" i="7"/>
  <c r="I480" i="7"/>
  <c r="F481" i="7"/>
  <c r="G481" i="7"/>
  <c r="H481" i="7"/>
  <c r="I481" i="7"/>
  <c r="F482" i="7"/>
  <c r="G482" i="7"/>
  <c r="H482" i="7"/>
  <c r="I482" i="7"/>
  <c r="F483" i="7"/>
  <c r="G483" i="7"/>
  <c r="H483" i="7"/>
  <c r="I483" i="7"/>
  <c r="F484" i="7"/>
  <c r="G484" i="7"/>
  <c r="H484" i="7"/>
  <c r="I484" i="7"/>
  <c r="F485" i="7"/>
  <c r="G485" i="7"/>
  <c r="H485" i="7"/>
  <c r="I485" i="7"/>
  <c r="F486" i="7"/>
  <c r="G486" i="7"/>
  <c r="H486" i="7"/>
  <c r="I486" i="7"/>
  <c r="F487" i="7"/>
  <c r="G487" i="7"/>
  <c r="H487" i="7"/>
  <c r="I487" i="7"/>
  <c r="F488" i="7"/>
  <c r="G488" i="7"/>
  <c r="H488" i="7"/>
  <c r="I488" i="7"/>
  <c r="F489" i="7"/>
  <c r="G489" i="7"/>
  <c r="H489" i="7"/>
  <c r="I489" i="7"/>
  <c r="F490" i="7"/>
  <c r="G490" i="7"/>
  <c r="H490" i="7"/>
  <c r="I490" i="7"/>
  <c r="F491" i="7"/>
  <c r="G491" i="7"/>
  <c r="H491" i="7"/>
  <c r="I491" i="7"/>
  <c r="F492" i="7"/>
  <c r="G492" i="7"/>
  <c r="H492" i="7"/>
  <c r="I492" i="7"/>
  <c r="F493" i="7"/>
  <c r="G493" i="7"/>
  <c r="H493" i="7"/>
  <c r="I493" i="7"/>
  <c r="F494" i="7"/>
  <c r="G494" i="7"/>
  <c r="H494" i="7"/>
  <c r="I494" i="7"/>
  <c r="F495" i="7"/>
  <c r="G495" i="7"/>
  <c r="H495" i="7"/>
  <c r="I495" i="7"/>
  <c r="F496" i="7"/>
  <c r="G496" i="7"/>
  <c r="H496" i="7"/>
  <c r="I496" i="7"/>
  <c r="F497" i="7"/>
  <c r="G497" i="7"/>
  <c r="H497" i="7"/>
  <c r="I497" i="7"/>
  <c r="F498" i="7"/>
  <c r="G498" i="7"/>
  <c r="H498" i="7"/>
  <c r="I498" i="7"/>
  <c r="F499" i="7"/>
  <c r="G499" i="7"/>
  <c r="H499" i="7"/>
  <c r="I499" i="7"/>
  <c r="F500" i="7"/>
  <c r="G500" i="7"/>
  <c r="H500" i="7"/>
  <c r="I500" i="7"/>
  <c r="F501" i="7"/>
  <c r="G501" i="7"/>
  <c r="H501" i="7"/>
  <c r="I501" i="7"/>
  <c r="F502" i="7"/>
  <c r="G502" i="7"/>
  <c r="H502" i="7"/>
  <c r="I502" i="7"/>
  <c r="F503" i="7"/>
  <c r="G503" i="7"/>
  <c r="H503" i="7"/>
  <c r="I503" i="7"/>
  <c r="F504" i="7"/>
  <c r="G504" i="7"/>
  <c r="H504" i="7"/>
  <c r="I504" i="7"/>
  <c r="F505" i="7"/>
  <c r="G505" i="7"/>
  <c r="H505" i="7"/>
  <c r="I505" i="7"/>
  <c r="F506" i="7"/>
  <c r="G506" i="7"/>
  <c r="H506" i="7"/>
  <c r="I506" i="7"/>
  <c r="F507" i="7"/>
  <c r="G507" i="7"/>
  <c r="H507" i="7"/>
  <c r="I507" i="7"/>
  <c r="F508" i="7"/>
  <c r="G508" i="7"/>
  <c r="H508" i="7"/>
  <c r="I508" i="7"/>
  <c r="F509" i="7"/>
  <c r="G509" i="7"/>
  <c r="H509" i="7"/>
  <c r="I509" i="7"/>
  <c r="F510" i="7"/>
  <c r="G510" i="7"/>
  <c r="H510" i="7"/>
  <c r="I510" i="7"/>
  <c r="F511" i="7"/>
  <c r="G511" i="7"/>
  <c r="H511" i="7"/>
  <c r="I511" i="7"/>
  <c r="F512" i="7"/>
  <c r="G512" i="7"/>
  <c r="H512" i="7"/>
  <c r="I512" i="7"/>
  <c r="F513" i="7"/>
  <c r="G513" i="7"/>
  <c r="H513" i="7"/>
  <c r="I513" i="7"/>
  <c r="F514" i="7"/>
  <c r="G514" i="7"/>
  <c r="H514" i="7"/>
  <c r="I514" i="7"/>
  <c r="F515" i="7"/>
  <c r="G515" i="7"/>
  <c r="H515" i="7"/>
  <c r="I515" i="7"/>
  <c r="F516" i="7"/>
  <c r="G516" i="7"/>
  <c r="H516" i="7"/>
  <c r="I516" i="7"/>
  <c r="F517" i="7"/>
  <c r="G517" i="7"/>
  <c r="H517" i="7"/>
  <c r="I517" i="7"/>
  <c r="F518" i="7"/>
  <c r="G518" i="7"/>
  <c r="H518" i="7"/>
  <c r="I518" i="7"/>
  <c r="F519" i="7"/>
  <c r="G519" i="7"/>
  <c r="H519" i="7"/>
  <c r="I519" i="7"/>
  <c r="F520" i="7"/>
  <c r="G520" i="7"/>
  <c r="H520" i="7"/>
  <c r="I520" i="7"/>
  <c r="F521" i="7"/>
  <c r="G521" i="7"/>
  <c r="H521" i="7"/>
  <c r="I521" i="7"/>
  <c r="F522" i="7"/>
  <c r="G522" i="7"/>
  <c r="H522" i="7"/>
  <c r="I522" i="7"/>
  <c r="F523" i="7"/>
  <c r="G523" i="7"/>
  <c r="H523" i="7"/>
  <c r="I523" i="7"/>
  <c r="F524" i="7"/>
  <c r="G524" i="7"/>
  <c r="H524" i="7"/>
  <c r="I524" i="7"/>
  <c r="F525" i="7"/>
  <c r="G525" i="7"/>
  <c r="H525" i="7"/>
  <c r="I525" i="7"/>
  <c r="F526" i="7"/>
  <c r="G526" i="7"/>
  <c r="H526" i="7"/>
  <c r="I526" i="7"/>
  <c r="F527" i="7"/>
  <c r="G527" i="7"/>
  <c r="H527" i="7"/>
  <c r="I527" i="7"/>
  <c r="F528" i="7"/>
  <c r="G528" i="7"/>
  <c r="H528" i="7"/>
  <c r="I528" i="7"/>
  <c r="F529" i="7"/>
  <c r="G529" i="7"/>
  <c r="H529" i="7"/>
  <c r="I529" i="7"/>
  <c r="F530" i="7"/>
  <c r="G530" i="7"/>
  <c r="H530" i="7"/>
  <c r="I530" i="7"/>
  <c r="F531" i="7"/>
  <c r="G531" i="7"/>
  <c r="H531" i="7"/>
  <c r="I531" i="7"/>
  <c r="F532" i="7"/>
  <c r="G532" i="7"/>
  <c r="H532" i="7"/>
  <c r="I532" i="7"/>
  <c r="F533" i="7"/>
  <c r="G533" i="7"/>
  <c r="H533" i="7"/>
  <c r="I533" i="7"/>
  <c r="F534" i="7"/>
  <c r="G534" i="7"/>
  <c r="H534" i="7"/>
  <c r="I534" i="7"/>
  <c r="F535" i="7"/>
  <c r="G535" i="7"/>
  <c r="H535" i="7"/>
  <c r="I535" i="7"/>
  <c r="F536" i="7"/>
  <c r="G536" i="7"/>
  <c r="H536" i="7"/>
  <c r="I536" i="7"/>
  <c r="F537" i="7"/>
  <c r="G537" i="7"/>
  <c r="H537" i="7"/>
  <c r="I537" i="7"/>
  <c r="F538" i="7"/>
  <c r="G538" i="7"/>
  <c r="H538" i="7"/>
  <c r="I538" i="7"/>
  <c r="F539" i="7"/>
  <c r="G539" i="7"/>
  <c r="H539" i="7"/>
  <c r="I539" i="7"/>
  <c r="F540" i="7"/>
  <c r="G540" i="7"/>
  <c r="H540" i="7"/>
  <c r="I540" i="7"/>
  <c r="F541" i="7"/>
  <c r="G541" i="7"/>
  <c r="H541" i="7"/>
  <c r="I541" i="7"/>
  <c r="F542" i="7"/>
  <c r="G542" i="7"/>
  <c r="H542" i="7"/>
  <c r="I542" i="7"/>
  <c r="F543" i="7"/>
  <c r="G543" i="7"/>
  <c r="H543" i="7"/>
  <c r="I543" i="7"/>
  <c r="F544" i="7"/>
  <c r="G544" i="7"/>
  <c r="H544" i="7"/>
  <c r="I544" i="7"/>
  <c r="F545" i="7"/>
  <c r="G545" i="7"/>
  <c r="H545" i="7"/>
  <c r="I545" i="7"/>
  <c r="F546" i="7"/>
  <c r="G546" i="7"/>
  <c r="H546" i="7"/>
  <c r="I546" i="7"/>
  <c r="F547" i="7"/>
  <c r="G547" i="7"/>
  <c r="H547" i="7"/>
  <c r="I547" i="7"/>
  <c r="F548" i="7"/>
  <c r="G548" i="7"/>
  <c r="H548" i="7"/>
  <c r="I548" i="7"/>
  <c r="F549" i="7"/>
  <c r="G549" i="7"/>
  <c r="H549" i="7"/>
  <c r="I549" i="7"/>
  <c r="F550" i="7"/>
  <c r="G550" i="7"/>
  <c r="H550" i="7"/>
  <c r="I550" i="7"/>
  <c r="F551" i="7"/>
  <c r="G551" i="7"/>
  <c r="H551" i="7"/>
  <c r="I551" i="7"/>
  <c r="F552" i="7"/>
  <c r="G552" i="7"/>
  <c r="H552" i="7"/>
  <c r="I552" i="7"/>
  <c r="F553" i="7"/>
  <c r="G553" i="7"/>
  <c r="H553" i="7"/>
  <c r="I553" i="7"/>
  <c r="F554" i="7"/>
  <c r="G554" i="7"/>
  <c r="H554" i="7"/>
  <c r="I554" i="7"/>
  <c r="F555" i="7"/>
  <c r="G555" i="7"/>
  <c r="H555" i="7"/>
  <c r="I555" i="7"/>
  <c r="F556" i="7"/>
  <c r="G556" i="7"/>
  <c r="H556" i="7"/>
  <c r="I556" i="7"/>
  <c r="F557" i="7"/>
  <c r="G557" i="7"/>
  <c r="H557" i="7"/>
  <c r="I557" i="7"/>
  <c r="F558" i="7"/>
  <c r="G558" i="7"/>
  <c r="H558" i="7"/>
  <c r="I558" i="7"/>
  <c r="F559" i="7"/>
  <c r="G559" i="7"/>
  <c r="H559" i="7"/>
  <c r="I559" i="7"/>
  <c r="F560" i="7"/>
  <c r="G560" i="7"/>
  <c r="H560" i="7"/>
  <c r="I560" i="7"/>
  <c r="F561" i="7"/>
  <c r="G561" i="7"/>
  <c r="H561" i="7"/>
  <c r="I561" i="7"/>
  <c r="F562" i="7"/>
  <c r="G562" i="7"/>
  <c r="H562" i="7"/>
  <c r="I562" i="7"/>
  <c r="F563" i="7"/>
  <c r="G563" i="7"/>
  <c r="H563" i="7"/>
  <c r="I563" i="7"/>
  <c r="F564" i="7"/>
  <c r="G564" i="7"/>
  <c r="H564" i="7"/>
  <c r="I564" i="7"/>
  <c r="F565" i="7"/>
  <c r="G565" i="7"/>
  <c r="H565" i="7"/>
  <c r="I565" i="7"/>
  <c r="F566" i="7"/>
  <c r="G566" i="7"/>
  <c r="H566" i="7"/>
  <c r="I566" i="7"/>
  <c r="F567" i="7"/>
  <c r="G567" i="7"/>
  <c r="H567" i="7"/>
  <c r="I567" i="7"/>
  <c r="F568" i="7"/>
  <c r="G568" i="7"/>
  <c r="H568" i="7"/>
  <c r="I568" i="7"/>
  <c r="F569" i="7"/>
  <c r="G569" i="7"/>
  <c r="H569" i="7"/>
  <c r="I569" i="7"/>
  <c r="F570" i="7"/>
  <c r="G570" i="7"/>
  <c r="H570" i="7"/>
  <c r="I570" i="7"/>
  <c r="F571" i="7"/>
  <c r="G571" i="7"/>
  <c r="H571" i="7"/>
  <c r="I571" i="7"/>
  <c r="F572" i="7"/>
  <c r="G572" i="7"/>
  <c r="H572" i="7"/>
  <c r="I572" i="7"/>
  <c r="F573" i="7"/>
  <c r="G573" i="7"/>
  <c r="H573" i="7"/>
  <c r="I573" i="7"/>
  <c r="F574" i="7"/>
  <c r="G574" i="7"/>
  <c r="H574" i="7"/>
  <c r="I574" i="7"/>
  <c r="F575" i="7"/>
  <c r="G575" i="7"/>
  <c r="H575" i="7"/>
  <c r="I575" i="7"/>
  <c r="F576" i="7"/>
  <c r="G576" i="7"/>
  <c r="H576" i="7"/>
  <c r="I576" i="7"/>
  <c r="F577" i="7"/>
  <c r="G577" i="7"/>
  <c r="H577" i="7"/>
  <c r="I577" i="7"/>
  <c r="F578" i="7"/>
  <c r="G578" i="7"/>
  <c r="H578" i="7"/>
  <c r="I578" i="7"/>
  <c r="F579" i="7"/>
  <c r="G579" i="7"/>
  <c r="H579" i="7"/>
  <c r="I579" i="7"/>
  <c r="F580" i="7"/>
  <c r="G580" i="7"/>
  <c r="H580" i="7"/>
  <c r="I580" i="7"/>
  <c r="F581" i="7"/>
  <c r="G581" i="7"/>
  <c r="H581" i="7"/>
  <c r="I581" i="7"/>
  <c r="F582" i="7"/>
  <c r="G582" i="7"/>
  <c r="H582" i="7"/>
  <c r="I582" i="7"/>
  <c r="F583" i="7"/>
  <c r="G583" i="7"/>
  <c r="H583" i="7"/>
  <c r="I583" i="7"/>
  <c r="F584" i="7"/>
  <c r="G584" i="7"/>
  <c r="H584" i="7"/>
  <c r="I584" i="7"/>
  <c r="F585" i="7"/>
  <c r="G585" i="7"/>
  <c r="H585" i="7"/>
  <c r="I585" i="7"/>
  <c r="F586" i="7"/>
  <c r="G586" i="7"/>
  <c r="H586" i="7"/>
  <c r="I586" i="7"/>
  <c r="F587" i="7"/>
  <c r="G587" i="7"/>
  <c r="H587" i="7"/>
  <c r="I587" i="7"/>
  <c r="F588" i="7"/>
  <c r="G588" i="7"/>
  <c r="H588" i="7"/>
  <c r="I588" i="7"/>
  <c r="F589" i="7"/>
  <c r="G589" i="7"/>
  <c r="H589" i="7"/>
  <c r="I589" i="7"/>
  <c r="F590" i="7"/>
  <c r="G590" i="7"/>
  <c r="H590" i="7"/>
  <c r="I590" i="7"/>
  <c r="F591" i="7"/>
  <c r="G591" i="7"/>
  <c r="H591" i="7"/>
  <c r="I591" i="7"/>
  <c r="F592" i="7"/>
  <c r="G592" i="7"/>
  <c r="H592" i="7"/>
  <c r="I592" i="7"/>
  <c r="F593" i="7"/>
  <c r="G593" i="7"/>
  <c r="H593" i="7"/>
  <c r="I593" i="7"/>
  <c r="F594" i="7"/>
  <c r="G594" i="7"/>
  <c r="H594" i="7"/>
  <c r="I594" i="7"/>
  <c r="F595" i="7"/>
  <c r="G595" i="7"/>
  <c r="H595" i="7"/>
  <c r="I595" i="7"/>
  <c r="F596" i="7"/>
  <c r="G596" i="7"/>
  <c r="H596" i="7"/>
  <c r="I596" i="7"/>
  <c r="F597" i="7"/>
  <c r="G597" i="7"/>
  <c r="H597" i="7"/>
  <c r="I597" i="7"/>
  <c r="F598" i="7"/>
  <c r="G598" i="7"/>
  <c r="H598" i="7"/>
  <c r="I598" i="7"/>
  <c r="F599" i="7"/>
  <c r="G599" i="7"/>
  <c r="H599" i="7"/>
  <c r="I599" i="7"/>
  <c r="F600" i="7"/>
  <c r="G600" i="7"/>
  <c r="H600" i="7"/>
  <c r="I600" i="7"/>
  <c r="F601" i="7"/>
  <c r="G601" i="7"/>
  <c r="H601" i="7"/>
  <c r="I601" i="7"/>
  <c r="F602" i="7"/>
  <c r="G602" i="7"/>
  <c r="H602" i="7"/>
  <c r="I602" i="7"/>
  <c r="F603" i="7"/>
  <c r="G603" i="7"/>
  <c r="H603" i="7"/>
  <c r="I603" i="7"/>
  <c r="F604" i="7"/>
  <c r="G604" i="7"/>
  <c r="H604" i="7"/>
  <c r="I604" i="7"/>
  <c r="F605" i="7"/>
  <c r="G605" i="7"/>
  <c r="H605" i="7"/>
  <c r="I605" i="7"/>
  <c r="F606" i="7"/>
  <c r="G606" i="7"/>
  <c r="H606" i="7"/>
  <c r="I606" i="7"/>
  <c r="F607" i="7"/>
  <c r="G607" i="7"/>
  <c r="H607" i="7"/>
  <c r="I607" i="7"/>
  <c r="F608" i="7"/>
  <c r="G608" i="7"/>
  <c r="H608" i="7"/>
  <c r="I608" i="7"/>
  <c r="F609" i="7"/>
  <c r="G609" i="7"/>
  <c r="H609" i="7"/>
  <c r="I609" i="7"/>
  <c r="F610" i="7"/>
  <c r="G610" i="7"/>
  <c r="H610" i="7"/>
  <c r="I610" i="7"/>
  <c r="F611" i="7"/>
  <c r="G611" i="7"/>
  <c r="H611" i="7"/>
  <c r="I611" i="7"/>
  <c r="F612" i="7"/>
  <c r="G612" i="7"/>
  <c r="H612" i="7"/>
  <c r="I612" i="7"/>
  <c r="F613" i="7"/>
  <c r="G613" i="7"/>
  <c r="H613" i="7"/>
  <c r="I613" i="7"/>
  <c r="F614" i="7"/>
  <c r="G614" i="7"/>
  <c r="H614" i="7"/>
  <c r="I614" i="7"/>
  <c r="F615" i="7"/>
  <c r="G615" i="7"/>
  <c r="H615" i="7"/>
  <c r="I615" i="7"/>
  <c r="F616" i="7"/>
  <c r="G616" i="7"/>
  <c r="H616" i="7"/>
  <c r="I616" i="7"/>
  <c r="F617" i="7"/>
  <c r="G617" i="7"/>
  <c r="H617" i="7"/>
  <c r="I617" i="7"/>
  <c r="F618" i="7"/>
  <c r="G618" i="7"/>
  <c r="H618" i="7"/>
  <c r="I618" i="7"/>
  <c r="F619" i="7"/>
  <c r="G619" i="7"/>
  <c r="H619" i="7"/>
  <c r="I619" i="7"/>
  <c r="F620" i="7"/>
  <c r="G620" i="7"/>
  <c r="H620" i="7"/>
  <c r="I620" i="7"/>
  <c r="F621" i="7"/>
  <c r="G621" i="7"/>
  <c r="H621" i="7"/>
  <c r="I621" i="7"/>
  <c r="F622" i="7"/>
  <c r="G622" i="7"/>
  <c r="H622" i="7"/>
  <c r="I622" i="7"/>
  <c r="F623" i="7"/>
  <c r="G623" i="7"/>
  <c r="H623" i="7"/>
  <c r="I623" i="7"/>
  <c r="F624" i="7"/>
  <c r="G624" i="7"/>
  <c r="H624" i="7"/>
  <c r="I624" i="7"/>
  <c r="F625" i="7"/>
  <c r="G625" i="7"/>
  <c r="H625" i="7"/>
  <c r="I625" i="7"/>
  <c r="F626" i="7"/>
  <c r="G626" i="7"/>
  <c r="H626" i="7"/>
  <c r="I626" i="7"/>
  <c r="F627" i="7"/>
  <c r="G627" i="7"/>
  <c r="H627" i="7"/>
  <c r="I627" i="7"/>
  <c r="F628" i="7"/>
  <c r="G628" i="7"/>
  <c r="H628" i="7"/>
  <c r="I628" i="7"/>
  <c r="F629" i="7"/>
  <c r="G629" i="7"/>
  <c r="H629" i="7"/>
  <c r="I629" i="7"/>
  <c r="F630" i="7"/>
  <c r="G630" i="7"/>
  <c r="H630" i="7"/>
  <c r="I630" i="7"/>
  <c r="F631" i="7"/>
  <c r="G631" i="7"/>
  <c r="H631" i="7"/>
  <c r="I631" i="7"/>
  <c r="F632" i="7"/>
  <c r="G632" i="7"/>
  <c r="H632" i="7"/>
  <c r="I632" i="7"/>
  <c r="F633" i="7"/>
  <c r="G633" i="7"/>
  <c r="H633" i="7"/>
  <c r="I633" i="7"/>
  <c r="F634" i="7"/>
  <c r="G634" i="7"/>
  <c r="H634" i="7"/>
  <c r="I634" i="7"/>
  <c r="F635" i="7"/>
  <c r="G635" i="7"/>
  <c r="H635" i="7"/>
  <c r="I635" i="7"/>
  <c r="F636" i="7"/>
  <c r="G636" i="7"/>
  <c r="H636" i="7"/>
  <c r="I636" i="7"/>
  <c r="F637" i="7"/>
  <c r="G637" i="7"/>
  <c r="H637" i="7"/>
  <c r="I637" i="7"/>
  <c r="F638" i="7"/>
  <c r="G638" i="7"/>
  <c r="H638" i="7"/>
  <c r="I638" i="7"/>
  <c r="F639" i="7"/>
  <c r="G639" i="7"/>
  <c r="H639" i="7"/>
  <c r="I639" i="7"/>
  <c r="F640" i="7"/>
  <c r="G640" i="7"/>
  <c r="H640" i="7"/>
  <c r="I640" i="7"/>
  <c r="F641" i="7"/>
  <c r="G641" i="7"/>
  <c r="H641" i="7"/>
  <c r="I641" i="7"/>
  <c r="F642" i="7"/>
  <c r="G642" i="7"/>
  <c r="H642" i="7"/>
  <c r="I642" i="7"/>
  <c r="F643" i="7"/>
  <c r="G643" i="7"/>
  <c r="H643" i="7"/>
  <c r="I643" i="7"/>
  <c r="F644" i="7"/>
  <c r="G644" i="7"/>
  <c r="H644" i="7"/>
  <c r="I644" i="7"/>
  <c r="F645" i="7"/>
  <c r="G645" i="7"/>
  <c r="H645" i="7"/>
  <c r="I645" i="7"/>
  <c r="F646" i="7"/>
  <c r="G646" i="7"/>
  <c r="H646" i="7"/>
  <c r="I646" i="7"/>
  <c r="F647" i="7"/>
  <c r="G647" i="7"/>
  <c r="H647" i="7"/>
  <c r="I647" i="7"/>
  <c r="F648" i="7"/>
  <c r="G648" i="7"/>
  <c r="H648" i="7"/>
  <c r="I648" i="7"/>
  <c r="F649" i="7"/>
  <c r="G649" i="7"/>
  <c r="H649" i="7"/>
  <c r="I649" i="7"/>
  <c r="F650" i="7"/>
  <c r="G650" i="7"/>
  <c r="H650" i="7"/>
  <c r="I650" i="7"/>
  <c r="F651" i="7"/>
  <c r="G651" i="7"/>
  <c r="H651" i="7"/>
  <c r="I651" i="7"/>
  <c r="F652" i="7"/>
  <c r="G652" i="7"/>
  <c r="H652" i="7"/>
  <c r="I652" i="7"/>
  <c r="F653" i="7"/>
  <c r="G653" i="7"/>
  <c r="H653" i="7"/>
  <c r="I653" i="7"/>
  <c r="F654" i="7"/>
  <c r="G654" i="7"/>
  <c r="H654" i="7"/>
  <c r="I654" i="7"/>
  <c r="F655" i="7"/>
  <c r="G655" i="7"/>
  <c r="H655" i="7"/>
  <c r="I655" i="7"/>
  <c r="F656" i="7"/>
  <c r="G656" i="7"/>
  <c r="H656" i="7"/>
  <c r="I656" i="7"/>
  <c r="F657" i="7"/>
  <c r="G657" i="7"/>
  <c r="H657" i="7"/>
  <c r="I657" i="7"/>
  <c r="F658" i="7"/>
  <c r="G658" i="7"/>
  <c r="H658" i="7"/>
  <c r="I658" i="7"/>
  <c r="F659" i="7"/>
  <c r="G659" i="7"/>
  <c r="H659" i="7"/>
  <c r="I659" i="7"/>
  <c r="F660" i="7"/>
  <c r="G660" i="7"/>
  <c r="H660" i="7"/>
  <c r="I660" i="7"/>
  <c r="F661" i="7"/>
  <c r="G661" i="7"/>
  <c r="H661" i="7"/>
  <c r="I661" i="7"/>
  <c r="F662" i="7"/>
  <c r="G662" i="7"/>
  <c r="H662" i="7"/>
  <c r="I662" i="7"/>
  <c r="F663" i="7"/>
  <c r="G663" i="7"/>
  <c r="H663" i="7"/>
  <c r="I663" i="7"/>
  <c r="F664" i="7"/>
  <c r="G664" i="7"/>
  <c r="H664" i="7"/>
  <c r="I664" i="7"/>
  <c r="F665" i="7"/>
  <c r="G665" i="7"/>
  <c r="H665" i="7"/>
  <c r="I665" i="7"/>
  <c r="F666" i="7"/>
  <c r="G666" i="7"/>
  <c r="H666" i="7"/>
  <c r="I666" i="7"/>
  <c r="F667" i="7"/>
  <c r="G667" i="7"/>
  <c r="H667" i="7"/>
  <c r="I667" i="7"/>
  <c r="F668" i="7"/>
  <c r="G668" i="7"/>
  <c r="H668" i="7"/>
  <c r="I668" i="7"/>
  <c r="F669" i="7"/>
  <c r="G669" i="7"/>
  <c r="H669" i="7"/>
  <c r="I669" i="7"/>
  <c r="F670" i="7"/>
  <c r="G670" i="7"/>
  <c r="H670" i="7"/>
  <c r="I670" i="7"/>
  <c r="F671" i="7"/>
  <c r="G671" i="7"/>
  <c r="H671" i="7"/>
  <c r="I671" i="7"/>
  <c r="F672" i="7"/>
  <c r="G672" i="7"/>
  <c r="H672" i="7"/>
  <c r="I672" i="7"/>
  <c r="F673" i="7"/>
  <c r="G673" i="7"/>
  <c r="H673" i="7"/>
  <c r="I673" i="7"/>
  <c r="F674" i="7"/>
  <c r="G674" i="7"/>
  <c r="H674" i="7"/>
  <c r="I674" i="7"/>
  <c r="F675" i="7"/>
  <c r="G675" i="7"/>
  <c r="H675" i="7"/>
  <c r="I675" i="7"/>
  <c r="F676" i="7"/>
  <c r="G676" i="7"/>
  <c r="H676" i="7"/>
  <c r="I676" i="7"/>
  <c r="F677" i="7"/>
  <c r="G677" i="7"/>
  <c r="H677" i="7"/>
  <c r="I677" i="7"/>
  <c r="F678" i="7"/>
  <c r="G678" i="7"/>
  <c r="H678" i="7"/>
  <c r="I678" i="7"/>
  <c r="F679" i="7"/>
  <c r="G679" i="7"/>
  <c r="H679" i="7"/>
  <c r="I679" i="7"/>
  <c r="F680" i="7"/>
  <c r="G680" i="7"/>
  <c r="H680" i="7"/>
  <c r="I680" i="7"/>
  <c r="F681" i="7"/>
  <c r="G681" i="7"/>
  <c r="H681" i="7"/>
  <c r="I681" i="7"/>
  <c r="F682" i="7"/>
  <c r="G682" i="7"/>
  <c r="H682" i="7"/>
  <c r="I682" i="7"/>
  <c r="F683" i="7"/>
  <c r="G683" i="7"/>
  <c r="H683" i="7"/>
  <c r="I683" i="7"/>
  <c r="F684" i="7"/>
  <c r="G684" i="7"/>
  <c r="H684" i="7"/>
  <c r="I684" i="7"/>
  <c r="F685" i="7"/>
  <c r="G685" i="7"/>
  <c r="H685" i="7"/>
  <c r="I685" i="7"/>
  <c r="F686" i="7"/>
  <c r="G686" i="7"/>
  <c r="H686" i="7"/>
  <c r="I686" i="7"/>
  <c r="F687" i="7"/>
  <c r="G687" i="7"/>
  <c r="H687" i="7"/>
  <c r="I687" i="7"/>
  <c r="F688" i="7"/>
  <c r="G688" i="7"/>
  <c r="H688" i="7"/>
  <c r="I688" i="7"/>
  <c r="F689" i="7"/>
  <c r="G689" i="7"/>
  <c r="H689" i="7"/>
  <c r="I689" i="7"/>
  <c r="F690" i="7"/>
  <c r="G690" i="7"/>
  <c r="H690" i="7"/>
  <c r="I690" i="7"/>
  <c r="F691" i="7"/>
  <c r="G691" i="7"/>
  <c r="H691" i="7"/>
  <c r="I691" i="7"/>
  <c r="F692" i="7"/>
  <c r="G692" i="7"/>
  <c r="H692" i="7"/>
  <c r="I692" i="7"/>
  <c r="F693" i="7"/>
  <c r="G693" i="7"/>
  <c r="H693" i="7"/>
  <c r="I693" i="7"/>
  <c r="F694" i="7"/>
  <c r="G694" i="7"/>
  <c r="H694" i="7"/>
  <c r="I694" i="7"/>
  <c r="F695" i="7"/>
  <c r="G695" i="7"/>
  <c r="H695" i="7"/>
  <c r="I695" i="7"/>
  <c r="F696" i="7"/>
  <c r="G696" i="7"/>
  <c r="H696" i="7"/>
  <c r="I696" i="7"/>
  <c r="F697" i="7"/>
  <c r="G697" i="7"/>
  <c r="H697" i="7"/>
  <c r="I697" i="7"/>
  <c r="F698" i="7"/>
  <c r="G698" i="7"/>
  <c r="H698" i="7"/>
  <c r="I698" i="7"/>
  <c r="F699" i="7"/>
  <c r="G699" i="7"/>
  <c r="H699" i="7"/>
  <c r="I699" i="7"/>
  <c r="F700" i="7"/>
  <c r="G700" i="7"/>
  <c r="H700" i="7"/>
  <c r="I700" i="7"/>
  <c r="F701" i="7"/>
  <c r="G701" i="7"/>
  <c r="H701" i="7"/>
  <c r="I701" i="7"/>
  <c r="F702" i="7"/>
  <c r="G702" i="7"/>
  <c r="H702" i="7"/>
  <c r="I702" i="7"/>
  <c r="F703" i="7"/>
  <c r="G703" i="7"/>
  <c r="H703" i="7"/>
  <c r="I703" i="7"/>
  <c r="F704" i="7"/>
  <c r="G704" i="7"/>
  <c r="H704" i="7"/>
  <c r="I704" i="7"/>
  <c r="F705" i="7"/>
  <c r="G705" i="7"/>
  <c r="H705" i="7"/>
  <c r="I705" i="7"/>
  <c r="F706" i="7"/>
  <c r="G706" i="7"/>
  <c r="H706" i="7"/>
  <c r="I706" i="7"/>
  <c r="F707" i="7"/>
  <c r="G707" i="7"/>
  <c r="H707" i="7"/>
  <c r="I707" i="7"/>
  <c r="F708" i="7"/>
  <c r="G708" i="7"/>
  <c r="H708" i="7"/>
  <c r="I708" i="7"/>
  <c r="F709" i="7"/>
  <c r="G709" i="7"/>
  <c r="H709" i="7"/>
  <c r="I709" i="7"/>
  <c r="F710" i="7"/>
  <c r="G710" i="7"/>
  <c r="H710" i="7"/>
  <c r="I710" i="7"/>
  <c r="F711" i="7"/>
  <c r="G711" i="7"/>
  <c r="H711" i="7"/>
  <c r="I711" i="7"/>
  <c r="F712" i="7"/>
  <c r="G712" i="7"/>
  <c r="H712" i="7"/>
  <c r="I712" i="7"/>
  <c r="F713" i="7"/>
  <c r="G713" i="7"/>
  <c r="H713" i="7"/>
  <c r="I713" i="7"/>
  <c r="F714" i="7"/>
  <c r="G714" i="7"/>
  <c r="H714" i="7"/>
  <c r="I714" i="7"/>
  <c r="F715" i="7"/>
  <c r="G715" i="7"/>
  <c r="H715" i="7"/>
  <c r="I715" i="7"/>
  <c r="F716" i="7"/>
  <c r="G716" i="7"/>
  <c r="H716" i="7"/>
  <c r="I716" i="7"/>
  <c r="F717" i="7"/>
  <c r="G717" i="7"/>
  <c r="H717" i="7"/>
  <c r="I717" i="7"/>
  <c r="F718" i="7"/>
  <c r="G718" i="7"/>
  <c r="H718" i="7"/>
  <c r="I718" i="7"/>
  <c r="F719" i="7"/>
  <c r="G719" i="7"/>
  <c r="H719" i="7"/>
  <c r="I719" i="7"/>
  <c r="F720" i="7"/>
  <c r="G720" i="7"/>
  <c r="H720" i="7"/>
  <c r="I720" i="7"/>
  <c r="F721" i="7"/>
  <c r="G721" i="7"/>
  <c r="H721" i="7"/>
  <c r="I721" i="7"/>
  <c r="F722" i="7"/>
  <c r="G722" i="7"/>
  <c r="H722" i="7"/>
  <c r="I722" i="7"/>
  <c r="F723" i="7"/>
  <c r="G723" i="7"/>
  <c r="H723" i="7"/>
  <c r="I723" i="7"/>
  <c r="F724" i="7"/>
  <c r="G724" i="7"/>
  <c r="H724" i="7"/>
  <c r="I724" i="7"/>
  <c r="F725" i="7"/>
  <c r="G725" i="7"/>
  <c r="H725" i="7"/>
  <c r="I725" i="7"/>
  <c r="F726" i="7"/>
  <c r="G726" i="7"/>
  <c r="H726" i="7"/>
  <c r="I726" i="7"/>
  <c r="F727" i="7"/>
  <c r="G727" i="7"/>
  <c r="H727" i="7"/>
  <c r="I727" i="7"/>
  <c r="F728" i="7"/>
  <c r="G728" i="7"/>
  <c r="H728" i="7"/>
  <c r="I728" i="7"/>
  <c r="F729" i="7"/>
  <c r="G729" i="7"/>
  <c r="H729" i="7"/>
  <c r="I729" i="7"/>
  <c r="F730" i="7"/>
  <c r="G730" i="7"/>
  <c r="H730" i="7"/>
  <c r="I730" i="7"/>
  <c r="F731" i="7"/>
  <c r="G731" i="7"/>
  <c r="H731" i="7"/>
  <c r="I731" i="7"/>
  <c r="F732" i="7"/>
  <c r="G732" i="7"/>
  <c r="H732" i="7"/>
  <c r="I732" i="7"/>
  <c r="F733" i="7"/>
  <c r="G733" i="7"/>
  <c r="H733" i="7"/>
  <c r="I733" i="7"/>
  <c r="F734" i="7"/>
  <c r="G734" i="7"/>
  <c r="H734" i="7"/>
  <c r="I734" i="7"/>
  <c r="F735" i="7"/>
  <c r="G735" i="7"/>
  <c r="H735" i="7"/>
  <c r="I735" i="7"/>
  <c r="F736" i="7"/>
  <c r="G736" i="7"/>
  <c r="H736" i="7"/>
  <c r="I736" i="7"/>
  <c r="F737" i="7"/>
  <c r="G737" i="7"/>
  <c r="H737" i="7"/>
  <c r="I737" i="7"/>
  <c r="F738" i="7"/>
  <c r="G738" i="7"/>
  <c r="H738" i="7"/>
  <c r="I738" i="7"/>
  <c r="F739" i="7"/>
  <c r="G739" i="7"/>
  <c r="H739" i="7"/>
  <c r="I739" i="7"/>
  <c r="F740" i="7"/>
  <c r="G740" i="7"/>
  <c r="H740" i="7"/>
  <c r="I740" i="7"/>
  <c r="F741" i="7"/>
  <c r="G741" i="7"/>
  <c r="H741" i="7"/>
  <c r="I741" i="7"/>
  <c r="F742" i="7"/>
  <c r="G742" i="7"/>
  <c r="H742" i="7"/>
  <c r="I742" i="7"/>
  <c r="F743" i="7"/>
  <c r="G743" i="7"/>
  <c r="H743" i="7"/>
  <c r="I743" i="7"/>
  <c r="F744" i="7"/>
  <c r="G744" i="7"/>
  <c r="H744" i="7"/>
  <c r="I744" i="7"/>
  <c r="F745" i="7"/>
  <c r="G745" i="7"/>
  <c r="H745" i="7"/>
  <c r="I745" i="7"/>
  <c r="F746" i="7"/>
  <c r="G746" i="7"/>
  <c r="H746" i="7"/>
  <c r="I746" i="7"/>
  <c r="F747" i="7"/>
  <c r="G747" i="7"/>
  <c r="H747" i="7"/>
  <c r="I747" i="7"/>
  <c r="F748" i="7"/>
  <c r="G748" i="7"/>
  <c r="H748" i="7"/>
  <c r="I748" i="7"/>
  <c r="F749" i="7"/>
  <c r="G749" i="7"/>
  <c r="H749" i="7"/>
  <c r="I749" i="7"/>
  <c r="F750" i="7"/>
  <c r="G750" i="7"/>
  <c r="H750" i="7"/>
  <c r="I750" i="7"/>
  <c r="F751" i="7"/>
  <c r="G751" i="7"/>
  <c r="H751" i="7"/>
  <c r="I751" i="7"/>
  <c r="F752" i="7"/>
  <c r="G752" i="7"/>
  <c r="H752" i="7"/>
  <c r="I752" i="7"/>
  <c r="F753" i="7"/>
  <c r="G753" i="7"/>
  <c r="H753" i="7"/>
  <c r="I753" i="7"/>
  <c r="F754" i="7"/>
  <c r="G754" i="7"/>
  <c r="H754" i="7"/>
  <c r="I754" i="7"/>
  <c r="F755" i="7"/>
  <c r="G755" i="7"/>
  <c r="H755" i="7"/>
  <c r="I755" i="7"/>
  <c r="F756" i="7"/>
  <c r="G756" i="7"/>
  <c r="H756" i="7"/>
  <c r="I756" i="7"/>
  <c r="F757" i="7"/>
  <c r="G757" i="7"/>
  <c r="H757" i="7"/>
  <c r="I757" i="7"/>
  <c r="F758" i="7"/>
  <c r="G758" i="7"/>
  <c r="H758" i="7"/>
  <c r="I758" i="7"/>
  <c r="F759" i="7"/>
  <c r="G759" i="7"/>
  <c r="H759" i="7"/>
  <c r="I759" i="7"/>
  <c r="F760" i="7"/>
  <c r="G760" i="7"/>
  <c r="H760" i="7"/>
  <c r="I760" i="7"/>
  <c r="F761" i="7"/>
  <c r="G761" i="7"/>
  <c r="H761" i="7"/>
  <c r="I761" i="7"/>
  <c r="F762" i="7"/>
  <c r="G762" i="7"/>
  <c r="H762" i="7"/>
  <c r="I762" i="7"/>
  <c r="F763" i="7"/>
  <c r="G763" i="7"/>
  <c r="H763" i="7"/>
  <c r="I763" i="7"/>
  <c r="F764" i="7"/>
  <c r="G764" i="7"/>
  <c r="H764" i="7"/>
  <c r="I764" i="7"/>
  <c r="F765" i="7"/>
  <c r="G765" i="7"/>
  <c r="H765" i="7"/>
  <c r="I765" i="7"/>
  <c r="F766" i="7"/>
  <c r="G766" i="7"/>
  <c r="H766" i="7"/>
  <c r="I766" i="7"/>
  <c r="F767" i="7"/>
  <c r="G767" i="7"/>
  <c r="H767" i="7"/>
  <c r="I767" i="7"/>
  <c r="F768" i="7"/>
  <c r="G768" i="7"/>
  <c r="H768" i="7"/>
  <c r="I768" i="7"/>
  <c r="F769" i="7"/>
  <c r="G769" i="7"/>
  <c r="H769" i="7"/>
  <c r="I769" i="7"/>
  <c r="F770" i="7"/>
  <c r="G770" i="7"/>
  <c r="H770" i="7"/>
  <c r="I770" i="7"/>
  <c r="F771" i="7"/>
  <c r="G771" i="7"/>
  <c r="H771" i="7"/>
  <c r="I771" i="7"/>
  <c r="F772" i="7"/>
  <c r="G772" i="7"/>
  <c r="H772" i="7"/>
  <c r="I772" i="7"/>
  <c r="F773" i="7"/>
  <c r="G773" i="7"/>
  <c r="H773" i="7"/>
  <c r="I773" i="7"/>
  <c r="F774" i="7"/>
  <c r="G774" i="7"/>
  <c r="H774" i="7"/>
  <c r="I774" i="7"/>
  <c r="F775" i="7"/>
  <c r="G775" i="7"/>
  <c r="H775" i="7"/>
  <c r="I775" i="7"/>
  <c r="F776" i="7"/>
  <c r="G776" i="7"/>
  <c r="H776" i="7"/>
  <c r="I776" i="7"/>
  <c r="F777" i="7"/>
  <c r="G777" i="7"/>
  <c r="H777" i="7"/>
  <c r="I777" i="7"/>
  <c r="F778" i="7"/>
  <c r="G778" i="7"/>
  <c r="H778" i="7"/>
  <c r="I778" i="7"/>
  <c r="F779" i="7"/>
  <c r="G779" i="7"/>
  <c r="H779" i="7"/>
  <c r="I779" i="7"/>
  <c r="F780" i="7"/>
  <c r="G780" i="7"/>
  <c r="H780" i="7"/>
  <c r="I780" i="7"/>
  <c r="F781" i="7"/>
  <c r="G781" i="7"/>
  <c r="H781" i="7"/>
  <c r="I781" i="7"/>
  <c r="F782" i="7"/>
  <c r="G782" i="7"/>
  <c r="H782" i="7"/>
  <c r="I782" i="7"/>
  <c r="F783" i="7"/>
  <c r="G783" i="7"/>
  <c r="H783" i="7"/>
  <c r="I783" i="7"/>
  <c r="F784" i="7"/>
  <c r="G784" i="7"/>
  <c r="H784" i="7"/>
  <c r="I784" i="7"/>
  <c r="F785" i="7"/>
  <c r="G785" i="7"/>
  <c r="H785" i="7"/>
  <c r="I785" i="7"/>
  <c r="F786" i="7"/>
  <c r="G786" i="7"/>
  <c r="H786" i="7"/>
  <c r="I786" i="7"/>
  <c r="F787" i="7"/>
  <c r="G787" i="7"/>
  <c r="H787" i="7"/>
  <c r="I787" i="7"/>
  <c r="F788" i="7"/>
  <c r="G788" i="7"/>
  <c r="H788" i="7"/>
  <c r="I788" i="7"/>
  <c r="F789" i="7"/>
  <c r="G789" i="7"/>
  <c r="H789" i="7"/>
  <c r="I789" i="7"/>
  <c r="F790" i="7"/>
  <c r="G790" i="7"/>
  <c r="H790" i="7"/>
  <c r="I790" i="7"/>
  <c r="F791" i="7"/>
  <c r="G791" i="7"/>
  <c r="H791" i="7"/>
  <c r="I791" i="7"/>
  <c r="F792" i="7"/>
  <c r="G792" i="7"/>
  <c r="H792" i="7"/>
  <c r="I792" i="7"/>
  <c r="F793" i="7"/>
  <c r="G793" i="7"/>
  <c r="H793" i="7"/>
  <c r="I793" i="7"/>
  <c r="F794" i="7"/>
  <c r="G794" i="7"/>
  <c r="H794" i="7"/>
  <c r="I794" i="7"/>
  <c r="F795" i="7"/>
  <c r="G795" i="7"/>
  <c r="H795" i="7"/>
  <c r="I795" i="7"/>
  <c r="F796" i="7"/>
  <c r="G796" i="7"/>
  <c r="H796" i="7"/>
  <c r="I796" i="7"/>
  <c r="F797" i="7"/>
  <c r="G797" i="7"/>
  <c r="H797" i="7"/>
  <c r="I797" i="7"/>
  <c r="F798" i="7"/>
  <c r="G798" i="7"/>
  <c r="H798" i="7"/>
  <c r="I798" i="7"/>
  <c r="F799" i="7"/>
  <c r="G799" i="7"/>
  <c r="H799" i="7"/>
  <c r="I799" i="7"/>
  <c r="F800" i="7"/>
  <c r="G800" i="7"/>
  <c r="H800" i="7"/>
  <c r="I800" i="7"/>
  <c r="F801" i="7"/>
  <c r="G801" i="7"/>
  <c r="H801" i="7"/>
  <c r="I801" i="7"/>
  <c r="F802" i="7"/>
  <c r="G802" i="7"/>
  <c r="H802" i="7"/>
  <c r="I802" i="7"/>
  <c r="F803" i="7"/>
  <c r="G803" i="7"/>
  <c r="H803" i="7"/>
  <c r="I803" i="7"/>
  <c r="F804" i="7"/>
  <c r="G804" i="7"/>
  <c r="H804" i="7"/>
  <c r="I804" i="7"/>
  <c r="F805" i="7"/>
  <c r="G805" i="7"/>
  <c r="H805" i="7"/>
  <c r="I805" i="7"/>
  <c r="F806" i="7"/>
  <c r="G806" i="7"/>
  <c r="H806" i="7"/>
  <c r="I806" i="7"/>
  <c r="F807" i="7"/>
  <c r="G807" i="7"/>
  <c r="H807" i="7"/>
  <c r="I807" i="7"/>
  <c r="F808" i="7"/>
  <c r="G808" i="7"/>
  <c r="H808" i="7"/>
  <c r="I808" i="7"/>
  <c r="F809" i="7"/>
  <c r="G809" i="7"/>
  <c r="H809" i="7"/>
  <c r="I809" i="7"/>
  <c r="F810" i="7"/>
  <c r="G810" i="7"/>
  <c r="H810" i="7"/>
  <c r="I810" i="7"/>
  <c r="F811" i="7"/>
  <c r="G811" i="7"/>
  <c r="H811" i="7"/>
  <c r="I811" i="7"/>
  <c r="F812" i="7"/>
  <c r="G812" i="7"/>
  <c r="H812" i="7"/>
  <c r="I812" i="7"/>
  <c r="F813" i="7"/>
  <c r="G813" i="7"/>
  <c r="H813" i="7"/>
  <c r="I813" i="7"/>
  <c r="F814" i="7"/>
  <c r="G814" i="7"/>
  <c r="H814" i="7"/>
  <c r="I814" i="7"/>
  <c r="F815" i="7"/>
  <c r="G815" i="7"/>
  <c r="H815" i="7"/>
  <c r="I815" i="7"/>
  <c r="F816" i="7"/>
  <c r="G816" i="7"/>
  <c r="H816" i="7"/>
  <c r="I816" i="7"/>
  <c r="F817" i="7"/>
  <c r="G817" i="7"/>
  <c r="H817" i="7"/>
  <c r="I817" i="7"/>
  <c r="F818" i="7"/>
  <c r="G818" i="7"/>
  <c r="H818" i="7"/>
  <c r="I818" i="7"/>
  <c r="F819" i="7"/>
  <c r="G819" i="7"/>
  <c r="H819" i="7"/>
  <c r="I819" i="7"/>
  <c r="F820" i="7"/>
  <c r="G820" i="7"/>
  <c r="H820" i="7"/>
  <c r="I820" i="7"/>
  <c r="F821" i="7"/>
  <c r="G821" i="7"/>
  <c r="H821" i="7"/>
  <c r="I821" i="7"/>
  <c r="F822" i="7"/>
  <c r="G822" i="7"/>
  <c r="H822" i="7"/>
  <c r="I822" i="7"/>
  <c r="F823" i="7"/>
  <c r="G823" i="7"/>
  <c r="H823" i="7"/>
  <c r="I823" i="7"/>
  <c r="F824" i="7"/>
  <c r="G824" i="7"/>
  <c r="H824" i="7"/>
  <c r="I824" i="7"/>
  <c r="F825" i="7"/>
  <c r="G825" i="7"/>
  <c r="H825" i="7"/>
  <c r="I825" i="7"/>
  <c r="F826" i="7"/>
  <c r="G826" i="7"/>
  <c r="H826" i="7"/>
  <c r="I826" i="7"/>
  <c r="F827" i="7"/>
  <c r="G827" i="7"/>
  <c r="H827" i="7"/>
  <c r="I827" i="7"/>
  <c r="F828" i="7"/>
  <c r="G828" i="7"/>
  <c r="H828" i="7"/>
  <c r="I828" i="7"/>
  <c r="F829" i="7"/>
  <c r="G829" i="7"/>
  <c r="H829" i="7"/>
  <c r="I829" i="7"/>
  <c r="F830" i="7"/>
  <c r="G830" i="7"/>
  <c r="H830" i="7"/>
  <c r="I830" i="7"/>
  <c r="F831" i="7"/>
  <c r="G831" i="7"/>
  <c r="H831" i="7"/>
  <c r="I831" i="7"/>
  <c r="F832" i="7"/>
  <c r="G832" i="7"/>
  <c r="H832" i="7"/>
  <c r="I832" i="7"/>
  <c r="F833" i="7"/>
  <c r="G833" i="7"/>
  <c r="H833" i="7"/>
  <c r="I833" i="7"/>
  <c r="F834" i="7"/>
  <c r="G834" i="7"/>
  <c r="H834" i="7"/>
  <c r="I834" i="7"/>
  <c r="F835" i="7"/>
  <c r="G835" i="7"/>
  <c r="H835" i="7"/>
  <c r="I835" i="7"/>
  <c r="F836" i="7"/>
  <c r="G836" i="7"/>
  <c r="H836" i="7"/>
  <c r="I836" i="7"/>
  <c r="F837" i="7"/>
  <c r="G837" i="7"/>
  <c r="H837" i="7"/>
  <c r="I837" i="7"/>
  <c r="F838" i="7"/>
  <c r="G838" i="7"/>
  <c r="H838" i="7"/>
  <c r="I838" i="7"/>
  <c r="F839" i="7"/>
  <c r="G839" i="7"/>
  <c r="H839" i="7"/>
  <c r="I839" i="7"/>
  <c r="F840" i="7"/>
  <c r="G840" i="7"/>
  <c r="H840" i="7"/>
  <c r="I840" i="7"/>
  <c r="F841" i="7"/>
  <c r="G841" i="7"/>
  <c r="H841" i="7"/>
  <c r="I841" i="7"/>
  <c r="F842" i="7"/>
  <c r="G842" i="7"/>
  <c r="H842" i="7"/>
  <c r="I842" i="7"/>
  <c r="F843" i="7"/>
  <c r="G843" i="7"/>
  <c r="H843" i="7"/>
  <c r="I843" i="7"/>
  <c r="F844" i="7"/>
  <c r="G844" i="7"/>
  <c r="H844" i="7"/>
  <c r="I844" i="7"/>
  <c r="F845" i="7"/>
  <c r="G845" i="7"/>
  <c r="H845" i="7"/>
  <c r="I845" i="7"/>
  <c r="F846" i="7"/>
  <c r="G846" i="7"/>
  <c r="H846" i="7"/>
  <c r="I846" i="7"/>
  <c r="F847" i="7"/>
  <c r="G847" i="7"/>
  <c r="H847" i="7"/>
  <c r="I847" i="7"/>
  <c r="F848" i="7"/>
  <c r="G848" i="7"/>
  <c r="H848" i="7"/>
  <c r="I848" i="7"/>
  <c r="F849" i="7"/>
  <c r="G849" i="7"/>
  <c r="H849" i="7"/>
  <c r="I849" i="7"/>
  <c r="F850" i="7"/>
  <c r="G850" i="7"/>
  <c r="H850" i="7"/>
  <c r="I850" i="7"/>
  <c r="F851" i="7"/>
  <c r="G851" i="7"/>
  <c r="H851" i="7"/>
  <c r="I851" i="7"/>
  <c r="F852" i="7"/>
  <c r="G852" i="7"/>
  <c r="H852" i="7"/>
  <c r="I852" i="7"/>
  <c r="F853" i="7"/>
  <c r="G853" i="7"/>
  <c r="H853" i="7"/>
  <c r="I853" i="7"/>
  <c r="F854" i="7"/>
  <c r="G854" i="7"/>
  <c r="H854" i="7"/>
  <c r="I854" i="7"/>
  <c r="F855" i="7"/>
  <c r="G855" i="7"/>
  <c r="H855" i="7"/>
  <c r="I855" i="7"/>
  <c r="F856" i="7"/>
  <c r="G856" i="7"/>
  <c r="H856" i="7"/>
  <c r="I856" i="7"/>
  <c r="F857" i="7"/>
  <c r="G857" i="7"/>
  <c r="H857" i="7"/>
  <c r="I857" i="7"/>
  <c r="F858" i="7"/>
  <c r="G858" i="7"/>
  <c r="H858" i="7"/>
  <c r="I858" i="7"/>
  <c r="F859" i="7"/>
  <c r="G859" i="7"/>
  <c r="H859" i="7"/>
  <c r="I859" i="7"/>
  <c r="F860" i="7"/>
  <c r="G860" i="7"/>
  <c r="H860" i="7"/>
  <c r="I860" i="7"/>
  <c r="F861" i="7"/>
  <c r="G861" i="7"/>
  <c r="H861" i="7"/>
  <c r="I861" i="7"/>
  <c r="F862" i="7"/>
  <c r="G862" i="7"/>
  <c r="H862" i="7"/>
  <c r="I862" i="7"/>
  <c r="F863" i="7"/>
  <c r="G863" i="7"/>
  <c r="H863" i="7"/>
  <c r="I863" i="7"/>
  <c r="F864" i="7"/>
  <c r="G864" i="7"/>
  <c r="H864" i="7"/>
  <c r="I864" i="7"/>
  <c r="F865" i="7"/>
  <c r="G865" i="7"/>
  <c r="H865" i="7"/>
  <c r="I865" i="7"/>
  <c r="F866" i="7"/>
  <c r="G866" i="7"/>
  <c r="H866" i="7"/>
  <c r="I866" i="7"/>
  <c r="F867" i="7"/>
  <c r="G867" i="7"/>
  <c r="H867" i="7"/>
  <c r="I867" i="7"/>
  <c r="F868" i="7"/>
  <c r="G868" i="7"/>
  <c r="H868" i="7"/>
  <c r="I868" i="7"/>
  <c r="F869" i="7"/>
  <c r="G869" i="7"/>
  <c r="H869" i="7"/>
  <c r="I869" i="7"/>
  <c r="F870" i="7"/>
  <c r="G870" i="7"/>
  <c r="H870" i="7"/>
  <c r="I870" i="7"/>
  <c r="F871" i="7"/>
  <c r="G871" i="7"/>
  <c r="H871" i="7"/>
  <c r="I871" i="7"/>
  <c r="F872" i="7"/>
  <c r="G872" i="7"/>
  <c r="H872" i="7"/>
  <c r="I872" i="7"/>
  <c r="F873" i="7"/>
  <c r="G873" i="7"/>
  <c r="H873" i="7"/>
  <c r="I873" i="7"/>
  <c r="F874" i="7"/>
  <c r="G874" i="7"/>
  <c r="H874" i="7"/>
  <c r="I874" i="7"/>
  <c r="F875" i="7"/>
  <c r="G875" i="7"/>
  <c r="H875" i="7"/>
  <c r="I875" i="7"/>
  <c r="F876" i="7"/>
  <c r="G876" i="7"/>
  <c r="H876" i="7"/>
  <c r="I876" i="7"/>
  <c r="F877" i="7"/>
  <c r="G877" i="7"/>
  <c r="H877" i="7"/>
  <c r="I877" i="7"/>
  <c r="F878" i="7"/>
  <c r="G878" i="7"/>
  <c r="H878" i="7"/>
  <c r="I878" i="7"/>
  <c r="F879" i="7"/>
  <c r="G879" i="7"/>
  <c r="H879" i="7"/>
  <c r="I879" i="7"/>
  <c r="F880" i="7"/>
  <c r="G880" i="7"/>
  <c r="H880" i="7"/>
  <c r="I880" i="7"/>
  <c r="F881" i="7"/>
  <c r="G881" i="7"/>
  <c r="H881" i="7"/>
  <c r="I881" i="7"/>
  <c r="F882" i="7"/>
  <c r="G882" i="7"/>
  <c r="H882" i="7"/>
  <c r="I882" i="7"/>
  <c r="F883" i="7"/>
  <c r="G883" i="7"/>
  <c r="H883" i="7"/>
  <c r="I883" i="7"/>
  <c r="F884" i="7"/>
  <c r="G884" i="7"/>
  <c r="H884" i="7"/>
  <c r="I884" i="7"/>
  <c r="F885" i="7"/>
  <c r="G885" i="7"/>
  <c r="H885" i="7"/>
  <c r="I885" i="7"/>
  <c r="F886" i="7"/>
  <c r="G886" i="7"/>
  <c r="H886" i="7"/>
  <c r="I886" i="7"/>
  <c r="F887" i="7"/>
  <c r="G887" i="7"/>
  <c r="H887" i="7"/>
  <c r="I887" i="7"/>
  <c r="F888" i="7"/>
  <c r="G888" i="7"/>
  <c r="H888" i="7"/>
  <c r="I888" i="7"/>
  <c r="F889" i="7"/>
  <c r="G889" i="7"/>
  <c r="H889" i="7"/>
  <c r="I889" i="7"/>
  <c r="F890" i="7"/>
  <c r="G890" i="7"/>
  <c r="H890" i="7"/>
  <c r="I890" i="7"/>
  <c r="F891" i="7"/>
  <c r="G891" i="7"/>
  <c r="H891" i="7"/>
  <c r="I891" i="7"/>
  <c r="F892" i="7"/>
  <c r="G892" i="7"/>
  <c r="H892" i="7"/>
  <c r="I892" i="7"/>
  <c r="F893" i="7"/>
  <c r="G893" i="7"/>
  <c r="H893" i="7"/>
  <c r="I893" i="7"/>
  <c r="F894" i="7"/>
  <c r="G894" i="7"/>
  <c r="H894" i="7"/>
  <c r="I894" i="7"/>
  <c r="F895" i="7"/>
  <c r="G895" i="7"/>
  <c r="H895" i="7"/>
  <c r="I895" i="7"/>
  <c r="F896" i="7"/>
  <c r="G896" i="7"/>
  <c r="H896" i="7"/>
  <c r="I896" i="7"/>
  <c r="F897" i="7"/>
  <c r="G897" i="7"/>
  <c r="H897" i="7"/>
  <c r="I897" i="7"/>
  <c r="F898" i="7"/>
  <c r="G898" i="7"/>
  <c r="H898" i="7"/>
  <c r="I898" i="7"/>
  <c r="F899" i="7"/>
  <c r="G899" i="7"/>
  <c r="H899" i="7"/>
  <c r="I899" i="7"/>
  <c r="F900" i="7"/>
  <c r="G900" i="7"/>
  <c r="H900" i="7"/>
  <c r="I900" i="7"/>
  <c r="F901" i="7"/>
  <c r="G901" i="7"/>
  <c r="H901" i="7"/>
  <c r="I901" i="7"/>
  <c r="F902" i="7"/>
  <c r="G902" i="7"/>
  <c r="H902" i="7"/>
  <c r="I902" i="7"/>
  <c r="F903" i="7"/>
  <c r="G903" i="7"/>
  <c r="H903" i="7"/>
  <c r="I903" i="7"/>
  <c r="F904" i="7"/>
  <c r="G904" i="7"/>
  <c r="H904" i="7"/>
  <c r="I904" i="7"/>
  <c r="F905" i="7"/>
  <c r="G905" i="7"/>
  <c r="H905" i="7"/>
  <c r="I905" i="7"/>
  <c r="F906" i="7"/>
  <c r="G906" i="7"/>
  <c r="H906" i="7"/>
  <c r="I906" i="7"/>
  <c r="F907" i="7"/>
  <c r="G907" i="7"/>
  <c r="H907" i="7"/>
  <c r="I907" i="7"/>
  <c r="F908" i="7"/>
  <c r="G908" i="7"/>
  <c r="H908" i="7"/>
  <c r="I908" i="7"/>
  <c r="F909" i="7"/>
  <c r="G909" i="7"/>
  <c r="H909" i="7"/>
  <c r="I909" i="7"/>
  <c r="F910" i="7"/>
  <c r="G910" i="7"/>
  <c r="H910" i="7"/>
  <c r="I910" i="7"/>
  <c r="F911" i="7"/>
  <c r="G911" i="7"/>
  <c r="H911" i="7"/>
  <c r="I911" i="7"/>
  <c r="F912" i="7"/>
  <c r="G912" i="7"/>
  <c r="H912" i="7"/>
  <c r="I912" i="7"/>
  <c r="F913" i="7"/>
  <c r="G913" i="7"/>
  <c r="H913" i="7"/>
  <c r="I913" i="7"/>
  <c r="F914" i="7"/>
  <c r="G914" i="7"/>
  <c r="H914" i="7"/>
  <c r="I914" i="7"/>
  <c r="F915" i="7"/>
  <c r="G915" i="7"/>
  <c r="H915" i="7"/>
  <c r="I915" i="7"/>
  <c r="F916" i="7"/>
  <c r="G916" i="7"/>
  <c r="H916" i="7"/>
  <c r="I916" i="7"/>
  <c r="F917" i="7"/>
  <c r="G917" i="7"/>
  <c r="H917" i="7"/>
  <c r="I917" i="7"/>
  <c r="F918" i="7"/>
  <c r="G918" i="7"/>
  <c r="H918" i="7"/>
  <c r="I918" i="7"/>
  <c r="F919" i="7"/>
  <c r="G919" i="7"/>
  <c r="H919" i="7"/>
  <c r="I919" i="7"/>
  <c r="F920" i="7"/>
  <c r="G920" i="7"/>
  <c r="H920" i="7"/>
  <c r="I920" i="7"/>
  <c r="F921" i="7"/>
  <c r="G921" i="7"/>
  <c r="H921" i="7"/>
  <c r="I921" i="7"/>
  <c r="F922" i="7"/>
  <c r="G922" i="7"/>
  <c r="H922" i="7"/>
  <c r="I922" i="7"/>
  <c r="F923" i="7"/>
  <c r="G923" i="7"/>
  <c r="H923" i="7"/>
  <c r="I923" i="7"/>
  <c r="F924" i="7"/>
  <c r="G924" i="7"/>
  <c r="H924" i="7"/>
  <c r="I924" i="7"/>
  <c r="F925" i="7"/>
  <c r="G925" i="7"/>
  <c r="H925" i="7"/>
  <c r="I925" i="7"/>
  <c r="F926" i="7"/>
  <c r="G926" i="7"/>
  <c r="H926" i="7"/>
  <c r="I926" i="7"/>
  <c r="F927" i="7"/>
  <c r="G927" i="7"/>
  <c r="H927" i="7"/>
  <c r="I927" i="7"/>
  <c r="F928" i="7"/>
  <c r="G928" i="7"/>
  <c r="H928" i="7"/>
  <c r="I928" i="7"/>
  <c r="F929" i="7"/>
  <c r="G929" i="7"/>
  <c r="H929" i="7"/>
  <c r="I929" i="7"/>
  <c r="F930" i="7"/>
  <c r="G930" i="7"/>
  <c r="H930" i="7"/>
  <c r="I930" i="7"/>
  <c r="F931" i="7"/>
  <c r="G931" i="7"/>
  <c r="H931" i="7"/>
  <c r="I931" i="7"/>
  <c r="F932" i="7"/>
  <c r="G932" i="7"/>
  <c r="H932" i="7"/>
  <c r="I932" i="7"/>
  <c r="F933" i="7"/>
  <c r="G933" i="7"/>
  <c r="H933" i="7"/>
  <c r="I933" i="7"/>
  <c r="F934" i="7"/>
  <c r="G934" i="7"/>
  <c r="H934" i="7"/>
  <c r="I934" i="7"/>
  <c r="F935" i="7"/>
  <c r="G935" i="7"/>
  <c r="H935" i="7"/>
  <c r="I935" i="7"/>
  <c r="F936" i="7"/>
  <c r="G936" i="7"/>
  <c r="H936" i="7"/>
  <c r="I936" i="7"/>
  <c r="F937" i="7"/>
  <c r="G937" i="7"/>
  <c r="H937" i="7"/>
  <c r="I937" i="7"/>
  <c r="F938" i="7"/>
  <c r="G938" i="7"/>
  <c r="H938" i="7"/>
  <c r="I938" i="7"/>
  <c r="F939" i="7"/>
  <c r="G939" i="7"/>
  <c r="H939" i="7"/>
  <c r="I939" i="7"/>
  <c r="F940" i="7"/>
  <c r="G940" i="7"/>
  <c r="H940" i="7"/>
  <c r="I940" i="7"/>
  <c r="F941" i="7"/>
  <c r="G941" i="7"/>
  <c r="H941" i="7"/>
  <c r="I941" i="7"/>
  <c r="F942" i="7"/>
  <c r="G942" i="7"/>
  <c r="H942" i="7"/>
  <c r="I942" i="7"/>
  <c r="F943" i="7"/>
  <c r="G943" i="7"/>
  <c r="H943" i="7"/>
  <c r="I943" i="7"/>
  <c r="F944" i="7"/>
  <c r="G944" i="7"/>
  <c r="H944" i="7"/>
  <c r="I944" i="7"/>
  <c r="F945" i="7"/>
  <c r="G945" i="7"/>
  <c r="H945" i="7"/>
  <c r="I945" i="7"/>
  <c r="F946" i="7"/>
  <c r="G946" i="7"/>
  <c r="H946" i="7"/>
  <c r="I946" i="7"/>
  <c r="F947" i="7"/>
  <c r="G947" i="7"/>
  <c r="H947" i="7"/>
  <c r="I947" i="7"/>
  <c r="F948" i="7"/>
  <c r="G948" i="7"/>
  <c r="H948" i="7"/>
  <c r="I948" i="7"/>
  <c r="F949" i="7"/>
  <c r="G949" i="7"/>
  <c r="H949" i="7"/>
  <c r="I949" i="7"/>
  <c r="F950" i="7"/>
  <c r="G950" i="7"/>
  <c r="H950" i="7"/>
  <c r="I950" i="7"/>
  <c r="F951" i="7"/>
  <c r="G951" i="7"/>
  <c r="H951" i="7"/>
  <c r="I951" i="7"/>
  <c r="F952" i="7"/>
  <c r="G952" i="7"/>
  <c r="H952" i="7"/>
  <c r="I952" i="7"/>
  <c r="F953" i="7"/>
  <c r="G953" i="7"/>
  <c r="H953" i="7"/>
  <c r="I953" i="7"/>
  <c r="F954" i="7"/>
  <c r="G954" i="7"/>
  <c r="H954" i="7"/>
  <c r="I954" i="7"/>
  <c r="F955" i="7"/>
  <c r="G955" i="7"/>
  <c r="H955" i="7"/>
  <c r="I955" i="7"/>
  <c r="F956" i="7"/>
  <c r="G956" i="7"/>
  <c r="H956" i="7"/>
  <c r="I956" i="7"/>
  <c r="F957" i="7"/>
  <c r="G957" i="7"/>
  <c r="H957" i="7"/>
  <c r="I957" i="7"/>
  <c r="F958" i="7"/>
  <c r="G958" i="7"/>
  <c r="H958" i="7"/>
  <c r="I958" i="7"/>
  <c r="F959" i="7"/>
  <c r="G959" i="7"/>
  <c r="H959" i="7"/>
  <c r="I959" i="7"/>
  <c r="F960" i="7"/>
  <c r="G960" i="7"/>
  <c r="H960" i="7"/>
  <c r="I960" i="7"/>
  <c r="F961" i="7"/>
  <c r="G961" i="7"/>
  <c r="H961" i="7"/>
  <c r="I961" i="7"/>
  <c r="F962" i="7"/>
  <c r="G962" i="7"/>
  <c r="H962" i="7"/>
  <c r="I962" i="7"/>
  <c r="F963" i="7"/>
  <c r="G963" i="7"/>
  <c r="H963" i="7"/>
  <c r="I963" i="7"/>
  <c r="F964" i="7"/>
  <c r="G964" i="7"/>
  <c r="H964" i="7"/>
  <c r="I964" i="7"/>
  <c r="F965" i="7"/>
  <c r="G965" i="7"/>
  <c r="H965" i="7"/>
  <c r="I965" i="7"/>
  <c r="F966" i="7"/>
  <c r="G966" i="7"/>
  <c r="H966" i="7"/>
  <c r="I966" i="7"/>
  <c r="F967" i="7"/>
  <c r="G967" i="7"/>
  <c r="H967" i="7"/>
  <c r="I967" i="7"/>
  <c r="F968" i="7"/>
  <c r="G968" i="7"/>
  <c r="H968" i="7"/>
  <c r="I968" i="7"/>
  <c r="F969" i="7"/>
  <c r="G969" i="7"/>
  <c r="H969" i="7"/>
  <c r="I969" i="7"/>
  <c r="F970" i="7"/>
  <c r="G970" i="7"/>
  <c r="H970" i="7"/>
  <c r="I970" i="7"/>
  <c r="F971" i="7"/>
  <c r="G971" i="7"/>
  <c r="H971" i="7"/>
  <c r="I971" i="7"/>
  <c r="F972" i="7"/>
  <c r="G972" i="7"/>
  <c r="H972" i="7"/>
  <c r="I972" i="7"/>
  <c r="F973" i="7"/>
  <c r="G973" i="7"/>
  <c r="H973" i="7"/>
  <c r="I973" i="7"/>
  <c r="F974" i="7"/>
  <c r="G974" i="7"/>
  <c r="H974" i="7"/>
  <c r="I974" i="7"/>
  <c r="F975" i="7"/>
  <c r="G975" i="7"/>
  <c r="H975" i="7"/>
  <c r="I975" i="7"/>
  <c r="F976" i="7"/>
  <c r="G976" i="7"/>
  <c r="H976" i="7"/>
  <c r="I976" i="7"/>
  <c r="F977" i="7"/>
  <c r="G977" i="7"/>
  <c r="H977" i="7"/>
  <c r="I977" i="7"/>
  <c r="F978" i="7"/>
  <c r="G978" i="7"/>
  <c r="H978" i="7"/>
  <c r="I978" i="7"/>
  <c r="F979" i="7"/>
  <c r="G979" i="7"/>
  <c r="H979" i="7"/>
  <c r="I979" i="7"/>
  <c r="F980" i="7"/>
  <c r="G980" i="7"/>
  <c r="H980" i="7"/>
  <c r="I980" i="7"/>
  <c r="F981" i="7"/>
  <c r="G981" i="7"/>
  <c r="H981" i="7"/>
  <c r="I981" i="7"/>
  <c r="F982" i="7"/>
  <c r="G982" i="7"/>
  <c r="H982" i="7"/>
  <c r="I982" i="7"/>
  <c r="F983" i="7"/>
  <c r="G983" i="7"/>
  <c r="H983" i="7"/>
  <c r="I983" i="7"/>
  <c r="F984" i="7"/>
  <c r="G984" i="7"/>
  <c r="H984" i="7"/>
  <c r="I984" i="7"/>
  <c r="F985" i="7"/>
  <c r="G985" i="7"/>
  <c r="H985" i="7"/>
  <c r="I985" i="7"/>
  <c r="F986" i="7"/>
  <c r="G986" i="7"/>
  <c r="H986" i="7"/>
  <c r="I986" i="7"/>
  <c r="F987" i="7"/>
  <c r="G987" i="7"/>
  <c r="H987" i="7"/>
  <c r="I987" i="7"/>
  <c r="F988" i="7"/>
  <c r="G988" i="7"/>
  <c r="H988" i="7"/>
  <c r="I988" i="7"/>
  <c r="F989" i="7"/>
  <c r="G989" i="7"/>
  <c r="H989" i="7"/>
  <c r="I989" i="7"/>
  <c r="F990" i="7"/>
  <c r="G990" i="7"/>
  <c r="H990" i="7"/>
  <c r="I990" i="7"/>
  <c r="F991" i="7"/>
  <c r="G991" i="7"/>
  <c r="H991" i="7"/>
  <c r="I991" i="7"/>
  <c r="F992" i="7"/>
  <c r="G992" i="7"/>
  <c r="H992" i="7"/>
  <c r="I992" i="7"/>
  <c r="F993" i="7"/>
  <c r="G993" i="7"/>
  <c r="H993" i="7"/>
  <c r="I993" i="7"/>
  <c r="F994" i="7"/>
  <c r="G994" i="7"/>
  <c r="H994" i="7"/>
  <c r="I994" i="7"/>
  <c r="F995" i="7"/>
  <c r="G995" i="7"/>
  <c r="H995" i="7"/>
  <c r="I995" i="7"/>
  <c r="F996" i="7"/>
  <c r="G996" i="7"/>
  <c r="H996" i="7"/>
  <c r="I996" i="7"/>
  <c r="F997" i="7"/>
  <c r="G997" i="7"/>
  <c r="H997" i="7"/>
  <c r="I997" i="7"/>
  <c r="F998" i="7"/>
  <c r="G998" i="7"/>
  <c r="H998" i="7"/>
  <c r="I998" i="7"/>
  <c r="F999" i="7"/>
  <c r="G999" i="7"/>
  <c r="H999" i="7"/>
  <c r="I999" i="7"/>
  <c r="F1000" i="7"/>
  <c r="G1000" i="7"/>
  <c r="H1000" i="7"/>
  <c r="I1000" i="7"/>
  <c r="I3" i="7"/>
  <c r="H3" i="7"/>
  <c r="G3" i="7"/>
  <c r="F3" i="7"/>
  <c r="C154" i="6" l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A3" i="2"/>
  <c r="E3" i="6" s="1"/>
  <c r="A4" i="2"/>
  <c r="M2" i="7" s="1"/>
  <c r="A5" i="2"/>
  <c r="G3" i="6" s="1"/>
  <c r="A6" i="2"/>
  <c r="H3" i="6" s="1"/>
  <c r="A7" i="2"/>
  <c r="I3" i="6" s="1"/>
  <c r="A8" i="2"/>
  <c r="Q2" i="7" s="1"/>
  <c r="A2" i="2"/>
  <c r="K2" i="7" s="1"/>
  <c r="X10" i="6"/>
  <c r="X12" i="6"/>
  <c r="X14" i="6"/>
  <c r="X15" i="6"/>
  <c r="X23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B25" i="9"/>
  <c r="C25" i="9" s="1"/>
  <c r="B24" i="9"/>
  <c r="C24" i="9" s="1"/>
  <c r="AE7" i="7"/>
  <c r="X11" i="6" s="1"/>
  <c r="AF7" i="7"/>
  <c r="AG7" i="7"/>
  <c r="AD8" i="7"/>
  <c r="AE8" i="7"/>
  <c r="AF8" i="7"/>
  <c r="AG8" i="7"/>
  <c r="AH8" i="7"/>
  <c r="AD9" i="7"/>
  <c r="AE9" i="7"/>
  <c r="X16" i="6" s="1"/>
  <c r="AF9" i="7"/>
  <c r="AG9" i="7"/>
  <c r="AH9" i="7"/>
  <c r="AD10" i="7"/>
  <c r="AE10" i="7"/>
  <c r="X17" i="6" s="1"/>
  <c r="AF10" i="7"/>
  <c r="AG10" i="7"/>
  <c r="AH10" i="7"/>
  <c r="AD11" i="7"/>
  <c r="AE11" i="7"/>
  <c r="X19" i="6" s="1"/>
  <c r="AF11" i="7"/>
  <c r="AG11" i="7"/>
  <c r="AH11" i="7"/>
  <c r="AD12" i="7"/>
  <c r="AE12" i="7"/>
  <c r="AF12" i="7"/>
  <c r="AG12" i="7"/>
  <c r="AH12" i="7"/>
  <c r="AD13" i="7"/>
  <c r="AE13" i="7"/>
  <c r="X21" i="6" s="1"/>
  <c r="AF13" i="7"/>
  <c r="AG13" i="7"/>
  <c r="AH13" i="7"/>
  <c r="AD14" i="7"/>
  <c r="AE14" i="7"/>
  <c r="AF14" i="7"/>
  <c r="AG14" i="7"/>
  <c r="AH14" i="7"/>
  <c r="AD15" i="7"/>
  <c r="AE15" i="7"/>
  <c r="AF15" i="7"/>
  <c r="AG15" i="7"/>
  <c r="AH15" i="7"/>
  <c r="AD16" i="7"/>
  <c r="AE16" i="7"/>
  <c r="AF16" i="7"/>
  <c r="AG16" i="7"/>
  <c r="AH16" i="7"/>
  <c r="AD17" i="7"/>
  <c r="AE17" i="7"/>
  <c r="AF17" i="7"/>
  <c r="AG17" i="7"/>
  <c r="AH17" i="7"/>
  <c r="AD18" i="7"/>
  <c r="AE18" i="7"/>
  <c r="AF18" i="7"/>
  <c r="AG18" i="7"/>
  <c r="AH18" i="7"/>
  <c r="AD19" i="7"/>
  <c r="AE19" i="7"/>
  <c r="AF19" i="7"/>
  <c r="AG19" i="7"/>
  <c r="AH19" i="7"/>
  <c r="AD20" i="7"/>
  <c r="AE20" i="7"/>
  <c r="AF20" i="7"/>
  <c r="AG20" i="7"/>
  <c r="AH20" i="7"/>
  <c r="AD21" i="7"/>
  <c r="AE21" i="7"/>
  <c r="AF21" i="7"/>
  <c r="AG21" i="7"/>
  <c r="AH21" i="7"/>
  <c r="AD22" i="7"/>
  <c r="AE22" i="7"/>
  <c r="AF22" i="7"/>
  <c r="AG22" i="7"/>
  <c r="AH22" i="7"/>
  <c r="AD23" i="7"/>
  <c r="AE23" i="7"/>
  <c r="AF23" i="7"/>
  <c r="AG23" i="7"/>
  <c r="AH23" i="7"/>
  <c r="AD24" i="7"/>
  <c r="AE24" i="7"/>
  <c r="AF24" i="7"/>
  <c r="AG24" i="7"/>
  <c r="AH24" i="7"/>
  <c r="AD25" i="7"/>
  <c r="AE25" i="7"/>
  <c r="AF25" i="7"/>
  <c r="AG25" i="7"/>
  <c r="AH25" i="7"/>
  <c r="AD26" i="7"/>
  <c r="AE26" i="7"/>
  <c r="AF26" i="7"/>
  <c r="AG26" i="7"/>
  <c r="AH26" i="7"/>
  <c r="AD27" i="7"/>
  <c r="AE27" i="7"/>
  <c r="X24" i="6" s="1"/>
  <c r="AF27" i="7"/>
  <c r="AG27" i="7"/>
  <c r="AH27" i="7"/>
  <c r="AD28" i="7"/>
  <c r="AE28" i="7"/>
  <c r="AF28" i="7"/>
  <c r="AG28" i="7"/>
  <c r="AH28" i="7"/>
  <c r="AD29" i="7"/>
  <c r="AE29" i="7"/>
  <c r="AF29" i="7"/>
  <c r="AG29" i="7"/>
  <c r="AH29" i="7"/>
  <c r="AD30" i="7"/>
  <c r="AE30" i="7"/>
  <c r="AF30" i="7"/>
  <c r="AG30" i="7"/>
  <c r="AH30" i="7"/>
  <c r="AD31" i="7"/>
  <c r="AE31" i="7"/>
  <c r="AF31" i="7"/>
  <c r="AG31" i="7"/>
  <c r="AH31" i="7"/>
  <c r="AD32" i="7"/>
  <c r="AE32" i="7"/>
  <c r="AF32" i="7"/>
  <c r="AG32" i="7"/>
  <c r="AH32" i="7"/>
  <c r="AD33" i="7"/>
  <c r="AE33" i="7"/>
  <c r="AF33" i="7"/>
  <c r="AG33" i="7"/>
  <c r="AH33" i="7"/>
  <c r="AD34" i="7"/>
  <c r="AE34" i="7"/>
  <c r="AF34" i="7"/>
  <c r="AG34" i="7"/>
  <c r="AH34" i="7"/>
  <c r="AD35" i="7"/>
  <c r="AE35" i="7"/>
  <c r="AF35" i="7"/>
  <c r="AG35" i="7"/>
  <c r="AH35" i="7"/>
  <c r="AD36" i="7"/>
  <c r="AE36" i="7"/>
  <c r="AF36" i="7"/>
  <c r="AG36" i="7"/>
  <c r="AH36" i="7"/>
  <c r="AD37" i="7"/>
  <c r="AE37" i="7"/>
  <c r="AF37" i="7"/>
  <c r="AG37" i="7"/>
  <c r="AH37" i="7"/>
  <c r="AD38" i="7"/>
  <c r="AE38" i="7"/>
  <c r="AF38" i="7"/>
  <c r="AG38" i="7"/>
  <c r="AH38" i="7"/>
  <c r="AD39" i="7"/>
  <c r="AE39" i="7"/>
  <c r="X18" i="6" s="1"/>
  <c r="AF39" i="7"/>
  <c r="AG39" i="7"/>
  <c r="AH39" i="7"/>
  <c r="AD40" i="7"/>
  <c r="AE40" i="7"/>
  <c r="AF40" i="7"/>
  <c r="AG40" i="7"/>
  <c r="AH40" i="7"/>
  <c r="AD41" i="7"/>
  <c r="AE41" i="7"/>
  <c r="AF41" i="7"/>
  <c r="AG41" i="7"/>
  <c r="AH41" i="7"/>
  <c r="AD42" i="7"/>
  <c r="AE42" i="7"/>
  <c r="X20" i="6" s="1"/>
  <c r="AF42" i="7"/>
  <c r="AG42" i="7"/>
  <c r="AH42" i="7"/>
  <c r="AD43" i="7"/>
  <c r="AE43" i="7"/>
  <c r="AF43" i="7"/>
  <c r="AG43" i="7"/>
  <c r="AH43" i="7"/>
  <c r="AD44" i="7"/>
  <c r="AE44" i="7"/>
  <c r="AF44" i="7"/>
  <c r="AG44" i="7"/>
  <c r="AH44" i="7"/>
  <c r="AD45" i="7"/>
  <c r="AE45" i="7"/>
  <c r="AF45" i="7"/>
  <c r="AG45" i="7"/>
  <c r="AH45" i="7"/>
  <c r="AD46" i="7"/>
  <c r="AE46" i="7"/>
  <c r="AF46" i="7"/>
  <c r="AG46" i="7"/>
  <c r="AH46" i="7"/>
  <c r="AD47" i="7"/>
  <c r="AE47" i="7"/>
  <c r="AF47" i="7"/>
  <c r="AG47" i="7"/>
  <c r="AH47" i="7"/>
  <c r="AD48" i="7"/>
  <c r="AE48" i="7"/>
  <c r="AF48" i="7"/>
  <c r="AG48" i="7"/>
  <c r="AH48" i="7"/>
  <c r="AD49" i="7"/>
  <c r="AE49" i="7"/>
  <c r="AF49" i="7"/>
  <c r="AG49" i="7"/>
  <c r="AH49" i="7"/>
  <c r="AD50" i="7"/>
  <c r="AE50" i="7"/>
  <c r="AF50" i="7"/>
  <c r="AG50" i="7"/>
  <c r="AH50" i="7"/>
  <c r="AD51" i="7"/>
  <c r="AE51" i="7"/>
  <c r="AF51" i="7"/>
  <c r="AG51" i="7"/>
  <c r="AH51" i="7"/>
  <c r="AD52" i="7"/>
  <c r="AE52" i="7"/>
  <c r="AF52" i="7"/>
  <c r="AG52" i="7"/>
  <c r="AH52" i="7"/>
  <c r="AD53" i="7"/>
  <c r="AE53" i="7"/>
  <c r="AF53" i="7"/>
  <c r="AG53" i="7"/>
  <c r="AH53" i="7"/>
  <c r="AD54" i="7"/>
  <c r="AE54" i="7"/>
  <c r="X26" i="6" s="1"/>
  <c r="AF54" i="7"/>
  <c r="AG54" i="7"/>
  <c r="AH54" i="7"/>
  <c r="AD55" i="7"/>
  <c r="AE55" i="7"/>
  <c r="AF55" i="7"/>
  <c r="AG55" i="7"/>
  <c r="AH55" i="7"/>
  <c r="AD56" i="7"/>
  <c r="AE56" i="7"/>
  <c r="AF56" i="7"/>
  <c r="AG56" i="7"/>
  <c r="AH56" i="7"/>
  <c r="AD57" i="7"/>
  <c r="AE57" i="7"/>
  <c r="AF57" i="7"/>
  <c r="AG57" i="7"/>
  <c r="AH57" i="7"/>
  <c r="AD58" i="7"/>
  <c r="AE58" i="7"/>
  <c r="AF58" i="7"/>
  <c r="AG58" i="7"/>
  <c r="AH58" i="7"/>
  <c r="AD59" i="7"/>
  <c r="AE59" i="7"/>
  <c r="X25" i="6" s="1"/>
  <c r="AF59" i="7"/>
  <c r="AG59" i="7"/>
  <c r="AH59" i="7"/>
  <c r="AD60" i="7"/>
  <c r="AE60" i="7"/>
  <c r="AF60" i="7"/>
  <c r="AG60" i="7"/>
  <c r="AH60" i="7"/>
  <c r="AD61" i="7"/>
  <c r="AE61" i="7"/>
  <c r="AF61" i="7"/>
  <c r="AG61" i="7"/>
  <c r="AH61" i="7"/>
  <c r="AD62" i="7"/>
  <c r="AE62" i="7"/>
  <c r="AF62" i="7"/>
  <c r="AG62" i="7"/>
  <c r="AH62" i="7"/>
  <c r="AD63" i="7"/>
  <c r="AE63" i="7"/>
  <c r="AF63" i="7"/>
  <c r="AG63" i="7"/>
  <c r="AH63" i="7"/>
  <c r="AD64" i="7"/>
  <c r="AE64" i="7"/>
  <c r="AF64" i="7"/>
  <c r="AG64" i="7"/>
  <c r="AH64" i="7"/>
  <c r="AD65" i="7"/>
  <c r="AE65" i="7"/>
  <c r="AF65" i="7"/>
  <c r="AG65" i="7"/>
  <c r="AH65" i="7"/>
  <c r="AD66" i="7"/>
  <c r="AE66" i="7"/>
  <c r="AF66" i="7"/>
  <c r="AG66" i="7"/>
  <c r="AH66" i="7"/>
  <c r="AD67" i="7"/>
  <c r="AE67" i="7"/>
  <c r="AF67" i="7"/>
  <c r="AG67" i="7"/>
  <c r="AH67" i="7"/>
  <c r="AD68" i="7"/>
  <c r="AE68" i="7"/>
  <c r="AF68" i="7"/>
  <c r="AG68" i="7"/>
  <c r="AH68" i="7"/>
  <c r="AD69" i="7"/>
  <c r="AE69" i="7"/>
  <c r="AF69" i="7"/>
  <c r="AG69" i="7"/>
  <c r="AH69" i="7"/>
  <c r="AD70" i="7"/>
  <c r="AE70" i="7"/>
  <c r="AF70" i="7"/>
  <c r="AG70" i="7"/>
  <c r="AH70" i="7"/>
  <c r="AD71" i="7"/>
  <c r="AE71" i="7"/>
  <c r="AF71" i="7"/>
  <c r="AG71" i="7"/>
  <c r="AH71" i="7"/>
  <c r="AD72" i="7"/>
  <c r="AE72" i="7"/>
  <c r="AF72" i="7"/>
  <c r="AG72" i="7"/>
  <c r="AH72" i="7"/>
  <c r="AD73" i="7"/>
  <c r="AE73" i="7"/>
  <c r="AF73" i="7"/>
  <c r="AG73" i="7"/>
  <c r="AH73" i="7"/>
  <c r="AD74" i="7"/>
  <c r="AE74" i="7"/>
  <c r="AF74" i="7"/>
  <c r="AG74" i="7"/>
  <c r="AH74" i="7"/>
  <c r="AD75" i="7"/>
  <c r="AE75" i="7"/>
  <c r="AF75" i="7"/>
  <c r="AG75" i="7"/>
  <c r="AH75" i="7"/>
  <c r="AD76" i="7"/>
  <c r="AE76" i="7"/>
  <c r="AF76" i="7"/>
  <c r="AG76" i="7"/>
  <c r="AH76" i="7"/>
  <c r="AD77" i="7"/>
  <c r="AE77" i="7"/>
  <c r="AF77" i="7"/>
  <c r="AG77" i="7"/>
  <c r="AH77" i="7"/>
  <c r="AD78" i="7"/>
  <c r="AE78" i="7"/>
  <c r="X13" i="6" s="1"/>
  <c r="AF78" i="7"/>
  <c r="AG78" i="7"/>
  <c r="AH78" i="7"/>
  <c r="AD79" i="7"/>
  <c r="AE79" i="7"/>
  <c r="AF79" i="7"/>
  <c r="AG79" i="7"/>
  <c r="AH79" i="7"/>
  <c r="AD80" i="7"/>
  <c r="AE80" i="7"/>
  <c r="AF80" i="7"/>
  <c r="AG80" i="7"/>
  <c r="AH80" i="7"/>
  <c r="AD81" i="7"/>
  <c r="AE81" i="7"/>
  <c r="AF81" i="7"/>
  <c r="AG81" i="7"/>
  <c r="AH81" i="7"/>
  <c r="AD82" i="7"/>
  <c r="AE82" i="7"/>
  <c r="AF82" i="7"/>
  <c r="AG82" i="7"/>
  <c r="AH82" i="7"/>
  <c r="AD83" i="7"/>
  <c r="AE83" i="7"/>
  <c r="AF83" i="7"/>
  <c r="AG83" i="7"/>
  <c r="AH83" i="7"/>
  <c r="AD84" i="7"/>
  <c r="AE84" i="7"/>
  <c r="AF84" i="7"/>
  <c r="AG84" i="7"/>
  <c r="AH84" i="7"/>
  <c r="AD85" i="7"/>
  <c r="AE85" i="7"/>
  <c r="AF85" i="7"/>
  <c r="AG85" i="7"/>
  <c r="AH85" i="7"/>
  <c r="AD86" i="7"/>
  <c r="AE86" i="7"/>
  <c r="AF86" i="7"/>
  <c r="AG86" i="7"/>
  <c r="AH86" i="7"/>
  <c r="AD87" i="7"/>
  <c r="AE87" i="7"/>
  <c r="AF87" i="7"/>
  <c r="AG87" i="7"/>
  <c r="AH87" i="7"/>
  <c r="AD88" i="7"/>
  <c r="AE88" i="7"/>
  <c r="AF88" i="7"/>
  <c r="AG88" i="7"/>
  <c r="AH88" i="7"/>
  <c r="AD89" i="7"/>
  <c r="AE89" i="7"/>
  <c r="AF89" i="7"/>
  <c r="AG89" i="7"/>
  <c r="AH89" i="7"/>
  <c r="AD90" i="7"/>
  <c r="AE90" i="7"/>
  <c r="AF90" i="7"/>
  <c r="AG90" i="7"/>
  <c r="AH90" i="7"/>
  <c r="AD91" i="7"/>
  <c r="AE91" i="7"/>
  <c r="AF91" i="7"/>
  <c r="AG91" i="7"/>
  <c r="AH91" i="7"/>
  <c r="AD92" i="7"/>
  <c r="AE92" i="7"/>
  <c r="AF92" i="7"/>
  <c r="AG92" i="7"/>
  <c r="AH92" i="7"/>
  <c r="AD93" i="7"/>
  <c r="AE93" i="7"/>
  <c r="AF93" i="7"/>
  <c r="AG93" i="7"/>
  <c r="AH93" i="7"/>
  <c r="AD94" i="7"/>
  <c r="AE94" i="7"/>
  <c r="AF94" i="7"/>
  <c r="AG94" i="7"/>
  <c r="AH94" i="7"/>
  <c r="AD95" i="7"/>
  <c r="AE95" i="7"/>
  <c r="AF95" i="7"/>
  <c r="AG95" i="7"/>
  <c r="AH95" i="7"/>
  <c r="AD96" i="7"/>
  <c r="AE96" i="7"/>
  <c r="AF96" i="7"/>
  <c r="AG96" i="7"/>
  <c r="AH96" i="7"/>
  <c r="AD97" i="7"/>
  <c r="AE97" i="7"/>
  <c r="AF97" i="7"/>
  <c r="AG97" i="7"/>
  <c r="AH97" i="7"/>
  <c r="AD98" i="7"/>
  <c r="AE98" i="7"/>
  <c r="AF98" i="7"/>
  <c r="AG98" i="7"/>
  <c r="AH98" i="7"/>
  <c r="AD99" i="7"/>
  <c r="AE99" i="7"/>
  <c r="AF99" i="7"/>
  <c r="AG99" i="7"/>
  <c r="AH99" i="7"/>
  <c r="AD100" i="7"/>
  <c r="AE100" i="7"/>
  <c r="AF100" i="7"/>
  <c r="AG100" i="7"/>
  <c r="AH100" i="7"/>
  <c r="AD101" i="7"/>
  <c r="AE101" i="7"/>
  <c r="AF101" i="7"/>
  <c r="AG101" i="7"/>
  <c r="AH101" i="7"/>
  <c r="AD102" i="7"/>
  <c r="AE102" i="7"/>
  <c r="AF102" i="7"/>
  <c r="AG102" i="7"/>
  <c r="AH102" i="7"/>
  <c r="AD103" i="7"/>
  <c r="AE103" i="7"/>
  <c r="AF103" i="7"/>
  <c r="AG103" i="7"/>
  <c r="AH103" i="7"/>
  <c r="AD104" i="7"/>
  <c r="AE104" i="7"/>
  <c r="AF104" i="7"/>
  <c r="AG104" i="7"/>
  <c r="AH104" i="7"/>
  <c r="AD105" i="7"/>
  <c r="AE105" i="7"/>
  <c r="AF105" i="7"/>
  <c r="AG105" i="7"/>
  <c r="AH105" i="7"/>
  <c r="AD106" i="7"/>
  <c r="AE106" i="7"/>
  <c r="AF106" i="7"/>
  <c r="AG106" i="7"/>
  <c r="AH106" i="7"/>
  <c r="AD107" i="7"/>
  <c r="AE107" i="7"/>
  <c r="AF107" i="7"/>
  <c r="AG107" i="7"/>
  <c r="AH107" i="7"/>
  <c r="AD108" i="7"/>
  <c r="AE108" i="7"/>
  <c r="AF108" i="7"/>
  <c r="AG108" i="7"/>
  <c r="AH108" i="7"/>
  <c r="AD109" i="7"/>
  <c r="AE109" i="7"/>
  <c r="AF109" i="7"/>
  <c r="AG109" i="7"/>
  <c r="AH109" i="7"/>
  <c r="AD110" i="7"/>
  <c r="AE110" i="7"/>
  <c r="AF110" i="7"/>
  <c r="AG110" i="7"/>
  <c r="AH110" i="7"/>
  <c r="AD111" i="7"/>
  <c r="AE111" i="7"/>
  <c r="AF111" i="7"/>
  <c r="AG111" i="7"/>
  <c r="AH111" i="7"/>
  <c r="AD112" i="7"/>
  <c r="AE112" i="7"/>
  <c r="AF112" i="7"/>
  <c r="AG112" i="7"/>
  <c r="AH112" i="7"/>
  <c r="AD113" i="7"/>
  <c r="AE113" i="7"/>
  <c r="AF113" i="7"/>
  <c r="AG113" i="7"/>
  <c r="AH113" i="7"/>
  <c r="AD114" i="7"/>
  <c r="AE114" i="7"/>
  <c r="AF114" i="7"/>
  <c r="AG114" i="7"/>
  <c r="AH114" i="7"/>
  <c r="AD115" i="7"/>
  <c r="AE115" i="7"/>
  <c r="AF115" i="7"/>
  <c r="AG115" i="7"/>
  <c r="AH115" i="7"/>
  <c r="AD116" i="7"/>
  <c r="AE116" i="7"/>
  <c r="AF116" i="7"/>
  <c r="AG116" i="7"/>
  <c r="AH116" i="7"/>
  <c r="AD117" i="7"/>
  <c r="AE117" i="7"/>
  <c r="AF117" i="7"/>
  <c r="AG117" i="7"/>
  <c r="AH117" i="7"/>
  <c r="AD118" i="7"/>
  <c r="AE118" i="7"/>
  <c r="AF118" i="7"/>
  <c r="AG118" i="7"/>
  <c r="AH118" i="7"/>
  <c r="AD119" i="7"/>
  <c r="AE119" i="7"/>
  <c r="AF119" i="7"/>
  <c r="AG119" i="7"/>
  <c r="AH119" i="7"/>
  <c r="AD120" i="7"/>
  <c r="AE120" i="7"/>
  <c r="AF120" i="7"/>
  <c r="AG120" i="7"/>
  <c r="AH120" i="7"/>
  <c r="AD121" i="7"/>
  <c r="AE121" i="7"/>
  <c r="AF121" i="7"/>
  <c r="AG121" i="7"/>
  <c r="AH121" i="7"/>
  <c r="AD122" i="7"/>
  <c r="AE122" i="7"/>
  <c r="AF122" i="7"/>
  <c r="AG122" i="7"/>
  <c r="AH122" i="7"/>
  <c r="AD123" i="7"/>
  <c r="AE123" i="7"/>
  <c r="AF123" i="7"/>
  <c r="AG123" i="7"/>
  <c r="AH123" i="7"/>
  <c r="AD124" i="7"/>
  <c r="AE124" i="7"/>
  <c r="AF124" i="7"/>
  <c r="AG124" i="7"/>
  <c r="AH124" i="7"/>
  <c r="AD125" i="7"/>
  <c r="AE125" i="7"/>
  <c r="AF125" i="7"/>
  <c r="AG125" i="7"/>
  <c r="AH125" i="7"/>
  <c r="AD126" i="7"/>
  <c r="AE126" i="7"/>
  <c r="AF126" i="7"/>
  <c r="AG126" i="7"/>
  <c r="AH126" i="7"/>
  <c r="AD127" i="7"/>
  <c r="AE127" i="7"/>
  <c r="AF127" i="7"/>
  <c r="AG127" i="7"/>
  <c r="AH127" i="7"/>
  <c r="AD128" i="7"/>
  <c r="AE128" i="7"/>
  <c r="AF128" i="7"/>
  <c r="AG128" i="7"/>
  <c r="AH128" i="7"/>
  <c r="AD129" i="7"/>
  <c r="AE129" i="7"/>
  <c r="AF129" i="7"/>
  <c r="AG129" i="7"/>
  <c r="AH129" i="7"/>
  <c r="AD130" i="7"/>
  <c r="AE130" i="7"/>
  <c r="AF130" i="7"/>
  <c r="AG130" i="7"/>
  <c r="AH130" i="7"/>
  <c r="AD131" i="7"/>
  <c r="AE131" i="7"/>
  <c r="X22" i="6" s="1"/>
  <c r="AF131" i="7"/>
  <c r="AG131" i="7"/>
  <c r="AH131" i="7"/>
  <c r="AD132" i="7"/>
  <c r="AE132" i="7"/>
  <c r="AF132" i="7"/>
  <c r="AG132" i="7"/>
  <c r="AH132" i="7"/>
  <c r="AD133" i="7"/>
  <c r="AE133" i="7"/>
  <c r="AF133" i="7"/>
  <c r="AG133" i="7"/>
  <c r="AH133" i="7"/>
  <c r="AD134" i="7"/>
  <c r="AE134" i="7"/>
  <c r="AF134" i="7"/>
  <c r="AG134" i="7"/>
  <c r="AH134" i="7"/>
  <c r="AD135" i="7"/>
  <c r="AE135" i="7"/>
  <c r="AF135" i="7"/>
  <c r="AG135" i="7"/>
  <c r="AH135" i="7"/>
  <c r="AD136" i="7"/>
  <c r="AE136" i="7"/>
  <c r="AF136" i="7"/>
  <c r="AG136" i="7"/>
  <c r="AH136" i="7"/>
  <c r="AD137" i="7"/>
  <c r="AE137" i="7"/>
  <c r="AF137" i="7"/>
  <c r="AG137" i="7"/>
  <c r="AH137" i="7"/>
  <c r="AD138" i="7"/>
  <c r="AE138" i="7"/>
  <c r="AF138" i="7"/>
  <c r="AG138" i="7"/>
  <c r="AH138" i="7"/>
  <c r="AD139" i="7"/>
  <c r="AE139" i="7"/>
  <c r="AF139" i="7"/>
  <c r="AG139" i="7"/>
  <c r="AH139" i="7"/>
  <c r="AD140" i="7"/>
  <c r="AE140" i="7"/>
  <c r="AF140" i="7"/>
  <c r="AG140" i="7"/>
  <c r="AH140" i="7"/>
  <c r="AD141" i="7"/>
  <c r="AE141" i="7"/>
  <c r="AF141" i="7"/>
  <c r="AG141" i="7"/>
  <c r="AH141" i="7"/>
  <c r="AD142" i="7"/>
  <c r="AE142" i="7"/>
  <c r="AF142" i="7"/>
  <c r="AG142" i="7"/>
  <c r="AH142" i="7"/>
  <c r="AD143" i="7"/>
  <c r="AE143" i="7"/>
  <c r="AF143" i="7"/>
  <c r="AG143" i="7"/>
  <c r="AH143" i="7"/>
  <c r="AD144" i="7"/>
  <c r="AE144" i="7"/>
  <c r="AF144" i="7"/>
  <c r="AG144" i="7"/>
  <c r="AH144" i="7"/>
  <c r="AD145" i="7"/>
  <c r="AE145" i="7"/>
  <c r="AF145" i="7"/>
  <c r="AG145" i="7"/>
  <c r="AH145" i="7"/>
  <c r="AD146" i="7"/>
  <c r="AE146" i="7"/>
  <c r="AF146" i="7"/>
  <c r="AG146" i="7"/>
  <c r="AH146" i="7"/>
  <c r="AD147" i="7"/>
  <c r="AE147" i="7"/>
  <c r="AF147" i="7"/>
  <c r="AG147" i="7"/>
  <c r="AH147" i="7"/>
  <c r="AD148" i="7"/>
  <c r="AE148" i="7"/>
  <c r="AF148" i="7"/>
  <c r="AG148" i="7"/>
  <c r="AH148" i="7"/>
  <c r="AD149" i="7"/>
  <c r="AE149" i="7"/>
  <c r="AF149" i="7"/>
  <c r="AG149" i="7"/>
  <c r="AH149" i="7"/>
  <c r="AD150" i="7"/>
  <c r="AE150" i="7"/>
  <c r="AF150" i="7"/>
  <c r="AG150" i="7"/>
  <c r="AH150" i="7"/>
  <c r="AD151" i="7"/>
  <c r="AE151" i="7"/>
  <c r="AF151" i="7"/>
  <c r="AG151" i="7"/>
  <c r="AH151" i="7"/>
  <c r="AD152" i="7"/>
  <c r="AE152" i="7"/>
  <c r="AF152" i="7"/>
  <c r="AG152" i="7"/>
  <c r="AH152" i="7"/>
  <c r="AD153" i="7"/>
  <c r="AE153" i="7"/>
  <c r="AF153" i="7"/>
  <c r="AG153" i="7"/>
  <c r="AH153" i="7"/>
  <c r="AD154" i="7"/>
  <c r="AE154" i="7"/>
  <c r="AF154" i="7"/>
  <c r="AG154" i="7"/>
  <c r="AH154" i="7"/>
  <c r="AD155" i="7"/>
  <c r="AE155" i="7"/>
  <c r="AF155" i="7"/>
  <c r="AG155" i="7"/>
  <c r="AH155" i="7"/>
  <c r="AD156" i="7"/>
  <c r="AE156" i="7"/>
  <c r="AF156" i="7"/>
  <c r="AG156" i="7"/>
  <c r="AH156" i="7"/>
  <c r="AD157" i="7"/>
  <c r="AE157" i="7"/>
  <c r="AF157" i="7"/>
  <c r="AG157" i="7"/>
  <c r="AH157" i="7"/>
  <c r="AD158" i="7"/>
  <c r="AE158" i="7"/>
  <c r="AF158" i="7"/>
  <c r="AG158" i="7"/>
  <c r="AH158" i="7"/>
  <c r="AD159" i="7"/>
  <c r="AE159" i="7"/>
  <c r="AF159" i="7"/>
  <c r="AG159" i="7"/>
  <c r="AH159" i="7"/>
  <c r="AD160" i="7"/>
  <c r="AE160" i="7"/>
  <c r="AF160" i="7"/>
  <c r="AG160" i="7"/>
  <c r="AH160" i="7"/>
  <c r="AD161" i="7"/>
  <c r="AE161" i="7"/>
  <c r="AF161" i="7"/>
  <c r="AG161" i="7"/>
  <c r="AH161" i="7"/>
  <c r="AD162" i="7"/>
  <c r="AE162" i="7"/>
  <c r="AF162" i="7"/>
  <c r="AG162" i="7"/>
  <c r="AH162" i="7"/>
  <c r="AD163" i="7"/>
  <c r="AE163" i="7"/>
  <c r="AF163" i="7"/>
  <c r="AG163" i="7"/>
  <c r="AH163" i="7"/>
  <c r="AD164" i="7"/>
  <c r="AE164" i="7"/>
  <c r="AF164" i="7"/>
  <c r="AG164" i="7"/>
  <c r="AH164" i="7"/>
  <c r="AD165" i="7"/>
  <c r="AE165" i="7"/>
  <c r="AF165" i="7"/>
  <c r="AG165" i="7"/>
  <c r="AH165" i="7"/>
  <c r="AD166" i="7"/>
  <c r="AE166" i="7"/>
  <c r="AF166" i="7"/>
  <c r="AG166" i="7"/>
  <c r="AH166" i="7"/>
  <c r="AD167" i="7"/>
  <c r="AE167" i="7"/>
  <c r="AF167" i="7"/>
  <c r="AG167" i="7"/>
  <c r="AH167" i="7"/>
  <c r="AD168" i="7"/>
  <c r="AE168" i="7"/>
  <c r="AF168" i="7"/>
  <c r="AG168" i="7"/>
  <c r="AH168" i="7"/>
  <c r="AD169" i="7"/>
  <c r="AE169" i="7"/>
  <c r="AF169" i="7"/>
  <c r="AG169" i="7"/>
  <c r="AH169" i="7"/>
  <c r="AD170" i="7"/>
  <c r="AE170" i="7"/>
  <c r="AF170" i="7"/>
  <c r="AG170" i="7"/>
  <c r="AH170" i="7"/>
  <c r="AD171" i="7"/>
  <c r="AE171" i="7"/>
  <c r="AF171" i="7"/>
  <c r="AG171" i="7"/>
  <c r="AH171" i="7"/>
  <c r="AD172" i="7"/>
  <c r="AE172" i="7"/>
  <c r="AF172" i="7"/>
  <c r="AG172" i="7"/>
  <c r="AH172" i="7"/>
  <c r="AD173" i="7"/>
  <c r="AE173" i="7"/>
  <c r="AF173" i="7"/>
  <c r="AG173" i="7"/>
  <c r="AH173" i="7"/>
  <c r="AD174" i="7"/>
  <c r="AE174" i="7"/>
  <c r="AF174" i="7"/>
  <c r="AG174" i="7"/>
  <c r="AH174" i="7"/>
  <c r="AD175" i="7"/>
  <c r="AE175" i="7"/>
  <c r="AF175" i="7"/>
  <c r="AG175" i="7"/>
  <c r="AH175" i="7"/>
  <c r="AD176" i="7"/>
  <c r="AE176" i="7"/>
  <c r="AF176" i="7"/>
  <c r="AG176" i="7"/>
  <c r="AH176" i="7"/>
  <c r="AD177" i="7"/>
  <c r="AE177" i="7"/>
  <c r="AF177" i="7"/>
  <c r="AG177" i="7"/>
  <c r="AH177" i="7"/>
  <c r="AD178" i="7"/>
  <c r="AE178" i="7"/>
  <c r="AF178" i="7"/>
  <c r="AG178" i="7"/>
  <c r="AH178" i="7"/>
  <c r="AD179" i="7"/>
  <c r="AE179" i="7"/>
  <c r="AF179" i="7"/>
  <c r="AG179" i="7"/>
  <c r="AH179" i="7"/>
  <c r="AD180" i="7"/>
  <c r="AE180" i="7"/>
  <c r="AF180" i="7"/>
  <c r="AG180" i="7"/>
  <c r="AH180" i="7"/>
  <c r="AD181" i="7"/>
  <c r="AE181" i="7"/>
  <c r="AF181" i="7"/>
  <c r="AG181" i="7"/>
  <c r="AH181" i="7"/>
  <c r="AD182" i="7"/>
  <c r="AE182" i="7"/>
  <c r="AF182" i="7"/>
  <c r="AG182" i="7"/>
  <c r="AH182" i="7"/>
  <c r="AD183" i="7"/>
  <c r="AE183" i="7"/>
  <c r="AF183" i="7"/>
  <c r="AG183" i="7"/>
  <c r="AH183" i="7"/>
  <c r="AD184" i="7"/>
  <c r="AE184" i="7"/>
  <c r="AF184" i="7"/>
  <c r="AG184" i="7"/>
  <c r="AH184" i="7"/>
  <c r="AD185" i="7"/>
  <c r="AE185" i="7"/>
  <c r="AF185" i="7"/>
  <c r="AG185" i="7"/>
  <c r="AH185" i="7"/>
  <c r="AD186" i="7"/>
  <c r="AE186" i="7"/>
  <c r="AF186" i="7"/>
  <c r="AG186" i="7"/>
  <c r="AH186" i="7"/>
  <c r="AD187" i="7"/>
  <c r="AE187" i="7"/>
  <c r="AF187" i="7"/>
  <c r="AG187" i="7"/>
  <c r="AH187" i="7"/>
  <c r="AD188" i="7"/>
  <c r="AE188" i="7"/>
  <c r="AF188" i="7"/>
  <c r="AG188" i="7"/>
  <c r="AH188" i="7"/>
  <c r="AD189" i="7"/>
  <c r="AE189" i="7"/>
  <c r="AF189" i="7"/>
  <c r="AG189" i="7"/>
  <c r="AH189" i="7"/>
  <c r="AD190" i="7"/>
  <c r="AE190" i="7"/>
  <c r="AF190" i="7"/>
  <c r="AG190" i="7"/>
  <c r="AH190" i="7"/>
  <c r="AD191" i="7"/>
  <c r="AE191" i="7"/>
  <c r="AF191" i="7"/>
  <c r="AG191" i="7"/>
  <c r="AH191" i="7"/>
  <c r="AD192" i="7"/>
  <c r="AE192" i="7"/>
  <c r="AF192" i="7"/>
  <c r="AG192" i="7"/>
  <c r="AH192" i="7"/>
  <c r="AD193" i="7"/>
  <c r="AE193" i="7"/>
  <c r="AF193" i="7"/>
  <c r="AG193" i="7"/>
  <c r="AH193" i="7"/>
  <c r="AD194" i="7"/>
  <c r="AE194" i="7"/>
  <c r="AF194" i="7"/>
  <c r="AG194" i="7"/>
  <c r="AH194" i="7"/>
  <c r="AD195" i="7"/>
  <c r="AE195" i="7"/>
  <c r="AF195" i="7"/>
  <c r="AG195" i="7"/>
  <c r="AH195" i="7"/>
  <c r="AD196" i="7"/>
  <c r="AE196" i="7"/>
  <c r="AF196" i="7"/>
  <c r="AG196" i="7"/>
  <c r="AH196" i="7"/>
  <c r="AD197" i="7"/>
  <c r="AE197" i="7"/>
  <c r="AF197" i="7"/>
  <c r="AG197" i="7"/>
  <c r="AH197" i="7"/>
  <c r="AD198" i="7"/>
  <c r="AE198" i="7"/>
  <c r="AF198" i="7"/>
  <c r="AG198" i="7"/>
  <c r="AH198" i="7"/>
  <c r="AD199" i="7"/>
  <c r="AE199" i="7"/>
  <c r="AF199" i="7"/>
  <c r="AG199" i="7"/>
  <c r="AH199" i="7"/>
  <c r="AD200" i="7"/>
  <c r="AE200" i="7"/>
  <c r="AF200" i="7"/>
  <c r="AG200" i="7"/>
  <c r="AH200" i="7"/>
  <c r="AD201" i="7"/>
  <c r="AE201" i="7"/>
  <c r="AF201" i="7"/>
  <c r="AG201" i="7"/>
  <c r="AH201" i="7"/>
  <c r="AD202" i="7"/>
  <c r="AE202" i="7"/>
  <c r="AF202" i="7"/>
  <c r="AG202" i="7"/>
  <c r="AH202" i="7"/>
  <c r="AD203" i="7"/>
  <c r="AE203" i="7"/>
  <c r="AF203" i="7"/>
  <c r="AG203" i="7"/>
  <c r="AH203" i="7"/>
  <c r="AD204" i="7"/>
  <c r="AE204" i="7"/>
  <c r="AF204" i="7"/>
  <c r="AG204" i="7"/>
  <c r="AH204" i="7"/>
  <c r="AD205" i="7"/>
  <c r="AE205" i="7"/>
  <c r="AF205" i="7"/>
  <c r="AG205" i="7"/>
  <c r="AH205" i="7"/>
  <c r="AD206" i="7"/>
  <c r="AE206" i="7"/>
  <c r="AF206" i="7"/>
  <c r="AG206" i="7"/>
  <c r="AH206" i="7"/>
  <c r="AD207" i="7"/>
  <c r="AE207" i="7"/>
  <c r="AF207" i="7"/>
  <c r="AG207" i="7"/>
  <c r="AH207" i="7"/>
  <c r="AD208" i="7"/>
  <c r="AE208" i="7"/>
  <c r="AF208" i="7"/>
  <c r="AG208" i="7"/>
  <c r="AH208" i="7"/>
  <c r="AD209" i="7"/>
  <c r="AE209" i="7"/>
  <c r="AF209" i="7"/>
  <c r="AG209" i="7"/>
  <c r="AH209" i="7"/>
  <c r="AD210" i="7"/>
  <c r="AE210" i="7"/>
  <c r="AF210" i="7"/>
  <c r="AG210" i="7"/>
  <c r="AH210" i="7"/>
  <c r="AD211" i="7"/>
  <c r="AE211" i="7"/>
  <c r="AF211" i="7"/>
  <c r="AG211" i="7"/>
  <c r="AH211" i="7"/>
  <c r="AD212" i="7"/>
  <c r="AE212" i="7"/>
  <c r="AF212" i="7"/>
  <c r="AG212" i="7"/>
  <c r="AH212" i="7"/>
  <c r="AD213" i="7"/>
  <c r="AE213" i="7"/>
  <c r="AF213" i="7"/>
  <c r="AG213" i="7"/>
  <c r="AH213" i="7"/>
  <c r="AD214" i="7"/>
  <c r="AE214" i="7"/>
  <c r="AF214" i="7"/>
  <c r="AG214" i="7"/>
  <c r="AH214" i="7"/>
  <c r="AD215" i="7"/>
  <c r="AE215" i="7"/>
  <c r="AF215" i="7"/>
  <c r="AG215" i="7"/>
  <c r="AH215" i="7"/>
  <c r="AD216" i="7"/>
  <c r="AE216" i="7"/>
  <c r="AF216" i="7"/>
  <c r="AG216" i="7"/>
  <c r="AH216" i="7"/>
  <c r="AD217" i="7"/>
  <c r="AE217" i="7"/>
  <c r="AF217" i="7"/>
  <c r="AG217" i="7"/>
  <c r="AH217" i="7"/>
  <c r="AD218" i="7"/>
  <c r="AE218" i="7"/>
  <c r="AF218" i="7"/>
  <c r="AG218" i="7"/>
  <c r="AH218" i="7"/>
  <c r="AD219" i="7"/>
  <c r="AE219" i="7"/>
  <c r="AF219" i="7"/>
  <c r="AG219" i="7"/>
  <c r="AH219" i="7"/>
  <c r="AD220" i="7"/>
  <c r="AE220" i="7"/>
  <c r="AF220" i="7"/>
  <c r="AG220" i="7"/>
  <c r="AH220" i="7"/>
  <c r="AD221" i="7"/>
  <c r="AE221" i="7"/>
  <c r="AF221" i="7"/>
  <c r="AG221" i="7"/>
  <c r="AH221" i="7"/>
  <c r="AD222" i="7"/>
  <c r="AE222" i="7"/>
  <c r="AF222" i="7"/>
  <c r="AG222" i="7"/>
  <c r="AH222" i="7"/>
  <c r="AD223" i="7"/>
  <c r="AE223" i="7"/>
  <c r="AF223" i="7"/>
  <c r="AG223" i="7"/>
  <c r="AH223" i="7"/>
  <c r="AD224" i="7"/>
  <c r="AE224" i="7"/>
  <c r="AF224" i="7"/>
  <c r="AG224" i="7"/>
  <c r="AH224" i="7"/>
  <c r="AD225" i="7"/>
  <c r="AE225" i="7"/>
  <c r="AF225" i="7"/>
  <c r="AG225" i="7"/>
  <c r="AH225" i="7"/>
  <c r="AD226" i="7"/>
  <c r="AE226" i="7"/>
  <c r="AF226" i="7"/>
  <c r="AG226" i="7"/>
  <c r="AH226" i="7"/>
  <c r="AD227" i="7"/>
  <c r="AE227" i="7"/>
  <c r="AF227" i="7"/>
  <c r="AG227" i="7"/>
  <c r="AH227" i="7"/>
  <c r="AD228" i="7"/>
  <c r="AE228" i="7"/>
  <c r="AF228" i="7"/>
  <c r="AG228" i="7"/>
  <c r="AH228" i="7"/>
  <c r="AD229" i="7"/>
  <c r="AE229" i="7"/>
  <c r="AF229" i="7"/>
  <c r="AG229" i="7"/>
  <c r="AH229" i="7"/>
  <c r="AD230" i="7"/>
  <c r="AE230" i="7"/>
  <c r="AF230" i="7"/>
  <c r="AG230" i="7"/>
  <c r="AH230" i="7"/>
  <c r="AD231" i="7"/>
  <c r="AE231" i="7"/>
  <c r="AF231" i="7"/>
  <c r="AG231" i="7"/>
  <c r="AH231" i="7"/>
  <c r="AD232" i="7"/>
  <c r="AE232" i="7"/>
  <c r="AF232" i="7"/>
  <c r="AG232" i="7"/>
  <c r="AH232" i="7"/>
  <c r="AD233" i="7"/>
  <c r="AE233" i="7"/>
  <c r="AF233" i="7"/>
  <c r="AG233" i="7"/>
  <c r="AH233" i="7"/>
  <c r="AD234" i="7"/>
  <c r="AE234" i="7"/>
  <c r="AF234" i="7"/>
  <c r="AG234" i="7"/>
  <c r="AH234" i="7"/>
  <c r="AD235" i="7"/>
  <c r="AE235" i="7"/>
  <c r="AF235" i="7"/>
  <c r="AG235" i="7"/>
  <c r="AH235" i="7"/>
  <c r="AD236" i="7"/>
  <c r="AE236" i="7"/>
  <c r="AF236" i="7"/>
  <c r="AG236" i="7"/>
  <c r="AH236" i="7"/>
  <c r="AD237" i="7"/>
  <c r="AE237" i="7"/>
  <c r="AF237" i="7"/>
  <c r="AG237" i="7"/>
  <c r="AH237" i="7"/>
  <c r="AD238" i="7"/>
  <c r="AE238" i="7"/>
  <c r="AF238" i="7"/>
  <c r="AG238" i="7"/>
  <c r="AH238" i="7"/>
  <c r="AD239" i="7"/>
  <c r="AE239" i="7"/>
  <c r="AF239" i="7"/>
  <c r="AG239" i="7"/>
  <c r="AH239" i="7"/>
  <c r="AD240" i="7"/>
  <c r="AE240" i="7"/>
  <c r="AF240" i="7"/>
  <c r="AG240" i="7"/>
  <c r="AH240" i="7"/>
  <c r="AD241" i="7"/>
  <c r="AE241" i="7"/>
  <c r="AF241" i="7"/>
  <c r="AG241" i="7"/>
  <c r="AH241" i="7"/>
  <c r="AD242" i="7"/>
  <c r="AE242" i="7"/>
  <c r="AF242" i="7"/>
  <c r="AG242" i="7"/>
  <c r="AH242" i="7"/>
  <c r="AD243" i="7"/>
  <c r="AE243" i="7"/>
  <c r="AF243" i="7"/>
  <c r="AG243" i="7"/>
  <c r="AH243" i="7"/>
  <c r="AD244" i="7"/>
  <c r="AE244" i="7"/>
  <c r="AF244" i="7"/>
  <c r="AG244" i="7"/>
  <c r="AH244" i="7"/>
  <c r="AD245" i="7"/>
  <c r="AE245" i="7"/>
  <c r="AF245" i="7"/>
  <c r="AG245" i="7"/>
  <c r="AH245" i="7"/>
  <c r="AD246" i="7"/>
  <c r="AE246" i="7"/>
  <c r="AF246" i="7"/>
  <c r="AG246" i="7"/>
  <c r="AH246" i="7"/>
  <c r="AD247" i="7"/>
  <c r="AE247" i="7"/>
  <c r="AF247" i="7"/>
  <c r="AG247" i="7"/>
  <c r="AH247" i="7"/>
  <c r="AD248" i="7"/>
  <c r="AE248" i="7"/>
  <c r="AF248" i="7"/>
  <c r="AG248" i="7"/>
  <c r="AH248" i="7"/>
  <c r="AD249" i="7"/>
  <c r="AE249" i="7"/>
  <c r="AF249" i="7"/>
  <c r="AG249" i="7"/>
  <c r="AH249" i="7"/>
  <c r="AD250" i="7"/>
  <c r="AE250" i="7"/>
  <c r="AF250" i="7"/>
  <c r="AG250" i="7"/>
  <c r="AH250" i="7"/>
  <c r="AD251" i="7"/>
  <c r="AE251" i="7"/>
  <c r="AF251" i="7"/>
  <c r="AG251" i="7"/>
  <c r="AH251" i="7"/>
  <c r="AD252" i="7"/>
  <c r="AE252" i="7"/>
  <c r="AF252" i="7"/>
  <c r="AG252" i="7"/>
  <c r="AH252" i="7"/>
  <c r="AD253" i="7"/>
  <c r="AE253" i="7"/>
  <c r="AF253" i="7"/>
  <c r="AG253" i="7"/>
  <c r="AH253" i="7"/>
  <c r="AD254" i="7"/>
  <c r="AE254" i="7"/>
  <c r="AF254" i="7"/>
  <c r="AG254" i="7"/>
  <c r="AH254" i="7"/>
  <c r="AD255" i="7"/>
  <c r="AE255" i="7"/>
  <c r="AF255" i="7"/>
  <c r="AG255" i="7"/>
  <c r="AH255" i="7"/>
  <c r="AD256" i="7"/>
  <c r="AE256" i="7"/>
  <c r="AF256" i="7"/>
  <c r="AG256" i="7"/>
  <c r="AH256" i="7"/>
  <c r="AD257" i="7"/>
  <c r="AE257" i="7"/>
  <c r="AF257" i="7"/>
  <c r="AG257" i="7"/>
  <c r="AH257" i="7"/>
  <c r="AD258" i="7"/>
  <c r="AE258" i="7"/>
  <c r="AF258" i="7"/>
  <c r="AG258" i="7"/>
  <c r="AH258" i="7"/>
  <c r="AD259" i="7"/>
  <c r="AE259" i="7"/>
  <c r="AF259" i="7"/>
  <c r="AG259" i="7"/>
  <c r="AH259" i="7"/>
  <c r="AD260" i="7"/>
  <c r="AE260" i="7"/>
  <c r="AF260" i="7"/>
  <c r="AG260" i="7"/>
  <c r="AH260" i="7"/>
  <c r="AD261" i="7"/>
  <c r="AE261" i="7"/>
  <c r="AF261" i="7"/>
  <c r="AG261" i="7"/>
  <c r="AH261" i="7"/>
  <c r="AD262" i="7"/>
  <c r="AE262" i="7"/>
  <c r="AF262" i="7"/>
  <c r="AG262" i="7"/>
  <c r="AH262" i="7"/>
  <c r="AD263" i="7"/>
  <c r="AE263" i="7"/>
  <c r="AF263" i="7"/>
  <c r="AG263" i="7"/>
  <c r="AH263" i="7"/>
  <c r="AD264" i="7"/>
  <c r="AE264" i="7"/>
  <c r="AF264" i="7"/>
  <c r="AG264" i="7"/>
  <c r="AH264" i="7"/>
  <c r="AD265" i="7"/>
  <c r="AE265" i="7"/>
  <c r="AF265" i="7"/>
  <c r="AG265" i="7"/>
  <c r="AH265" i="7"/>
  <c r="AD266" i="7"/>
  <c r="AE266" i="7"/>
  <c r="AF266" i="7"/>
  <c r="AG266" i="7"/>
  <c r="AH266" i="7"/>
  <c r="AD267" i="7"/>
  <c r="AE267" i="7"/>
  <c r="AF267" i="7"/>
  <c r="AG267" i="7"/>
  <c r="AH267" i="7"/>
  <c r="AD268" i="7"/>
  <c r="AE268" i="7"/>
  <c r="AF268" i="7"/>
  <c r="AG268" i="7"/>
  <c r="AH268" i="7"/>
  <c r="AD269" i="7"/>
  <c r="AE269" i="7"/>
  <c r="AF269" i="7"/>
  <c r="AG269" i="7"/>
  <c r="AH269" i="7"/>
  <c r="AD270" i="7"/>
  <c r="AE270" i="7"/>
  <c r="AF270" i="7"/>
  <c r="AG270" i="7"/>
  <c r="AH270" i="7"/>
  <c r="AD271" i="7"/>
  <c r="AE271" i="7"/>
  <c r="AF271" i="7"/>
  <c r="AG271" i="7"/>
  <c r="AH271" i="7"/>
  <c r="AD272" i="7"/>
  <c r="AE272" i="7"/>
  <c r="AF272" i="7"/>
  <c r="AG272" i="7"/>
  <c r="AH272" i="7"/>
  <c r="AD273" i="7"/>
  <c r="AE273" i="7"/>
  <c r="AF273" i="7"/>
  <c r="AG273" i="7"/>
  <c r="AH273" i="7"/>
  <c r="AD274" i="7"/>
  <c r="AE274" i="7"/>
  <c r="AF274" i="7"/>
  <c r="AG274" i="7"/>
  <c r="AH274" i="7"/>
  <c r="AD275" i="7"/>
  <c r="AE275" i="7"/>
  <c r="AF275" i="7"/>
  <c r="AG275" i="7"/>
  <c r="AH275" i="7"/>
  <c r="AD276" i="7"/>
  <c r="AE276" i="7"/>
  <c r="AF276" i="7"/>
  <c r="AG276" i="7"/>
  <c r="AH276" i="7"/>
  <c r="AD277" i="7"/>
  <c r="AE277" i="7"/>
  <c r="AF277" i="7"/>
  <c r="AG277" i="7"/>
  <c r="AH277" i="7"/>
  <c r="AD278" i="7"/>
  <c r="AE278" i="7"/>
  <c r="AF278" i="7"/>
  <c r="AG278" i="7"/>
  <c r="AH278" i="7"/>
  <c r="AD279" i="7"/>
  <c r="AE279" i="7"/>
  <c r="AF279" i="7"/>
  <c r="AG279" i="7"/>
  <c r="AH279" i="7"/>
  <c r="AD280" i="7"/>
  <c r="AE280" i="7"/>
  <c r="AF280" i="7"/>
  <c r="AG280" i="7"/>
  <c r="AH280" i="7"/>
  <c r="AD281" i="7"/>
  <c r="AE281" i="7"/>
  <c r="AF281" i="7"/>
  <c r="AG281" i="7"/>
  <c r="AH281" i="7"/>
  <c r="AD282" i="7"/>
  <c r="AE282" i="7"/>
  <c r="AF282" i="7"/>
  <c r="AG282" i="7"/>
  <c r="AH282" i="7"/>
  <c r="AD283" i="7"/>
  <c r="AE283" i="7"/>
  <c r="AF283" i="7"/>
  <c r="AG283" i="7"/>
  <c r="AH283" i="7"/>
  <c r="AD284" i="7"/>
  <c r="AE284" i="7"/>
  <c r="AF284" i="7"/>
  <c r="AG284" i="7"/>
  <c r="AH284" i="7"/>
  <c r="AD285" i="7"/>
  <c r="AE285" i="7"/>
  <c r="AF285" i="7"/>
  <c r="AG285" i="7"/>
  <c r="AH285" i="7"/>
  <c r="AD286" i="7"/>
  <c r="AE286" i="7"/>
  <c r="AF286" i="7"/>
  <c r="AG286" i="7"/>
  <c r="AH286" i="7"/>
  <c r="AD287" i="7"/>
  <c r="AE287" i="7"/>
  <c r="AF287" i="7"/>
  <c r="AG287" i="7"/>
  <c r="AH287" i="7"/>
  <c r="AD288" i="7"/>
  <c r="AE288" i="7"/>
  <c r="AF288" i="7"/>
  <c r="AG288" i="7"/>
  <c r="AH288" i="7"/>
  <c r="AD289" i="7"/>
  <c r="AE289" i="7"/>
  <c r="AF289" i="7"/>
  <c r="AG289" i="7"/>
  <c r="AH289" i="7"/>
  <c r="AD290" i="7"/>
  <c r="AE290" i="7"/>
  <c r="AF290" i="7"/>
  <c r="AG290" i="7"/>
  <c r="AH290" i="7"/>
  <c r="AD291" i="7"/>
  <c r="AE291" i="7"/>
  <c r="AF291" i="7"/>
  <c r="AG291" i="7"/>
  <c r="AH291" i="7"/>
  <c r="AD292" i="7"/>
  <c r="AE292" i="7"/>
  <c r="AF292" i="7"/>
  <c r="AG292" i="7"/>
  <c r="AH292" i="7"/>
  <c r="AD293" i="7"/>
  <c r="AE293" i="7"/>
  <c r="AF293" i="7"/>
  <c r="AG293" i="7"/>
  <c r="AH293" i="7"/>
  <c r="AD294" i="7"/>
  <c r="AE294" i="7"/>
  <c r="AF294" i="7"/>
  <c r="AG294" i="7"/>
  <c r="AH294" i="7"/>
  <c r="AD295" i="7"/>
  <c r="AE295" i="7"/>
  <c r="AF295" i="7"/>
  <c r="AG295" i="7"/>
  <c r="AH295" i="7"/>
  <c r="AD296" i="7"/>
  <c r="AE296" i="7"/>
  <c r="AF296" i="7"/>
  <c r="AG296" i="7"/>
  <c r="AH296" i="7"/>
  <c r="AD297" i="7"/>
  <c r="AE297" i="7"/>
  <c r="AF297" i="7"/>
  <c r="AG297" i="7"/>
  <c r="AH297" i="7"/>
  <c r="AD298" i="7"/>
  <c r="AE298" i="7"/>
  <c r="AF298" i="7"/>
  <c r="AG298" i="7"/>
  <c r="AH298" i="7"/>
  <c r="AD299" i="7"/>
  <c r="AE299" i="7"/>
  <c r="AF299" i="7"/>
  <c r="AG299" i="7"/>
  <c r="AH299" i="7"/>
  <c r="AD300" i="7"/>
  <c r="AE300" i="7"/>
  <c r="AF300" i="7"/>
  <c r="AG300" i="7"/>
  <c r="AH300" i="7"/>
  <c r="AD301" i="7"/>
  <c r="AE301" i="7"/>
  <c r="AF301" i="7"/>
  <c r="AG301" i="7"/>
  <c r="AH301" i="7"/>
  <c r="AD302" i="7"/>
  <c r="AE302" i="7"/>
  <c r="AF302" i="7"/>
  <c r="AG302" i="7"/>
  <c r="AH302" i="7"/>
  <c r="AD303" i="7"/>
  <c r="AE303" i="7"/>
  <c r="AF303" i="7"/>
  <c r="AG303" i="7"/>
  <c r="AH303" i="7"/>
  <c r="AD304" i="7"/>
  <c r="AE304" i="7"/>
  <c r="AF304" i="7"/>
  <c r="AG304" i="7"/>
  <c r="AH304" i="7"/>
  <c r="AD305" i="7"/>
  <c r="AE305" i="7"/>
  <c r="AF305" i="7"/>
  <c r="AG305" i="7"/>
  <c r="AH305" i="7"/>
  <c r="AD306" i="7"/>
  <c r="AE306" i="7"/>
  <c r="AF306" i="7"/>
  <c r="AG306" i="7"/>
  <c r="AH306" i="7"/>
  <c r="AD307" i="7"/>
  <c r="AE307" i="7"/>
  <c r="AF307" i="7"/>
  <c r="AG307" i="7"/>
  <c r="AH307" i="7"/>
  <c r="AD308" i="7"/>
  <c r="AE308" i="7"/>
  <c r="AF308" i="7"/>
  <c r="AG308" i="7"/>
  <c r="AH308" i="7"/>
  <c r="AD309" i="7"/>
  <c r="AE309" i="7"/>
  <c r="AF309" i="7"/>
  <c r="AG309" i="7"/>
  <c r="AH309" i="7"/>
  <c r="AD310" i="7"/>
  <c r="AE310" i="7"/>
  <c r="AF310" i="7"/>
  <c r="AG310" i="7"/>
  <c r="AH310" i="7"/>
  <c r="AD311" i="7"/>
  <c r="AE311" i="7"/>
  <c r="AF311" i="7"/>
  <c r="AG311" i="7"/>
  <c r="AH311" i="7"/>
  <c r="AD312" i="7"/>
  <c r="AE312" i="7"/>
  <c r="AF312" i="7"/>
  <c r="AG312" i="7"/>
  <c r="AH312" i="7"/>
  <c r="AD313" i="7"/>
  <c r="AE313" i="7"/>
  <c r="AF313" i="7"/>
  <c r="AG313" i="7"/>
  <c r="AH313" i="7"/>
  <c r="AD314" i="7"/>
  <c r="AE314" i="7"/>
  <c r="AF314" i="7"/>
  <c r="AG314" i="7"/>
  <c r="AH314" i="7"/>
  <c r="AD315" i="7"/>
  <c r="AE315" i="7"/>
  <c r="AF315" i="7"/>
  <c r="AG315" i="7"/>
  <c r="AH315" i="7"/>
  <c r="AD316" i="7"/>
  <c r="AE316" i="7"/>
  <c r="AF316" i="7"/>
  <c r="AG316" i="7"/>
  <c r="AH316" i="7"/>
  <c r="AD317" i="7"/>
  <c r="AE317" i="7"/>
  <c r="AF317" i="7"/>
  <c r="AG317" i="7"/>
  <c r="AH317" i="7"/>
  <c r="AD318" i="7"/>
  <c r="AE318" i="7"/>
  <c r="AF318" i="7"/>
  <c r="AG318" i="7"/>
  <c r="AH318" i="7"/>
  <c r="AD319" i="7"/>
  <c r="AE319" i="7"/>
  <c r="AF319" i="7"/>
  <c r="AG319" i="7"/>
  <c r="AH319" i="7"/>
  <c r="AD320" i="7"/>
  <c r="AE320" i="7"/>
  <c r="AF320" i="7"/>
  <c r="AG320" i="7"/>
  <c r="AH320" i="7"/>
  <c r="AD321" i="7"/>
  <c r="AE321" i="7"/>
  <c r="AF321" i="7"/>
  <c r="AG321" i="7"/>
  <c r="AH321" i="7"/>
  <c r="AD322" i="7"/>
  <c r="AE322" i="7"/>
  <c r="AF322" i="7"/>
  <c r="AG322" i="7"/>
  <c r="AH322" i="7"/>
  <c r="AD323" i="7"/>
  <c r="AE323" i="7"/>
  <c r="AF323" i="7"/>
  <c r="AG323" i="7"/>
  <c r="AH323" i="7"/>
  <c r="AD324" i="7"/>
  <c r="AE324" i="7"/>
  <c r="AF324" i="7"/>
  <c r="AG324" i="7"/>
  <c r="AH324" i="7"/>
  <c r="AD325" i="7"/>
  <c r="AE325" i="7"/>
  <c r="AF325" i="7"/>
  <c r="AG325" i="7"/>
  <c r="AH325" i="7"/>
  <c r="AD326" i="7"/>
  <c r="AE326" i="7"/>
  <c r="AF326" i="7"/>
  <c r="AG326" i="7"/>
  <c r="AH326" i="7"/>
  <c r="AD327" i="7"/>
  <c r="AE327" i="7"/>
  <c r="AF327" i="7"/>
  <c r="AG327" i="7"/>
  <c r="AH327" i="7"/>
  <c r="AD328" i="7"/>
  <c r="AE328" i="7"/>
  <c r="AF328" i="7"/>
  <c r="AG328" i="7"/>
  <c r="AH328" i="7"/>
  <c r="AD329" i="7"/>
  <c r="AE329" i="7"/>
  <c r="AF329" i="7"/>
  <c r="AG329" i="7"/>
  <c r="AH329" i="7"/>
  <c r="AD330" i="7"/>
  <c r="AE330" i="7"/>
  <c r="AF330" i="7"/>
  <c r="AG330" i="7"/>
  <c r="AH330" i="7"/>
  <c r="AD331" i="7"/>
  <c r="AE331" i="7"/>
  <c r="AF331" i="7"/>
  <c r="AG331" i="7"/>
  <c r="AH331" i="7"/>
  <c r="AD332" i="7"/>
  <c r="AE332" i="7"/>
  <c r="AF332" i="7"/>
  <c r="AG332" i="7"/>
  <c r="AH332" i="7"/>
  <c r="AD333" i="7"/>
  <c r="AE333" i="7"/>
  <c r="AF333" i="7"/>
  <c r="AG333" i="7"/>
  <c r="AH333" i="7"/>
  <c r="AD334" i="7"/>
  <c r="AE334" i="7"/>
  <c r="AF334" i="7"/>
  <c r="AG334" i="7"/>
  <c r="AH334" i="7"/>
  <c r="AD335" i="7"/>
  <c r="AE335" i="7"/>
  <c r="AF335" i="7"/>
  <c r="AG335" i="7"/>
  <c r="AH335" i="7"/>
  <c r="AD336" i="7"/>
  <c r="AE336" i="7"/>
  <c r="AF336" i="7"/>
  <c r="AG336" i="7"/>
  <c r="AH336" i="7"/>
  <c r="AD337" i="7"/>
  <c r="AE337" i="7"/>
  <c r="AF337" i="7"/>
  <c r="AG337" i="7"/>
  <c r="AH337" i="7"/>
  <c r="AD338" i="7"/>
  <c r="AE338" i="7"/>
  <c r="AF338" i="7"/>
  <c r="AG338" i="7"/>
  <c r="AH338" i="7"/>
  <c r="AD339" i="7"/>
  <c r="AE339" i="7"/>
  <c r="AF339" i="7"/>
  <c r="AG339" i="7"/>
  <c r="AH339" i="7"/>
  <c r="AD340" i="7"/>
  <c r="AE340" i="7"/>
  <c r="AF340" i="7"/>
  <c r="AG340" i="7"/>
  <c r="AH340" i="7"/>
  <c r="AD341" i="7"/>
  <c r="AE341" i="7"/>
  <c r="AF341" i="7"/>
  <c r="AG341" i="7"/>
  <c r="AH341" i="7"/>
  <c r="AD342" i="7"/>
  <c r="AE342" i="7"/>
  <c r="AF342" i="7"/>
  <c r="AG342" i="7"/>
  <c r="AH342" i="7"/>
  <c r="AD343" i="7"/>
  <c r="AE343" i="7"/>
  <c r="AF343" i="7"/>
  <c r="AG343" i="7"/>
  <c r="AH343" i="7"/>
  <c r="AD344" i="7"/>
  <c r="AE344" i="7"/>
  <c r="AF344" i="7"/>
  <c r="AG344" i="7"/>
  <c r="AH344" i="7"/>
  <c r="AD345" i="7"/>
  <c r="AE345" i="7"/>
  <c r="AF345" i="7"/>
  <c r="AG345" i="7"/>
  <c r="AH345" i="7"/>
  <c r="AD346" i="7"/>
  <c r="AE346" i="7"/>
  <c r="AF346" i="7"/>
  <c r="AG346" i="7"/>
  <c r="AH346" i="7"/>
  <c r="AD347" i="7"/>
  <c r="AE347" i="7"/>
  <c r="AF347" i="7"/>
  <c r="AG347" i="7"/>
  <c r="AH347" i="7"/>
  <c r="AD348" i="7"/>
  <c r="AE348" i="7"/>
  <c r="AF348" i="7"/>
  <c r="AG348" i="7"/>
  <c r="AH348" i="7"/>
  <c r="AD349" i="7"/>
  <c r="AE349" i="7"/>
  <c r="AF349" i="7"/>
  <c r="AG349" i="7"/>
  <c r="AH349" i="7"/>
  <c r="AD350" i="7"/>
  <c r="AE350" i="7"/>
  <c r="AF350" i="7"/>
  <c r="AG350" i="7"/>
  <c r="AH350" i="7"/>
  <c r="AD351" i="7"/>
  <c r="AE351" i="7"/>
  <c r="AF351" i="7"/>
  <c r="AG351" i="7"/>
  <c r="AH351" i="7"/>
  <c r="AD352" i="7"/>
  <c r="AE352" i="7"/>
  <c r="AF352" i="7"/>
  <c r="AG352" i="7"/>
  <c r="AH352" i="7"/>
  <c r="AD353" i="7"/>
  <c r="AE353" i="7"/>
  <c r="AF353" i="7"/>
  <c r="AG353" i="7"/>
  <c r="AH353" i="7"/>
  <c r="AD354" i="7"/>
  <c r="AE354" i="7"/>
  <c r="AF354" i="7"/>
  <c r="AG354" i="7"/>
  <c r="AH354" i="7"/>
  <c r="AD355" i="7"/>
  <c r="AE355" i="7"/>
  <c r="AF355" i="7"/>
  <c r="AG355" i="7"/>
  <c r="AH355" i="7"/>
  <c r="AD356" i="7"/>
  <c r="AE356" i="7"/>
  <c r="AF356" i="7"/>
  <c r="AG356" i="7"/>
  <c r="AH356" i="7"/>
  <c r="AD357" i="7"/>
  <c r="AE357" i="7"/>
  <c r="AF357" i="7"/>
  <c r="AG357" i="7"/>
  <c r="AH357" i="7"/>
  <c r="AD358" i="7"/>
  <c r="AE358" i="7"/>
  <c r="AF358" i="7"/>
  <c r="AG358" i="7"/>
  <c r="AH358" i="7"/>
  <c r="AD359" i="7"/>
  <c r="AE359" i="7"/>
  <c r="AF359" i="7"/>
  <c r="AG359" i="7"/>
  <c r="AH359" i="7"/>
  <c r="AD360" i="7"/>
  <c r="AE360" i="7"/>
  <c r="AF360" i="7"/>
  <c r="AG360" i="7"/>
  <c r="AH360" i="7"/>
  <c r="AD361" i="7"/>
  <c r="AE361" i="7"/>
  <c r="AF361" i="7"/>
  <c r="AG361" i="7"/>
  <c r="AH361" i="7"/>
  <c r="AD362" i="7"/>
  <c r="AE362" i="7"/>
  <c r="AF362" i="7"/>
  <c r="AG362" i="7"/>
  <c r="AH362" i="7"/>
  <c r="AD363" i="7"/>
  <c r="AE363" i="7"/>
  <c r="AF363" i="7"/>
  <c r="AG363" i="7"/>
  <c r="AH363" i="7"/>
  <c r="AD364" i="7"/>
  <c r="AE364" i="7"/>
  <c r="AF364" i="7"/>
  <c r="AG364" i="7"/>
  <c r="AH364" i="7"/>
  <c r="AD365" i="7"/>
  <c r="AE365" i="7"/>
  <c r="AF365" i="7"/>
  <c r="AG365" i="7"/>
  <c r="AH365" i="7"/>
  <c r="AD366" i="7"/>
  <c r="AE366" i="7"/>
  <c r="AF366" i="7"/>
  <c r="AG366" i="7"/>
  <c r="AH366" i="7"/>
  <c r="AD367" i="7"/>
  <c r="AE367" i="7"/>
  <c r="AF367" i="7"/>
  <c r="AG367" i="7"/>
  <c r="AH367" i="7"/>
  <c r="AD368" i="7"/>
  <c r="AE368" i="7"/>
  <c r="AF368" i="7"/>
  <c r="AG368" i="7"/>
  <c r="AH368" i="7"/>
  <c r="AD369" i="7"/>
  <c r="AE369" i="7"/>
  <c r="AF369" i="7"/>
  <c r="AG369" i="7"/>
  <c r="AH369" i="7"/>
  <c r="AD370" i="7"/>
  <c r="AE370" i="7"/>
  <c r="AF370" i="7"/>
  <c r="AG370" i="7"/>
  <c r="AH370" i="7"/>
  <c r="AD371" i="7"/>
  <c r="AE371" i="7"/>
  <c r="AF371" i="7"/>
  <c r="AG371" i="7"/>
  <c r="AH371" i="7"/>
  <c r="AD372" i="7"/>
  <c r="AE372" i="7"/>
  <c r="AF372" i="7"/>
  <c r="AG372" i="7"/>
  <c r="AH372" i="7"/>
  <c r="AD373" i="7"/>
  <c r="AE373" i="7"/>
  <c r="AF373" i="7"/>
  <c r="AG373" i="7"/>
  <c r="AH373" i="7"/>
  <c r="AD374" i="7"/>
  <c r="AE374" i="7"/>
  <c r="AF374" i="7"/>
  <c r="AG374" i="7"/>
  <c r="AH374" i="7"/>
  <c r="AD375" i="7"/>
  <c r="AE375" i="7"/>
  <c r="AF375" i="7"/>
  <c r="AG375" i="7"/>
  <c r="AH375" i="7"/>
  <c r="AD376" i="7"/>
  <c r="AE376" i="7"/>
  <c r="AF376" i="7"/>
  <c r="AG376" i="7"/>
  <c r="AH376" i="7"/>
  <c r="AD377" i="7"/>
  <c r="AE377" i="7"/>
  <c r="AF377" i="7"/>
  <c r="AG377" i="7"/>
  <c r="AH377" i="7"/>
  <c r="AD378" i="7"/>
  <c r="AE378" i="7"/>
  <c r="AF378" i="7"/>
  <c r="AG378" i="7"/>
  <c r="AH378" i="7"/>
  <c r="AD379" i="7"/>
  <c r="AE379" i="7"/>
  <c r="AF379" i="7"/>
  <c r="AG379" i="7"/>
  <c r="AH379" i="7"/>
  <c r="AD380" i="7"/>
  <c r="AE380" i="7"/>
  <c r="AF380" i="7"/>
  <c r="AG380" i="7"/>
  <c r="AH380" i="7"/>
  <c r="AD381" i="7"/>
  <c r="AE381" i="7"/>
  <c r="AF381" i="7"/>
  <c r="AG381" i="7"/>
  <c r="AH381" i="7"/>
  <c r="AD382" i="7"/>
  <c r="AE382" i="7"/>
  <c r="AF382" i="7"/>
  <c r="AG382" i="7"/>
  <c r="AH382" i="7"/>
  <c r="AD383" i="7"/>
  <c r="AE383" i="7"/>
  <c r="AF383" i="7"/>
  <c r="AG383" i="7"/>
  <c r="AH383" i="7"/>
  <c r="AD384" i="7"/>
  <c r="AE384" i="7"/>
  <c r="AF384" i="7"/>
  <c r="AG384" i="7"/>
  <c r="AH384" i="7"/>
  <c r="AD385" i="7"/>
  <c r="AE385" i="7"/>
  <c r="AF385" i="7"/>
  <c r="AG385" i="7"/>
  <c r="AH385" i="7"/>
  <c r="AD386" i="7"/>
  <c r="AE386" i="7"/>
  <c r="AF386" i="7"/>
  <c r="AG386" i="7"/>
  <c r="AH386" i="7"/>
  <c r="AD387" i="7"/>
  <c r="AE387" i="7"/>
  <c r="AF387" i="7"/>
  <c r="AG387" i="7"/>
  <c r="AH387" i="7"/>
  <c r="AD388" i="7"/>
  <c r="AE388" i="7"/>
  <c r="AF388" i="7"/>
  <c r="AG388" i="7"/>
  <c r="AH388" i="7"/>
  <c r="AD389" i="7"/>
  <c r="AE389" i="7"/>
  <c r="AF389" i="7"/>
  <c r="AG389" i="7"/>
  <c r="AH389" i="7"/>
  <c r="AD390" i="7"/>
  <c r="AE390" i="7"/>
  <c r="AF390" i="7"/>
  <c r="AG390" i="7"/>
  <c r="AH390" i="7"/>
  <c r="AD391" i="7"/>
  <c r="AE391" i="7"/>
  <c r="AF391" i="7"/>
  <c r="AG391" i="7"/>
  <c r="AH391" i="7"/>
  <c r="AD392" i="7"/>
  <c r="AE392" i="7"/>
  <c r="AF392" i="7"/>
  <c r="AG392" i="7"/>
  <c r="AH392" i="7"/>
  <c r="AD393" i="7"/>
  <c r="AE393" i="7"/>
  <c r="AF393" i="7"/>
  <c r="AG393" i="7"/>
  <c r="AH393" i="7"/>
  <c r="AD394" i="7"/>
  <c r="AE394" i="7"/>
  <c r="AF394" i="7"/>
  <c r="AG394" i="7"/>
  <c r="AH394" i="7"/>
  <c r="AD395" i="7"/>
  <c r="AE395" i="7"/>
  <c r="AF395" i="7"/>
  <c r="AG395" i="7"/>
  <c r="AH395" i="7"/>
  <c r="AD396" i="7"/>
  <c r="AE396" i="7"/>
  <c r="AF396" i="7"/>
  <c r="AG396" i="7"/>
  <c r="AH396" i="7"/>
  <c r="AD397" i="7"/>
  <c r="AE397" i="7"/>
  <c r="AF397" i="7"/>
  <c r="AG397" i="7"/>
  <c r="AH397" i="7"/>
  <c r="AD398" i="7"/>
  <c r="AE398" i="7"/>
  <c r="AF398" i="7"/>
  <c r="AG398" i="7"/>
  <c r="AH398" i="7"/>
  <c r="AD399" i="7"/>
  <c r="AE399" i="7"/>
  <c r="AF399" i="7"/>
  <c r="AG399" i="7"/>
  <c r="AH399" i="7"/>
  <c r="AD400" i="7"/>
  <c r="AE400" i="7"/>
  <c r="AF400" i="7"/>
  <c r="AG400" i="7"/>
  <c r="AH400" i="7"/>
  <c r="AD401" i="7"/>
  <c r="AE401" i="7"/>
  <c r="AF401" i="7"/>
  <c r="AG401" i="7"/>
  <c r="AH401" i="7"/>
  <c r="AD402" i="7"/>
  <c r="AE402" i="7"/>
  <c r="AF402" i="7"/>
  <c r="AG402" i="7"/>
  <c r="AH402" i="7"/>
  <c r="AD403" i="7"/>
  <c r="AE403" i="7"/>
  <c r="AF403" i="7"/>
  <c r="AG403" i="7"/>
  <c r="AH403" i="7"/>
  <c r="AD404" i="7"/>
  <c r="AE404" i="7"/>
  <c r="AF404" i="7"/>
  <c r="AG404" i="7"/>
  <c r="AH404" i="7"/>
  <c r="AD405" i="7"/>
  <c r="AE405" i="7"/>
  <c r="AF405" i="7"/>
  <c r="AG405" i="7"/>
  <c r="AH405" i="7"/>
  <c r="AD406" i="7"/>
  <c r="AE406" i="7"/>
  <c r="AF406" i="7"/>
  <c r="AG406" i="7"/>
  <c r="AH406" i="7"/>
  <c r="AD407" i="7"/>
  <c r="AE407" i="7"/>
  <c r="AF407" i="7"/>
  <c r="AG407" i="7"/>
  <c r="AH407" i="7"/>
  <c r="AD408" i="7"/>
  <c r="AE408" i="7"/>
  <c r="AF408" i="7"/>
  <c r="AG408" i="7"/>
  <c r="AH408" i="7"/>
  <c r="AD409" i="7"/>
  <c r="AE409" i="7"/>
  <c r="AF409" i="7"/>
  <c r="AG409" i="7"/>
  <c r="AH409" i="7"/>
  <c r="AD410" i="7"/>
  <c r="AE410" i="7"/>
  <c r="AF410" i="7"/>
  <c r="AG410" i="7"/>
  <c r="AH410" i="7"/>
  <c r="AD411" i="7"/>
  <c r="AE411" i="7"/>
  <c r="AF411" i="7"/>
  <c r="AG411" i="7"/>
  <c r="AH411" i="7"/>
  <c r="AD412" i="7"/>
  <c r="AE412" i="7"/>
  <c r="AF412" i="7"/>
  <c r="AG412" i="7"/>
  <c r="AH412" i="7"/>
  <c r="AD413" i="7"/>
  <c r="AE413" i="7"/>
  <c r="AF413" i="7"/>
  <c r="AG413" i="7"/>
  <c r="AH413" i="7"/>
  <c r="AD414" i="7"/>
  <c r="AE414" i="7"/>
  <c r="AF414" i="7"/>
  <c r="AG414" i="7"/>
  <c r="AH414" i="7"/>
  <c r="AD415" i="7"/>
  <c r="AE415" i="7"/>
  <c r="AF415" i="7"/>
  <c r="AG415" i="7"/>
  <c r="AH415" i="7"/>
  <c r="AD416" i="7"/>
  <c r="AE416" i="7"/>
  <c r="AF416" i="7"/>
  <c r="AG416" i="7"/>
  <c r="AH416" i="7"/>
  <c r="AD417" i="7"/>
  <c r="AE417" i="7"/>
  <c r="AF417" i="7"/>
  <c r="AG417" i="7"/>
  <c r="AH417" i="7"/>
  <c r="AD418" i="7"/>
  <c r="AE418" i="7"/>
  <c r="AF418" i="7"/>
  <c r="AG418" i="7"/>
  <c r="AH418" i="7"/>
  <c r="AD419" i="7"/>
  <c r="AE419" i="7"/>
  <c r="AF419" i="7"/>
  <c r="AG419" i="7"/>
  <c r="AH419" i="7"/>
  <c r="AD420" i="7"/>
  <c r="AE420" i="7"/>
  <c r="AF420" i="7"/>
  <c r="AG420" i="7"/>
  <c r="AH420" i="7"/>
  <c r="AD421" i="7"/>
  <c r="AE421" i="7"/>
  <c r="AF421" i="7"/>
  <c r="AG421" i="7"/>
  <c r="AH421" i="7"/>
  <c r="AD422" i="7"/>
  <c r="AE422" i="7"/>
  <c r="AF422" i="7"/>
  <c r="AG422" i="7"/>
  <c r="AH422" i="7"/>
  <c r="AD423" i="7"/>
  <c r="AE423" i="7"/>
  <c r="AF423" i="7"/>
  <c r="AG423" i="7"/>
  <c r="AH423" i="7"/>
  <c r="AD424" i="7"/>
  <c r="AE424" i="7"/>
  <c r="AF424" i="7"/>
  <c r="AG424" i="7"/>
  <c r="AH424" i="7"/>
  <c r="AD425" i="7"/>
  <c r="AE425" i="7"/>
  <c r="AF425" i="7"/>
  <c r="AG425" i="7"/>
  <c r="AH425" i="7"/>
  <c r="AD426" i="7"/>
  <c r="AE426" i="7"/>
  <c r="AF426" i="7"/>
  <c r="AG426" i="7"/>
  <c r="AH426" i="7"/>
  <c r="AD427" i="7"/>
  <c r="AE427" i="7"/>
  <c r="AF427" i="7"/>
  <c r="AG427" i="7"/>
  <c r="AH427" i="7"/>
  <c r="AD428" i="7"/>
  <c r="AE428" i="7"/>
  <c r="AF428" i="7"/>
  <c r="AG428" i="7"/>
  <c r="AH428" i="7"/>
  <c r="AD429" i="7"/>
  <c r="AE429" i="7"/>
  <c r="AF429" i="7"/>
  <c r="AG429" i="7"/>
  <c r="AH429" i="7"/>
  <c r="AD430" i="7"/>
  <c r="AE430" i="7"/>
  <c r="AF430" i="7"/>
  <c r="AG430" i="7"/>
  <c r="AH430" i="7"/>
  <c r="AD431" i="7"/>
  <c r="AE431" i="7"/>
  <c r="AF431" i="7"/>
  <c r="AG431" i="7"/>
  <c r="AH431" i="7"/>
  <c r="AD432" i="7"/>
  <c r="AE432" i="7"/>
  <c r="AF432" i="7"/>
  <c r="AG432" i="7"/>
  <c r="AH432" i="7"/>
  <c r="AD433" i="7"/>
  <c r="AE433" i="7"/>
  <c r="AF433" i="7"/>
  <c r="AG433" i="7"/>
  <c r="AH433" i="7"/>
  <c r="AD434" i="7"/>
  <c r="AE434" i="7"/>
  <c r="AF434" i="7"/>
  <c r="AG434" i="7"/>
  <c r="AH434" i="7"/>
  <c r="AD435" i="7"/>
  <c r="AE435" i="7"/>
  <c r="AF435" i="7"/>
  <c r="AG435" i="7"/>
  <c r="AH435" i="7"/>
  <c r="AD436" i="7"/>
  <c r="AE436" i="7"/>
  <c r="AF436" i="7"/>
  <c r="AG436" i="7"/>
  <c r="AH436" i="7"/>
  <c r="AD437" i="7"/>
  <c r="AE437" i="7"/>
  <c r="AF437" i="7"/>
  <c r="AG437" i="7"/>
  <c r="AH437" i="7"/>
  <c r="AD438" i="7"/>
  <c r="AE438" i="7"/>
  <c r="AF438" i="7"/>
  <c r="AG438" i="7"/>
  <c r="AH438" i="7"/>
  <c r="AD439" i="7"/>
  <c r="AE439" i="7"/>
  <c r="AF439" i="7"/>
  <c r="AG439" i="7"/>
  <c r="AH439" i="7"/>
  <c r="AD440" i="7"/>
  <c r="AE440" i="7"/>
  <c r="AF440" i="7"/>
  <c r="AG440" i="7"/>
  <c r="AH440" i="7"/>
  <c r="AD441" i="7"/>
  <c r="AE441" i="7"/>
  <c r="AF441" i="7"/>
  <c r="AG441" i="7"/>
  <c r="AH441" i="7"/>
  <c r="AD442" i="7"/>
  <c r="AE442" i="7"/>
  <c r="AF442" i="7"/>
  <c r="AG442" i="7"/>
  <c r="AH442" i="7"/>
  <c r="AD443" i="7"/>
  <c r="AE443" i="7"/>
  <c r="AF443" i="7"/>
  <c r="AG443" i="7"/>
  <c r="AH443" i="7"/>
  <c r="AD444" i="7"/>
  <c r="AE444" i="7"/>
  <c r="AF444" i="7"/>
  <c r="AG444" i="7"/>
  <c r="AH444" i="7"/>
  <c r="AD445" i="7"/>
  <c r="AE445" i="7"/>
  <c r="AF445" i="7"/>
  <c r="AG445" i="7"/>
  <c r="AH445" i="7"/>
  <c r="AD446" i="7"/>
  <c r="AE446" i="7"/>
  <c r="AF446" i="7"/>
  <c r="AG446" i="7"/>
  <c r="AH446" i="7"/>
  <c r="AD447" i="7"/>
  <c r="AE447" i="7"/>
  <c r="AF447" i="7"/>
  <c r="AG447" i="7"/>
  <c r="AH447" i="7"/>
  <c r="AD448" i="7"/>
  <c r="AE448" i="7"/>
  <c r="AF448" i="7"/>
  <c r="AG448" i="7"/>
  <c r="AH448" i="7"/>
  <c r="AD449" i="7"/>
  <c r="AE449" i="7"/>
  <c r="AF449" i="7"/>
  <c r="AG449" i="7"/>
  <c r="AH449" i="7"/>
  <c r="AD450" i="7"/>
  <c r="AE450" i="7"/>
  <c r="AF450" i="7"/>
  <c r="AG450" i="7"/>
  <c r="AH450" i="7"/>
  <c r="AD451" i="7"/>
  <c r="AE451" i="7"/>
  <c r="AF451" i="7"/>
  <c r="AG451" i="7"/>
  <c r="AH451" i="7"/>
  <c r="AD452" i="7"/>
  <c r="AE452" i="7"/>
  <c r="AF452" i="7"/>
  <c r="AG452" i="7"/>
  <c r="AH452" i="7"/>
  <c r="AD453" i="7"/>
  <c r="AE453" i="7"/>
  <c r="AF453" i="7"/>
  <c r="AG453" i="7"/>
  <c r="AH453" i="7"/>
  <c r="AD454" i="7"/>
  <c r="AE454" i="7"/>
  <c r="AF454" i="7"/>
  <c r="AG454" i="7"/>
  <c r="AH454" i="7"/>
  <c r="AD455" i="7"/>
  <c r="AE455" i="7"/>
  <c r="AF455" i="7"/>
  <c r="AG455" i="7"/>
  <c r="AH455" i="7"/>
  <c r="AD456" i="7"/>
  <c r="AE456" i="7"/>
  <c r="AF456" i="7"/>
  <c r="AG456" i="7"/>
  <c r="AH456" i="7"/>
  <c r="AD457" i="7"/>
  <c r="AE457" i="7"/>
  <c r="AF457" i="7"/>
  <c r="AG457" i="7"/>
  <c r="AH457" i="7"/>
  <c r="AD458" i="7"/>
  <c r="AE458" i="7"/>
  <c r="AF458" i="7"/>
  <c r="AG458" i="7"/>
  <c r="AH458" i="7"/>
  <c r="AD459" i="7"/>
  <c r="AE459" i="7"/>
  <c r="AF459" i="7"/>
  <c r="AG459" i="7"/>
  <c r="AH459" i="7"/>
  <c r="AD460" i="7"/>
  <c r="AE460" i="7"/>
  <c r="AF460" i="7"/>
  <c r="AG460" i="7"/>
  <c r="AH460" i="7"/>
  <c r="AD461" i="7"/>
  <c r="AE461" i="7"/>
  <c r="AF461" i="7"/>
  <c r="AG461" i="7"/>
  <c r="AH461" i="7"/>
  <c r="AD462" i="7"/>
  <c r="AE462" i="7"/>
  <c r="AF462" i="7"/>
  <c r="AG462" i="7"/>
  <c r="AH462" i="7"/>
  <c r="AD463" i="7"/>
  <c r="AE463" i="7"/>
  <c r="AF463" i="7"/>
  <c r="AG463" i="7"/>
  <c r="AH463" i="7"/>
  <c r="AD464" i="7"/>
  <c r="AE464" i="7"/>
  <c r="AF464" i="7"/>
  <c r="AG464" i="7"/>
  <c r="AH464" i="7"/>
  <c r="AD465" i="7"/>
  <c r="AE465" i="7"/>
  <c r="AF465" i="7"/>
  <c r="AG465" i="7"/>
  <c r="AH465" i="7"/>
  <c r="AD466" i="7"/>
  <c r="AE466" i="7"/>
  <c r="AF466" i="7"/>
  <c r="AG466" i="7"/>
  <c r="AH466" i="7"/>
  <c r="AD467" i="7"/>
  <c r="AE467" i="7"/>
  <c r="AF467" i="7"/>
  <c r="AG467" i="7"/>
  <c r="AH467" i="7"/>
  <c r="AD468" i="7"/>
  <c r="AE468" i="7"/>
  <c r="AF468" i="7"/>
  <c r="AG468" i="7"/>
  <c r="AH468" i="7"/>
  <c r="AD469" i="7"/>
  <c r="AE469" i="7"/>
  <c r="AF469" i="7"/>
  <c r="AG469" i="7"/>
  <c r="AH469" i="7"/>
  <c r="AD470" i="7"/>
  <c r="AE470" i="7"/>
  <c r="AF470" i="7"/>
  <c r="AG470" i="7"/>
  <c r="AH470" i="7"/>
  <c r="AD471" i="7"/>
  <c r="AE471" i="7"/>
  <c r="AF471" i="7"/>
  <c r="AG471" i="7"/>
  <c r="AH471" i="7"/>
  <c r="AD472" i="7"/>
  <c r="AE472" i="7"/>
  <c r="AF472" i="7"/>
  <c r="AG472" i="7"/>
  <c r="AH472" i="7"/>
  <c r="AD473" i="7"/>
  <c r="AE473" i="7"/>
  <c r="AF473" i="7"/>
  <c r="AG473" i="7"/>
  <c r="AH473" i="7"/>
  <c r="AD474" i="7"/>
  <c r="AE474" i="7"/>
  <c r="AF474" i="7"/>
  <c r="AG474" i="7"/>
  <c r="AH474" i="7"/>
  <c r="AD475" i="7"/>
  <c r="AE475" i="7"/>
  <c r="AF475" i="7"/>
  <c r="AG475" i="7"/>
  <c r="AH475" i="7"/>
  <c r="AD476" i="7"/>
  <c r="AE476" i="7"/>
  <c r="AF476" i="7"/>
  <c r="AG476" i="7"/>
  <c r="AH476" i="7"/>
  <c r="AD477" i="7"/>
  <c r="AE477" i="7"/>
  <c r="AF477" i="7"/>
  <c r="AG477" i="7"/>
  <c r="AH477" i="7"/>
  <c r="AD478" i="7"/>
  <c r="AE478" i="7"/>
  <c r="AF478" i="7"/>
  <c r="AG478" i="7"/>
  <c r="AH478" i="7"/>
  <c r="AD479" i="7"/>
  <c r="AE479" i="7"/>
  <c r="AF479" i="7"/>
  <c r="AG479" i="7"/>
  <c r="AH479" i="7"/>
  <c r="AD480" i="7"/>
  <c r="AE480" i="7"/>
  <c r="AF480" i="7"/>
  <c r="AG480" i="7"/>
  <c r="AH480" i="7"/>
  <c r="AD481" i="7"/>
  <c r="AE481" i="7"/>
  <c r="AF481" i="7"/>
  <c r="AG481" i="7"/>
  <c r="AH481" i="7"/>
  <c r="AD482" i="7"/>
  <c r="AE482" i="7"/>
  <c r="AF482" i="7"/>
  <c r="AG482" i="7"/>
  <c r="AH482" i="7"/>
  <c r="AD483" i="7"/>
  <c r="AE483" i="7"/>
  <c r="AF483" i="7"/>
  <c r="AG483" i="7"/>
  <c r="AH483" i="7"/>
  <c r="AD484" i="7"/>
  <c r="AE484" i="7"/>
  <c r="AF484" i="7"/>
  <c r="AG484" i="7"/>
  <c r="AH484" i="7"/>
  <c r="AD485" i="7"/>
  <c r="AE485" i="7"/>
  <c r="AF485" i="7"/>
  <c r="AG485" i="7"/>
  <c r="AH485" i="7"/>
  <c r="AD486" i="7"/>
  <c r="AE486" i="7"/>
  <c r="AF486" i="7"/>
  <c r="AG486" i="7"/>
  <c r="AH486" i="7"/>
  <c r="AD487" i="7"/>
  <c r="AE487" i="7"/>
  <c r="AF487" i="7"/>
  <c r="AG487" i="7"/>
  <c r="AH487" i="7"/>
  <c r="AD488" i="7"/>
  <c r="AE488" i="7"/>
  <c r="AF488" i="7"/>
  <c r="AG488" i="7"/>
  <c r="AH488" i="7"/>
  <c r="AD489" i="7"/>
  <c r="AE489" i="7"/>
  <c r="AF489" i="7"/>
  <c r="AG489" i="7"/>
  <c r="AH489" i="7"/>
  <c r="AD490" i="7"/>
  <c r="AE490" i="7"/>
  <c r="AF490" i="7"/>
  <c r="AG490" i="7"/>
  <c r="AH490" i="7"/>
  <c r="AD491" i="7"/>
  <c r="AE491" i="7"/>
  <c r="AF491" i="7"/>
  <c r="AG491" i="7"/>
  <c r="AH491" i="7"/>
  <c r="AD492" i="7"/>
  <c r="AE492" i="7"/>
  <c r="AF492" i="7"/>
  <c r="AG492" i="7"/>
  <c r="AH492" i="7"/>
  <c r="AD493" i="7"/>
  <c r="AE493" i="7"/>
  <c r="AF493" i="7"/>
  <c r="AG493" i="7"/>
  <c r="AH493" i="7"/>
  <c r="AD494" i="7"/>
  <c r="AE494" i="7"/>
  <c r="AF494" i="7"/>
  <c r="AG494" i="7"/>
  <c r="AH494" i="7"/>
  <c r="AD495" i="7"/>
  <c r="AE495" i="7"/>
  <c r="AF495" i="7"/>
  <c r="AG495" i="7"/>
  <c r="AH495" i="7"/>
  <c r="AD496" i="7"/>
  <c r="AE496" i="7"/>
  <c r="AF496" i="7"/>
  <c r="AG496" i="7"/>
  <c r="AH496" i="7"/>
  <c r="AD497" i="7"/>
  <c r="AE497" i="7"/>
  <c r="AF497" i="7"/>
  <c r="AG497" i="7"/>
  <c r="AH497" i="7"/>
  <c r="AD498" i="7"/>
  <c r="AE498" i="7"/>
  <c r="AF498" i="7"/>
  <c r="AG498" i="7"/>
  <c r="AH498" i="7"/>
  <c r="AD499" i="7"/>
  <c r="AE499" i="7"/>
  <c r="AF499" i="7"/>
  <c r="AG499" i="7"/>
  <c r="AH499" i="7"/>
  <c r="AD500" i="7"/>
  <c r="AE500" i="7"/>
  <c r="AF500" i="7"/>
  <c r="AG500" i="7"/>
  <c r="AH500" i="7"/>
  <c r="AD501" i="7"/>
  <c r="AE501" i="7"/>
  <c r="AF501" i="7"/>
  <c r="AG501" i="7"/>
  <c r="AH501" i="7"/>
  <c r="AD502" i="7"/>
  <c r="AE502" i="7"/>
  <c r="AF502" i="7"/>
  <c r="AG502" i="7"/>
  <c r="AH502" i="7"/>
  <c r="AD503" i="7"/>
  <c r="AE503" i="7"/>
  <c r="AF503" i="7"/>
  <c r="AG503" i="7"/>
  <c r="AH503" i="7"/>
  <c r="AD504" i="7"/>
  <c r="AE504" i="7"/>
  <c r="AF504" i="7"/>
  <c r="AG504" i="7"/>
  <c r="AH504" i="7"/>
  <c r="AD505" i="7"/>
  <c r="AE505" i="7"/>
  <c r="AF505" i="7"/>
  <c r="AG505" i="7"/>
  <c r="AH505" i="7"/>
  <c r="AD506" i="7"/>
  <c r="AE506" i="7"/>
  <c r="AF506" i="7"/>
  <c r="AG506" i="7"/>
  <c r="AH506" i="7"/>
  <c r="AD507" i="7"/>
  <c r="AE507" i="7"/>
  <c r="AF507" i="7"/>
  <c r="AG507" i="7"/>
  <c r="AH507" i="7"/>
  <c r="AD508" i="7"/>
  <c r="AE508" i="7"/>
  <c r="AF508" i="7"/>
  <c r="AG508" i="7"/>
  <c r="AH508" i="7"/>
  <c r="AD509" i="7"/>
  <c r="AE509" i="7"/>
  <c r="AF509" i="7"/>
  <c r="AG509" i="7"/>
  <c r="AH509" i="7"/>
  <c r="AD510" i="7"/>
  <c r="AE510" i="7"/>
  <c r="AF510" i="7"/>
  <c r="AG510" i="7"/>
  <c r="AH510" i="7"/>
  <c r="AD511" i="7"/>
  <c r="AE511" i="7"/>
  <c r="AF511" i="7"/>
  <c r="AG511" i="7"/>
  <c r="AH511" i="7"/>
  <c r="AD512" i="7"/>
  <c r="AE512" i="7"/>
  <c r="AF512" i="7"/>
  <c r="AG512" i="7"/>
  <c r="AH512" i="7"/>
  <c r="AD513" i="7"/>
  <c r="AE513" i="7"/>
  <c r="AF513" i="7"/>
  <c r="AG513" i="7"/>
  <c r="AH513" i="7"/>
  <c r="AD514" i="7"/>
  <c r="AE514" i="7"/>
  <c r="AF514" i="7"/>
  <c r="AG514" i="7"/>
  <c r="AH514" i="7"/>
  <c r="AD515" i="7"/>
  <c r="AE515" i="7"/>
  <c r="AF515" i="7"/>
  <c r="AG515" i="7"/>
  <c r="AH515" i="7"/>
  <c r="AD516" i="7"/>
  <c r="AE516" i="7"/>
  <c r="AF516" i="7"/>
  <c r="AG516" i="7"/>
  <c r="AH516" i="7"/>
  <c r="AD517" i="7"/>
  <c r="AE517" i="7"/>
  <c r="AF517" i="7"/>
  <c r="AG517" i="7"/>
  <c r="AH517" i="7"/>
  <c r="AD518" i="7"/>
  <c r="AE518" i="7"/>
  <c r="AF518" i="7"/>
  <c r="AG518" i="7"/>
  <c r="AH518" i="7"/>
  <c r="AD519" i="7"/>
  <c r="AE519" i="7"/>
  <c r="AF519" i="7"/>
  <c r="AG519" i="7"/>
  <c r="AH519" i="7"/>
  <c r="AD520" i="7"/>
  <c r="AE520" i="7"/>
  <c r="AF520" i="7"/>
  <c r="AG520" i="7"/>
  <c r="AH520" i="7"/>
  <c r="AD521" i="7"/>
  <c r="AE521" i="7"/>
  <c r="AF521" i="7"/>
  <c r="AG521" i="7"/>
  <c r="AH521" i="7"/>
  <c r="AD522" i="7"/>
  <c r="AE522" i="7"/>
  <c r="AF522" i="7"/>
  <c r="AG522" i="7"/>
  <c r="AH522" i="7"/>
  <c r="AD523" i="7"/>
  <c r="AE523" i="7"/>
  <c r="AF523" i="7"/>
  <c r="AG523" i="7"/>
  <c r="AH523" i="7"/>
  <c r="AD524" i="7"/>
  <c r="AE524" i="7"/>
  <c r="AF524" i="7"/>
  <c r="AG524" i="7"/>
  <c r="AH524" i="7"/>
  <c r="AD525" i="7"/>
  <c r="AE525" i="7"/>
  <c r="AF525" i="7"/>
  <c r="AG525" i="7"/>
  <c r="AH525" i="7"/>
  <c r="AD526" i="7"/>
  <c r="AE526" i="7"/>
  <c r="AF526" i="7"/>
  <c r="AG526" i="7"/>
  <c r="AH526" i="7"/>
  <c r="AD527" i="7"/>
  <c r="AE527" i="7"/>
  <c r="AF527" i="7"/>
  <c r="AG527" i="7"/>
  <c r="AH527" i="7"/>
  <c r="AD528" i="7"/>
  <c r="AE528" i="7"/>
  <c r="AF528" i="7"/>
  <c r="AG528" i="7"/>
  <c r="AH528" i="7"/>
  <c r="AD529" i="7"/>
  <c r="AE529" i="7"/>
  <c r="AF529" i="7"/>
  <c r="AG529" i="7"/>
  <c r="AH529" i="7"/>
  <c r="AD530" i="7"/>
  <c r="AE530" i="7"/>
  <c r="AF530" i="7"/>
  <c r="AG530" i="7"/>
  <c r="AH530" i="7"/>
  <c r="AD531" i="7"/>
  <c r="AE531" i="7"/>
  <c r="AF531" i="7"/>
  <c r="AG531" i="7"/>
  <c r="AH531" i="7"/>
  <c r="AD532" i="7"/>
  <c r="AE532" i="7"/>
  <c r="AF532" i="7"/>
  <c r="AG532" i="7"/>
  <c r="AH532" i="7"/>
  <c r="AD533" i="7"/>
  <c r="AE533" i="7"/>
  <c r="AF533" i="7"/>
  <c r="AG533" i="7"/>
  <c r="AH533" i="7"/>
  <c r="AD534" i="7"/>
  <c r="AE534" i="7"/>
  <c r="AF534" i="7"/>
  <c r="AG534" i="7"/>
  <c r="AH534" i="7"/>
  <c r="AD535" i="7"/>
  <c r="AE535" i="7"/>
  <c r="AF535" i="7"/>
  <c r="AG535" i="7"/>
  <c r="AH535" i="7"/>
  <c r="AD536" i="7"/>
  <c r="AE536" i="7"/>
  <c r="AF536" i="7"/>
  <c r="AG536" i="7"/>
  <c r="AH536" i="7"/>
  <c r="AD537" i="7"/>
  <c r="AE537" i="7"/>
  <c r="AF537" i="7"/>
  <c r="AG537" i="7"/>
  <c r="AH537" i="7"/>
  <c r="AD538" i="7"/>
  <c r="AE538" i="7"/>
  <c r="AF538" i="7"/>
  <c r="AG538" i="7"/>
  <c r="AH538" i="7"/>
  <c r="AD539" i="7"/>
  <c r="AE539" i="7"/>
  <c r="AF539" i="7"/>
  <c r="AG539" i="7"/>
  <c r="AH539" i="7"/>
  <c r="AD540" i="7"/>
  <c r="AE540" i="7"/>
  <c r="AF540" i="7"/>
  <c r="AG540" i="7"/>
  <c r="AH540" i="7"/>
  <c r="AD541" i="7"/>
  <c r="AE541" i="7"/>
  <c r="AF541" i="7"/>
  <c r="AG541" i="7"/>
  <c r="AH541" i="7"/>
  <c r="AD542" i="7"/>
  <c r="AE542" i="7"/>
  <c r="AF542" i="7"/>
  <c r="AG542" i="7"/>
  <c r="AH542" i="7"/>
  <c r="AD543" i="7"/>
  <c r="AE543" i="7"/>
  <c r="AF543" i="7"/>
  <c r="AG543" i="7"/>
  <c r="AH543" i="7"/>
  <c r="AD544" i="7"/>
  <c r="AE544" i="7"/>
  <c r="AF544" i="7"/>
  <c r="AG544" i="7"/>
  <c r="AH544" i="7"/>
  <c r="AD545" i="7"/>
  <c r="AE545" i="7"/>
  <c r="AF545" i="7"/>
  <c r="AG545" i="7"/>
  <c r="AH545" i="7"/>
  <c r="AD546" i="7"/>
  <c r="AE546" i="7"/>
  <c r="AF546" i="7"/>
  <c r="AG546" i="7"/>
  <c r="AH546" i="7"/>
  <c r="AD547" i="7"/>
  <c r="AE547" i="7"/>
  <c r="AF547" i="7"/>
  <c r="AG547" i="7"/>
  <c r="AH547" i="7"/>
  <c r="AD548" i="7"/>
  <c r="AE548" i="7"/>
  <c r="AF548" i="7"/>
  <c r="AG548" i="7"/>
  <c r="AH548" i="7"/>
  <c r="AD549" i="7"/>
  <c r="AE549" i="7"/>
  <c r="AF549" i="7"/>
  <c r="AG549" i="7"/>
  <c r="AH549" i="7"/>
  <c r="AD550" i="7"/>
  <c r="AE550" i="7"/>
  <c r="AF550" i="7"/>
  <c r="AG550" i="7"/>
  <c r="AH550" i="7"/>
  <c r="AD551" i="7"/>
  <c r="AE551" i="7"/>
  <c r="AF551" i="7"/>
  <c r="AG551" i="7"/>
  <c r="AH551" i="7"/>
  <c r="AD552" i="7"/>
  <c r="AE552" i="7"/>
  <c r="AF552" i="7"/>
  <c r="AG552" i="7"/>
  <c r="AH552" i="7"/>
  <c r="AD553" i="7"/>
  <c r="AE553" i="7"/>
  <c r="AF553" i="7"/>
  <c r="AG553" i="7"/>
  <c r="AH553" i="7"/>
  <c r="AD554" i="7"/>
  <c r="AE554" i="7"/>
  <c r="AF554" i="7"/>
  <c r="AG554" i="7"/>
  <c r="AH554" i="7"/>
  <c r="AD555" i="7"/>
  <c r="AE555" i="7"/>
  <c r="AF555" i="7"/>
  <c r="AG555" i="7"/>
  <c r="AH555" i="7"/>
  <c r="AD556" i="7"/>
  <c r="AE556" i="7"/>
  <c r="AF556" i="7"/>
  <c r="AG556" i="7"/>
  <c r="AH556" i="7"/>
  <c r="AD557" i="7"/>
  <c r="AE557" i="7"/>
  <c r="AF557" i="7"/>
  <c r="AG557" i="7"/>
  <c r="AH557" i="7"/>
  <c r="AD558" i="7"/>
  <c r="AE558" i="7"/>
  <c r="AF558" i="7"/>
  <c r="AG558" i="7"/>
  <c r="AH558" i="7"/>
  <c r="AD559" i="7"/>
  <c r="AE559" i="7"/>
  <c r="AF559" i="7"/>
  <c r="AG559" i="7"/>
  <c r="AH559" i="7"/>
  <c r="AD560" i="7"/>
  <c r="AE560" i="7"/>
  <c r="AF560" i="7"/>
  <c r="AG560" i="7"/>
  <c r="AH560" i="7"/>
  <c r="AD561" i="7"/>
  <c r="AE561" i="7"/>
  <c r="AF561" i="7"/>
  <c r="AG561" i="7"/>
  <c r="AH561" i="7"/>
  <c r="AD562" i="7"/>
  <c r="AE562" i="7"/>
  <c r="AF562" i="7"/>
  <c r="AG562" i="7"/>
  <c r="AH562" i="7"/>
  <c r="AD563" i="7"/>
  <c r="AE563" i="7"/>
  <c r="AF563" i="7"/>
  <c r="AG563" i="7"/>
  <c r="AH563" i="7"/>
  <c r="AD564" i="7"/>
  <c r="AE564" i="7"/>
  <c r="AF564" i="7"/>
  <c r="AG564" i="7"/>
  <c r="AH564" i="7"/>
  <c r="AD565" i="7"/>
  <c r="AE565" i="7"/>
  <c r="AF565" i="7"/>
  <c r="AG565" i="7"/>
  <c r="AH565" i="7"/>
  <c r="AD566" i="7"/>
  <c r="AE566" i="7"/>
  <c r="AF566" i="7"/>
  <c r="AG566" i="7"/>
  <c r="AH566" i="7"/>
  <c r="AD567" i="7"/>
  <c r="AE567" i="7"/>
  <c r="AF567" i="7"/>
  <c r="AG567" i="7"/>
  <c r="AH567" i="7"/>
  <c r="AD568" i="7"/>
  <c r="AE568" i="7"/>
  <c r="AF568" i="7"/>
  <c r="AG568" i="7"/>
  <c r="AH568" i="7"/>
  <c r="AD569" i="7"/>
  <c r="AE569" i="7"/>
  <c r="AF569" i="7"/>
  <c r="AG569" i="7"/>
  <c r="AH569" i="7"/>
  <c r="AD570" i="7"/>
  <c r="AE570" i="7"/>
  <c r="AF570" i="7"/>
  <c r="AG570" i="7"/>
  <c r="AH570" i="7"/>
  <c r="AD571" i="7"/>
  <c r="AE571" i="7"/>
  <c r="AF571" i="7"/>
  <c r="AG571" i="7"/>
  <c r="AH571" i="7"/>
  <c r="AD572" i="7"/>
  <c r="AE572" i="7"/>
  <c r="AF572" i="7"/>
  <c r="AG572" i="7"/>
  <c r="AH572" i="7"/>
  <c r="AD573" i="7"/>
  <c r="AE573" i="7"/>
  <c r="AF573" i="7"/>
  <c r="AG573" i="7"/>
  <c r="AH573" i="7"/>
  <c r="AD574" i="7"/>
  <c r="AE574" i="7"/>
  <c r="AF574" i="7"/>
  <c r="AG574" i="7"/>
  <c r="AH574" i="7"/>
  <c r="AD575" i="7"/>
  <c r="AE575" i="7"/>
  <c r="AF575" i="7"/>
  <c r="AG575" i="7"/>
  <c r="AH575" i="7"/>
  <c r="AD576" i="7"/>
  <c r="AE576" i="7"/>
  <c r="AF576" i="7"/>
  <c r="AG576" i="7"/>
  <c r="AH576" i="7"/>
  <c r="AD577" i="7"/>
  <c r="AE577" i="7"/>
  <c r="AF577" i="7"/>
  <c r="AG577" i="7"/>
  <c r="AH577" i="7"/>
  <c r="AD578" i="7"/>
  <c r="AE578" i="7"/>
  <c r="AF578" i="7"/>
  <c r="AG578" i="7"/>
  <c r="AH578" i="7"/>
  <c r="AD579" i="7"/>
  <c r="AE579" i="7"/>
  <c r="AF579" i="7"/>
  <c r="AG579" i="7"/>
  <c r="AH579" i="7"/>
  <c r="AD580" i="7"/>
  <c r="AE580" i="7"/>
  <c r="AF580" i="7"/>
  <c r="AG580" i="7"/>
  <c r="AH580" i="7"/>
  <c r="AD581" i="7"/>
  <c r="AE581" i="7"/>
  <c r="AF581" i="7"/>
  <c r="AG581" i="7"/>
  <c r="AH581" i="7"/>
  <c r="AD582" i="7"/>
  <c r="AE582" i="7"/>
  <c r="AF582" i="7"/>
  <c r="AG582" i="7"/>
  <c r="AH582" i="7"/>
  <c r="AD583" i="7"/>
  <c r="AE583" i="7"/>
  <c r="AF583" i="7"/>
  <c r="AG583" i="7"/>
  <c r="AH583" i="7"/>
  <c r="AD584" i="7"/>
  <c r="AE584" i="7"/>
  <c r="AF584" i="7"/>
  <c r="AG584" i="7"/>
  <c r="AH584" i="7"/>
  <c r="AD585" i="7"/>
  <c r="AE585" i="7"/>
  <c r="AF585" i="7"/>
  <c r="AG585" i="7"/>
  <c r="AH585" i="7"/>
  <c r="AD586" i="7"/>
  <c r="AE586" i="7"/>
  <c r="AF586" i="7"/>
  <c r="AG586" i="7"/>
  <c r="AH586" i="7"/>
  <c r="AD587" i="7"/>
  <c r="AE587" i="7"/>
  <c r="AF587" i="7"/>
  <c r="AG587" i="7"/>
  <c r="AH587" i="7"/>
  <c r="AD588" i="7"/>
  <c r="AE588" i="7"/>
  <c r="AF588" i="7"/>
  <c r="AG588" i="7"/>
  <c r="AH588" i="7"/>
  <c r="AD589" i="7"/>
  <c r="AE589" i="7"/>
  <c r="AF589" i="7"/>
  <c r="AG589" i="7"/>
  <c r="AH589" i="7"/>
  <c r="AD590" i="7"/>
  <c r="AE590" i="7"/>
  <c r="AF590" i="7"/>
  <c r="AG590" i="7"/>
  <c r="AH590" i="7"/>
  <c r="AD591" i="7"/>
  <c r="AE591" i="7"/>
  <c r="AF591" i="7"/>
  <c r="AG591" i="7"/>
  <c r="AH591" i="7"/>
  <c r="AD592" i="7"/>
  <c r="AE592" i="7"/>
  <c r="AF592" i="7"/>
  <c r="AG592" i="7"/>
  <c r="AH592" i="7"/>
  <c r="AD593" i="7"/>
  <c r="AE593" i="7"/>
  <c r="AF593" i="7"/>
  <c r="AG593" i="7"/>
  <c r="AH593" i="7"/>
  <c r="AD594" i="7"/>
  <c r="AE594" i="7"/>
  <c r="AF594" i="7"/>
  <c r="AG594" i="7"/>
  <c r="AH594" i="7"/>
  <c r="AD595" i="7"/>
  <c r="AE595" i="7"/>
  <c r="AF595" i="7"/>
  <c r="AG595" i="7"/>
  <c r="AH595" i="7"/>
  <c r="AD596" i="7"/>
  <c r="AE596" i="7"/>
  <c r="AF596" i="7"/>
  <c r="AG596" i="7"/>
  <c r="AH596" i="7"/>
  <c r="AD597" i="7"/>
  <c r="AE597" i="7"/>
  <c r="AF597" i="7"/>
  <c r="AG597" i="7"/>
  <c r="AH597" i="7"/>
  <c r="AD598" i="7"/>
  <c r="AE598" i="7"/>
  <c r="AF598" i="7"/>
  <c r="AG598" i="7"/>
  <c r="AH598" i="7"/>
  <c r="AD599" i="7"/>
  <c r="AE599" i="7"/>
  <c r="AF599" i="7"/>
  <c r="AG599" i="7"/>
  <c r="AH599" i="7"/>
  <c r="AD600" i="7"/>
  <c r="AE600" i="7"/>
  <c r="AF600" i="7"/>
  <c r="AG600" i="7"/>
  <c r="AH600" i="7"/>
  <c r="AD601" i="7"/>
  <c r="AE601" i="7"/>
  <c r="AF601" i="7"/>
  <c r="AG601" i="7"/>
  <c r="AH601" i="7"/>
  <c r="AD602" i="7"/>
  <c r="AE602" i="7"/>
  <c r="AF602" i="7"/>
  <c r="AG602" i="7"/>
  <c r="AH602" i="7"/>
  <c r="AD603" i="7"/>
  <c r="AE603" i="7"/>
  <c r="AF603" i="7"/>
  <c r="AG603" i="7"/>
  <c r="AH603" i="7"/>
  <c r="AD604" i="7"/>
  <c r="AE604" i="7"/>
  <c r="AF604" i="7"/>
  <c r="AG604" i="7"/>
  <c r="AH604" i="7"/>
  <c r="AD605" i="7"/>
  <c r="AE605" i="7"/>
  <c r="AF605" i="7"/>
  <c r="AG605" i="7"/>
  <c r="AH605" i="7"/>
  <c r="AD606" i="7"/>
  <c r="AE606" i="7"/>
  <c r="AF606" i="7"/>
  <c r="AG606" i="7"/>
  <c r="AH606" i="7"/>
  <c r="AD607" i="7"/>
  <c r="AE607" i="7"/>
  <c r="AF607" i="7"/>
  <c r="AG607" i="7"/>
  <c r="AH607" i="7"/>
  <c r="AD608" i="7"/>
  <c r="AE608" i="7"/>
  <c r="AF608" i="7"/>
  <c r="AG608" i="7"/>
  <c r="AH608" i="7"/>
  <c r="AD609" i="7"/>
  <c r="AE609" i="7"/>
  <c r="AF609" i="7"/>
  <c r="AG609" i="7"/>
  <c r="AH609" i="7"/>
  <c r="AD610" i="7"/>
  <c r="AE610" i="7"/>
  <c r="AF610" i="7"/>
  <c r="AG610" i="7"/>
  <c r="AH610" i="7"/>
  <c r="AD611" i="7"/>
  <c r="AE611" i="7"/>
  <c r="AF611" i="7"/>
  <c r="AG611" i="7"/>
  <c r="AH611" i="7"/>
  <c r="AD612" i="7"/>
  <c r="AE612" i="7"/>
  <c r="AF612" i="7"/>
  <c r="AG612" i="7"/>
  <c r="AH612" i="7"/>
  <c r="AD613" i="7"/>
  <c r="AE613" i="7"/>
  <c r="AF613" i="7"/>
  <c r="AG613" i="7"/>
  <c r="AH613" i="7"/>
  <c r="AD614" i="7"/>
  <c r="AE614" i="7"/>
  <c r="AF614" i="7"/>
  <c r="AG614" i="7"/>
  <c r="AH614" i="7"/>
  <c r="AD615" i="7"/>
  <c r="AE615" i="7"/>
  <c r="AF615" i="7"/>
  <c r="AG615" i="7"/>
  <c r="AH615" i="7"/>
  <c r="AD616" i="7"/>
  <c r="AE616" i="7"/>
  <c r="AF616" i="7"/>
  <c r="AG616" i="7"/>
  <c r="AH616" i="7"/>
  <c r="AD617" i="7"/>
  <c r="AE617" i="7"/>
  <c r="AF617" i="7"/>
  <c r="AG617" i="7"/>
  <c r="AH617" i="7"/>
  <c r="AD618" i="7"/>
  <c r="AE618" i="7"/>
  <c r="AF618" i="7"/>
  <c r="AG618" i="7"/>
  <c r="AH618" i="7"/>
  <c r="AD619" i="7"/>
  <c r="AE619" i="7"/>
  <c r="AF619" i="7"/>
  <c r="AG619" i="7"/>
  <c r="AH619" i="7"/>
  <c r="AD620" i="7"/>
  <c r="AE620" i="7"/>
  <c r="AF620" i="7"/>
  <c r="AG620" i="7"/>
  <c r="AH620" i="7"/>
  <c r="AD621" i="7"/>
  <c r="AE621" i="7"/>
  <c r="AF621" i="7"/>
  <c r="AG621" i="7"/>
  <c r="AH621" i="7"/>
  <c r="AD622" i="7"/>
  <c r="AE622" i="7"/>
  <c r="AF622" i="7"/>
  <c r="AG622" i="7"/>
  <c r="AH622" i="7"/>
  <c r="AD623" i="7"/>
  <c r="AE623" i="7"/>
  <c r="AF623" i="7"/>
  <c r="AG623" i="7"/>
  <c r="AH623" i="7"/>
  <c r="AD624" i="7"/>
  <c r="AE624" i="7"/>
  <c r="AF624" i="7"/>
  <c r="AG624" i="7"/>
  <c r="AH624" i="7"/>
  <c r="AD625" i="7"/>
  <c r="AE625" i="7"/>
  <c r="AF625" i="7"/>
  <c r="AG625" i="7"/>
  <c r="AH625" i="7"/>
  <c r="AD626" i="7"/>
  <c r="AE626" i="7"/>
  <c r="AF626" i="7"/>
  <c r="AG626" i="7"/>
  <c r="AH626" i="7"/>
  <c r="AD627" i="7"/>
  <c r="AE627" i="7"/>
  <c r="AF627" i="7"/>
  <c r="AG627" i="7"/>
  <c r="AH627" i="7"/>
  <c r="AD628" i="7"/>
  <c r="AE628" i="7"/>
  <c r="AF628" i="7"/>
  <c r="AG628" i="7"/>
  <c r="AH628" i="7"/>
  <c r="AD629" i="7"/>
  <c r="AE629" i="7"/>
  <c r="AF629" i="7"/>
  <c r="AG629" i="7"/>
  <c r="AH629" i="7"/>
  <c r="AD630" i="7"/>
  <c r="AE630" i="7"/>
  <c r="AF630" i="7"/>
  <c r="AG630" i="7"/>
  <c r="AH630" i="7"/>
  <c r="AD631" i="7"/>
  <c r="AE631" i="7"/>
  <c r="AF631" i="7"/>
  <c r="AG631" i="7"/>
  <c r="AH631" i="7"/>
  <c r="AD632" i="7"/>
  <c r="AE632" i="7"/>
  <c r="AF632" i="7"/>
  <c r="AG632" i="7"/>
  <c r="AH632" i="7"/>
  <c r="AD633" i="7"/>
  <c r="AE633" i="7"/>
  <c r="AF633" i="7"/>
  <c r="AG633" i="7"/>
  <c r="AH633" i="7"/>
  <c r="AD634" i="7"/>
  <c r="AE634" i="7"/>
  <c r="AF634" i="7"/>
  <c r="AG634" i="7"/>
  <c r="AH634" i="7"/>
  <c r="AD635" i="7"/>
  <c r="AE635" i="7"/>
  <c r="AF635" i="7"/>
  <c r="AG635" i="7"/>
  <c r="AH635" i="7"/>
  <c r="AD636" i="7"/>
  <c r="AE636" i="7"/>
  <c r="AF636" i="7"/>
  <c r="AG636" i="7"/>
  <c r="AH636" i="7"/>
  <c r="AD637" i="7"/>
  <c r="AE637" i="7"/>
  <c r="AF637" i="7"/>
  <c r="AG637" i="7"/>
  <c r="AH637" i="7"/>
  <c r="AD638" i="7"/>
  <c r="AE638" i="7"/>
  <c r="AF638" i="7"/>
  <c r="AG638" i="7"/>
  <c r="AH638" i="7"/>
  <c r="AD639" i="7"/>
  <c r="AE639" i="7"/>
  <c r="AF639" i="7"/>
  <c r="AG639" i="7"/>
  <c r="AH639" i="7"/>
  <c r="AD640" i="7"/>
  <c r="AE640" i="7"/>
  <c r="AF640" i="7"/>
  <c r="AG640" i="7"/>
  <c r="AH640" i="7"/>
  <c r="AD641" i="7"/>
  <c r="AE641" i="7"/>
  <c r="AF641" i="7"/>
  <c r="AG641" i="7"/>
  <c r="AH641" i="7"/>
  <c r="AD642" i="7"/>
  <c r="AE642" i="7"/>
  <c r="AF642" i="7"/>
  <c r="AG642" i="7"/>
  <c r="AH642" i="7"/>
  <c r="AD643" i="7"/>
  <c r="AE643" i="7"/>
  <c r="AF643" i="7"/>
  <c r="AG643" i="7"/>
  <c r="AH643" i="7"/>
  <c r="AD644" i="7"/>
  <c r="AE644" i="7"/>
  <c r="AF644" i="7"/>
  <c r="AG644" i="7"/>
  <c r="AH644" i="7"/>
  <c r="AD645" i="7"/>
  <c r="AE645" i="7"/>
  <c r="AF645" i="7"/>
  <c r="AG645" i="7"/>
  <c r="AH645" i="7"/>
  <c r="AD646" i="7"/>
  <c r="AE646" i="7"/>
  <c r="AF646" i="7"/>
  <c r="AG646" i="7"/>
  <c r="AH646" i="7"/>
  <c r="AD647" i="7"/>
  <c r="AE647" i="7"/>
  <c r="AF647" i="7"/>
  <c r="AG647" i="7"/>
  <c r="AH647" i="7"/>
  <c r="AD648" i="7"/>
  <c r="AE648" i="7"/>
  <c r="AF648" i="7"/>
  <c r="AG648" i="7"/>
  <c r="AH648" i="7"/>
  <c r="AD649" i="7"/>
  <c r="AE649" i="7"/>
  <c r="AF649" i="7"/>
  <c r="AG649" i="7"/>
  <c r="AH649" i="7"/>
  <c r="AD650" i="7"/>
  <c r="AE650" i="7"/>
  <c r="AF650" i="7"/>
  <c r="AG650" i="7"/>
  <c r="AH650" i="7"/>
  <c r="AD651" i="7"/>
  <c r="AE651" i="7"/>
  <c r="AF651" i="7"/>
  <c r="AG651" i="7"/>
  <c r="AH651" i="7"/>
  <c r="AD652" i="7"/>
  <c r="AE652" i="7"/>
  <c r="AF652" i="7"/>
  <c r="AG652" i="7"/>
  <c r="AH652" i="7"/>
  <c r="AD653" i="7"/>
  <c r="AE653" i="7"/>
  <c r="AF653" i="7"/>
  <c r="AG653" i="7"/>
  <c r="AH653" i="7"/>
  <c r="AD654" i="7"/>
  <c r="AE654" i="7"/>
  <c r="AF654" i="7"/>
  <c r="AG654" i="7"/>
  <c r="AH654" i="7"/>
  <c r="AD655" i="7"/>
  <c r="AE655" i="7"/>
  <c r="AF655" i="7"/>
  <c r="AG655" i="7"/>
  <c r="AH655" i="7"/>
  <c r="AD656" i="7"/>
  <c r="AE656" i="7"/>
  <c r="AF656" i="7"/>
  <c r="AG656" i="7"/>
  <c r="AH656" i="7"/>
  <c r="AD657" i="7"/>
  <c r="AE657" i="7"/>
  <c r="AF657" i="7"/>
  <c r="AG657" i="7"/>
  <c r="AH657" i="7"/>
  <c r="AD658" i="7"/>
  <c r="AE658" i="7"/>
  <c r="AF658" i="7"/>
  <c r="AG658" i="7"/>
  <c r="AH658" i="7"/>
  <c r="AD659" i="7"/>
  <c r="AE659" i="7"/>
  <c r="AF659" i="7"/>
  <c r="AG659" i="7"/>
  <c r="AH659" i="7"/>
  <c r="AD660" i="7"/>
  <c r="AE660" i="7"/>
  <c r="AF660" i="7"/>
  <c r="AG660" i="7"/>
  <c r="AH660" i="7"/>
  <c r="AD661" i="7"/>
  <c r="AE661" i="7"/>
  <c r="AF661" i="7"/>
  <c r="AG661" i="7"/>
  <c r="AH661" i="7"/>
  <c r="AD662" i="7"/>
  <c r="AE662" i="7"/>
  <c r="AF662" i="7"/>
  <c r="AG662" i="7"/>
  <c r="AH662" i="7"/>
  <c r="AD663" i="7"/>
  <c r="AE663" i="7"/>
  <c r="AF663" i="7"/>
  <c r="AG663" i="7"/>
  <c r="AH663" i="7"/>
  <c r="AD664" i="7"/>
  <c r="AE664" i="7"/>
  <c r="AF664" i="7"/>
  <c r="AG664" i="7"/>
  <c r="AH664" i="7"/>
  <c r="AD665" i="7"/>
  <c r="AE665" i="7"/>
  <c r="AF665" i="7"/>
  <c r="AG665" i="7"/>
  <c r="AH665" i="7"/>
  <c r="AD666" i="7"/>
  <c r="AE666" i="7"/>
  <c r="AF666" i="7"/>
  <c r="AG666" i="7"/>
  <c r="AH666" i="7"/>
  <c r="AD667" i="7"/>
  <c r="AE667" i="7"/>
  <c r="AF667" i="7"/>
  <c r="AG667" i="7"/>
  <c r="AH667" i="7"/>
  <c r="AD668" i="7"/>
  <c r="AE668" i="7"/>
  <c r="AF668" i="7"/>
  <c r="AG668" i="7"/>
  <c r="AH668" i="7"/>
  <c r="AD669" i="7"/>
  <c r="AE669" i="7"/>
  <c r="AF669" i="7"/>
  <c r="AG669" i="7"/>
  <c r="AH669" i="7"/>
  <c r="AD670" i="7"/>
  <c r="AE670" i="7"/>
  <c r="AF670" i="7"/>
  <c r="AG670" i="7"/>
  <c r="AH670" i="7"/>
  <c r="AD671" i="7"/>
  <c r="AE671" i="7"/>
  <c r="AF671" i="7"/>
  <c r="AG671" i="7"/>
  <c r="AH671" i="7"/>
  <c r="AD672" i="7"/>
  <c r="AE672" i="7"/>
  <c r="AF672" i="7"/>
  <c r="AG672" i="7"/>
  <c r="AH672" i="7"/>
  <c r="AD673" i="7"/>
  <c r="AE673" i="7"/>
  <c r="AF673" i="7"/>
  <c r="AG673" i="7"/>
  <c r="AH673" i="7"/>
  <c r="AD674" i="7"/>
  <c r="AE674" i="7"/>
  <c r="AF674" i="7"/>
  <c r="AG674" i="7"/>
  <c r="AH674" i="7"/>
  <c r="AD675" i="7"/>
  <c r="AE675" i="7"/>
  <c r="AF675" i="7"/>
  <c r="AG675" i="7"/>
  <c r="AH675" i="7"/>
  <c r="AD676" i="7"/>
  <c r="AE676" i="7"/>
  <c r="AF676" i="7"/>
  <c r="AG676" i="7"/>
  <c r="AH676" i="7"/>
  <c r="AD677" i="7"/>
  <c r="AE677" i="7"/>
  <c r="AF677" i="7"/>
  <c r="AG677" i="7"/>
  <c r="AH677" i="7"/>
  <c r="AD678" i="7"/>
  <c r="AE678" i="7"/>
  <c r="AF678" i="7"/>
  <c r="AG678" i="7"/>
  <c r="AH678" i="7"/>
  <c r="AD679" i="7"/>
  <c r="AE679" i="7"/>
  <c r="AF679" i="7"/>
  <c r="AG679" i="7"/>
  <c r="AH679" i="7"/>
  <c r="AD680" i="7"/>
  <c r="AE680" i="7"/>
  <c r="AF680" i="7"/>
  <c r="AG680" i="7"/>
  <c r="AH680" i="7"/>
  <c r="AD681" i="7"/>
  <c r="AE681" i="7"/>
  <c r="AF681" i="7"/>
  <c r="AG681" i="7"/>
  <c r="AH681" i="7"/>
  <c r="AD682" i="7"/>
  <c r="AE682" i="7"/>
  <c r="AF682" i="7"/>
  <c r="AG682" i="7"/>
  <c r="AH682" i="7"/>
  <c r="AD683" i="7"/>
  <c r="AE683" i="7"/>
  <c r="AF683" i="7"/>
  <c r="AG683" i="7"/>
  <c r="AH683" i="7"/>
  <c r="AD684" i="7"/>
  <c r="AE684" i="7"/>
  <c r="AF684" i="7"/>
  <c r="AG684" i="7"/>
  <c r="AH684" i="7"/>
  <c r="AD685" i="7"/>
  <c r="AE685" i="7"/>
  <c r="AF685" i="7"/>
  <c r="AG685" i="7"/>
  <c r="AH685" i="7"/>
  <c r="AD686" i="7"/>
  <c r="AE686" i="7"/>
  <c r="AF686" i="7"/>
  <c r="AG686" i="7"/>
  <c r="AH686" i="7"/>
  <c r="AD687" i="7"/>
  <c r="AE687" i="7"/>
  <c r="AF687" i="7"/>
  <c r="AG687" i="7"/>
  <c r="AH687" i="7"/>
  <c r="AD688" i="7"/>
  <c r="AE688" i="7"/>
  <c r="AF688" i="7"/>
  <c r="AG688" i="7"/>
  <c r="AH688" i="7"/>
  <c r="AD689" i="7"/>
  <c r="AE689" i="7"/>
  <c r="AF689" i="7"/>
  <c r="AG689" i="7"/>
  <c r="AH689" i="7"/>
  <c r="AD690" i="7"/>
  <c r="AE690" i="7"/>
  <c r="AF690" i="7"/>
  <c r="AG690" i="7"/>
  <c r="AH690" i="7"/>
  <c r="AD691" i="7"/>
  <c r="AE691" i="7"/>
  <c r="AF691" i="7"/>
  <c r="AG691" i="7"/>
  <c r="AH691" i="7"/>
  <c r="AD692" i="7"/>
  <c r="AE692" i="7"/>
  <c r="AF692" i="7"/>
  <c r="AG692" i="7"/>
  <c r="AH692" i="7"/>
  <c r="AD693" i="7"/>
  <c r="AE693" i="7"/>
  <c r="AF693" i="7"/>
  <c r="AG693" i="7"/>
  <c r="AH693" i="7"/>
  <c r="AD694" i="7"/>
  <c r="AE694" i="7"/>
  <c r="AF694" i="7"/>
  <c r="AG694" i="7"/>
  <c r="AH694" i="7"/>
  <c r="AD695" i="7"/>
  <c r="AE695" i="7"/>
  <c r="AF695" i="7"/>
  <c r="AG695" i="7"/>
  <c r="AH695" i="7"/>
  <c r="AD696" i="7"/>
  <c r="AE696" i="7"/>
  <c r="AF696" i="7"/>
  <c r="AG696" i="7"/>
  <c r="AH696" i="7"/>
  <c r="AD697" i="7"/>
  <c r="AE697" i="7"/>
  <c r="AF697" i="7"/>
  <c r="AG697" i="7"/>
  <c r="AH697" i="7"/>
  <c r="AD698" i="7"/>
  <c r="AE698" i="7"/>
  <c r="AF698" i="7"/>
  <c r="AG698" i="7"/>
  <c r="AH698" i="7"/>
  <c r="AD699" i="7"/>
  <c r="AE699" i="7"/>
  <c r="AF699" i="7"/>
  <c r="AG699" i="7"/>
  <c r="AH699" i="7"/>
  <c r="AD700" i="7"/>
  <c r="AE700" i="7"/>
  <c r="AF700" i="7"/>
  <c r="AG700" i="7"/>
  <c r="AH700" i="7"/>
  <c r="AD701" i="7"/>
  <c r="AE701" i="7"/>
  <c r="AF701" i="7"/>
  <c r="AG701" i="7"/>
  <c r="AH701" i="7"/>
  <c r="AD702" i="7"/>
  <c r="AE702" i="7"/>
  <c r="AF702" i="7"/>
  <c r="AG702" i="7"/>
  <c r="AH702" i="7"/>
  <c r="AD703" i="7"/>
  <c r="AE703" i="7"/>
  <c r="AF703" i="7"/>
  <c r="AG703" i="7"/>
  <c r="AH703" i="7"/>
  <c r="AD704" i="7"/>
  <c r="AE704" i="7"/>
  <c r="AF704" i="7"/>
  <c r="AG704" i="7"/>
  <c r="AH704" i="7"/>
  <c r="AD705" i="7"/>
  <c r="AE705" i="7"/>
  <c r="AF705" i="7"/>
  <c r="AG705" i="7"/>
  <c r="AH705" i="7"/>
  <c r="AD706" i="7"/>
  <c r="AE706" i="7"/>
  <c r="AF706" i="7"/>
  <c r="AG706" i="7"/>
  <c r="AH706" i="7"/>
  <c r="AD707" i="7"/>
  <c r="AE707" i="7"/>
  <c r="AF707" i="7"/>
  <c r="AG707" i="7"/>
  <c r="AH707" i="7"/>
  <c r="AD708" i="7"/>
  <c r="AE708" i="7"/>
  <c r="AF708" i="7"/>
  <c r="AG708" i="7"/>
  <c r="AH708" i="7"/>
  <c r="AD709" i="7"/>
  <c r="AE709" i="7"/>
  <c r="AF709" i="7"/>
  <c r="AG709" i="7"/>
  <c r="AH709" i="7"/>
  <c r="AD710" i="7"/>
  <c r="AE710" i="7"/>
  <c r="AF710" i="7"/>
  <c r="AG710" i="7"/>
  <c r="AH710" i="7"/>
  <c r="AD711" i="7"/>
  <c r="AE711" i="7"/>
  <c r="AF711" i="7"/>
  <c r="AG711" i="7"/>
  <c r="AH711" i="7"/>
  <c r="AD712" i="7"/>
  <c r="AE712" i="7"/>
  <c r="AF712" i="7"/>
  <c r="AG712" i="7"/>
  <c r="AH712" i="7"/>
  <c r="AD713" i="7"/>
  <c r="AE713" i="7"/>
  <c r="AF713" i="7"/>
  <c r="AG713" i="7"/>
  <c r="AH713" i="7"/>
  <c r="AD714" i="7"/>
  <c r="AE714" i="7"/>
  <c r="AF714" i="7"/>
  <c r="AG714" i="7"/>
  <c r="AH714" i="7"/>
  <c r="AD715" i="7"/>
  <c r="AE715" i="7"/>
  <c r="AF715" i="7"/>
  <c r="AG715" i="7"/>
  <c r="AH715" i="7"/>
  <c r="AD716" i="7"/>
  <c r="AE716" i="7"/>
  <c r="AF716" i="7"/>
  <c r="AG716" i="7"/>
  <c r="AH716" i="7"/>
  <c r="AD717" i="7"/>
  <c r="AE717" i="7"/>
  <c r="AF717" i="7"/>
  <c r="AG717" i="7"/>
  <c r="AH717" i="7"/>
  <c r="AD718" i="7"/>
  <c r="AE718" i="7"/>
  <c r="AF718" i="7"/>
  <c r="AG718" i="7"/>
  <c r="AH718" i="7"/>
  <c r="AD719" i="7"/>
  <c r="AE719" i="7"/>
  <c r="AF719" i="7"/>
  <c r="AG719" i="7"/>
  <c r="AH719" i="7"/>
  <c r="AD720" i="7"/>
  <c r="AE720" i="7"/>
  <c r="AF720" i="7"/>
  <c r="AG720" i="7"/>
  <c r="AH720" i="7"/>
  <c r="AD721" i="7"/>
  <c r="AE721" i="7"/>
  <c r="AF721" i="7"/>
  <c r="AG721" i="7"/>
  <c r="AH721" i="7"/>
  <c r="AD722" i="7"/>
  <c r="AE722" i="7"/>
  <c r="AF722" i="7"/>
  <c r="AG722" i="7"/>
  <c r="AH722" i="7"/>
  <c r="AD723" i="7"/>
  <c r="AE723" i="7"/>
  <c r="AF723" i="7"/>
  <c r="AG723" i="7"/>
  <c r="AH723" i="7"/>
  <c r="AD724" i="7"/>
  <c r="AE724" i="7"/>
  <c r="AF724" i="7"/>
  <c r="AG724" i="7"/>
  <c r="AH724" i="7"/>
  <c r="AD725" i="7"/>
  <c r="AE725" i="7"/>
  <c r="AF725" i="7"/>
  <c r="AG725" i="7"/>
  <c r="AH725" i="7"/>
  <c r="AD726" i="7"/>
  <c r="AE726" i="7"/>
  <c r="AF726" i="7"/>
  <c r="AG726" i="7"/>
  <c r="AH726" i="7"/>
  <c r="AD727" i="7"/>
  <c r="AE727" i="7"/>
  <c r="AF727" i="7"/>
  <c r="AG727" i="7"/>
  <c r="AH727" i="7"/>
  <c r="AD728" i="7"/>
  <c r="AE728" i="7"/>
  <c r="AF728" i="7"/>
  <c r="AG728" i="7"/>
  <c r="AH728" i="7"/>
  <c r="AD729" i="7"/>
  <c r="AE729" i="7"/>
  <c r="AF729" i="7"/>
  <c r="AG729" i="7"/>
  <c r="AH729" i="7"/>
  <c r="AD730" i="7"/>
  <c r="AE730" i="7"/>
  <c r="AF730" i="7"/>
  <c r="AG730" i="7"/>
  <c r="AH730" i="7"/>
  <c r="AD731" i="7"/>
  <c r="AE731" i="7"/>
  <c r="AF731" i="7"/>
  <c r="AG731" i="7"/>
  <c r="AH731" i="7"/>
  <c r="AD732" i="7"/>
  <c r="AE732" i="7"/>
  <c r="AF732" i="7"/>
  <c r="AG732" i="7"/>
  <c r="AH732" i="7"/>
  <c r="AD733" i="7"/>
  <c r="AE733" i="7"/>
  <c r="AF733" i="7"/>
  <c r="AG733" i="7"/>
  <c r="AH733" i="7"/>
  <c r="AD734" i="7"/>
  <c r="AE734" i="7"/>
  <c r="AF734" i="7"/>
  <c r="AG734" i="7"/>
  <c r="AH734" i="7"/>
  <c r="AD735" i="7"/>
  <c r="AE735" i="7"/>
  <c r="AF735" i="7"/>
  <c r="AG735" i="7"/>
  <c r="AH735" i="7"/>
  <c r="AD736" i="7"/>
  <c r="AE736" i="7"/>
  <c r="AF736" i="7"/>
  <c r="AG736" i="7"/>
  <c r="AH736" i="7"/>
  <c r="AD737" i="7"/>
  <c r="AE737" i="7"/>
  <c r="AF737" i="7"/>
  <c r="AG737" i="7"/>
  <c r="AH737" i="7"/>
  <c r="AD738" i="7"/>
  <c r="AE738" i="7"/>
  <c r="AF738" i="7"/>
  <c r="AG738" i="7"/>
  <c r="AH738" i="7"/>
  <c r="AD739" i="7"/>
  <c r="AE739" i="7"/>
  <c r="AF739" i="7"/>
  <c r="AG739" i="7"/>
  <c r="AH739" i="7"/>
  <c r="AD740" i="7"/>
  <c r="AE740" i="7"/>
  <c r="AF740" i="7"/>
  <c r="AG740" i="7"/>
  <c r="AH740" i="7"/>
  <c r="AD741" i="7"/>
  <c r="AE741" i="7"/>
  <c r="AF741" i="7"/>
  <c r="AG741" i="7"/>
  <c r="AH741" i="7"/>
  <c r="AD742" i="7"/>
  <c r="AE742" i="7"/>
  <c r="AF742" i="7"/>
  <c r="AG742" i="7"/>
  <c r="AH742" i="7"/>
  <c r="AD743" i="7"/>
  <c r="AE743" i="7"/>
  <c r="AF743" i="7"/>
  <c r="AG743" i="7"/>
  <c r="AH743" i="7"/>
  <c r="AD744" i="7"/>
  <c r="AE744" i="7"/>
  <c r="AF744" i="7"/>
  <c r="AG744" i="7"/>
  <c r="AH744" i="7"/>
  <c r="AD745" i="7"/>
  <c r="AE745" i="7"/>
  <c r="AF745" i="7"/>
  <c r="AG745" i="7"/>
  <c r="AH745" i="7"/>
  <c r="AD746" i="7"/>
  <c r="AE746" i="7"/>
  <c r="AF746" i="7"/>
  <c r="AG746" i="7"/>
  <c r="AH746" i="7"/>
  <c r="AD747" i="7"/>
  <c r="AE747" i="7"/>
  <c r="AF747" i="7"/>
  <c r="AG747" i="7"/>
  <c r="AH747" i="7"/>
  <c r="AD748" i="7"/>
  <c r="AE748" i="7"/>
  <c r="AF748" i="7"/>
  <c r="AG748" i="7"/>
  <c r="AH748" i="7"/>
  <c r="AD749" i="7"/>
  <c r="AE749" i="7"/>
  <c r="AF749" i="7"/>
  <c r="AG749" i="7"/>
  <c r="AH749" i="7"/>
  <c r="AD750" i="7"/>
  <c r="AE750" i="7"/>
  <c r="AF750" i="7"/>
  <c r="AG750" i="7"/>
  <c r="AH750" i="7"/>
  <c r="AD751" i="7"/>
  <c r="AE751" i="7"/>
  <c r="AF751" i="7"/>
  <c r="AG751" i="7"/>
  <c r="AH751" i="7"/>
  <c r="AD752" i="7"/>
  <c r="AE752" i="7"/>
  <c r="AF752" i="7"/>
  <c r="AG752" i="7"/>
  <c r="AH752" i="7"/>
  <c r="AD753" i="7"/>
  <c r="AE753" i="7"/>
  <c r="AF753" i="7"/>
  <c r="AG753" i="7"/>
  <c r="AH753" i="7"/>
  <c r="AD754" i="7"/>
  <c r="AE754" i="7"/>
  <c r="AF754" i="7"/>
  <c r="AG754" i="7"/>
  <c r="AH754" i="7"/>
  <c r="AD755" i="7"/>
  <c r="AE755" i="7"/>
  <c r="AF755" i="7"/>
  <c r="AG755" i="7"/>
  <c r="AH755" i="7"/>
  <c r="AD756" i="7"/>
  <c r="AE756" i="7"/>
  <c r="AF756" i="7"/>
  <c r="AG756" i="7"/>
  <c r="AH756" i="7"/>
  <c r="AD757" i="7"/>
  <c r="AE757" i="7"/>
  <c r="AF757" i="7"/>
  <c r="AG757" i="7"/>
  <c r="AH757" i="7"/>
  <c r="AD758" i="7"/>
  <c r="AE758" i="7"/>
  <c r="AF758" i="7"/>
  <c r="AG758" i="7"/>
  <c r="AH758" i="7"/>
  <c r="AD759" i="7"/>
  <c r="AE759" i="7"/>
  <c r="AF759" i="7"/>
  <c r="AG759" i="7"/>
  <c r="AH759" i="7"/>
  <c r="AD760" i="7"/>
  <c r="AE760" i="7"/>
  <c r="AF760" i="7"/>
  <c r="AG760" i="7"/>
  <c r="AH760" i="7"/>
  <c r="AD761" i="7"/>
  <c r="AE761" i="7"/>
  <c r="AF761" i="7"/>
  <c r="AG761" i="7"/>
  <c r="AH761" i="7"/>
  <c r="AD762" i="7"/>
  <c r="AE762" i="7"/>
  <c r="AF762" i="7"/>
  <c r="AG762" i="7"/>
  <c r="AH762" i="7"/>
  <c r="AD763" i="7"/>
  <c r="AE763" i="7"/>
  <c r="AF763" i="7"/>
  <c r="AG763" i="7"/>
  <c r="AH763" i="7"/>
  <c r="AD764" i="7"/>
  <c r="AE764" i="7"/>
  <c r="AF764" i="7"/>
  <c r="AG764" i="7"/>
  <c r="AH764" i="7"/>
  <c r="AD765" i="7"/>
  <c r="AE765" i="7"/>
  <c r="AF765" i="7"/>
  <c r="AG765" i="7"/>
  <c r="AH765" i="7"/>
  <c r="AD766" i="7"/>
  <c r="AE766" i="7"/>
  <c r="AF766" i="7"/>
  <c r="AG766" i="7"/>
  <c r="AH766" i="7"/>
  <c r="AD767" i="7"/>
  <c r="AE767" i="7"/>
  <c r="AF767" i="7"/>
  <c r="AG767" i="7"/>
  <c r="AH767" i="7"/>
  <c r="AD768" i="7"/>
  <c r="AE768" i="7"/>
  <c r="AF768" i="7"/>
  <c r="AG768" i="7"/>
  <c r="AH768" i="7"/>
  <c r="AD769" i="7"/>
  <c r="AE769" i="7"/>
  <c r="AF769" i="7"/>
  <c r="AG769" i="7"/>
  <c r="AH769" i="7"/>
  <c r="AD770" i="7"/>
  <c r="AE770" i="7"/>
  <c r="AF770" i="7"/>
  <c r="AG770" i="7"/>
  <c r="AH770" i="7"/>
  <c r="AD771" i="7"/>
  <c r="AE771" i="7"/>
  <c r="AF771" i="7"/>
  <c r="AG771" i="7"/>
  <c r="AH771" i="7"/>
  <c r="AD772" i="7"/>
  <c r="AE772" i="7"/>
  <c r="AF772" i="7"/>
  <c r="AG772" i="7"/>
  <c r="AH772" i="7"/>
  <c r="AD773" i="7"/>
  <c r="AE773" i="7"/>
  <c r="AF773" i="7"/>
  <c r="AG773" i="7"/>
  <c r="AH773" i="7"/>
  <c r="AD774" i="7"/>
  <c r="AE774" i="7"/>
  <c r="AF774" i="7"/>
  <c r="AG774" i="7"/>
  <c r="AH774" i="7"/>
  <c r="AD775" i="7"/>
  <c r="AE775" i="7"/>
  <c r="AF775" i="7"/>
  <c r="AG775" i="7"/>
  <c r="AH775" i="7"/>
  <c r="AD776" i="7"/>
  <c r="AE776" i="7"/>
  <c r="AF776" i="7"/>
  <c r="AG776" i="7"/>
  <c r="AH776" i="7"/>
  <c r="AD777" i="7"/>
  <c r="AE777" i="7"/>
  <c r="AF777" i="7"/>
  <c r="AG777" i="7"/>
  <c r="AH777" i="7"/>
  <c r="AD778" i="7"/>
  <c r="AE778" i="7"/>
  <c r="AF778" i="7"/>
  <c r="AG778" i="7"/>
  <c r="AH778" i="7"/>
  <c r="AD779" i="7"/>
  <c r="AE779" i="7"/>
  <c r="AF779" i="7"/>
  <c r="AG779" i="7"/>
  <c r="AH779" i="7"/>
  <c r="AD780" i="7"/>
  <c r="AE780" i="7"/>
  <c r="AF780" i="7"/>
  <c r="AG780" i="7"/>
  <c r="AH780" i="7"/>
  <c r="AD781" i="7"/>
  <c r="AE781" i="7"/>
  <c r="AF781" i="7"/>
  <c r="AG781" i="7"/>
  <c r="AH781" i="7"/>
  <c r="AD782" i="7"/>
  <c r="AE782" i="7"/>
  <c r="AF782" i="7"/>
  <c r="AG782" i="7"/>
  <c r="AH782" i="7"/>
  <c r="AD783" i="7"/>
  <c r="AE783" i="7"/>
  <c r="AF783" i="7"/>
  <c r="AG783" i="7"/>
  <c r="AH783" i="7"/>
  <c r="AD784" i="7"/>
  <c r="AE784" i="7"/>
  <c r="AF784" i="7"/>
  <c r="AG784" i="7"/>
  <c r="AH784" i="7"/>
  <c r="AD785" i="7"/>
  <c r="AE785" i="7"/>
  <c r="AF785" i="7"/>
  <c r="AG785" i="7"/>
  <c r="AH785" i="7"/>
  <c r="AD786" i="7"/>
  <c r="AE786" i="7"/>
  <c r="AF786" i="7"/>
  <c r="AG786" i="7"/>
  <c r="AH786" i="7"/>
  <c r="AD787" i="7"/>
  <c r="AE787" i="7"/>
  <c r="AF787" i="7"/>
  <c r="AG787" i="7"/>
  <c r="AH787" i="7"/>
  <c r="AD788" i="7"/>
  <c r="AE788" i="7"/>
  <c r="AF788" i="7"/>
  <c r="AG788" i="7"/>
  <c r="AH788" i="7"/>
  <c r="AD789" i="7"/>
  <c r="AE789" i="7"/>
  <c r="AF789" i="7"/>
  <c r="AG789" i="7"/>
  <c r="AH789" i="7"/>
  <c r="AD790" i="7"/>
  <c r="AE790" i="7"/>
  <c r="AF790" i="7"/>
  <c r="AG790" i="7"/>
  <c r="AH790" i="7"/>
  <c r="AD791" i="7"/>
  <c r="AE791" i="7"/>
  <c r="AF791" i="7"/>
  <c r="AG791" i="7"/>
  <c r="AH791" i="7"/>
  <c r="AD792" i="7"/>
  <c r="AE792" i="7"/>
  <c r="AF792" i="7"/>
  <c r="AG792" i="7"/>
  <c r="AH792" i="7"/>
  <c r="AD793" i="7"/>
  <c r="AE793" i="7"/>
  <c r="AF793" i="7"/>
  <c r="AG793" i="7"/>
  <c r="AH793" i="7"/>
  <c r="AD794" i="7"/>
  <c r="AE794" i="7"/>
  <c r="AF794" i="7"/>
  <c r="AG794" i="7"/>
  <c r="AH794" i="7"/>
  <c r="AD795" i="7"/>
  <c r="AE795" i="7"/>
  <c r="AF795" i="7"/>
  <c r="AG795" i="7"/>
  <c r="AH795" i="7"/>
  <c r="AD796" i="7"/>
  <c r="AE796" i="7"/>
  <c r="AF796" i="7"/>
  <c r="AG796" i="7"/>
  <c r="AH796" i="7"/>
  <c r="AD797" i="7"/>
  <c r="AE797" i="7"/>
  <c r="AF797" i="7"/>
  <c r="AG797" i="7"/>
  <c r="AH797" i="7"/>
  <c r="AD798" i="7"/>
  <c r="AE798" i="7"/>
  <c r="AF798" i="7"/>
  <c r="AG798" i="7"/>
  <c r="AH798" i="7"/>
  <c r="AD799" i="7"/>
  <c r="AE799" i="7"/>
  <c r="AF799" i="7"/>
  <c r="AG799" i="7"/>
  <c r="AH799" i="7"/>
  <c r="AD800" i="7"/>
  <c r="AE800" i="7"/>
  <c r="AF800" i="7"/>
  <c r="AG800" i="7"/>
  <c r="AH800" i="7"/>
  <c r="AD801" i="7"/>
  <c r="AE801" i="7"/>
  <c r="AF801" i="7"/>
  <c r="AG801" i="7"/>
  <c r="AH801" i="7"/>
  <c r="AD802" i="7"/>
  <c r="AE802" i="7"/>
  <c r="AF802" i="7"/>
  <c r="AG802" i="7"/>
  <c r="AH802" i="7"/>
  <c r="AD803" i="7"/>
  <c r="AE803" i="7"/>
  <c r="AF803" i="7"/>
  <c r="AG803" i="7"/>
  <c r="AH803" i="7"/>
  <c r="AD804" i="7"/>
  <c r="AE804" i="7"/>
  <c r="AF804" i="7"/>
  <c r="AG804" i="7"/>
  <c r="AH804" i="7"/>
  <c r="AD805" i="7"/>
  <c r="AE805" i="7"/>
  <c r="AF805" i="7"/>
  <c r="AG805" i="7"/>
  <c r="AH805" i="7"/>
  <c r="AD806" i="7"/>
  <c r="AE806" i="7"/>
  <c r="AF806" i="7"/>
  <c r="AG806" i="7"/>
  <c r="AH806" i="7"/>
  <c r="AD807" i="7"/>
  <c r="AE807" i="7"/>
  <c r="AF807" i="7"/>
  <c r="AG807" i="7"/>
  <c r="AH807" i="7"/>
  <c r="AD808" i="7"/>
  <c r="AE808" i="7"/>
  <c r="AF808" i="7"/>
  <c r="AG808" i="7"/>
  <c r="AH808" i="7"/>
  <c r="AD809" i="7"/>
  <c r="AE809" i="7"/>
  <c r="AF809" i="7"/>
  <c r="AG809" i="7"/>
  <c r="AH809" i="7"/>
  <c r="AD810" i="7"/>
  <c r="AE810" i="7"/>
  <c r="AF810" i="7"/>
  <c r="AG810" i="7"/>
  <c r="AH810" i="7"/>
  <c r="AD811" i="7"/>
  <c r="AE811" i="7"/>
  <c r="AF811" i="7"/>
  <c r="AG811" i="7"/>
  <c r="AH811" i="7"/>
  <c r="AD812" i="7"/>
  <c r="AE812" i="7"/>
  <c r="AF812" i="7"/>
  <c r="AG812" i="7"/>
  <c r="AH812" i="7"/>
  <c r="AD813" i="7"/>
  <c r="AE813" i="7"/>
  <c r="AF813" i="7"/>
  <c r="AG813" i="7"/>
  <c r="AH813" i="7"/>
  <c r="AD814" i="7"/>
  <c r="AE814" i="7"/>
  <c r="AF814" i="7"/>
  <c r="AG814" i="7"/>
  <c r="AH814" i="7"/>
  <c r="AD815" i="7"/>
  <c r="AE815" i="7"/>
  <c r="AF815" i="7"/>
  <c r="AG815" i="7"/>
  <c r="AH815" i="7"/>
  <c r="AD816" i="7"/>
  <c r="AE816" i="7"/>
  <c r="AF816" i="7"/>
  <c r="AG816" i="7"/>
  <c r="AH816" i="7"/>
  <c r="AD817" i="7"/>
  <c r="AE817" i="7"/>
  <c r="AF817" i="7"/>
  <c r="AG817" i="7"/>
  <c r="AH817" i="7"/>
  <c r="AD818" i="7"/>
  <c r="AE818" i="7"/>
  <c r="AF818" i="7"/>
  <c r="AG818" i="7"/>
  <c r="AH818" i="7"/>
  <c r="AD819" i="7"/>
  <c r="AE819" i="7"/>
  <c r="AF819" i="7"/>
  <c r="AG819" i="7"/>
  <c r="AH819" i="7"/>
  <c r="AD820" i="7"/>
  <c r="AE820" i="7"/>
  <c r="AF820" i="7"/>
  <c r="AG820" i="7"/>
  <c r="AH820" i="7"/>
  <c r="AD821" i="7"/>
  <c r="AE821" i="7"/>
  <c r="AF821" i="7"/>
  <c r="AG821" i="7"/>
  <c r="AH821" i="7"/>
  <c r="AD822" i="7"/>
  <c r="AE822" i="7"/>
  <c r="AF822" i="7"/>
  <c r="AG822" i="7"/>
  <c r="AH822" i="7"/>
  <c r="AD823" i="7"/>
  <c r="AE823" i="7"/>
  <c r="AF823" i="7"/>
  <c r="AG823" i="7"/>
  <c r="AH823" i="7"/>
  <c r="AD824" i="7"/>
  <c r="AE824" i="7"/>
  <c r="AF824" i="7"/>
  <c r="AG824" i="7"/>
  <c r="AH824" i="7"/>
  <c r="AD825" i="7"/>
  <c r="AE825" i="7"/>
  <c r="AF825" i="7"/>
  <c r="AG825" i="7"/>
  <c r="AH825" i="7"/>
  <c r="AD826" i="7"/>
  <c r="AE826" i="7"/>
  <c r="AF826" i="7"/>
  <c r="AG826" i="7"/>
  <c r="AH826" i="7"/>
  <c r="AD827" i="7"/>
  <c r="AE827" i="7"/>
  <c r="AF827" i="7"/>
  <c r="AG827" i="7"/>
  <c r="AH827" i="7"/>
  <c r="AD828" i="7"/>
  <c r="AE828" i="7"/>
  <c r="AF828" i="7"/>
  <c r="AG828" i="7"/>
  <c r="AH828" i="7"/>
  <c r="AD829" i="7"/>
  <c r="AE829" i="7"/>
  <c r="AF829" i="7"/>
  <c r="AG829" i="7"/>
  <c r="AH829" i="7"/>
  <c r="AD830" i="7"/>
  <c r="AE830" i="7"/>
  <c r="AF830" i="7"/>
  <c r="AG830" i="7"/>
  <c r="AH830" i="7"/>
  <c r="AD831" i="7"/>
  <c r="AE831" i="7"/>
  <c r="AF831" i="7"/>
  <c r="AG831" i="7"/>
  <c r="AH831" i="7"/>
  <c r="AD832" i="7"/>
  <c r="AE832" i="7"/>
  <c r="AF832" i="7"/>
  <c r="AG832" i="7"/>
  <c r="AH832" i="7"/>
  <c r="AD833" i="7"/>
  <c r="AE833" i="7"/>
  <c r="AF833" i="7"/>
  <c r="AG833" i="7"/>
  <c r="AH833" i="7"/>
  <c r="AD834" i="7"/>
  <c r="AE834" i="7"/>
  <c r="AF834" i="7"/>
  <c r="AG834" i="7"/>
  <c r="AH834" i="7"/>
  <c r="AD835" i="7"/>
  <c r="AE835" i="7"/>
  <c r="AF835" i="7"/>
  <c r="AG835" i="7"/>
  <c r="AH835" i="7"/>
  <c r="AD836" i="7"/>
  <c r="AE836" i="7"/>
  <c r="AF836" i="7"/>
  <c r="AG836" i="7"/>
  <c r="AH836" i="7"/>
  <c r="AD837" i="7"/>
  <c r="AE837" i="7"/>
  <c r="AF837" i="7"/>
  <c r="AG837" i="7"/>
  <c r="AH837" i="7"/>
  <c r="AD838" i="7"/>
  <c r="AE838" i="7"/>
  <c r="AF838" i="7"/>
  <c r="AG838" i="7"/>
  <c r="AH838" i="7"/>
  <c r="AD839" i="7"/>
  <c r="AE839" i="7"/>
  <c r="AF839" i="7"/>
  <c r="AG839" i="7"/>
  <c r="AH839" i="7"/>
  <c r="AD840" i="7"/>
  <c r="AE840" i="7"/>
  <c r="AF840" i="7"/>
  <c r="AG840" i="7"/>
  <c r="AH840" i="7"/>
  <c r="AD841" i="7"/>
  <c r="AE841" i="7"/>
  <c r="AF841" i="7"/>
  <c r="AG841" i="7"/>
  <c r="AH841" i="7"/>
  <c r="AD842" i="7"/>
  <c r="AE842" i="7"/>
  <c r="AF842" i="7"/>
  <c r="AG842" i="7"/>
  <c r="AH842" i="7"/>
  <c r="AD843" i="7"/>
  <c r="AE843" i="7"/>
  <c r="AF843" i="7"/>
  <c r="AG843" i="7"/>
  <c r="AH843" i="7"/>
  <c r="AD844" i="7"/>
  <c r="AE844" i="7"/>
  <c r="AF844" i="7"/>
  <c r="AG844" i="7"/>
  <c r="AH844" i="7"/>
  <c r="AD845" i="7"/>
  <c r="AE845" i="7"/>
  <c r="AF845" i="7"/>
  <c r="AG845" i="7"/>
  <c r="AH845" i="7"/>
  <c r="AD846" i="7"/>
  <c r="AE846" i="7"/>
  <c r="AF846" i="7"/>
  <c r="AG846" i="7"/>
  <c r="AH846" i="7"/>
  <c r="AD847" i="7"/>
  <c r="AE847" i="7"/>
  <c r="AF847" i="7"/>
  <c r="AG847" i="7"/>
  <c r="AH847" i="7"/>
  <c r="AD848" i="7"/>
  <c r="AE848" i="7"/>
  <c r="AF848" i="7"/>
  <c r="AG848" i="7"/>
  <c r="AH848" i="7"/>
  <c r="AD849" i="7"/>
  <c r="AE849" i="7"/>
  <c r="AF849" i="7"/>
  <c r="AG849" i="7"/>
  <c r="AH849" i="7"/>
  <c r="AD850" i="7"/>
  <c r="AE850" i="7"/>
  <c r="AF850" i="7"/>
  <c r="AG850" i="7"/>
  <c r="AH850" i="7"/>
  <c r="AD851" i="7"/>
  <c r="AE851" i="7"/>
  <c r="AF851" i="7"/>
  <c r="AG851" i="7"/>
  <c r="AH851" i="7"/>
  <c r="AD852" i="7"/>
  <c r="AE852" i="7"/>
  <c r="AF852" i="7"/>
  <c r="AG852" i="7"/>
  <c r="AH852" i="7"/>
  <c r="AD853" i="7"/>
  <c r="AE853" i="7"/>
  <c r="AF853" i="7"/>
  <c r="AG853" i="7"/>
  <c r="AH853" i="7"/>
  <c r="AD854" i="7"/>
  <c r="AE854" i="7"/>
  <c r="AF854" i="7"/>
  <c r="AG854" i="7"/>
  <c r="AH854" i="7"/>
  <c r="AD855" i="7"/>
  <c r="AE855" i="7"/>
  <c r="AF855" i="7"/>
  <c r="AG855" i="7"/>
  <c r="AH855" i="7"/>
  <c r="AD856" i="7"/>
  <c r="AE856" i="7"/>
  <c r="AF856" i="7"/>
  <c r="AG856" i="7"/>
  <c r="AH856" i="7"/>
  <c r="AD857" i="7"/>
  <c r="AE857" i="7"/>
  <c r="AF857" i="7"/>
  <c r="AG857" i="7"/>
  <c r="AH857" i="7"/>
  <c r="AD858" i="7"/>
  <c r="AE858" i="7"/>
  <c r="AF858" i="7"/>
  <c r="AG858" i="7"/>
  <c r="AH858" i="7"/>
  <c r="AD859" i="7"/>
  <c r="AE859" i="7"/>
  <c r="AF859" i="7"/>
  <c r="AG859" i="7"/>
  <c r="AH859" i="7"/>
  <c r="AD860" i="7"/>
  <c r="AE860" i="7"/>
  <c r="AF860" i="7"/>
  <c r="AG860" i="7"/>
  <c r="AH860" i="7"/>
  <c r="AD861" i="7"/>
  <c r="AE861" i="7"/>
  <c r="AF861" i="7"/>
  <c r="AG861" i="7"/>
  <c r="AH861" i="7"/>
  <c r="AD862" i="7"/>
  <c r="AE862" i="7"/>
  <c r="AF862" i="7"/>
  <c r="AG862" i="7"/>
  <c r="AH862" i="7"/>
  <c r="AD863" i="7"/>
  <c r="AE863" i="7"/>
  <c r="AF863" i="7"/>
  <c r="AG863" i="7"/>
  <c r="AH863" i="7"/>
  <c r="AD864" i="7"/>
  <c r="AE864" i="7"/>
  <c r="AF864" i="7"/>
  <c r="AG864" i="7"/>
  <c r="AH864" i="7"/>
  <c r="AD865" i="7"/>
  <c r="AE865" i="7"/>
  <c r="AF865" i="7"/>
  <c r="AG865" i="7"/>
  <c r="AH865" i="7"/>
  <c r="AD866" i="7"/>
  <c r="AE866" i="7"/>
  <c r="AF866" i="7"/>
  <c r="AG866" i="7"/>
  <c r="AH866" i="7"/>
  <c r="AD867" i="7"/>
  <c r="AE867" i="7"/>
  <c r="AF867" i="7"/>
  <c r="AG867" i="7"/>
  <c r="AH867" i="7"/>
  <c r="AD868" i="7"/>
  <c r="AE868" i="7"/>
  <c r="AF868" i="7"/>
  <c r="AG868" i="7"/>
  <c r="AH868" i="7"/>
  <c r="AD869" i="7"/>
  <c r="AE869" i="7"/>
  <c r="AF869" i="7"/>
  <c r="AG869" i="7"/>
  <c r="AH869" i="7"/>
  <c r="AD870" i="7"/>
  <c r="AE870" i="7"/>
  <c r="AF870" i="7"/>
  <c r="AG870" i="7"/>
  <c r="AH870" i="7"/>
  <c r="AD871" i="7"/>
  <c r="AE871" i="7"/>
  <c r="AF871" i="7"/>
  <c r="AG871" i="7"/>
  <c r="AH871" i="7"/>
  <c r="AD872" i="7"/>
  <c r="AE872" i="7"/>
  <c r="AF872" i="7"/>
  <c r="AG872" i="7"/>
  <c r="AH872" i="7"/>
  <c r="AD873" i="7"/>
  <c r="AE873" i="7"/>
  <c r="AF873" i="7"/>
  <c r="AG873" i="7"/>
  <c r="AH873" i="7"/>
  <c r="AD874" i="7"/>
  <c r="AE874" i="7"/>
  <c r="AF874" i="7"/>
  <c r="AG874" i="7"/>
  <c r="AH874" i="7"/>
  <c r="AD875" i="7"/>
  <c r="AE875" i="7"/>
  <c r="AF875" i="7"/>
  <c r="AG875" i="7"/>
  <c r="AH875" i="7"/>
  <c r="AD876" i="7"/>
  <c r="AE876" i="7"/>
  <c r="AF876" i="7"/>
  <c r="AG876" i="7"/>
  <c r="AH876" i="7"/>
  <c r="AD877" i="7"/>
  <c r="AE877" i="7"/>
  <c r="AF877" i="7"/>
  <c r="AG877" i="7"/>
  <c r="AH877" i="7"/>
  <c r="AD878" i="7"/>
  <c r="AE878" i="7"/>
  <c r="AF878" i="7"/>
  <c r="AG878" i="7"/>
  <c r="AH878" i="7"/>
  <c r="AD879" i="7"/>
  <c r="AE879" i="7"/>
  <c r="AF879" i="7"/>
  <c r="AG879" i="7"/>
  <c r="AH879" i="7"/>
  <c r="AD880" i="7"/>
  <c r="AE880" i="7"/>
  <c r="AF880" i="7"/>
  <c r="AG880" i="7"/>
  <c r="AH880" i="7"/>
  <c r="AD881" i="7"/>
  <c r="AE881" i="7"/>
  <c r="AF881" i="7"/>
  <c r="AG881" i="7"/>
  <c r="AH881" i="7"/>
  <c r="AD882" i="7"/>
  <c r="AE882" i="7"/>
  <c r="AF882" i="7"/>
  <c r="AG882" i="7"/>
  <c r="AH882" i="7"/>
  <c r="AD883" i="7"/>
  <c r="AE883" i="7"/>
  <c r="AF883" i="7"/>
  <c r="AG883" i="7"/>
  <c r="AH883" i="7"/>
  <c r="AD884" i="7"/>
  <c r="AE884" i="7"/>
  <c r="AF884" i="7"/>
  <c r="AG884" i="7"/>
  <c r="AH884" i="7"/>
  <c r="AD885" i="7"/>
  <c r="AE885" i="7"/>
  <c r="AF885" i="7"/>
  <c r="AG885" i="7"/>
  <c r="AH885" i="7"/>
  <c r="AD886" i="7"/>
  <c r="AE886" i="7"/>
  <c r="AF886" i="7"/>
  <c r="AG886" i="7"/>
  <c r="AH886" i="7"/>
  <c r="AD887" i="7"/>
  <c r="AE887" i="7"/>
  <c r="AF887" i="7"/>
  <c r="AG887" i="7"/>
  <c r="AH887" i="7"/>
  <c r="AD888" i="7"/>
  <c r="AE888" i="7"/>
  <c r="AF888" i="7"/>
  <c r="AG888" i="7"/>
  <c r="AH888" i="7"/>
  <c r="AD889" i="7"/>
  <c r="AE889" i="7"/>
  <c r="AF889" i="7"/>
  <c r="AG889" i="7"/>
  <c r="AH889" i="7"/>
  <c r="AD890" i="7"/>
  <c r="AE890" i="7"/>
  <c r="AF890" i="7"/>
  <c r="AG890" i="7"/>
  <c r="AH890" i="7"/>
  <c r="AD891" i="7"/>
  <c r="AE891" i="7"/>
  <c r="AF891" i="7"/>
  <c r="AG891" i="7"/>
  <c r="AH891" i="7"/>
  <c r="AD892" i="7"/>
  <c r="AE892" i="7"/>
  <c r="AF892" i="7"/>
  <c r="AG892" i="7"/>
  <c r="AH892" i="7"/>
  <c r="AD893" i="7"/>
  <c r="AE893" i="7"/>
  <c r="AF893" i="7"/>
  <c r="AG893" i="7"/>
  <c r="AH893" i="7"/>
  <c r="AD894" i="7"/>
  <c r="AE894" i="7"/>
  <c r="AF894" i="7"/>
  <c r="AG894" i="7"/>
  <c r="AH894" i="7"/>
  <c r="AD895" i="7"/>
  <c r="AE895" i="7"/>
  <c r="AF895" i="7"/>
  <c r="AG895" i="7"/>
  <c r="AH895" i="7"/>
  <c r="AD896" i="7"/>
  <c r="AE896" i="7"/>
  <c r="AF896" i="7"/>
  <c r="AG896" i="7"/>
  <c r="AH896" i="7"/>
  <c r="AD897" i="7"/>
  <c r="AE897" i="7"/>
  <c r="AF897" i="7"/>
  <c r="AG897" i="7"/>
  <c r="AH897" i="7"/>
  <c r="AD898" i="7"/>
  <c r="AE898" i="7"/>
  <c r="AF898" i="7"/>
  <c r="AG898" i="7"/>
  <c r="AH898" i="7"/>
  <c r="AD899" i="7"/>
  <c r="AE899" i="7"/>
  <c r="AF899" i="7"/>
  <c r="AG899" i="7"/>
  <c r="AH899" i="7"/>
  <c r="AD900" i="7"/>
  <c r="AE900" i="7"/>
  <c r="AF900" i="7"/>
  <c r="AG900" i="7"/>
  <c r="AH900" i="7"/>
  <c r="AD901" i="7"/>
  <c r="AE901" i="7"/>
  <c r="AF901" i="7"/>
  <c r="AG901" i="7"/>
  <c r="AH901" i="7"/>
  <c r="AD902" i="7"/>
  <c r="AE902" i="7"/>
  <c r="AF902" i="7"/>
  <c r="AG902" i="7"/>
  <c r="AH902" i="7"/>
  <c r="AD903" i="7"/>
  <c r="AE903" i="7"/>
  <c r="AF903" i="7"/>
  <c r="AG903" i="7"/>
  <c r="AH903" i="7"/>
  <c r="AD904" i="7"/>
  <c r="AE904" i="7"/>
  <c r="AF904" i="7"/>
  <c r="AG904" i="7"/>
  <c r="AH904" i="7"/>
  <c r="AD905" i="7"/>
  <c r="AE905" i="7"/>
  <c r="AF905" i="7"/>
  <c r="AG905" i="7"/>
  <c r="AH905" i="7"/>
  <c r="AD906" i="7"/>
  <c r="AE906" i="7"/>
  <c r="AF906" i="7"/>
  <c r="AG906" i="7"/>
  <c r="AH906" i="7"/>
  <c r="AD907" i="7"/>
  <c r="AE907" i="7"/>
  <c r="AF907" i="7"/>
  <c r="AG907" i="7"/>
  <c r="AH907" i="7"/>
  <c r="AD908" i="7"/>
  <c r="AE908" i="7"/>
  <c r="AF908" i="7"/>
  <c r="AG908" i="7"/>
  <c r="AH908" i="7"/>
  <c r="AD909" i="7"/>
  <c r="AE909" i="7"/>
  <c r="AF909" i="7"/>
  <c r="AG909" i="7"/>
  <c r="AH909" i="7"/>
  <c r="AD910" i="7"/>
  <c r="AE910" i="7"/>
  <c r="AF910" i="7"/>
  <c r="AG910" i="7"/>
  <c r="AH910" i="7"/>
  <c r="AD911" i="7"/>
  <c r="AE911" i="7"/>
  <c r="AF911" i="7"/>
  <c r="AG911" i="7"/>
  <c r="AH911" i="7"/>
  <c r="AD912" i="7"/>
  <c r="AE912" i="7"/>
  <c r="AF912" i="7"/>
  <c r="AG912" i="7"/>
  <c r="AH912" i="7"/>
  <c r="AD913" i="7"/>
  <c r="AE913" i="7"/>
  <c r="AF913" i="7"/>
  <c r="AG913" i="7"/>
  <c r="AH913" i="7"/>
  <c r="AD914" i="7"/>
  <c r="AE914" i="7"/>
  <c r="AF914" i="7"/>
  <c r="AG914" i="7"/>
  <c r="AH914" i="7"/>
  <c r="AD915" i="7"/>
  <c r="AE915" i="7"/>
  <c r="AF915" i="7"/>
  <c r="AG915" i="7"/>
  <c r="AH915" i="7"/>
  <c r="AD916" i="7"/>
  <c r="AE916" i="7"/>
  <c r="AF916" i="7"/>
  <c r="AG916" i="7"/>
  <c r="AH916" i="7"/>
  <c r="AD917" i="7"/>
  <c r="AE917" i="7"/>
  <c r="AF917" i="7"/>
  <c r="AG917" i="7"/>
  <c r="AH917" i="7"/>
  <c r="AD918" i="7"/>
  <c r="AE918" i="7"/>
  <c r="AF918" i="7"/>
  <c r="AG918" i="7"/>
  <c r="AH918" i="7"/>
  <c r="AD919" i="7"/>
  <c r="AE919" i="7"/>
  <c r="AF919" i="7"/>
  <c r="AG919" i="7"/>
  <c r="AH919" i="7"/>
  <c r="AD920" i="7"/>
  <c r="AE920" i="7"/>
  <c r="AF920" i="7"/>
  <c r="AG920" i="7"/>
  <c r="AH920" i="7"/>
  <c r="AD921" i="7"/>
  <c r="AE921" i="7"/>
  <c r="AF921" i="7"/>
  <c r="AG921" i="7"/>
  <c r="AH921" i="7"/>
  <c r="AD922" i="7"/>
  <c r="AE922" i="7"/>
  <c r="AF922" i="7"/>
  <c r="AG922" i="7"/>
  <c r="AH922" i="7"/>
  <c r="AD923" i="7"/>
  <c r="AE923" i="7"/>
  <c r="AF923" i="7"/>
  <c r="AG923" i="7"/>
  <c r="AH923" i="7"/>
  <c r="AD924" i="7"/>
  <c r="AE924" i="7"/>
  <c r="AF924" i="7"/>
  <c r="AG924" i="7"/>
  <c r="AH924" i="7"/>
  <c r="AD925" i="7"/>
  <c r="AE925" i="7"/>
  <c r="AF925" i="7"/>
  <c r="AG925" i="7"/>
  <c r="AH925" i="7"/>
  <c r="AD926" i="7"/>
  <c r="AE926" i="7"/>
  <c r="AF926" i="7"/>
  <c r="AG926" i="7"/>
  <c r="AH926" i="7"/>
  <c r="AD927" i="7"/>
  <c r="AE927" i="7"/>
  <c r="AF927" i="7"/>
  <c r="AG927" i="7"/>
  <c r="AH927" i="7"/>
  <c r="AD928" i="7"/>
  <c r="AE928" i="7"/>
  <c r="AF928" i="7"/>
  <c r="AG928" i="7"/>
  <c r="AH928" i="7"/>
  <c r="AD929" i="7"/>
  <c r="AE929" i="7"/>
  <c r="AF929" i="7"/>
  <c r="AG929" i="7"/>
  <c r="AH929" i="7"/>
  <c r="AD930" i="7"/>
  <c r="AE930" i="7"/>
  <c r="AF930" i="7"/>
  <c r="AG930" i="7"/>
  <c r="AH930" i="7"/>
  <c r="AD931" i="7"/>
  <c r="AE931" i="7"/>
  <c r="AF931" i="7"/>
  <c r="AG931" i="7"/>
  <c r="AH931" i="7"/>
  <c r="AD932" i="7"/>
  <c r="AE932" i="7"/>
  <c r="AF932" i="7"/>
  <c r="AG932" i="7"/>
  <c r="AH932" i="7"/>
  <c r="AD933" i="7"/>
  <c r="AE933" i="7"/>
  <c r="AF933" i="7"/>
  <c r="AG933" i="7"/>
  <c r="AH933" i="7"/>
  <c r="AD934" i="7"/>
  <c r="AE934" i="7"/>
  <c r="AF934" i="7"/>
  <c r="AG934" i="7"/>
  <c r="AH934" i="7"/>
  <c r="AD935" i="7"/>
  <c r="AE935" i="7"/>
  <c r="AF935" i="7"/>
  <c r="AG935" i="7"/>
  <c r="AH935" i="7"/>
  <c r="AD936" i="7"/>
  <c r="AE936" i="7"/>
  <c r="AF936" i="7"/>
  <c r="AG936" i="7"/>
  <c r="AH936" i="7"/>
  <c r="AD937" i="7"/>
  <c r="AE937" i="7"/>
  <c r="AF937" i="7"/>
  <c r="AG937" i="7"/>
  <c r="AH937" i="7"/>
  <c r="AD938" i="7"/>
  <c r="AE938" i="7"/>
  <c r="AF938" i="7"/>
  <c r="AG938" i="7"/>
  <c r="AH938" i="7"/>
  <c r="AD939" i="7"/>
  <c r="AE939" i="7"/>
  <c r="AF939" i="7"/>
  <c r="AG939" i="7"/>
  <c r="AH939" i="7"/>
  <c r="AD940" i="7"/>
  <c r="AE940" i="7"/>
  <c r="AF940" i="7"/>
  <c r="AG940" i="7"/>
  <c r="AH940" i="7"/>
  <c r="AD941" i="7"/>
  <c r="AE941" i="7"/>
  <c r="AF941" i="7"/>
  <c r="AG941" i="7"/>
  <c r="AH941" i="7"/>
  <c r="AD942" i="7"/>
  <c r="AE942" i="7"/>
  <c r="AF942" i="7"/>
  <c r="AG942" i="7"/>
  <c r="AH942" i="7"/>
  <c r="AD943" i="7"/>
  <c r="AE943" i="7"/>
  <c r="AF943" i="7"/>
  <c r="AG943" i="7"/>
  <c r="AH943" i="7"/>
  <c r="AD944" i="7"/>
  <c r="AE944" i="7"/>
  <c r="AF944" i="7"/>
  <c r="AG944" i="7"/>
  <c r="AH944" i="7"/>
  <c r="AD945" i="7"/>
  <c r="AE945" i="7"/>
  <c r="AF945" i="7"/>
  <c r="AG945" i="7"/>
  <c r="AH945" i="7"/>
  <c r="AD946" i="7"/>
  <c r="AE946" i="7"/>
  <c r="AF946" i="7"/>
  <c r="AG946" i="7"/>
  <c r="AH946" i="7"/>
  <c r="AD947" i="7"/>
  <c r="AE947" i="7"/>
  <c r="AF947" i="7"/>
  <c r="AG947" i="7"/>
  <c r="AH947" i="7"/>
  <c r="AD948" i="7"/>
  <c r="AE948" i="7"/>
  <c r="AF948" i="7"/>
  <c r="AG948" i="7"/>
  <c r="AH948" i="7"/>
  <c r="AD949" i="7"/>
  <c r="AE949" i="7"/>
  <c r="AF949" i="7"/>
  <c r="AG949" i="7"/>
  <c r="AH949" i="7"/>
  <c r="AD950" i="7"/>
  <c r="AE950" i="7"/>
  <c r="AF950" i="7"/>
  <c r="AG950" i="7"/>
  <c r="AH950" i="7"/>
  <c r="AD951" i="7"/>
  <c r="AE951" i="7"/>
  <c r="AF951" i="7"/>
  <c r="AG951" i="7"/>
  <c r="AH951" i="7"/>
  <c r="AD952" i="7"/>
  <c r="AE952" i="7"/>
  <c r="AF952" i="7"/>
  <c r="AG952" i="7"/>
  <c r="AH952" i="7"/>
  <c r="AD953" i="7"/>
  <c r="AE953" i="7"/>
  <c r="AF953" i="7"/>
  <c r="AG953" i="7"/>
  <c r="AH953" i="7"/>
  <c r="AD954" i="7"/>
  <c r="AE954" i="7"/>
  <c r="AF954" i="7"/>
  <c r="AG954" i="7"/>
  <c r="AH954" i="7"/>
  <c r="AD955" i="7"/>
  <c r="AE955" i="7"/>
  <c r="AF955" i="7"/>
  <c r="AG955" i="7"/>
  <c r="AH955" i="7"/>
  <c r="AD956" i="7"/>
  <c r="AE956" i="7"/>
  <c r="AF956" i="7"/>
  <c r="AG956" i="7"/>
  <c r="AH956" i="7"/>
  <c r="AD957" i="7"/>
  <c r="AE957" i="7"/>
  <c r="AF957" i="7"/>
  <c r="AG957" i="7"/>
  <c r="AH957" i="7"/>
  <c r="AD958" i="7"/>
  <c r="AE958" i="7"/>
  <c r="AF958" i="7"/>
  <c r="AG958" i="7"/>
  <c r="AH958" i="7"/>
  <c r="AD959" i="7"/>
  <c r="AE959" i="7"/>
  <c r="AF959" i="7"/>
  <c r="AG959" i="7"/>
  <c r="AH959" i="7"/>
  <c r="AD960" i="7"/>
  <c r="AE960" i="7"/>
  <c r="AF960" i="7"/>
  <c r="AG960" i="7"/>
  <c r="AH960" i="7"/>
  <c r="AD961" i="7"/>
  <c r="AE961" i="7"/>
  <c r="AF961" i="7"/>
  <c r="AG961" i="7"/>
  <c r="AH961" i="7"/>
  <c r="AD962" i="7"/>
  <c r="AE962" i="7"/>
  <c r="AF962" i="7"/>
  <c r="AG962" i="7"/>
  <c r="AH962" i="7"/>
  <c r="AD963" i="7"/>
  <c r="AE963" i="7"/>
  <c r="AF963" i="7"/>
  <c r="AG963" i="7"/>
  <c r="AH963" i="7"/>
  <c r="AD964" i="7"/>
  <c r="AE964" i="7"/>
  <c r="AF964" i="7"/>
  <c r="AG964" i="7"/>
  <c r="AH964" i="7"/>
  <c r="AD965" i="7"/>
  <c r="AE965" i="7"/>
  <c r="AF965" i="7"/>
  <c r="AG965" i="7"/>
  <c r="AH965" i="7"/>
  <c r="AD966" i="7"/>
  <c r="AE966" i="7"/>
  <c r="AF966" i="7"/>
  <c r="AG966" i="7"/>
  <c r="AH966" i="7"/>
  <c r="AD967" i="7"/>
  <c r="AE967" i="7"/>
  <c r="AF967" i="7"/>
  <c r="AG967" i="7"/>
  <c r="AH967" i="7"/>
  <c r="AD968" i="7"/>
  <c r="AE968" i="7"/>
  <c r="AF968" i="7"/>
  <c r="AG968" i="7"/>
  <c r="AH968" i="7"/>
  <c r="AD969" i="7"/>
  <c r="AE969" i="7"/>
  <c r="AF969" i="7"/>
  <c r="AG969" i="7"/>
  <c r="AH969" i="7"/>
  <c r="AD970" i="7"/>
  <c r="AE970" i="7"/>
  <c r="AF970" i="7"/>
  <c r="AG970" i="7"/>
  <c r="AH970" i="7"/>
  <c r="AD971" i="7"/>
  <c r="AE971" i="7"/>
  <c r="AF971" i="7"/>
  <c r="AG971" i="7"/>
  <c r="AH971" i="7"/>
  <c r="AD972" i="7"/>
  <c r="AE972" i="7"/>
  <c r="AF972" i="7"/>
  <c r="AG972" i="7"/>
  <c r="AH972" i="7"/>
  <c r="AD973" i="7"/>
  <c r="AE973" i="7"/>
  <c r="AF973" i="7"/>
  <c r="AG973" i="7"/>
  <c r="AH973" i="7"/>
  <c r="AD974" i="7"/>
  <c r="AE974" i="7"/>
  <c r="AF974" i="7"/>
  <c r="AG974" i="7"/>
  <c r="AH974" i="7"/>
  <c r="AD975" i="7"/>
  <c r="AE975" i="7"/>
  <c r="AF975" i="7"/>
  <c r="AG975" i="7"/>
  <c r="AH975" i="7"/>
  <c r="AD976" i="7"/>
  <c r="AE976" i="7"/>
  <c r="AF976" i="7"/>
  <c r="AG976" i="7"/>
  <c r="AH976" i="7"/>
  <c r="AD977" i="7"/>
  <c r="AE977" i="7"/>
  <c r="AF977" i="7"/>
  <c r="AG977" i="7"/>
  <c r="AH977" i="7"/>
  <c r="AD978" i="7"/>
  <c r="AE978" i="7"/>
  <c r="AF978" i="7"/>
  <c r="AG978" i="7"/>
  <c r="AH978" i="7"/>
  <c r="AD979" i="7"/>
  <c r="AE979" i="7"/>
  <c r="AF979" i="7"/>
  <c r="AG979" i="7"/>
  <c r="AH979" i="7"/>
  <c r="AD980" i="7"/>
  <c r="AE980" i="7"/>
  <c r="AF980" i="7"/>
  <c r="AG980" i="7"/>
  <c r="AH980" i="7"/>
  <c r="AD981" i="7"/>
  <c r="AE981" i="7"/>
  <c r="AF981" i="7"/>
  <c r="AG981" i="7"/>
  <c r="AH981" i="7"/>
  <c r="AD982" i="7"/>
  <c r="AE982" i="7"/>
  <c r="AF982" i="7"/>
  <c r="AG982" i="7"/>
  <c r="AH982" i="7"/>
  <c r="AD983" i="7"/>
  <c r="AE983" i="7"/>
  <c r="AF983" i="7"/>
  <c r="AG983" i="7"/>
  <c r="AH983" i="7"/>
  <c r="AD984" i="7"/>
  <c r="AE984" i="7"/>
  <c r="AF984" i="7"/>
  <c r="AG984" i="7"/>
  <c r="AH984" i="7"/>
  <c r="AD985" i="7"/>
  <c r="AE985" i="7"/>
  <c r="AF985" i="7"/>
  <c r="AG985" i="7"/>
  <c r="AH985" i="7"/>
  <c r="AD986" i="7"/>
  <c r="AE986" i="7"/>
  <c r="AF986" i="7"/>
  <c r="AG986" i="7"/>
  <c r="AH986" i="7"/>
  <c r="AD987" i="7"/>
  <c r="AE987" i="7"/>
  <c r="AF987" i="7"/>
  <c r="AG987" i="7"/>
  <c r="AH987" i="7"/>
  <c r="AD988" i="7"/>
  <c r="AE988" i="7"/>
  <c r="AF988" i="7"/>
  <c r="AG988" i="7"/>
  <c r="AH988" i="7"/>
  <c r="AD989" i="7"/>
  <c r="AE989" i="7"/>
  <c r="AF989" i="7"/>
  <c r="AG989" i="7"/>
  <c r="AH989" i="7"/>
  <c r="AD990" i="7"/>
  <c r="AE990" i="7"/>
  <c r="AF990" i="7"/>
  <c r="AG990" i="7"/>
  <c r="AH990" i="7"/>
  <c r="AD991" i="7"/>
  <c r="AE991" i="7"/>
  <c r="AF991" i="7"/>
  <c r="AG991" i="7"/>
  <c r="AH991" i="7"/>
  <c r="AD992" i="7"/>
  <c r="AE992" i="7"/>
  <c r="AF992" i="7"/>
  <c r="AG992" i="7"/>
  <c r="AH992" i="7"/>
  <c r="AD993" i="7"/>
  <c r="AE993" i="7"/>
  <c r="AF993" i="7"/>
  <c r="AG993" i="7"/>
  <c r="AH993" i="7"/>
  <c r="AD994" i="7"/>
  <c r="AE994" i="7"/>
  <c r="AF994" i="7"/>
  <c r="AG994" i="7"/>
  <c r="AH994" i="7"/>
  <c r="AD995" i="7"/>
  <c r="AE995" i="7"/>
  <c r="AF995" i="7"/>
  <c r="AG995" i="7"/>
  <c r="AH995" i="7"/>
  <c r="AD996" i="7"/>
  <c r="AE996" i="7"/>
  <c r="AF996" i="7"/>
  <c r="AG996" i="7"/>
  <c r="AH996" i="7"/>
  <c r="AD997" i="7"/>
  <c r="AE997" i="7"/>
  <c r="AF997" i="7"/>
  <c r="AG997" i="7"/>
  <c r="AH997" i="7"/>
  <c r="AD998" i="7"/>
  <c r="AE998" i="7"/>
  <c r="AF998" i="7"/>
  <c r="AG998" i="7"/>
  <c r="AH998" i="7"/>
  <c r="AD999" i="7"/>
  <c r="AE999" i="7"/>
  <c r="AF999" i="7"/>
  <c r="AG999" i="7"/>
  <c r="AH999" i="7"/>
  <c r="AD1000" i="7"/>
  <c r="AE1000" i="7"/>
  <c r="AF1000" i="7"/>
  <c r="AG1000" i="7"/>
  <c r="AH1000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R7" i="7"/>
  <c r="U7" i="7"/>
  <c r="X7" i="7"/>
  <c r="Y7" i="7"/>
  <c r="Z7" i="7"/>
  <c r="AC7" i="7"/>
  <c r="R8" i="7"/>
  <c r="S8" i="7"/>
  <c r="T8" i="7"/>
  <c r="U8" i="7"/>
  <c r="V8" i="7"/>
  <c r="W8" i="7"/>
  <c r="X8" i="7"/>
  <c r="Y8" i="7"/>
  <c r="Z8" i="7"/>
  <c r="AA8" i="7"/>
  <c r="AB8" i="7"/>
  <c r="AC8" i="7"/>
  <c r="R9" i="7"/>
  <c r="S9" i="7"/>
  <c r="T9" i="7"/>
  <c r="U9" i="7"/>
  <c r="V9" i="7"/>
  <c r="W9" i="7"/>
  <c r="X9" i="7"/>
  <c r="Y9" i="7"/>
  <c r="Z9" i="7"/>
  <c r="AA9" i="7"/>
  <c r="AB9" i="7"/>
  <c r="AC9" i="7"/>
  <c r="R10" i="7"/>
  <c r="S10" i="7"/>
  <c r="T10" i="7"/>
  <c r="U10" i="7"/>
  <c r="V10" i="7"/>
  <c r="W10" i="7"/>
  <c r="X10" i="7"/>
  <c r="Y10" i="7"/>
  <c r="Z10" i="7"/>
  <c r="AA10" i="7"/>
  <c r="AB10" i="7"/>
  <c r="AC10" i="7"/>
  <c r="R11" i="7"/>
  <c r="S11" i="7"/>
  <c r="T11" i="7"/>
  <c r="U11" i="7"/>
  <c r="V11" i="7"/>
  <c r="W11" i="7"/>
  <c r="X11" i="7"/>
  <c r="Y11" i="7"/>
  <c r="Z11" i="7"/>
  <c r="AA11" i="7"/>
  <c r="AB11" i="7"/>
  <c r="AC11" i="7"/>
  <c r="R12" i="7"/>
  <c r="S12" i="7"/>
  <c r="T12" i="7"/>
  <c r="U12" i="7"/>
  <c r="V12" i="7"/>
  <c r="W12" i="7"/>
  <c r="X12" i="7"/>
  <c r="Y12" i="7"/>
  <c r="Z12" i="7"/>
  <c r="AA12" i="7"/>
  <c r="AB12" i="7"/>
  <c r="AC12" i="7"/>
  <c r="R13" i="7"/>
  <c r="S13" i="7"/>
  <c r="T13" i="7"/>
  <c r="U13" i="7"/>
  <c r="V13" i="7"/>
  <c r="W13" i="7"/>
  <c r="X13" i="7"/>
  <c r="Y13" i="7"/>
  <c r="Z13" i="7"/>
  <c r="AA13" i="7"/>
  <c r="AB13" i="7"/>
  <c r="AC13" i="7"/>
  <c r="R14" i="7"/>
  <c r="S14" i="7"/>
  <c r="T14" i="7"/>
  <c r="U14" i="7"/>
  <c r="V14" i="7"/>
  <c r="W14" i="7"/>
  <c r="X14" i="7"/>
  <c r="Y14" i="7"/>
  <c r="Z14" i="7"/>
  <c r="AA14" i="7"/>
  <c r="AB14" i="7"/>
  <c r="AC14" i="7"/>
  <c r="R15" i="7"/>
  <c r="S15" i="7"/>
  <c r="T15" i="7"/>
  <c r="U15" i="7"/>
  <c r="V15" i="7"/>
  <c r="W15" i="7"/>
  <c r="X15" i="7"/>
  <c r="Y15" i="7"/>
  <c r="Z15" i="7"/>
  <c r="AA15" i="7"/>
  <c r="AB15" i="7"/>
  <c r="AC15" i="7"/>
  <c r="R16" i="7"/>
  <c r="S16" i="7"/>
  <c r="T16" i="7"/>
  <c r="U16" i="7"/>
  <c r="V16" i="7"/>
  <c r="W16" i="7"/>
  <c r="X16" i="7"/>
  <c r="Y16" i="7"/>
  <c r="Z16" i="7"/>
  <c r="AA16" i="7"/>
  <c r="AB16" i="7"/>
  <c r="AC16" i="7"/>
  <c r="R17" i="7"/>
  <c r="S17" i="7"/>
  <c r="T17" i="7"/>
  <c r="U17" i="7"/>
  <c r="V17" i="7"/>
  <c r="W17" i="7"/>
  <c r="X17" i="7"/>
  <c r="Y17" i="7"/>
  <c r="Z17" i="7"/>
  <c r="AA17" i="7"/>
  <c r="AB17" i="7"/>
  <c r="AC17" i="7"/>
  <c r="R18" i="7"/>
  <c r="S18" i="7"/>
  <c r="T18" i="7"/>
  <c r="U18" i="7"/>
  <c r="V18" i="7"/>
  <c r="W18" i="7"/>
  <c r="X18" i="7"/>
  <c r="Y18" i="7"/>
  <c r="Z18" i="7"/>
  <c r="AA18" i="7"/>
  <c r="AB18" i="7"/>
  <c r="AC18" i="7"/>
  <c r="R19" i="7"/>
  <c r="S19" i="7"/>
  <c r="T19" i="7"/>
  <c r="U19" i="7"/>
  <c r="V19" i="7"/>
  <c r="W19" i="7"/>
  <c r="X19" i="7"/>
  <c r="Y19" i="7"/>
  <c r="Z19" i="7"/>
  <c r="AA19" i="7"/>
  <c r="AB19" i="7"/>
  <c r="AC19" i="7"/>
  <c r="R20" i="7"/>
  <c r="S20" i="7"/>
  <c r="T20" i="7"/>
  <c r="U20" i="7"/>
  <c r="V20" i="7"/>
  <c r="W20" i="7"/>
  <c r="X20" i="7"/>
  <c r="Y20" i="7"/>
  <c r="Z20" i="7"/>
  <c r="AA20" i="7"/>
  <c r="AB20" i="7"/>
  <c r="AC20" i="7"/>
  <c r="R21" i="7"/>
  <c r="S21" i="7"/>
  <c r="T21" i="7"/>
  <c r="U21" i="7"/>
  <c r="V21" i="7"/>
  <c r="W21" i="7"/>
  <c r="X21" i="7"/>
  <c r="Y21" i="7"/>
  <c r="Z21" i="7"/>
  <c r="AA21" i="7"/>
  <c r="AB21" i="7"/>
  <c r="AC21" i="7"/>
  <c r="R22" i="7"/>
  <c r="S22" i="7"/>
  <c r="T22" i="7"/>
  <c r="U22" i="7"/>
  <c r="V22" i="7"/>
  <c r="W22" i="7"/>
  <c r="X22" i="7"/>
  <c r="Y22" i="7"/>
  <c r="Z22" i="7"/>
  <c r="AA22" i="7"/>
  <c r="AB22" i="7"/>
  <c r="AC22" i="7"/>
  <c r="R23" i="7"/>
  <c r="S23" i="7"/>
  <c r="T23" i="7"/>
  <c r="U23" i="7"/>
  <c r="V23" i="7"/>
  <c r="W23" i="7"/>
  <c r="X23" i="7"/>
  <c r="Y23" i="7"/>
  <c r="Z23" i="7"/>
  <c r="AA23" i="7"/>
  <c r="AB23" i="7"/>
  <c r="AC23" i="7"/>
  <c r="R24" i="7"/>
  <c r="S24" i="7"/>
  <c r="T24" i="7"/>
  <c r="U24" i="7"/>
  <c r="V24" i="7"/>
  <c r="W24" i="7"/>
  <c r="X24" i="7"/>
  <c r="Y24" i="7"/>
  <c r="Z24" i="7"/>
  <c r="AA24" i="7"/>
  <c r="AB24" i="7"/>
  <c r="AC24" i="7"/>
  <c r="R25" i="7"/>
  <c r="S25" i="7"/>
  <c r="T25" i="7"/>
  <c r="U25" i="7"/>
  <c r="V25" i="7"/>
  <c r="W25" i="7"/>
  <c r="X25" i="7"/>
  <c r="Y25" i="7"/>
  <c r="Z25" i="7"/>
  <c r="AA25" i="7"/>
  <c r="AB25" i="7"/>
  <c r="AC25" i="7"/>
  <c r="R26" i="7"/>
  <c r="S26" i="7"/>
  <c r="T26" i="7"/>
  <c r="U26" i="7"/>
  <c r="V26" i="7"/>
  <c r="W26" i="7"/>
  <c r="X26" i="7"/>
  <c r="Y26" i="7"/>
  <c r="Z26" i="7"/>
  <c r="AA26" i="7"/>
  <c r="AB26" i="7"/>
  <c r="AC26" i="7"/>
  <c r="R27" i="7"/>
  <c r="S27" i="7"/>
  <c r="T27" i="7"/>
  <c r="U27" i="7"/>
  <c r="V27" i="7"/>
  <c r="W27" i="7"/>
  <c r="X27" i="7"/>
  <c r="Y27" i="7"/>
  <c r="Z27" i="7"/>
  <c r="AA27" i="7"/>
  <c r="AB27" i="7"/>
  <c r="AC27" i="7"/>
  <c r="R28" i="7"/>
  <c r="S28" i="7"/>
  <c r="T28" i="7"/>
  <c r="U28" i="7"/>
  <c r="V28" i="7"/>
  <c r="W28" i="7"/>
  <c r="X28" i="7"/>
  <c r="Y28" i="7"/>
  <c r="Z28" i="7"/>
  <c r="AA28" i="7"/>
  <c r="AB28" i="7"/>
  <c r="AC28" i="7"/>
  <c r="R29" i="7"/>
  <c r="S29" i="7"/>
  <c r="T29" i="7"/>
  <c r="U29" i="7"/>
  <c r="V29" i="7"/>
  <c r="W29" i="7"/>
  <c r="X29" i="7"/>
  <c r="Y29" i="7"/>
  <c r="Z29" i="7"/>
  <c r="AA29" i="7"/>
  <c r="AB29" i="7"/>
  <c r="AC29" i="7"/>
  <c r="R30" i="7"/>
  <c r="S30" i="7"/>
  <c r="T30" i="7"/>
  <c r="U30" i="7"/>
  <c r="V30" i="7"/>
  <c r="W30" i="7"/>
  <c r="X30" i="7"/>
  <c r="Y30" i="7"/>
  <c r="Z30" i="7"/>
  <c r="AA30" i="7"/>
  <c r="AB30" i="7"/>
  <c r="AC30" i="7"/>
  <c r="R31" i="7"/>
  <c r="S31" i="7"/>
  <c r="T31" i="7"/>
  <c r="U31" i="7"/>
  <c r="V31" i="7"/>
  <c r="W31" i="7"/>
  <c r="X31" i="7"/>
  <c r="Y31" i="7"/>
  <c r="Z31" i="7"/>
  <c r="AA31" i="7"/>
  <c r="AB31" i="7"/>
  <c r="AC31" i="7"/>
  <c r="R32" i="7"/>
  <c r="S32" i="7"/>
  <c r="T32" i="7"/>
  <c r="U32" i="7"/>
  <c r="V32" i="7"/>
  <c r="W32" i="7"/>
  <c r="X32" i="7"/>
  <c r="Y32" i="7"/>
  <c r="Z32" i="7"/>
  <c r="AA32" i="7"/>
  <c r="AB32" i="7"/>
  <c r="AC32" i="7"/>
  <c r="R33" i="7"/>
  <c r="S33" i="7"/>
  <c r="T33" i="7"/>
  <c r="U33" i="7"/>
  <c r="V33" i="7"/>
  <c r="W33" i="7"/>
  <c r="X33" i="7"/>
  <c r="Y33" i="7"/>
  <c r="Z33" i="7"/>
  <c r="AA33" i="7"/>
  <c r="AB33" i="7"/>
  <c r="AC33" i="7"/>
  <c r="R34" i="7"/>
  <c r="S34" i="7"/>
  <c r="T34" i="7"/>
  <c r="U34" i="7"/>
  <c r="V34" i="7"/>
  <c r="W34" i="7"/>
  <c r="X34" i="7"/>
  <c r="Y34" i="7"/>
  <c r="Z34" i="7"/>
  <c r="AA34" i="7"/>
  <c r="AB34" i="7"/>
  <c r="AC34" i="7"/>
  <c r="R35" i="7"/>
  <c r="S35" i="7"/>
  <c r="T35" i="7"/>
  <c r="U35" i="7"/>
  <c r="V35" i="7"/>
  <c r="W35" i="7"/>
  <c r="X35" i="7"/>
  <c r="Y35" i="7"/>
  <c r="Z35" i="7"/>
  <c r="AA35" i="7"/>
  <c r="AB35" i="7"/>
  <c r="AC35" i="7"/>
  <c r="R36" i="7"/>
  <c r="S36" i="7"/>
  <c r="T36" i="7"/>
  <c r="U36" i="7"/>
  <c r="V36" i="7"/>
  <c r="W36" i="7"/>
  <c r="X36" i="7"/>
  <c r="Y36" i="7"/>
  <c r="Z36" i="7"/>
  <c r="AA36" i="7"/>
  <c r="AB36" i="7"/>
  <c r="AC36" i="7"/>
  <c r="R37" i="7"/>
  <c r="S37" i="7"/>
  <c r="T37" i="7"/>
  <c r="U37" i="7"/>
  <c r="V37" i="7"/>
  <c r="W37" i="7"/>
  <c r="X37" i="7"/>
  <c r="Y37" i="7"/>
  <c r="Z37" i="7"/>
  <c r="AA37" i="7"/>
  <c r="AB37" i="7"/>
  <c r="AC37" i="7"/>
  <c r="R38" i="7"/>
  <c r="S38" i="7"/>
  <c r="T38" i="7"/>
  <c r="U38" i="7"/>
  <c r="V38" i="7"/>
  <c r="W38" i="7"/>
  <c r="X38" i="7"/>
  <c r="Y38" i="7"/>
  <c r="Z38" i="7"/>
  <c r="AA38" i="7"/>
  <c r="AB38" i="7"/>
  <c r="AC38" i="7"/>
  <c r="R39" i="7"/>
  <c r="S39" i="7"/>
  <c r="T39" i="7"/>
  <c r="U39" i="7"/>
  <c r="V39" i="7"/>
  <c r="W39" i="7"/>
  <c r="X39" i="7"/>
  <c r="Y39" i="7"/>
  <c r="Z39" i="7"/>
  <c r="AA39" i="7"/>
  <c r="AB39" i="7"/>
  <c r="AC39" i="7"/>
  <c r="R40" i="7"/>
  <c r="S40" i="7"/>
  <c r="T40" i="7"/>
  <c r="U40" i="7"/>
  <c r="V40" i="7"/>
  <c r="W40" i="7"/>
  <c r="X40" i="7"/>
  <c r="Y40" i="7"/>
  <c r="Z40" i="7"/>
  <c r="AA40" i="7"/>
  <c r="AB40" i="7"/>
  <c r="AC40" i="7"/>
  <c r="R41" i="7"/>
  <c r="S41" i="7"/>
  <c r="T41" i="7"/>
  <c r="U41" i="7"/>
  <c r="V41" i="7"/>
  <c r="W41" i="7"/>
  <c r="X41" i="7"/>
  <c r="Y41" i="7"/>
  <c r="Z41" i="7"/>
  <c r="AA41" i="7"/>
  <c r="AB41" i="7"/>
  <c r="AC41" i="7"/>
  <c r="R42" i="7"/>
  <c r="S42" i="7"/>
  <c r="T42" i="7"/>
  <c r="U42" i="7"/>
  <c r="V42" i="7"/>
  <c r="W42" i="7"/>
  <c r="X42" i="7"/>
  <c r="Y42" i="7"/>
  <c r="Z42" i="7"/>
  <c r="AA42" i="7"/>
  <c r="AB42" i="7"/>
  <c r="AC42" i="7"/>
  <c r="R43" i="7"/>
  <c r="S43" i="7"/>
  <c r="T43" i="7"/>
  <c r="U43" i="7"/>
  <c r="V43" i="7"/>
  <c r="W43" i="7"/>
  <c r="X43" i="7"/>
  <c r="Y43" i="7"/>
  <c r="Z43" i="7"/>
  <c r="AA43" i="7"/>
  <c r="AB43" i="7"/>
  <c r="AC43" i="7"/>
  <c r="R44" i="7"/>
  <c r="S44" i="7"/>
  <c r="T44" i="7"/>
  <c r="U44" i="7"/>
  <c r="V44" i="7"/>
  <c r="W44" i="7"/>
  <c r="X44" i="7"/>
  <c r="Y44" i="7"/>
  <c r="Z44" i="7"/>
  <c r="AA44" i="7"/>
  <c r="AB44" i="7"/>
  <c r="AC44" i="7"/>
  <c r="R45" i="7"/>
  <c r="S45" i="7"/>
  <c r="T45" i="7"/>
  <c r="U45" i="7"/>
  <c r="V45" i="7"/>
  <c r="W45" i="7"/>
  <c r="X45" i="7"/>
  <c r="Y45" i="7"/>
  <c r="Z45" i="7"/>
  <c r="AA45" i="7"/>
  <c r="AB45" i="7"/>
  <c r="AC45" i="7"/>
  <c r="R46" i="7"/>
  <c r="S46" i="7"/>
  <c r="T46" i="7"/>
  <c r="U46" i="7"/>
  <c r="V46" i="7"/>
  <c r="W46" i="7"/>
  <c r="X46" i="7"/>
  <c r="Y46" i="7"/>
  <c r="Z46" i="7"/>
  <c r="AA46" i="7"/>
  <c r="AB46" i="7"/>
  <c r="AC46" i="7"/>
  <c r="R47" i="7"/>
  <c r="S47" i="7"/>
  <c r="T47" i="7"/>
  <c r="U47" i="7"/>
  <c r="V47" i="7"/>
  <c r="W47" i="7"/>
  <c r="X47" i="7"/>
  <c r="Y47" i="7"/>
  <c r="Z47" i="7"/>
  <c r="AA47" i="7"/>
  <c r="AB47" i="7"/>
  <c r="AC47" i="7"/>
  <c r="R48" i="7"/>
  <c r="S48" i="7"/>
  <c r="T48" i="7"/>
  <c r="U48" i="7"/>
  <c r="V48" i="7"/>
  <c r="W48" i="7"/>
  <c r="X48" i="7"/>
  <c r="Y48" i="7"/>
  <c r="Z48" i="7"/>
  <c r="AA48" i="7"/>
  <c r="AB48" i="7"/>
  <c r="AC48" i="7"/>
  <c r="R49" i="7"/>
  <c r="S49" i="7"/>
  <c r="T49" i="7"/>
  <c r="U49" i="7"/>
  <c r="V49" i="7"/>
  <c r="W49" i="7"/>
  <c r="X49" i="7"/>
  <c r="Y49" i="7"/>
  <c r="Z49" i="7"/>
  <c r="AA49" i="7"/>
  <c r="AB49" i="7"/>
  <c r="AC49" i="7"/>
  <c r="R50" i="7"/>
  <c r="S50" i="7"/>
  <c r="T50" i="7"/>
  <c r="U50" i="7"/>
  <c r="V50" i="7"/>
  <c r="W50" i="7"/>
  <c r="X50" i="7"/>
  <c r="Y50" i="7"/>
  <c r="Z50" i="7"/>
  <c r="AA50" i="7"/>
  <c r="AB50" i="7"/>
  <c r="AC50" i="7"/>
  <c r="R51" i="7"/>
  <c r="S51" i="7"/>
  <c r="T51" i="7"/>
  <c r="U51" i="7"/>
  <c r="V51" i="7"/>
  <c r="W51" i="7"/>
  <c r="X51" i="7"/>
  <c r="Y51" i="7"/>
  <c r="Z51" i="7"/>
  <c r="AA51" i="7"/>
  <c r="AB51" i="7"/>
  <c r="AC51" i="7"/>
  <c r="R52" i="7"/>
  <c r="S52" i="7"/>
  <c r="T52" i="7"/>
  <c r="U52" i="7"/>
  <c r="V52" i="7"/>
  <c r="W52" i="7"/>
  <c r="X52" i="7"/>
  <c r="Y52" i="7"/>
  <c r="Z52" i="7"/>
  <c r="AA52" i="7"/>
  <c r="AB52" i="7"/>
  <c r="AC52" i="7"/>
  <c r="R53" i="7"/>
  <c r="S53" i="7"/>
  <c r="T53" i="7"/>
  <c r="U53" i="7"/>
  <c r="V53" i="7"/>
  <c r="W53" i="7"/>
  <c r="X53" i="7"/>
  <c r="Y53" i="7"/>
  <c r="Z53" i="7"/>
  <c r="AA53" i="7"/>
  <c r="AB53" i="7"/>
  <c r="AC53" i="7"/>
  <c r="R54" i="7"/>
  <c r="S54" i="7"/>
  <c r="T54" i="7"/>
  <c r="U54" i="7"/>
  <c r="V54" i="7"/>
  <c r="W54" i="7"/>
  <c r="X54" i="7"/>
  <c r="Y54" i="7"/>
  <c r="Z54" i="7"/>
  <c r="AA54" i="7"/>
  <c r="AB54" i="7"/>
  <c r="AC54" i="7"/>
  <c r="R55" i="7"/>
  <c r="S55" i="7"/>
  <c r="T55" i="7"/>
  <c r="U55" i="7"/>
  <c r="V55" i="7"/>
  <c r="W55" i="7"/>
  <c r="X55" i="7"/>
  <c r="Y55" i="7"/>
  <c r="Z55" i="7"/>
  <c r="AA55" i="7"/>
  <c r="AB55" i="7"/>
  <c r="AC55" i="7"/>
  <c r="R56" i="7"/>
  <c r="S56" i="7"/>
  <c r="T56" i="7"/>
  <c r="U56" i="7"/>
  <c r="V56" i="7"/>
  <c r="W56" i="7"/>
  <c r="X56" i="7"/>
  <c r="Y56" i="7"/>
  <c r="Z56" i="7"/>
  <c r="AA56" i="7"/>
  <c r="AB56" i="7"/>
  <c r="AC56" i="7"/>
  <c r="R57" i="7"/>
  <c r="S57" i="7"/>
  <c r="T57" i="7"/>
  <c r="U57" i="7"/>
  <c r="V57" i="7"/>
  <c r="W57" i="7"/>
  <c r="X57" i="7"/>
  <c r="Y57" i="7"/>
  <c r="Z57" i="7"/>
  <c r="AA57" i="7"/>
  <c r="AB57" i="7"/>
  <c r="AC57" i="7"/>
  <c r="R58" i="7"/>
  <c r="S58" i="7"/>
  <c r="T58" i="7"/>
  <c r="U58" i="7"/>
  <c r="V58" i="7"/>
  <c r="W58" i="7"/>
  <c r="X58" i="7"/>
  <c r="Y58" i="7"/>
  <c r="Z58" i="7"/>
  <c r="AA58" i="7"/>
  <c r="AB58" i="7"/>
  <c r="AC58" i="7"/>
  <c r="R59" i="7"/>
  <c r="S59" i="7"/>
  <c r="T59" i="7"/>
  <c r="U59" i="7"/>
  <c r="V59" i="7"/>
  <c r="W59" i="7"/>
  <c r="X59" i="7"/>
  <c r="Y59" i="7"/>
  <c r="Z59" i="7"/>
  <c r="AA59" i="7"/>
  <c r="AB59" i="7"/>
  <c r="AC59" i="7"/>
  <c r="R60" i="7"/>
  <c r="S60" i="7"/>
  <c r="T60" i="7"/>
  <c r="U60" i="7"/>
  <c r="V60" i="7"/>
  <c r="W60" i="7"/>
  <c r="X60" i="7"/>
  <c r="Y60" i="7"/>
  <c r="Z60" i="7"/>
  <c r="AA60" i="7"/>
  <c r="AB60" i="7"/>
  <c r="AC60" i="7"/>
  <c r="R61" i="7"/>
  <c r="S61" i="7"/>
  <c r="T61" i="7"/>
  <c r="U61" i="7"/>
  <c r="V61" i="7"/>
  <c r="W61" i="7"/>
  <c r="X61" i="7"/>
  <c r="Y61" i="7"/>
  <c r="Z61" i="7"/>
  <c r="AA61" i="7"/>
  <c r="AB61" i="7"/>
  <c r="AC61" i="7"/>
  <c r="R62" i="7"/>
  <c r="S62" i="7"/>
  <c r="T62" i="7"/>
  <c r="U62" i="7"/>
  <c r="V62" i="7"/>
  <c r="W62" i="7"/>
  <c r="X62" i="7"/>
  <c r="Y62" i="7"/>
  <c r="Z62" i="7"/>
  <c r="AA62" i="7"/>
  <c r="AB62" i="7"/>
  <c r="AC62" i="7"/>
  <c r="R63" i="7"/>
  <c r="S63" i="7"/>
  <c r="T63" i="7"/>
  <c r="U63" i="7"/>
  <c r="V63" i="7"/>
  <c r="W63" i="7"/>
  <c r="X63" i="7"/>
  <c r="Y63" i="7"/>
  <c r="Z63" i="7"/>
  <c r="AA63" i="7"/>
  <c r="AB63" i="7"/>
  <c r="AC63" i="7"/>
  <c r="R64" i="7"/>
  <c r="S64" i="7"/>
  <c r="T64" i="7"/>
  <c r="U64" i="7"/>
  <c r="V64" i="7"/>
  <c r="W64" i="7"/>
  <c r="X64" i="7"/>
  <c r="Y64" i="7"/>
  <c r="Z64" i="7"/>
  <c r="AA64" i="7"/>
  <c r="AB64" i="7"/>
  <c r="AC64" i="7"/>
  <c r="R65" i="7"/>
  <c r="S65" i="7"/>
  <c r="T65" i="7"/>
  <c r="U65" i="7"/>
  <c r="V65" i="7"/>
  <c r="W65" i="7"/>
  <c r="X65" i="7"/>
  <c r="Y65" i="7"/>
  <c r="Z65" i="7"/>
  <c r="AA65" i="7"/>
  <c r="AB65" i="7"/>
  <c r="AC65" i="7"/>
  <c r="R66" i="7"/>
  <c r="S66" i="7"/>
  <c r="T66" i="7"/>
  <c r="U66" i="7"/>
  <c r="V66" i="7"/>
  <c r="W66" i="7"/>
  <c r="X66" i="7"/>
  <c r="Y66" i="7"/>
  <c r="Z66" i="7"/>
  <c r="AA66" i="7"/>
  <c r="AB66" i="7"/>
  <c r="AC66" i="7"/>
  <c r="R67" i="7"/>
  <c r="S67" i="7"/>
  <c r="T67" i="7"/>
  <c r="U67" i="7"/>
  <c r="V67" i="7"/>
  <c r="W67" i="7"/>
  <c r="X67" i="7"/>
  <c r="Y67" i="7"/>
  <c r="Z67" i="7"/>
  <c r="AA67" i="7"/>
  <c r="AB67" i="7"/>
  <c r="AC67" i="7"/>
  <c r="R68" i="7"/>
  <c r="S68" i="7"/>
  <c r="T68" i="7"/>
  <c r="U68" i="7"/>
  <c r="V68" i="7"/>
  <c r="W68" i="7"/>
  <c r="X68" i="7"/>
  <c r="Y68" i="7"/>
  <c r="Z68" i="7"/>
  <c r="AA68" i="7"/>
  <c r="AB68" i="7"/>
  <c r="AC68" i="7"/>
  <c r="R69" i="7"/>
  <c r="S69" i="7"/>
  <c r="T69" i="7"/>
  <c r="U69" i="7"/>
  <c r="V69" i="7"/>
  <c r="W69" i="7"/>
  <c r="X69" i="7"/>
  <c r="Y69" i="7"/>
  <c r="Z69" i="7"/>
  <c r="AA69" i="7"/>
  <c r="AB69" i="7"/>
  <c r="AC69" i="7"/>
  <c r="R70" i="7"/>
  <c r="S70" i="7"/>
  <c r="T70" i="7"/>
  <c r="U70" i="7"/>
  <c r="V70" i="7"/>
  <c r="W70" i="7"/>
  <c r="X70" i="7"/>
  <c r="Y70" i="7"/>
  <c r="Z70" i="7"/>
  <c r="AA70" i="7"/>
  <c r="AB70" i="7"/>
  <c r="AC70" i="7"/>
  <c r="R71" i="7"/>
  <c r="S71" i="7"/>
  <c r="T71" i="7"/>
  <c r="U71" i="7"/>
  <c r="V71" i="7"/>
  <c r="W71" i="7"/>
  <c r="X71" i="7"/>
  <c r="Y71" i="7"/>
  <c r="Z71" i="7"/>
  <c r="AA71" i="7"/>
  <c r="AB71" i="7"/>
  <c r="AC71" i="7"/>
  <c r="R72" i="7"/>
  <c r="S72" i="7"/>
  <c r="T72" i="7"/>
  <c r="U72" i="7"/>
  <c r="V72" i="7"/>
  <c r="W72" i="7"/>
  <c r="X72" i="7"/>
  <c r="Y72" i="7"/>
  <c r="Z72" i="7"/>
  <c r="AA72" i="7"/>
  <c r="AB72" i="7"/>
  <c r="AC72" i="7"/>
  <c r="R73" i="7"/>
  <c r="S73" i="7"/>
  <c r="T73" i="7"/>
  <c r="U73" i="7"/>
  <c r="V73" i="7"/>
  <c r="W73" i="7"/>
  <c r="X73" i="7"/>
  <c r="Y73" i="7"/>
  <c r="Z73" i="7"/>
  <c r="AA73" i="7"/>
  <c r="AB73" i="7"/>
  <c r="AC73" i="7"/>
  <c r="R74" i="7"/>
  <c r="S74" i="7"/>
  <c r="T74" i="7"/>
  <c r="U74" i="7"/>
  <c r="V74" i="7"/>
  <c r="W74" i="7"/>
  <c r="X74" i="7"/>
  <c r="Y74" i="7"/>
  <c r="Z74" i="7"/>
  <c r="AA74" i="7"/>
  <c r="AB74" i="7"/>
  <c r="AC74" i="7"/>
  <c r="R75" i="7"/>
  <c r="S75" i="7"/>
  <c r="T75" i="7"/>
  <c r="U75" i="7"/>
  <c r="V75" i="7"/>
  <c r="W75" i="7"/>
  <c r="X75" i="7"/>
  <c r="Y75" i="7"/>
  <c r="Z75" i="7"/>
  <c r="AA75" i="7"/>
  <c r="AB75" i="7"/>
  <c r="AC75" i="7"/>
  <c r="R76" i="7"/>
  <c r="S76" i="7"/>
  <c r="T76" i="7"/>
  <c r="U76" i="7"/>
  <c r="V76" i="7"/>
  <c r="W76" i="7"/>
  <c r="X76" i="7"/>
  <c r="Y76" i="7"/>
  <c r="Z76" i="7"/>
  <c r="AA76" i="7"/>
  <c r="AB76" i="7"/>
  <c r="AC76" i="7"/>
  <c r="R77" i="7"/>
  <c r="S77" i="7"/>
  <c r="T77" i="7"/>
  <c r="U77" i="7"/>
  <c r="V77" i="7"/>
  <c r="W77" i="7"/>
  <c r="X77" i="7"/>
  <c r="Y77" i="7"/>
  <c r="Z77" i="7"/>
  <c r="AA77" i="7"/>
  <c r="AB77" i="7"/>
  <c r="AC77" i="7"/>
  <c r="R78" i="7"/>
  <c r="S78" i="7"/>
  <c r="T78" i="7"/>
  <c r="U78" i="7"/>
  <c r="V78" i="7"/>
  <c r="W78" i="7"/>
  <c r="X78" i="7"/>
  <c r="Y78" i="7"/>
  <c r="Z78" i="7"/>
  <c r="AA78" i="7"/>
  <c r="AB78" i="7"/>
  <c r="AC78" i="7"/>
  <c r="R79" i="7"/>
  <c r="S79" i="7"/>
  <c r="T79" i="7"/>
  <c r="U79" i="7"/>
  <c r="V79" i="7"/>
  <c r="W79" i="7"/>
  <c r="X79" i="7"/>
  <c r="Y79" i="7"/>
  <c r="Z79" i="7"/>
  <c r="AA79" i="7"/>
  <c r="AB79" i="7"/>
  <c r="AC79" i="7"/>
  <c r="R80" i="7"/>
  <c r="S80" i="7"/>
  <c r="T80" i="7"/>
  <c r="U80" i="7"/>
  <c r="V80" i="7"/>
  <c r="W80" i="7"/>
  <c r="X80" i="7"/>
  <c r="Y80" i="7"/>
  <c r="Z80" i="7"/>
  <c r="AA80" i="7"/>
  <c r="AB80" i="7"/>
  <c r="AC80" i="7"/>
  <c r="R81" i="7"/>
  <c r="S81" i="7"/>
  <c r="T81" i="7"/>
  <c r="U81" i="7"/>
  <c r="V81" i="7"/>
  <c r="W81" i="7"/>
  <c r="X81" i="7"/>
  <c r="Y81" i="7"/>
  <c r="Z81" i="7"/>
  <c r="AA81" i="7"/>
  <c r="AB81" i="7"/>
  <c r="AC81" i="7"/>
  <c r="R82" i="7"/>
  <c r="S82" i="7"/>
  <c r="T82" i="7"/>
  <c r="U82" i="7"/>
  <c r="V82" i="7"/>
  <c r="W82" i="7"/>
  <c r="X82" i="7"/>
  <c r="Y82" i="7"/>
  <c r="Z82" i="7"/>
  <c r="AA82" i="7"/>
  <c r="AB82" i="7"/>
  <c r="AC82" i="7"/>
  <c r="R83" i="7"/>
  <c r="S83" i="7"/>
  <c r="T83" i="7"/>
  <c r="U83" i="7"/>
  <c r="V83" i="7"/>
  <c r="W83" i="7"/>
  <c r="X83" i="7"/>
  <c r="Y83" i="7"/>
  <c r="Z83" i="7"/>
  <c r="AA83" i="7"/>
  <c r="AB83" i="7"/>
  <c r="AC83" i="7"/>
  <c r="R84" i="7"/>
  <c r="S84" i="7"/>
  <c r="T84" i="7"/>
  <c r="U84" i="7"/>
  <c r="V84" i="7"/>
  <c r="W84" i="7"/>
  <c r="X84" i="7"/>
  <c r="Y84" i="7"/>
  <c r="Z84" i="7"/>
  <c r="AA84" i="7"/>
  <c r="AB84" i="7"/>
  <c r="AC84" i="7"/>
  <c r="R85" i="7"/>
  <c r="S85" i="7"/>
  <c r="T85" i="7"/>
  <c r="U85" i="7"/>
  <c r="V85" i="7"/>
  <c r="W85" i="7"/>
  <c r="X85" i="7"/>
  <c r="Y85" i="7"/>
  <c r="Z85" i="7"/>
  <c r="AA85" i="7"/>
  <c r="AB85" i="7"/>
  <c r="AC85" i="7"/>
  <c r="R86" i="7"/>
  <c r="S86" i="7"/>
  <c r="T86" i="7"/>
  <c r="U86" i="7"/>
  <c r="V86" i="7"/>
  <c r="W86" i="7"/>
  <c r="X86" i="7"/>
  <c r="Y86" i="7"/>
  <c r="Z86" i="7"/>
  <c r="AA86" i="7"/>
  <c r="AB86" i="7"/>
  <c r="AC86" i="7"/>
  <c r="R87" i="7"/>
  <c r="S87" i="7"/>
  <c r="T87" i="7"/>
  <c r="U87" i="7"/>
  <c r="V87" i="7"/>
  <c r="W87" i="7"/>
  <c r="X87" i="7"/>
  <c r="Y87" i="7"/>
  <c r="Z87" i="7"/>
  <c r="AA87" i="7"/>
  <c r="AB87" i="7"/>
  <c r="AC87" i="7"/>
  <c r="R88" i="7"/>
  <c r="S88" i="7"/>
  <c r="T88" i="7"/>
  <c r="U88" i="7"/>
  <c r="V88" i="7"/>
  <c r="W88" i="7"/>
  <c r="X88" i="7"/>
  <c r="Y88" i="7"/>
  <c r="Z88" i="7"/>
  <c r="AA88" i="7"/>
  <c r="AB88" i="7"/>
  <c r="AC88" i="7"/>
  <c r="R89" i="7"/>
  <c r="S89" i="7"/>
  <c r="T89" i="7"/>
  <c r="U89" i="7"/>
  <c r="V89" i="7"/>
  <c r="W89" i="7"/>
  <c r="X89" i="7"/>
  <c r="Y89" i="7"/>
  <c r="Z89" i="7"/>
  <c r="AA89" i="7"/>
  <c r="AB89" i="7"/>
  <c r="AC89" i="7"/>
  <c r="R90" i="7"/>
  <c r="S90" i="7"/>
  <c r="T90" i="7"/>
  <c r="U90" i="7"/>
  <c r="V90" i="7"/>
  <c r="W90" i="7"/>
  <c r="X90" i="7"/>
  <c r="Y90" i="7"/>
  <c r="Z90" i="7"/>
  <c r="AA90" i="7"/>
  <c r="AB90" i="7"/>
  <c r="AC90" i="7"/>
  <c r="R91" i="7"/>
  <c r="S91" i="7"/>
  <c r="T91" i="7"/>
  <c r="U91" i="7"/>
  <c r="V91" i="7"/>
  <c r="W91" i="7"/>
  <c r="X91" i="7"/>
  <c r="Y91" i="7"/>
  <c r="Z91" i="7"/>
  <c r="AA91" i="7"/>
  <c r="AB91" i="7"/>
  <c r="AC91" i="7"/>
  <c r="R92" i="7"/>
  <c r="S92" i="7"/>
  <c r="T92" i="7"/>
  <c r="U92" i="7"/>
  <c r="V92" i="7"/>
  <c r="W92" i="7"/>
  <c r="X92" i="7"/>
  <c r="Y92" i="7"/>
  <c r="Z92" i="7"/>
  <c r="AA92" i="7"/>
  <c r="AB92" i="7"/>
  <c r="AC92" i="7"/>
  <c r="R93" i="7"/>
  <c r="S93" i="7"/>
  <c r="T93" i="7"/>
  <c r="U93" i="7"/>
  <c r="V93" i="7"/>
  <c r="W93" i="7"/>
  <c r="X93" i="7"/>
  <c r="Y93" i="7"/>
  <c r="Z93" i="7"/>
  <c r="AA93" i="7"/>
  <c r="AB93" i="7"/>
  <c r="AC93" i="7"/>
  <c r="R94" i="7"/>
  <c r="S94" i="7"/>
  <c r="T94" i="7"/>
  <c r="U94" i="7"/>
  <c r="V94" i="7"/>
  <c r="W94" i="7"/>
  <c r="X94" i="7"/>
  <c r="Y94" i="7"/>
  <c r="Z94" i="7"/>
  <c r="AA94" i="7"/>
  <c r="AB94" i="7"/>
  <c r="AC94" i="7"/>
  <c r="R95" i="7"/>
  <c r="S95" i="7"/>
  <c r="T95" i="7"/>
  <c r="U95" i="7"/>
  <c r="V95" i="7"/>
  <c r="W95" i="7"/>
  <c r="X95" i="7"/>
  <c r="Y95" i="7"/>
  <c r="Z95" i="7"/>
  <c r="AA95" i="7"/>
  <c r="AB95" i="7"/>
  <c r="AC95" i="7"/>
  <c r="R96" i="7"/>
  <c r="S96" i="7"/>
  <c r="T96" i="7"/>
  <c r="U96" i="7"/>
  <c r="V96" i="7"/>
  <c r="W96" i="7"/>
  <c r="X96" i="7"/>
  <c r="Y96" i="7"/>
  <c r="Z96" i="7"/>
  <c r="AA96" i="7"/>
  <c r="AB96" i="7"/>
  <c r="AC96" i="7"/>
  <c r="R97" i="7"/>
  <c r="S97" i="7"/>
  <c r="T97" i="7"/>
  <c r="U97" i="7"/>
  <c r="V97" i="7"/>
  <c r="W97" i="7"/>
  <c r="X97" i="7"/>
  <c r="Y97" i="7"/>
  <c r="Z97" i="7"/>
  <c r="AA97" i="7"/>
  <c r="AB97" i="7"/>
  <c r="AC97" i="7"/>
  <c r="R98" i="7"/>
  <c r="S98" i="7"/>
  <c r="T98" i="7"/>
  <c r="U98" i="7"/>
  <c r="V98" i="7"/>
  <c r="W98" i="7"/>
  <c r="X98" i="7"/>
  <c r="Y98" i="7"/>
  <c r="Z98" i="7"/>
  <c r="AA98" i="7"/>
  <c r="AB98" i="7"/>
  <c r="AC98" i="7"/>
  <c r="R99" i="7"/>
  <c r="S99" i="7"/>
  <c r="T99" i="7"/>
  <c r="U99" i="7"/>
  <c r="V99" i="7"/>
  <c r="W99" i="7"/>
  <c r="X99" i="7"/>
  <c r="Y99" i="7"/>
  <c r="Z99" i="7"/>
  <c r="AA99" i="7"/>
  <c r="AB99" i="7"/>
  <c r="AC99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R499" i="7"/>
  <c r="S499" i="7"/>
  <c r="T499" i="7"/>
  <c r="U499" i="7"/>
  <c r="V499" i="7"/>
  <c r="W499" i="7"/>
  <c r="X499" i="7"/>
  <c r="Y499" i="7"/>
  <c r="Z499" i="7"/>
  <c r="AA499" i="7"/>
  <c r="AB499" i="7"/>
  <c r="AC499" i="7"/>
  <c r="R500" i="7"/>
  <c r="S500" i="7"/>
  <c r="T500" i="7"/>
  <c r="U500" i="7"/>
  <c r="V500" i="7"/>
  <c r="W500" i="7"/>
  <c r="X500" i="7"/>
  <c r="Y500" i="7"/>
  <c r="Z500" i="7"/>
  <c r="AA500" i="7"/>
  <c r="AB500" i="7"/>
  <c r="AC500" i="7"/>
  <c r="R501" i="7"/>
  <c r="S501" i="7"/>
  <c r="T501" i="7"/>
  <c r="U501" i="7"/>
  <c r="V501" i="7"/>
  <c r="W501" i="7"/>
  <c r="X501" i="7"/>
  <c r="Y501" i="7"/>
  <c r="Z501" i="7"/>
  <c r="AA501" i="7"/>
  <c r="AB501" i="7"/>
  <c r="AC501" i="7"/>
  <c r="R502" i="7"/>
  <c r="S502" i="7"/>
  <c r="T502" i="7"/>
  <c r="U502" i="7"/>
  <c r="V502" i="7"/>
  <c r="W502" i="7"/>
  <c r="X502" i="7"/>
  <c r="Y502" i="7"/>
  <c r="Z502" i="7"/>
  <c r="AA502" i="7"/>
  <c r="AB502" i="7"/>
  <c r="AC502" i="7"/>
  <c r="R503" i="7"/>
  <c r="S503" i="7"/>
  <c r="T503" i="7"/>
  <c r="U503" i="7"/>
  <c r="V503" i="7"/>
  <c r="W503" i="7"/>
  <c r="X503" i="7"/>
  <c r="Y503" i="7"/>
  <c r="Z503" i="7"/>
  <c r="AA503" i="7"/>
  <c r="AB503" i="7"/>
  <c r="AC503" i="7"/>
  <c r="R504" i="7"/>
  <c r="S504" i="7"/>
  <c r="T504" i="7"/>
  <c r="U504" i="7"/>
  <c r="V504" i="7"/>
  <c r="W504" i="7"/>
  <c r="X504" i="7"/>
  <c r="Y504" i="7"/>
  <c r="Z504" i="7"/>
  <c r="AA504" i="7"/>
  <c r="AB504" i="7"/>
  <c r="AC504" i="7"/>
  <c r="R505" i="7"/>
  <c r="S505" i="7"/>
  <c r="T505" i="7"/>
  <c r="U505" i="7"/>
  <c r="V505" i="7"/>
  <c r="W505" i="7"/>
  <c r="X505" i="7"/>
  <c r="Y505" i="7"/>
  <c r="Z505" i="7"/>
  <c r="AA505" i="7"/>
  <c r="AB505" i="7"/>
  <c r="AC505" i="7"/>
  <c r="R506" i="7"/>
  <c r="S506" i="7"/>
  <c r="T506" i="7"/>
  <c r="U506" i="7"/>
  <c r="V506" i="7"/>
  <c r="W506" i="7"/>
  <c r="X506" i="7"/>
  <c r="Y506" i="7"/>
  <c r="Z506" i="7"/>
  <c r="AA506" i="7"/>
  <c r="AB506" i="7"/>
  <c r="AC506" i="7"/>
  <c r="R507" i="7"/>
  <c r="S507" i="7"/>
  <c r="T507" i="7"/>
  <c r="U507" i="7"/>
  <c r="V507" i="7"/>
  <c r="W507" i="7"/>
  <c r="X507" i="7"/>
  <c r="Y507" i="7"/>
  <c r="Z507" i="7"/>
  <c r="AA507" i="7"/>
  <c r="AB507" i="7"/>
  <c r="AC507" i="7"/>
  <c r="R508" i="7"/>
  <c r="S508" i="7"/>
  <c r="T508" i="7"/>
  <c r="U508" i="7"/>
  <c r="V508" i="7"/>
  <c r="W508" i="7"/>
  <c r="X508" i="7"/>
  <c r="Y508" i="7"/>
  <c r="Z508" i="7"/>
  <c r="AA508" i="7"/>
  <c r="AB508" i="7"/>
  <c r="AC508" i="7"/>
  <c r="R509" i="7"/>
  <c r="S509" i="7"/>
  <c r="T509" i="7"/>
  <c r="U509" i="7"/>
  <c r="V509" i="7"/>
  <c r="W509" i="7"/>
  <c r="X509" i="7"/>
  <c r="Y509" i="7"/>
  <c r="Z509" i="7"/>
  <c r="AA509" i="7"/>
  <c r="AB509" i="7"/>
  <c r="AC509" i="7"/>
  <c r="R510" i="7"/>
  <c r="S510" i="7"/>
  <c r="T510" i="7"/>
  <c r="U510" i="7"/>
  <c r="V510" i="7"/>
  <c r="W510" i="7"/>
  <c r="X510" i="7"/>
  <c r="Y510" i="7"/>
  <c r="Z510" i="7"/>
  <c r="AA510" i="7"/>
  <c r="AB510" i="7"/>
  <c r="AC510" i="7"/>
  <c r="R511" i="7"/>
  <c r="S511" i="7"/>
  <c r="T511" i="7"/>
  <c r="U511" i="7"/>
  <c r="V511" i="7"/>
  <c r="W511" i="7"/>
  <c r="X511" i="7"/>
  <c r="Y511" i="7"/>
  <c r="Z511" i="7"/>
  <c r="AA511" i="7"/>
  <c r="AB511" i="7"/>
  <c r="AC511" i="7"/>
  <c r="R512" i="7"/>
  <c r="S512" i="7"/>
  <c r="T512" i="7"/>
  <c r="U512" i="7"/>
  <c r="V512" i="7"/>
  <c r="W512" i="7"/>
  <c r="X512" i="7"/>
  <c r="Y512" i="7"/>
  <c r="Z512" i="7"/>
  <c r="AA512" i="7"/>
  <c r="AB512" i="7"/>
  <c r="AC512" i="7"/>
  <c r="R513" i="7"/>
  <c r="S513" i="7"/>
  <c r="T513" i="7"/>
  <c r="U513" i="7"/>
  <c r="V513" i="7"/>
  <c r="W513" i="7"/>
  <c r="X513" i="7"/>
  <c r="Y513" i="7"/>
  <c r="Z513" i="7"/>
  <c r="AA513" i="7"/>
  <c r="AB513" i="7"/>
  <c r="AC513" i="7"/>
  <c r="R514" i="7"/>
  <c r="S514" i="7"/>
  <c r="T514" i="7"/>
  <c r="U514" i="7"/>
  <c r="V514" i="7"/>
  <c r="W514" i="7"/>
  <c r="X514" i="7"/>
  <c r="Y514" i="7"/>
  <c r="Z514" i="7"/>
  <c r="AA514" i="7"/>
  <c r="AB514" i="7"/>
  <c r="AC514" i="7"/>
  <c r="R515" i="7"/>
  <c r="S515" i="7"/>
  <c r="T515" i="7"/>
  <c r="U515" i="7"/>
  <c r="V515" i="7"/>
  <c r="W515" i="7"/>
  <c r="X515" i="7"/>
  <c r="Y515" i="7"/>
  <c r="Z515" i="7"/>
  <c r="AA515" i="7"/>
  <c r="AB515" i="7"/>
  <c r="AC515" i="7"/>
  <c r="R516" i="7"/>
  <c r="S516" i="7"/>
  <c r="T516" i="7"/>
  <c r="U516" i="7"/>
  <c r="V516" i="7"/>
  <c r="W516" i="7"/>
  <c r="X516" i="7"/>
  <c r="Y516" i="7"/>
  <c r="Z516" i="7"/>
  <c r="AA516" i="7"/>
  <c r="AB516" i="7"/>
  <c r="AC516" i="7"/>
  <c r="R517" i="7"/>
  <c r="S517" i="7"/>
  <c r="T517" i="7"/>
  <c r="U517" i="7"/>
  <c r="V517" i="7"/>
  <c r="W517" i="7"/>
  <c r="X517" i="7"/>
  <c r="Y517" i="7"/>
  <c r="Z517" i="7"/>
  <c r="AA517" i="7"/>
  <c r="AB517" i="7"/>
  <c r="AC517" i="7"/>
  <c r="R518" i="7"/>
  <c r="S518" i="7"/>
  <c r="T518" i="7"/>
  <c r="U518" i="7"/>
  <c r="V518" i="7"/>
  <c r="W518" i="7"/>
  <c r="X518" i="7"/>
  <c r="Y518" i="7"/>
  <c r="Z518" i="7"/>
  <c r="AA518" i="7"/>
  <c r="AB518" i="7"/>
  <c r="AC518" i="7"/>
  <c r="R519" i="7"/>
  <c r="S519" i="7"/>
  <c r="T519" i="7"/>
  <c r="U519" i="7"/>
  <c r="V519" i="7"/>
  <c r="W519" i="7"/>
  <c r="X519" i="7"/>
  <c r="Y519" i="7"/>
  <c r="Z519" i="7"/>
  <c r="AA519" i="7"/>
  <c r="AB519" i="7"/>
  <c r="AC519" i="7"/>
  <c r="R520" i="7"/>
  <c r="S520" i="7"/>
  <c r="T520" i="7"/>
  <c r="U520" i="7"/>
  <c r="V520" i="7"/>
  <c r="W520" i="7"/>
  <c r="X520" i="7"/>
  <c r="Y520" i="7"/>
  <c r="Z520" i="7"/>
  <c r="AA520" i="7"/>
  <c r="AB520" i="7"/>
  <c r="AC520" i="7"/>
  <c r="R521" i="7"/>
  <c r="S521" i="7"/>
  <c r="T521" i="7"/>
  <c r="U521" i="7"/>
  <c r="V521" i="7"/>
  <c r="W521" i="7"/>
  <c r="X521" i="7"/>
  <c r="Y521" i="7"/>
  <c r="Z521" i="7"/>
  <c r="AA521" i="7"/>
  <c r="AB521" i="7"/>
  <c r="AC521" i="7"/>
  <c r="R522" i="7"/>
  <c r="S522" i="7"/>
  <c r="T522" i="7"/>
  <c r="U522" i="7"/>
  <c r="V522" i="7"/>
  <c r="W522" i="7"/>
  <c r="X522" i="7"/>
  <c r="Y522" i="7"/>
  <c r="Z522" i="7"/>
  <c r="AA522" i="7"/>
  <c r="AB522" i="7"/>
  <c r="AC522" i="7"/>
  <c r="R523" i="7"/>
  <c r="S523" i="7"/>
  <c r="T523" i="7"/>
  <c r="U523" i="7"/>
  <c r="V523" i="7"/>
  <c r="W523" i="7"/>
  <c r="X523" i="7"/>
  <c r="Y523" i="7"/>
  <c r="Z523" i="7"/>
  <c r="AA523" i="7"/>
  <c r="AB523" i="7"/>
  <c r="AC523" i="7"/>
  <c r="R524" i="7"/>
  <c r="S524" i="7"/>
  <c r="T524" i="7"/>
  <c r="U524" i="7"/>
  <c r="V524" i="7"/>
  <c r="W524" i="7"/>
  <c r="X524" i="7"/>
  <c r="Y524" i="7"/>
  <c r="Z524" i="7"/>
  <c r="AA524" i="7"/>
  <c r="AB524" i="7"/>
  <c r="AC524" i="7"/>
  <c r="R525" i="7"/>
  <c r="S525" i="7"/>
  <c r="T525" i="7"/>
  <c r="U525" i="7"/>
  <c r="V525" i="7"/>
  <c r="W525" i="7"/>
  <c r="X525" i="7"/>
  <c r="Y525" i="7"/>
  <c r="Z525" i="7"/>
  <c r="AA525" i="7"/>
  <c r="AB525" i="7"/>
  <c r="AC525" i="7"/>
  <c r="R526" i="7"/>
  <c r="S526" i="7"/>
  <c r="T526" i="7"/>
  <c r="U526" i="7"/>
  <c r="V526" i="7"/>
  <c r="W526" i="7"/>
  <c r="X526" i="7"/>
  <c r="Y526" i="7"/>
  <c r="Z526" i="7"/>
  <c r="AA526" i="7"/>
  <c r="AB526" i="7"/>
  <c r="AC526" i="7"/>
  <c r="R527" i="7"/>
  <c r="S527" i="7"/>
  <c r="T527" i="7"/>
  <c r="U527" i="7"/>
  <c r="V527" i="7"/>
  <c r="W527" i="7"/>
  <c r="X527" i="7"/>
  <c r="Y527" i="7"/>
  <c r="Z527" i="7"/>
  <c r="AA527" i="7"/>
  <c r="AB527" i="7"/>
  <c r="AC527" i="7"/>
  <c r="R528" i="7"/>
  <c r="S528" i="7"/>
  <c r="T528" i="7"/>
  <c r="U528" i="7"/>
  <c r="V528" i="7"/>
  <c r="W528" i="7"/>
  <c r="X528" i="7"/>
  <c r="Y528" i="7"/>
  <c r="Z528" i="7"/>
  <c r="AA528" i="7"/>
  <c r="AB528" i="7"/>
  <c r="AC528" i="7"/>
  <c r="R529" i="7"/>
  <c r="S529" i="7"/>
  <c r="T529" i="7"/>
  <c r="U529" i="7"/>
  <c r="V529" i="7"/>
  <c r="W529" i="7"/>
  <c r="X529" i="7"/>
  <c r="Y529" i="7"/>
  <c r="Z529" i="7"/>
  <c r="AA529" i="7"/>
  <c r="AB529" i="7"/>
  <c r="AC529" i="7"/>
  <c r="R530" i="7"/>
  <c r="S530" i="7"/>
  <c r="T530" i="7"/>
  <c r="U530" i="7"/>
  <c r="V530" i="7"/>
  <c r="W530" i="7"/>
  <c r="X530" i="7"/>
  <c r="Y530" i="7"/>
  <c r="Z530" i="7"/>
  <c r="AA530" i="7"/>
  <c r="AB530" i="7"/>
  <c r="AC530" i="7"/>
  <c r="R531" i="7"/>
  <c r="S531" i="7"/>
  <c r="T531" i="7"/>
  <c r="U531" i="7"/>
  <c r="V531" i="7"/>
  <c r="W531" i="7"/>
  <c r="X531" i="7"/>
  <c r="Y531" i="7"/>
  <c r="Z531" i="7"/>
  <c r="AA531" i="7"/>
  <c r="AB531" i="7"/>
  <c r="AC531" i="7"/>
  <c r="R532" i="7"/>
  <c r="S532" i="7"/>
  <c r="T532" i="7"/>
  <c r="U532" i="7"/>
  <c r="V532" i="7"/>
  <c r="W532" i="7"/>
  <c r="X532" i="7"/>
  <c r="Y532" i="7"/>
  <c r="Z532" i="7"/>
  <c r="AA532" i="7"/>
  <c r="AB532" i="7"/>
  <c r="AC532" i="7"/>
  <c r="R533" i="7"/>
  <c r="S533" i="7"/>
  <c r="T533" i="7"/>
  <c r="U533" i="7"/>
  <c r="V533" i="7"/>
  <c r="W533" i="7"/>
  <c r="X533" i="7"/>
  <c r="Y533" i="7"/>
  <c r="Z533" i="7"/>
  <c r="AA533" i="7"/>
  <c r="AB533" i="7"/>
  <c r="AC533" i="7"/>
  <c r="R534" i="7"/>
  <c r="S534" i="7"/>
  <c r="T534" i="7"/>
  <c r="U534" i="7"/>
  <c r="V534" i="7"/>
  <c r="W534" i="7"/>
  <c r="X534" i="7"/>
  <c r="Y534" i="7"/>
  <c r="Z534" i="7"/>
  <c r="AA534" i="7"/>
  <c r="AB534" i="7"/>
  <c r="AC534" i="7"/>
  <c r="R535" i="7"/>
  <c r="S535" i="7"/>
  <c r="T535" i="7"/>
  <c r="U535" i="7"/>
  <c r="V535" i="7"/>
  <c r="W535" i="7"/>
  <c r="X535" i="7"/>
  <c r="Y535" i="7"/>
  <c r="Z535" i="7"/>
  <c r="AA535" i="7"/>
  <c r="AB535" i="7"/>
  <c r="AC535" i="7"/>
  <c r="R536" i="7"/>
  <c r="S536" i="7"/>
  <c r="T536" i="7"/>
  <c r="U536" i="7"/>
  <c r="V536" i="7"/>
  <c r="W536" i="7"/>
  <c r="X536" i="7"/>
  <c r="Y536" i="7"/>
  <c r="Z536" i="7"/>
  <c r="AA536" i="7"/>
  <c r="AB536" i="7"/>
  <c r="AC536" i="7"/>
  <c r="R537" i="7"/>
  <c r="S537" i="7"/>
  <c r="T537" i="7"/>
  <c r="U537" i="7"/>
  <c r="V537" i="7"/>
  <c r="W537" i="7"/>
  <c r="X537" i="7"/>
  <c r="Y537" i="7"/>
  <c r="Z537" i="7"/>
  <c r="AA537" i="7"/>
  <c r="AB537" i="7"/>
  <c r="AC537" i="7"/>
  <c r="R538" i="7"/>
  <c r="S538" i="7"/>
  <c r="T538" i="7"/>
  <c r="U538" i="7"/>
  <c r="V538" i="7"/>
  <c r="W538" i="7"/>
  <c r="X538" i="7"/>
  <c r="Y538" i="7"/>
  <c r="Z538" i="7"/>
  <c r="AA538" i="7"/>
  <c r="AB538" i="7"/>
  <c r="AC538" i="7"/>
  <c r="R539" i="7"/>
  <c r="S539" i="7"/>
  <c r="T539" i="7"/>
  <c r="U539" i="7"/>
  <c r="V539" i="7"/>
  <c r="W539" i="7"/>
  <c r="X539" i="7"/>
  <c r="Y539" i="7"/>
  <c r="Z539" i="7"/>
  <c r="AA539" i="7"/>
  <c r="AB539" i="7"/>
  <c r="AC539" i="7"/>
  <c r="R540" i="7"/>
  <c r="S540" i="7"/>
  <c r="T540" i="7"/>
  <c r="U540" i="7"/>
  <c r="V540" i="7"/>
  <c r="W540" i="7"/>
  <c r="X540" i="7"/>
  <c r="Y540" i="7"/>
  <c r="Z540" i="7"/>
  <c r="AA540" i="7"/>
  <c r="AB540" i="7"/>
  <c r="AC540" i="7"/>
  <c r="R541" i="7"/>
  <c r="S541" i="7"/>
  <c r="T541" i="7"/>
  <c r="U541" i="7"/>
  <c r="V541" i="7"/>
  <c r="W541" i="7"/>
  <c r="X541" i="7"/>
  <c r="Y541" i="7"/>
  <c r="Z541" i="7"/>
  <c r="AA541" i="7"/>
  <c r="AB541" i="7"/>
  <c r="AC541" i="7"/>
  <c r="R542" i="7"/>
  <c r="S542" i="7"/>
  <c r="T542" i="7"/>
  <c r="U542" i="7"/>
  <c r="V542" i="7"/>
  <c r="W542" i="7"/>
  <c r="X542" i="7"/>
  <c r="Y542" i="7"/>
  <c r="Z542" i="7"/>
  <c r="AA542" i="7"/>
  <c r="AB542" i="7"/>
  <c r="AC542" i="7"/>
  <c r="R543" i="7"/>
  <c r="S543" i="7"/>
  <c r="T543" i="7"/>
  <c r="U543" i="7"/>
  <c r="V543" i="7"/>
  <c r="W543" i="7"/>
  <c r="X543" i="7"/>
  <c r="Y543" i="7"/>
  <c r="Z543" i="7"/>
  <c r="AA543" i="7"/>
  <c r="AB543" i="7"/>
  <c r="AC543" i="7"/>
  <c r="R544" i="7"/>
  <c r="S544" i="7"/>
  <c r="T544" i="7"/>
  <c r="U544" i="7"/>
  <c r="V544" i="7"/>
  <c r="W544" i="7"/>
  <c r="X544" i="7"/>
  <c r="Y544" i="7"/>
  <c r="Z544" i="7"/>
  <c r="AA544" i="7"/>
  <c r="AB544" i="7"/>
  <c r="AC544" i="7"/>
  <c r="R545" i="7"/>
  <c r="S545" i="7"/>
  <c r="T545" i="7"/>
  <c r="U545" i="7"/>
  <c r="V545" i="7"/>
  <c r="W545" i="7"/>
  <c r="X545" i="7"/>
  <c r="Y545" i="7"/>
  <c r="Z545" i="7"/>
  <c r="AA545" i="7"/>
  <c r="AB545" i="7"/>
  <c r="AC545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R557" i="7"/>
  <c r="S557" i="7"/>
  <c r="T557" i="7"/>
  <c r="U557" i="7"/>
  <c r="V557" i="7"/>
  <c r="W557" i="7"/>
  <c r="X557" i="7"/>
  <c r="Y557" i="7"/>
  <c r="Z557" i="7"/>
  <c r="AA557" i="7"/>
  <c r="AB557" i="7"/>
  <c r="AC557" i="7"/>
  <c r="R558" i="7"/>
  <c r="S558" i="7"/>
  <c r="T558" i="7"/>
  <c r="U558" i="7"/>
  <c r="V558" i="7"/>
  <c r="W558" i="7"/>
  <c r="X558" i="7"/>
  <c r="Y558" i="7"/>
  <c r="Z558" i="7"/>
  <c r="AA558" i="7"/>
  <c r="AB558" i="7"/>
  <c r="AC558" i="7"/>
  <c r="R559" i="7"/>
  <c r="S559" i="7"/>
  <c r="T559" i="7"/>
  <c r="U559" i="7"/>
  <c r="V559" i="7"/>
  <c r="W559" i="7"/>
  <c r="X559" i="7"/>
  <c r="Y559" i="7"/>
  <c r="Z559" i="7"/>
  <c r="AA559" i="7"/>
  <c r="AB559" i="7"/>
  <c r="AC559" i="7"/>
  <c r="R560" i="7"/>
  <c r="S560" i="7"/>
  <c r="T560" i="7"/>
  <c r="U560" i="7"/>
  <c r="V560" i="7"/>
  <c r="W560" i="7"/>
  <c r="X560" i="7"/>
  <c r="Y560" i="7"/>
  <c r="Z560" i="7"/>
  <c r="AA560" i="7"/>
  <c r="AB560" i="7"/>
  <c r="AC560" i="7"/>
  <c r="R561" i="7"/>
  <c r="S561" i="7"/>
  <c r="T561" i="7"/>
  <c r="U561" i="7"/>
  <c r="V561" i="7"/>
  <c r="W561" i="7"/>
  <c r="X561" i="7"/>
  <c r="Y561" i="7"/>
  <c r="Z561" i="7"/>
  <c r="AA561" i="7"/>
  <c r="AB561" i="7"/>
  <c r="AC561" i="7"/>
  <c r="R562" i="7"/>
  <c r="S562" i="7"/>
  <c r="T562" i="7"/>
  <c r="U562" i="7"/>
  <c r="V562" i="7"/>
  <c r="W562" i="7"/>
  <c r="X562" i="7"/>
  <c r="Y562" i="7"/>
  <c r="Z562" i="7"/>
  <c r="AA562" i="7"/>
  <c r="AB562" i="7"/>
  <c r="AC562" i="7"/>
  <c r="R563" i="7"/>
  <c r="S563" i="7"/>
  <c r="T563" i="7"/>
  <c r="U563" i="7"/>
  <c r="V563" i="7"/>
  <c r="W563" i="7"/>
  <c r="X563" i="7"/>
  <c r="Y563" i="7"/>
  <c r="Z563" i="7"/>
  <c r="AA563" i="7"/>
  <c r="AB563" i="7"/>
  <c r="AC563" i="7"/>
  <c r="R564" i="7"/>
  <c r="S564" i="7"/>
  <c r="T564" i="7"/>
  <c r="U564" i="7"/>
  <c r="V564" i="7"/>
  <c r="W564" i="7"/>
  <c r="X564" i="7"/>
  <c r="Y564" i="7"/>
  <c r="Z564" i="7"/>
  <c r="AA564" i="7"/>
  <c r="AB564" i="7"/>
  <c r="AC564" i="7"/>
  <c r="R565" i="7"/>
  <c r="S565" i="7"/>
  <c r="T565" i="7"/>
  <c r="U565" i="7"/>
  <c r="V565" i="7"/>
  <c r="W565" i="7"/>
  <c r="X565" i="7"/>
  <c r="Y565" i="7"/>
  <c r="Z565" i="7"/>
  <c r="AA565" i="7"/>
  <c r="AB565" i="7"/>
  <c r="AC565" i="7"/>
  <c r="R566" i="7"/>
  <c r="S566" i="7"/>
  <c r="T566" i="7"/>
  <c r="U566" i="7"/>
  <c r="V566" i="7"/>
  <c r="W566" i="7"/>
  <c r="X566" i="7"/>
  <c r="Y566" i="7"/>
  <c r="Z566" i="7"/>
  <c r="AA566" i="7"/>
  <c r="AB566" i="7"/>
  <c r="AC566" i="7"/>
  <c r="R567" i="7"/>
  <c r="S567" i="7"/>
  <c r="T567" i="7"/>
  <c r="U567" i="7"/>
  <c r="V567" i="7"/>
  <c r="W567" i="7"/>
  <c r="X567" i="7"/>
  <c r="Y567" i="7"/>
  <c r="Z567" i="7"/>
  <c r="AA567" i="7"/>
  <c r="AB567" i="7"/>
  <c r="AC567" i="7"/>
  <c r="R568" i="7"/>
  <c r="S568" i="7"/>
  <c r="T568" i="7"/>
  <c r="U568" i="7"/>
  <c r="V568" i="7"/>
  <c r="W568" i="7"/>
  <c r="X568" i="7"/>
  <c r="Y568" i="7"/>
  <c r="Z568" i="7"/>
  <c r="AA568" i="7"/>
  <c r="AB568" i="7"/>
  <c r="AC568" i="7"/>
  <c r="R569" i="7"/>
  <c r="S569" i="7"/>
  <c r="T569" i="7"/>
  <c r="U569" i="7"/>
  <c r="V569" i="7"/>
  <c r="W569" i="7"/>
  <c r="X569" i="7"/>
  <c r="Y569" i="7"/>
  <c r="Z569" i="7"/>
  <c r="AA569" i="7"/>
  <c r="AB569" i="7"/>
  <c r="AC569" i="7"/>
  <c r="R570" i="7"/>
  <c r="S570" i="7"/>
  <c r="T570" i="7"/>
  <c r="U570" i="7"/>
  <c r="V570" i="7"/>
  <c r="W570" i="7"/>
  <c r="X570" i="7"/>
  <c r="Y570" i="7"/>
  <c r="Z570" i="7"/>
  <c r="AA570" i="7"/>
  <c r="AB570" i="7"/>
  <c r="AC570" i="7"/>
  <c r="R571" i="7"/>
  <c r="S571" i="7"/>
  <c r="T571" i="7"/>
  <c r="U571" i="7"/>
  <c r="V571" i="7"/>
  <c r="W571" i="7"/>
  <c r="X571" i="7"/>
  <c r="Y571" i="7"/>
  <c r="Z571" i="7"/>
  <c r="AA571" i="7"/>
  <c r="AB571" i="7"/>
  <c r="AC571" i="7"/>
  <c r="R572" i="7"/>
  <c r="S572" i="7"/>
  <c r="T572" i="7"/>
  <c r="U572" i="7"/>
  <c r="V572" i="7"/>
  <c r="W572" i="7"/>
  <c r="X572" i="7"/>
  <c r="Y572" i="7"/>
  <c r="Z572" i="7"/>
  <c r="AA572" i="7"/>
  <c r="AB572" i="7"/>
  <c r="AC572" i="7"/>
  <c r="R573" i="7"/>
  <c r="S573" i="7"/>
  <c r="T573" i="7"/>
  <c r="U573" i="7"/>
  <c r="V573" i="7"/>
  <c r="W573" i="7"/>
  <c r="X573" i="7"/>
  <c r="Y573" i="7"/>
  <c r="Z573" i="7"/>
  <c r="AA573" i="7"/>
  <c r="AB573" i="7"/>
  <c r="AC573" i="7"/>
  <c r="R574" i="7"/>
  <c r="S574" i="7"/>
  <c r="T574" i="7"/>
  <c r="U574" i="7"/>
  <c r="V574" i="7"/>
  <c r="W574" i="7"/>
  <c r="X574" i="7"/>
  <c r="Y574" i="7"/>
  <c r="Z574" i="7"/>
  <c r="AA574" i="7"/>
  <c r="AB574" i="7"/>
  <c r="AC574" i="7"/>
  <c r="R575" i="7"/>
  <c r="S575" i="7"/>
  <c r="T575" i="7"/>
  <c r="U575" i="7"/>
  <c r="V575" i="7"/>
  <c r="W575" i="7"/>
  <c r="X575" i="7"/>
  <c r="Y575" i="7"/>
  <c r="Z575" i="7"/>
  <c r="AA575" i="7"/>
  <c r="AB575" i="7"/>
  <c r="AC575" i="7"/>
  <c r="R576" i="7"/>
  <c r="S576" i="7"/>
  <c r="T576" i="7"/>
  <c r="U576" i="7"/>
  <c r="V576" i="7"/>
  <c r="W576" i="7"/>
  <c r="X576" i="7"/>
  <c r="Y576" i="7"/>
  <c r="Z576" i="7"/>
  <c r="AA576" i="7"/>
  <c r="AB576" i="7"/>
  <c r="AC576" i="7"/>
  <c r="R577" i="7"/>
  <c r="S577" i="7"/>
  <c r="T577" i="7"/>
  <c r="U577" i="7"/>
  <c r="V577" i="7"/>
  <c r="W577" i="7"/>
  <c r="X577" i="7"/>
  <c r="Y577" i="7"/>
  <c r="Z577" i="7"/>
  <c r="AA577" i="7"/>
  <c r="AB577" i="7"/>
  <c r="AC577" i="7"/>
  <c r="R578" i="7"/>
  <c r="S578" i="7"/>
  <c r="T578" i="7"/>
  <c r="U578" i="7"/>
  <c r="V578" i="7"/>
  <c r="W578" i="7"/>
  <c r="X578" i="7"/>
  <c r="Y578" i="7"/>
  <c r="Z578" i="7"/>
  <c r="AA578" i="7"/>
  <c r="AB578" i="7"/>
  <c r="AC578" i="7"/>
  <c r="R579" i="7"/>
  <c r="S579" i="7"/>
  <c r="T579" i="7"/>
  <c r="U579" i="7"/>
  <c r="V579" i="7"/>
  <c r="W579" i="7"/>
  <c r="X579" i="7"/>
  <c r="Y579" i="7"/>
  <c r="Z579" i="7"/>
  <c r="AA579" i="7"/>
  <c r="AB579" i="7"/>
  <c r="AC579" i="7"/>
  <c r="R580" i="7"/>
  <c r="S580" i="7"/>
  <c r="T580" i="7"/>
  <c r="U580" i="7"/>
  <c r="V580" i="7"/>
  <c r="W580" i="7"/>
  <c r="X580" i="7"/>
  <c r="Y580" i="7"/>
  <c r="Z580" i="7"/>
  <c r="AA580" i="7"/>
  <c r="AB580" i="7"/>
  <c r="AC580" i="7"/>
  <c r="R581" i="7"/>
  <c r="S581" i="7"/>
  <c r="T581" i="7"/>
  <c r="U581" i="7"/>
  <c r="V581" i="7"/>
  <c r="W581" i="7"/>
  <c r="X581" i="7"/>
  <c r="Y581" i="7"/>
  <c r="Z581" i="7"/>
  <c r="AA581" i="7"/>
  <c r="AB581" i="7"/>
  <c r="AC581" i="7"/>
  <c r="R582" i="7"/>
  <c r="S582" i="7"/>
  <c r="T582" i="7"/>
  <c r="U582" i="7"/>
  <c r="V582" i="7"/>
  <c r="W582" i="7"/>
  <c r="X582" i="7"/>
  <c r="Y582" i="7"/>
  <c r="Z582" i="7"/>
  <c r="AA582" i="7"/>
  <c r="AB582" i="7"/>
  <c r="AC582" i="7"/>
  <c r="R583" i="7"/>
  <c r="S583" i="7"/>
  <c r="T583" i="7"/>
  <c r="U583" i="7"/>
  <c r="V583" i="7"/>
  <c r="W583" i="7"/>
  <c r="X583" i="7"/>
  <c r="Y583" i="7"/>
  <c r="Z583" i="7"/>
  <c r="AA583" i="7"/>
  <c r="AB583" i="7"/>
  <c r="AC583" i="7"/>
  <c r="R584" i="7"/>
  <c r="S584" i="7"/>
  <c r="T584" i="7"/>
  <c r="U584" i="7"/>
  <c r="V584" i="7"/>
  <c r="W584" i="7"/>
  <c r="X584" i="7"/>
  <c r="Y584" i="7"/>
  <c r="Z584" i="7"/>
  <c r="AA584" i="7"/>
  <c r="AB584" i="7"/>
  <c r="AC584" i="7"/>
  <c r="R585" i="7"/>
  <c r="S585" i="7"/>
  <c r="T585" i="7"/>
  <c r="U585" i="7"/>
  <c r="V585" i="7"/>
  <c r="W585" i="7"/>
  <c r="X585" i="7"/>
  <c r="Y585" i="7"/>
  <c r="Z585" i="7"/>
  <c r="AA585" i="7"/>
  <c r="AB585" i="7"/>
  <c r="AC585" i="7"/>
  <c r="R586" i="7"/>
  <c r="S586" i="7"/>
  <c r="T586" i="7"/>
  <c r="U586" i="7"/>
  <c r="V586" i="7"/>
  <c r="W586" i="7"/>
  <c r="X586" i="7"/>
  <c r="Y586" i="7"/>
  <c r="Z586" i="7"/>
  <c r="AA586" i="7"/>
  <c r="AB586" i="7"/>
  <c r="AC586" i="7"/>
  <c r="R587" i="7"/>
  <c r="S587" i="7"/>
  <c r="T587" i="7"/>
  <c r="U587" i="7"/>
  <c r="V587" i="7"/>
  <c r="W587" i="7"/>
  <c r="X587" i="7"/>
  <c r="Y587" i="7"/>
  <c r="Z587" i="7"/>
  <c r="AA587" i="7"/>
  <c r="AB587" i="7"/>
  <c r="AC587" i="7"/>
  <c r="R588" i="7"/>
  <c r="S588" i="7"/>
  <c r="T588" i="7"/>
  <c r="U588" i="7"/>
  <c r="V588" i="7"/>
  <c r="W588" i="7"/>
  <c r="X588" i="7"/>
  <c r="Y588" i="7"/>
  <c r="Z588" i="7"/>
  <c r="AA588" i="7"/>
  <c r="AB588" i="7"/>
  <c r="AC588" i="7"/>
  <c r="R589" i="7"/>
  <c r="S589" i="7"/>
  <c r="T589" i="7"/>
  <c r="U589" i="7"/>
  <c r="V589" i="7"/>
  <c r="W589" i="7"/>
  <c r="X589" i="7"/>
  <c r="Y589" i="7"/>
  <c r="Z589" i="7"/>
  <c r="AA589" i="7"/>
  <c r="AB589" i="7"/>
  <c r="AC589" i="7"/>
  <c r="R590" i="7"/>
  <c r="S590" i="7"/>
  <c r="T590" i="7"/>
  <c r="U590" i="7"/>
  <c r="V590" i="7"/>
  <c r="W590" i="7"/>
  <c r="X590" i="7"/>
  <c r="Y590" i="7"/>
  <c r="Z590" i="7"/>
  <c r="AA590" i="7"/>
  <c r="AB590" i="7"/>
  <c r="AC590" i="7"/>
  <c r="R591" i="7"/>
  <c r="S591" i="7"/>
  <c r="T591" i="7"/>
  <c r="U591" i="7"/>
  <c r="V591" i="7"/>
  <c r="W591" i="7"/>
  <c r="X591" i="7"/>
  <c r="Y591" i="7"/>
  <c r="Z591" i="7"/>
  <c r="AA591" i="7"/>
  <c r="AB591" i="7"/>
  <c r="AC591" i="7"/>
  <c r="R592" i="7"/>
  <c r="S592" i="7"/>
  <c r="T592" i="7"/>
  <c r="U592" i="7"/>
  <c r="V592" i="7"/>
  <c r="W592" i="7"/>
  <c r="X592" i="7"/>
  <c r="Y592" i="7"/>
  <c r="Z592" i="7"/>
  <c r="AA592" i="7"/>
  <c r="AB592" i="7"/>
  <c r="AC592" i="7"/>
  <c r="R593" i="7"/>
  <c r="S593" i="7"/>
  <c r="T593" i="7"/>
  <c r="U593" i="7"/>
  <c r="V593" i="7"/>
  <c r="W593" i="7"/>
  <c r="X593" i="7"/>
  <c r="Y593" i="7"/>
  <c r="Z593" i="7"/>
  <c r="AA593" i="7"/>
  <c r="AB593" i="7"/>
  <c r="AC593" i="7"/>
  <c r="R594" i="7"/>
  <c r="S594" i="7"/>
  <c r="T594" i="7"/>
  <c r="U594" i="7"/>
  <c r="V594" i="7"/>
  <c r="W594" i="7"/>
  <c r="X594" i="7"/>
  <c r="Y594" i="7"/>
  <c r="Z594" i="7"/>
  <c r="AA594" i="7"/>
  <c r="AB594" i="7"/>
  <c r="AC594" i="7"/>
  <c r="R595" i="7"/>
  <c r="S595" i="7"/>
  <c r="T595" i="7"/>
  <c r="U595" i="7"/>
  <c r="V595" i="7"/>
  <c r="W595" i="7"/>
  <c r="X595" i="7"/>
  <c r="Y595" i="7"/>
  <c r="Z595" i="7"/>
  <c r="AA595" i="7"/>
  <c r="AB595" i="7"/>
  <c r="AC595" i="7"/>
  <c r="R596" i="7"/>
  <c r="S596" i="7"/>
  <c r="T596" i="7"/>
  <c r="U596" i="7"/>
  <c r="V596" i="7"/>
  <c r="W596" i="7"/>
  <c r="X596" i="7"/>
  <c r="Y596" i="7"/>
  <c r="Z596" i="7"/>
  <c r="AA596" i="7"/>
  <c r="AB596" i="7"/>
  <c r="AC596" i="7"/>
  <c r="R597" i="7"/>
  <c r="S597" i="7"/>
  <c r="T597" i="7"/>
  <c r="U597" i="7"/>
  <c r="V597" i="7"/>
  <c r="W597" i="7"/>
  <c r="X597" i="7"/>
  <c r="Y597" i="7"/>
  <c r="Z597" i="7"/>
  <c r="AA597" i="7"/>
  <c r="AB597" i="7"/>
  <c r="AC597" i="7"/>
  <c r="R598" i="7"/>
  <c r="S598" i="7"/>
  <c r="T598" i="7"/>
  <c r="U598" i="7"/>
  <c r="V598" i="7"/>
  <c r="W598" i="7"/>
  <c r="X598" i="7"/>
  <c r="Y598" i="7"/>
  <c r="Z598" i="7"/>
  <c r="AA598" i="7"/>
  <c r="AB598" i="7"/>
  <c r="AC598" i="7"/>
  <c r="R599" i="7"/>
  <c r="S599" i="7"/>
  <c r="T599" i="7"/>
  <c r="U599" i="7"/>
  <c r="V599" i="7"/>
  <c r="W599" i="7"/>
  <c r="X599" i="7"/>
  <c r="Y599" i="7"/>
  <c r="Z599" i="7"/>
  <c r="AA599" i="7"/>
  <c r="AB599" i="7"/>
  <c r="AC599" i="7"/>
  <c r="R600" i="7"/>
  <c r="S600" i="7"/>
  <c r="T600" i="7"/>
  <c r="U600" i="7"/>
  <c r="V600" i="7"/>
  <c r="W600" i="7"/>
  <c r="X600" i="7"/>
  <c r="Y600" i="7"/>
  <c r="Z600" i="7"/>
  <c r="AA600" i="7"/>
  <c r="AB600" i="7"/>
  <c r="AC600" i="7"/>
  <c r="R601" i="7"/>
  <c r="S601" i="7"/>
  <c r="T601" i="7"/>
  <c r="U601" i="7"/>
  <c r="V601" i="7"/>
  <c r="W601" i="7"/>
  <c r="X601" i="7"/>
  <c r="Y601" i="7"/>
  <c r="Z601" i="7"/>
  <c r="AA601" i="7"/>
  <c r="AB601" i="7"/>
  <c r="AC601" i="7"/>
  <c r="R602" i="7"/>
  <c r="S602" i="7"/>
  <c r="T602" i="7"/>
  <c r="U602" i="7"/>
  <c r="V602" i="7"/>
  <c r="W602" i="7"/>
  <c r="X602" i="7"/>
  <c r="Y602" i="7"/>
  <c r="Z602" i="7"/>
  <c r="AA602" i="7"/>
  <c r="AB602" i="7"/>
  <c r="AC602" i="7"/>
  <c r="R603" i="7"/>
  <c r="S603" i="7"/>
  <c r="T603" i="7"/>
  <c r="U603" i="7"/>
  <c r="V603" i="7"/>
  <c r="W603" i="7"/>
  <c r="X603" i="7"/>
  <c r="Y603" i="7"/>
  <c r="Z603" i="7"/>
  <c r="AA603" i="7"/>
  <c r="AB603" i="7"/>
  <c r="AC603" i="7"/>
  <c r="R604" i="7"/>
  <c r="S604" i="7"/>
  <c r="T604" i="7"/>
  <c r="U604" i="7"/>
  <c r="V604" i="7"/>
  <c r="W604" i="7"/>
  <c r="X604" i="7"/>
  <c r="Y604" i="7"/>
  <c r="Z604" i="7"/>
  <c r="AA604" i="7"/>
  <c r="AB604" i="7"/>
  <c r="AC604" i="7"/>
  <c r="R605" i="7"/>
  <c r="S605" i="7"/>
  <c r="T605" i="7"/>
  <c r="U605" i="7"/>
  <c r="V605" i="7"/>
  <c r="W605" i="7"/>
  <c r="X605" i="7"/>
  <c r="Y605" i="7"/>
  <c r="Z605" i="7"/>
  <c r="AA605" i="7"/>
  <c r="AB605" i="7"/>
  <c r="AC605" i="7"/>
  <c r="R606" i="7"/>
  <c r="S606" i="7"/>
  <c r="T606" i="7"/>
  <c r="U606" i="7"/>
  <c r="V606" i="7"/>
  <c r="W606" i="7"/>
  <c r="X606" i="7"/>
  <c r="Y606" i="7"/>
  <c r="Z606" i="7"/>
  <c r="AA606" i="7"/>
  <c r="AB606" i="7"/>
  <c r="AC606" i="7"/>
  <c r="R607" i="7"/>
  <c r="S607" i="7"/>
  <c r="T607" i="7"/>
  <c r="U607" i="7"/>
  <c r="V607" i="7"/>
  <c r="W607" i="7"/>
  <c r="X607" i="7"/>
  <c r="Y607" i="7"/>
  <c r="Z607" i="7"/>
  <c r="AA607" i="7"/>
  <c r="AB607" i="7"/>
  <c r="AC607" i="7"/>
  <c r="R608" i="7"/>
  <c r="S608" i="7"/>
  <c r="T608" i="7"/>
  <c r="U608" i="7"/>
  <c r="V608" i="7"/>
  <c r="W608" i="7"/>
  <c r="X608" i="7"/>
  <c r="Y608" i="7"/>
  <c r="Z608" i="7"/>
  <c r="AA608" i="7"/>
  <c r="AB608" i="7"/>
  <c r="AC608" i="7"/>
  <c r="R609" i="7"/>
  <c r="S609" i="7"/>
  <c r="T609" i="7"/>
  <c r="U609" i="7"/>
  <c r="V609" i="7"/>
  <c r="W609" i="7"/>
  <c r="X609" i="7"/>
  <c r="Y609" i="7"/>
  <c r="Z609" i="7"/>
  <c r="AA609" i="7"/>
  <c r="AB609" i="7"/>
  <c r="AC609" i="7"/>
  <c r="R610" i="7"/>
  <c r="S610" i="7"/>
  <c r="T610" i="7"/>
  <c r="U610" i="7"/>
  <c r="V610" i="7"/>
  <c r="W610" i="7"/>
  <c r="X610" i="7"/>
  <c r="Y610" i="7"/>
  <c r="Z610" i="7"/>
  <c r="AA610" i="7"/>
  <c r="AB610" i="7"/>
  <c r="AC610" i="7"/>
  <c r="R611" i="7"/>
  <c r="S611" i="7"/>
  <c r="T611" i="7"/>
  <c r="U611" i="7"/>
  <c r="V611" i="7"/>
  <c r="W611" i="7"/>
  <c r="X611" i="7"/>
  <c r="Y611" i="7"/>
  <c r="Z611" i="7"/>
  <c r="AA611" i="7"/>
  <c r="AB611" i="7"/>
  <c r="AC611" i="7"/>
  <c r="R612" i="7"/>
  <c r="S612" i="7"/>
  <c r="T612" i="7"/>
  <c r="U612" i="7"/>
  <c r="V612" i="7"/>
  <c r="W612" i="7"/>
  <c r="X612" i="7"/>
  <c r="Y612" i="7"/>
  <c r="Z612" i="7"/>
  <c r="AA612" i="7"/>
  <c r="AB612" i="7"/>
  <c r="AC612" i="7"/>
  <c r="R613" i="7"/>
  <c r="S613" i="7"/>
  <c r="T613" i="7"/>
  <c r="U613" i="7"/>
  <c r="V613" i="7"/>
  <c r="W613" i="7"/>
  <c r="X613" i="7"/>
  <c r="Y613" i="7"/>
  <c r="Z613" i="7"/>
  <c r="AA613" i="7"/>
  <c r="AB613" i="7"/>
  <c r="AC613" i="7"/>
  <c r="R614" i="7"/>
  <c r="S614" i="7"/>
  <c r="T614" i="7"/>
  <c r="U614" i="7"/>
  <c r="V614" i="7"/>
  <c r="W614" i="7"/>
  <c r="X614" i="7"/>
  <c r="Y614" i="7"/>
  <c r="Z614" i="7"/>
  <c r="AA614" i="7"/>
  <c r="AB614" i="7"/>
  <c r="AC614" i="7"/>
  <c r="R615" i="7"/>
  <c r="S615" i="7"/>
  <c r="T615" i="7"/>
  <c r="U615" i="7"/>
  <c r="V615" i="7"/>
  <c r="W615" i="7"/>
  <c r="X615" i="7"/>
  <c r="Y615" i="7"/>
  <c r="Z615" i="7"/>
  <c r="AA615" i="7"/>
  <c r="AB615" i="7"/>
  <c r="AC615" i="7"/>
  <c r="R616" i="7"/>
  <c r="S616" i="7"/>
  <c r="T616" i="7"/>
  <c r="U616" i="7"/>
  <c r="V616" i="7"/>
  <c r="W616" i="7"/>
  <c r="X616" i="7"/>
  <c r="Y616" i="7"/>
  <c r="Z616" i="7"/>
  <c r="AA616" i="7"/>
  <c r="AB616" i="7"/>
  <c r="AC616" i="7"/>
  <c r="R617" i="7"/>
  <c r="S617" i="7"/>
  <c r="T617" i="7"/>
  <c r="U617" i="7"/>
  <c r="V617" i="7"/>
  <c r="W617" i="7"/>
  <c r="X617" i="7"/>
  <c r="Y617" i="7"/>
  <c r="Z617" i="7"/>
  <c r="AA617" i="7"/>
  <c r="AB617" i="7"/>
  <c r="AC617" i="7"/>
  <c r="R618" i="7"/>
  <c r="S618" i="7"/>
  <c r="T618" i="7"/>
  <c r="U618" i="7"/>
  <c r="V618" i="7"/>
  <c r="W618" i="7"/>
  <c r="X618" i="7"/>
  <c r="Y618" i="7"/>
  <c r="Z618" i="7"/>
  <c r="AA618" i="7"/>
  <c r="AB618" i="7"/>
  <c r="AC618" i="7"/>
  <c r="R619" i="7"/>
  <c r="S619" i="7"/>
  <c r="T619" i="7"/>
  <c r="U619" i="7"/>
  <c r="V619" i="7"/>
  <c r="W619" i="7"/>
  <c r="X619" i="7"/>
  <c r="Y619" i="7"/>
  <c r="Z619" i="7"/>
  <c r="AA619" i="7"/>
  <c r="AB619" i="7"/>
  <c r="AC619" i="7"/>
  <c r="R620" i="7"/>
  <c r="S620" i="7"/>
  <c r="T620" i="7"/>
  <c r="U620" i="7"/>
  <c r="V620" i="7"/>
  <c r="W620" i="7"/>
  <c r="X620" i="7"/>
  <c r="Y620" i="7"/>
  <c r="Z620" i="7"/>
  <c r="AA620" i="7"/>
  <c r="AB620" i="7"/>
  <c r="AC620" i="7"/>
  <c r="R621" i="7"/>
  <c r="S621" i="7"/>
  <c r="T621" i="7"/>
  <c r="U621" i="7"/>
  <c r="V621" i="7"/>
  <c r="W621" i="7"/>
  <c r="X621" i="7"/>
  <c r="Y621" i="7"/>
  <c r="Z621" i="7"/>
  <c r="AA621" i="7"/>
  <c r="AB621" i="7"/>
  <c r="AC621" i="7"/>
  <c r="R622" i="7"/>
  <c r="S622" i="7"/>
  <c r="T622" i="7"/>
  <c r="U622" i="7"/>
  <c r="V622" i="7"/>
  <c r="W622" i="7"/>
  <c r="X622" i="7"/>
  <c r="Y622" i="7"/>
  <c r="Z622" i="7"/>
  <c r="AA622" i="7"/>
  <c r="AB622" i="7"/>
  <c r="AC622" i="7"/>
  <c r="R623" i="7"/>
  <c r="S623" i="7"/>
  <c r="T623" i="7"/>
  <c r="U623" i="7"/>
  <c r="V623" i="7"/>
  <c r="W623" i="7"/>
  <c r="X623" i="7"/>
  <c r="Y623" i="7"/>
  <c r="Z623" i="7"/>
  <c r="AA623" i="7"/>
  <c r="AB623" i="7"/>
  <c r="AC623" i="7"/>
  <c r="R624" i="7"/>
  <c r="S624" i="7"/>
  <c r="T624" i="7"/>
  <c r="U624" i="7"/>
  <c r="V624" i="7"/>
  <c r="W624" i="7"/>
  <c r="X624" i="7"/>
  <c r="Y624" i="7"/>
  <c r="Z624" i="7"/>
  <c r="AA624" i="7"/>
  <c r="AB624" i="7"/>
  <c r="AC624" i="7"/>
  <c r="R625" i="7"/>
  <c r="S625" i="7"/>
  <c r="T625" i="7"/>
  <c r="U625" i="7"/>
  <c r="V625" i="7"/>
  <c r="W625" i="7"/>
  <c r="X625" i="7"/>
  <c r="Y625" i="7"/>
  <c r="Z625" i="7"/>
  <c r="AA625" i="7"/>
  <c r="AB625" i="7"/>
  <c r="AC625" i="7"/>
  <c r="R626" i="7"/>
  <c r="S626" i="7"/>
  <c r="T626" i="7"/>
  <c r="U626" i="7"/>
  <c r="V626" i="7"/>
  <c r="W626" i="7"/>
  <c r="X626" i="7"/>
  <c r="Y626" i="7"/>
  <c r="Z626" i="7"/>
  <c r="AA626" i="7"/>
  <c r="AB626" i="7"/>
  <c r="AC626" i="7"/>
  <c r="R627" i="7"/>
  <c r="S627" i="7"/>
  <c r="T627" i="7"/>
  <c r="U627" i="7"/>
  <c r="V627" i="7"/>
  <c r="W627" i="7"/>
  <c r="X627" i="7"/>
  <c r="Y627" i="7"/>
  <c r="Z627" i="7"/>
  <c r="AA627" i="7"/>
  <c r="AB627" i="7"/>
  <c r="AC627" i="7"/>
  <c r="R628" i="7"/>
  <c r="S628" i="7"/>
  <c r="T628" i="7"/>
  <c r="U628" i="7"/>
  <c r="V628" i="7"/>
  <c r="W628" i="7"/>
  <c r="X628" i="7"/>
  <c r="Y628" i="7"/>
  <c r="Z628" i="7"/>
  <c r="AA628" i="7"/>
  <c r="AB628" i="7"/>
  <c r="AC628" i="7"/>
  <c r="R629" i="7"/>
  <c r="S629" i="7"/>
  <c r="T629" i="7"/>
  <c r="U629" i="7"/>
  <c r="V629" i="7"/>
  <c r="W629" i="7"/>
  <c r="X629" i="7"/>
  <c r="Y629" i="7"/>
  <c r="Z629" i="7"/>
  <c r="AA629" i="7"/>
  <c r="AB629" i="7"/>
  <c r="AC629" i="7"/>
  <c r="R630" i="7"/>
  <c r="S630" i="7"/>
  <c r="T630" i="7"/>
  <c r="U630" i="7"/>
  <c r="V630" i="7"/>
  <c r="W630" i="7"/>
  <c r="X630" i="7"/>
  <c r="Y630" i="7"/>
  <c r="Z630" i="7"/>
  <c r="AA630" i="7"/>
  <c r="AB630" i="7"/>
  <c r="AC630" i="7"/>
  <c r="R631" i="7"/>
  <c r="S631" i="7"/>
  <c r="T631" i="7"/>
  <c r="U631" i="7"/>
  <c r="V631" i="7"/>
  <c r="W631" i="7"/>
  <c r="X631" i="7"/>
  <c r="Y631" i="7"/>
  <c r="Z631" i="7"/>
  <c r="AA631" i="7"/>
  <c r="AB631" i="7"/>
  <c r="AC631" i="7"/>
  <c r="R632" i="7"/>
  <c r="S632" i="7"/>
  <c r="T632" i="7"/>
  <c r="U632" i="7"/>
  <c r="V632" i="7"/>
  <c r="W632" i="7"/>
  <c r="X632" i="7"/>
  <c r="Y632" i="7"/>
  <c r="Z632" i="7"/>
  <c r="AA632" i="7"/>
  <c r="AB632" i="7"/>
  <c r="AC632" i="7"/>
  <c r="R633" i="7"/>
  <c r="S633" i="7"/>
  <c r="T633" i="7"/>
  <c r="U633" i="7"/>
  <c r="V633" i="7"/>
  <c r="W633" i="7"/>
  <c r="X633" i="7"/>
  <c r="Y633" i="7"/>
  <c r="Z633" i="7"/>
  <c r="AA633" i="7"/>
  <c r="AB633" i="7"/>
  <c r="AC633" i="7"/>
  <c r="R634" i="7"/>
  <c r="S634" i="7"/>
  <c r="T634" i="7"/>
  <c r="U634" i="7"/>
  <c r="V634" i="7"/>
  <c r="W634" i="7"/>
  <c r="X634" i="7"/>
  <c r="Y634" i="7"/>
  <c r="Z634" i="7"/>
  <c r="AA634" i="7"/>
  <c r="AB634" i="7"/>
  <c r="AC634" i="7"/>
  <c r="R635" i="7"/>
  <c r="S635" i="7"/>
  <c r="T635" i="7"/>
  <c r="U635" i="7"/>
  <c r="V635" i="7"/>
  <c r="W635" i="7"/>
  <c r="X635" i="7"/>
  <c r="Y635" i="7"/>
  <c r="Z635" i="7"/>
  <c r="AA635" i="7"/>
  <c r="AB635" i="7"/>
  <c r="AC635" i="7"/>
  <c r="R636" i="7"/>
  <c r="S636" i="7"/>
  <c r="T636" i="7"/>
  <c r="U636" i="7"/>
  <c r="V636" i="7"/>
  <c r="W636" i="7"/>
  <c r="X636" i="7"/>
  <c r="Y636" i="7"/>
  <c r="Z636" i="7"/>
  <c r="AA636" i="7"/>
  <c r="AB636" i="7"/>
  <c r="AC636" i="7"/>
  <c r="R637" i="7"/>
  <c r="S637" i="7"/>
  <c r="T637" i="7"/>
  <c r="U637" i="7"/>
  <c r="V637" i="7"/>
  <c r="W637" i="7"/>
  <c r="X637" i="7"/>
  <c r="Y637" i="7"/>
  <c r="Z637" i="7"/>
  <c r="AA637" i="7"/>
  <c r="AB637" i="7"/>
  <c r="AC637" i="7"/>
  <c r="R638" i="7"/>
  <c r="S638" i="7"/>
  <c r="T638" i="7"/>
  <c r="U638" i="7"/>
  <c r="V638" i="7"/>
  <c r="W638" i="7"/>
  <c r="X638" i="7"/>
  <c r="Y638" i="7"/>
  <c r="Z638" i="7"/>
  <c r="AA638" i="7"/>
  <c r="AB638" i="7"/>
  <c r="AC638" i="7"/>
  <c r="R639" i="7"/>
  <c r="S639" i="7"/>
  <c r="T639" i="7"/>
  <c r="U639" i="7"/>
  <c r="V639" i="7"/>
  <c r="W639" i="7"/>
  <c r="X639" i="7"/>
  <c r="Y639" i="7"/>
  <c r="Z639" i="7"/>
  <c r="AA639" i="7"/>
  <c r="AB639" i="7"/>
  <c r="AC639" i="7"/>
  <c r="R640" i="7"/>
  <c r="S640" i="7"/>
  <c r="T640" i="7"/>
  <c r="U640" i="7"/>
  <c r="V640" i="7"/>
  <c r="W640" i="7"/>
  <c r="X640" i="7"/>
  <c r="Y640" i="7"/>
  <c r="Z640" i="7"/>
  <c r="AA640" i="7"/>
  <c r="AB640" i="7"/>
  <c r="AC640" i="7"/>
  <c r="R641" i="7"/>
  <c r="S641" i="7"/>
  <c r="T641" i="7"/>
  <c r="U641" i="7"/>
  <c r="V641" i="7"/>
  <c r="W641" i="7"/>
  <c r="X641" i="7"/>
  <c r="Y641" i="7"/>
  <c r="Z641" i="7"/>
  <c r="AA641" i="7"/>
  <c r="AB641" i="7"/>
  <c r="AC641" i="7"/>
  <c r="R642" i="7"/>
  <c r="S642" i="7"/>
  <c r="T642" i="7"/>
  <c r="U642" i="7"/>
  <c r="V642" i="7"/>
  <c r="W642" i="7"/>
  <c r="X642" i="7"/>
  <c r="Y642" i="7"/>
  <c r="Z642" i="7"/>
  <c r="AA642" i="7"/>
  <c r="AB642" i="7"/>
  <c r="AC642" i="7"/>
  <c r="R643" i="7"/>
  <c r="S643" i="7"/>
  <c r="T643" i="7"/>
  <c r="U643" i="7"/>
  <c r="V643" i="7"/>
  <c r="W643" i="7"/>
  <c r="X643" i="7"/>
  <c r="Y643" i="7"/>
  <c r="Z643" i="7"/>
  <c r="AA643" i="7"/>
  <c r="AB643" i="7"/>
  <c r="AC643" i="7"/>
  <c r="R644" i="7"/>
  <c r="S644" i="7"/>
  <c r="T644" i="7"/>
  <c r="U644" i="7"/>
  <c r="V644" i="7"/>
  <c r="W644" i="7"/>
  <c r="X644" i="7"/>
  <c r="Y644" i="7"/>
  <c r="Z644" i="7"/>
  <c r="AA644" i="7"/>
  <c r="AB644" i="7"/>
  <c r="AC644" i="7"/>
  <c r="R645" i="7"/>
  <c r="S645" i="7"/>
  <c r="T645" i="7"/>
  <c r="U645" i="7"/>
  <c r="V645" i="7"/>
  <c r="W645" i="7"/>
  <c r="X645" i="7"/>
  <c r="Y645" i="7"/>
  <c r="Z645" i="7"/>
  <c r="AA645" i="7"/>
  <c r="AB645" i="7"/>
  <c r="AC645" i="7"/>
  <c r="R646" i="7"/>
  <c r="S646" i="7"/>
  <c r="T646" i="7"/>
  <c r="U646" i="7"/>
  <c r="V646" i="7"/>
  <c r="W646" i="7"/>
  <c r="X646" i="7"/>
  <c r="Y646" i="7"/>
  <c r="Z646" i="7"/>
  <c r="AA646" i="7"/>
  <c r="AB646" i="7"/>
  <c r="AC646" i="7"/>
  <c r="R647" i="7"/>
  <c r="S647" i="7"/>
  <c r="T647" i="7"/>
  <c r="U647" i="7"/>
  <c r="V647" i="7"/>
  <c r="W647" i="7"/>
  <c r="X647" i="7"/>
  <c r="Y647" i="7"/>
  <c r="Z647" i="7"/>
  <c r="AA647" i="7"/>
  <c r="AB647" i="7"/>
  <c r="AC647" i="7"/>
  <c r="R648" i="7"/>
  <c r="S648" i="7"/>
  <c r="T648" i="7"/>
  <c r="U648" i="7"/>
  <c r="V648" i="7"/>
  <c r="W648" i="7"/>
  <c r="X648" i="7"/>
  <c r="Y648" i="7"/>
  <c r="Z648" i="7"/>
  <c r="AA648" i="7"/>
  <c r="AB648" i="7"/>
  <c r="AC648" i="7"/>
  <c r="R649" i="7"/>
  <c r="S649" i="7"/>
  <c r="T649" i="7"/>
  <c r="U649" i="7"/>
  <c r="V649" i="7"/>
  <c r="W649" i="7"/>
  <c r="X649" i="7"/>
  <c r="Y649" i="7"/>
  <c r="Z649" i="7"/>
  <c r="AA649" i="7"/>
  <c r="AB649" i="7"/>
  <c r="AC649" i="7"/>
  <c r="R650" i="7"/>
  <c r="S650" i="7"/>
  <c r="T650" i="7"/>
  <c r="U650" i="7"/>
  <c r="V650" i="7"/>
  <c r="W650" i="7"/>
  <c r="X650" i="7"/>
  <c r="Y650" i="7"/>
  <c r="Z650" i="7"/>
  <c r="AA650" i="7"/>
  <c r="AB650" i="7"/>
  <c r="AC650" i="7"/>
  <c r="R651" i="7"/>
  <c r="S651" i="7"/>
  <c r="T651" i="7"/>
  <c r="U651" i="7"/>
  <c r="V651" i="7"/>
  <c r="W651" i="7"/>
  <c r="X651" i="7"/>
  <c r="Y651" i="7"/>
  <c r="Z651" i="7"/>
  <c r="AA651" i="7"/>
  <c r="AB651" i="7"/>
  <c r="AC651" i="7"/>
  <c r="R652" i="7"/>
  <c r="S652" i="7"/>
  <c r="T652" i="7"/>
  <c r="U652" i="7"/>
  <c r="V652" i="7"/>
  <c r="W652" i="7"/>
  <c r="X652" i="7"/>
  <c r="Y652" i="7"/>
  <c r="Z652" i="7"/>
  <c r="AA652" i="7"/>
  <c r="AB652" i="7"/>
  <c r="AC652" i="7"/>
  <c r="R653" i="7"/>
  <c r="S653" i="7"/>
  <c r="T653" i="7"/>
  <c r="U653" i="7"/>
  <c r="V653" i="7"/>
  <c r="W653" i="7"/>
  <c r="X653" i="7"/>
  <c r="Y653" i="7"/>
  <c r="Z653" i="7"/>
  <c r="AA653" i="7"/>
  <c r="AB653" i="7"/>
  <c r="AC653" i="7"/>
  <c r="R654" i="7"/>
  <c r="S654" i="7"/>
  <c r="T654" i="7"/>
  <c r="U654" i="7"/>
  <c r="V654" i="7"/>
  <c r="W654" i="7"/>
  <c r="X654" i="7"/>
  <c r="Y654" i="7"/>
  <c r="Z654" i="7"/>
  <c r="AA654" i="7"/>
  <c r="AB654" i="7"/>
  <c r="AC654" i="7"/>
  <c r="R655" i="7"/>
  <c r="S655" i="7"/>
  <c r="T655" i="7"/>
  <c r="U655" i="7"/>
  <c r="V655" i="7"/>
  <c r="W655" i="7"/>
  <c r="X655" i="7"/>
  <c r="Y655" i="7"/>
  <c r="Z655" i="7"/>
  <c r="AA655" i="7"/>
  <c r="AB655" i="7"/>
  <c r="AC655" i="7"/>
  <c r="R656" i="7"/>
  <c r="S656" i="7"/>
  <c r="T656" i="7"/>
  <c r="U656" i="7"/>
  <c r="V656" i="7"/>
  <c r="W656" i="7"/>
  <c r="X656" i="7"/>
  <c r="Y656" i="7"/>
  <c r="Z656" i="7"/>
  <c r="AA656" i="7"/>
  <c r="AB656" i="7"/>
  <c r="AC656" i="7"/>
  <c r="R657" i="7"/>
  <c r="S657" i="7"/>
  <c r="T657" i="7"/>
  <c r="U657" i="7"/>
  <c r="V657" i="7"/>
  <c r="W657" i="7"/>
  <c r="X657" i="7"/>
  <c r="Y657" i="7"/>
  <c r="Z657" i="7"/>
  <c r="AA657" i="7"/>
  <c r="AB657" i="7"/>
  <c r="AC657" i="7"/>
  <c r="R658" i="7"/>
  <c r="S658" i="7"/>
  <c r="T658" i="7"/>
  <c r="U658" i="7"/>
  <c r="V658" i="7"/>
  <c r="W658" i="7"/>
  <c r="X658" i="7"/>
  <c r="Y658" i="7"/>
  <c r="Z658" i="7"/>
  <c r="AA658" i="7"/>
  <c r="AB658" i="7"/>
  <c r="AC658" i="7"/>
  <c r="R659" i="7"/>
  <c r="S659" i="7"/>
  <c r="T659" i="7"/>
  <c r="U659" i="7"/>
  <c r="V659" i="7"/>
  <c r="W659" i="7"/>
  <c r="X659" i="7"/>
  <c r="Y659" i="7"/>
  <c r="Z659" i="7"/>
  <c r="AA659" i="7"/>
  <c r="AB659" i="7"/>
  <c r="AC659" i="7"/>
  <c r="R660" i="7"/>
  <c r="S660" i="7"/>
  <c r="T660" i="7"/>
  <c r="U660" i="7"/>
  <c r="V660" i="7"/>
  <c r="W660" i="7"/>
  <c r="X660" i="7"/>
  <c r="Y660" i="7"/>
  <c r="Z660" i="7"/>
  <c r="AA660" i="7"/>
  <c r="AB660" i="7"/>
  <c r="AC660" i="7"/>
  <c r="R661" i="7"/>
  <c r="S661" i="7"/>
  <c r="T661" i="7"/>
  <c r="U661" i="7"/>
  <c r="V661" i="7"/>
  <c r="W661" i="7"/>
  <c r="X661" i="7"/>
  <c r="Y661" i="7"/>
  <c r="Z661" i="7"/>
  <c r="AA661" i="7"/>
  <c r="AB661" i="7"/>
  <c r="AC661" i="7"/>
  <c r="R662" i="7"/>
  <c r="S662" i="7"/>
  <c r="T662" i="7"/>
  <c r="U662" i="7"/>
  <c r="V662" i="7"/>
  <c r="W662" i="7"/>
  <c r="X662" i="7"/>
  <c r="Y662" i="7"/>
  <c r="Z662" i="7"/>
  <c r="AA662" i="7"/>
  <c r="AB662" i="7"/>
  <c r="AC662" i="7"/>
  <c r="R663" i="7"/>
  <c r="S663" i="7"/>
  <c r="T663" i="7"/>
  <c r="U663" i="7"/>
  <c r="V663" i="7"/>
  <c r="W663" i="7"/>
  <c r="X663" i="7"/>
  <c r="Y663" i="7"/>
  <c r="Z663" i="7"/>
  <c r="AA663" i="7"/>
  <c r="AB663" i="7"/>
  <c r="AC663" i="7"/>
  <c r="R664" i="7"/>
  <c r="S664" i="7"/>
  <c r="T664" i="7"/>
  <c r="U664" i="7"/>
  <c r="V664" i="7"/>
  <c r="W664" i="7"/>
  <c r="X664" i="7"/>
  <c r="Y664" i="7"/>
  <c r="Z664" i="7"/>
  <c r="AA664" i="7"/>
  <c r="AB664" i="7"/>
  <c r="AC664" i="7"/>
  <c r="R665" i="7"/>
  <c r="S665" i="7"/>
  <c r="T665" i="7"/>
  <c r="U665" i="7"/>
  <c r="V665" i="7"/>
  <c r="W665" i="7"/>
  <c r="X665" i="7"/>
  <c r="Y665" i="7"/>
  <c r="Z665" i="7"/>
  <c r="AA665" i="7"/>
  <c r="AB665" i="7"/>
  <c r="AC665" i="7"/>
  <c r="R666" i="7"/>
  <c r="S666" i="7"/>
  <c r="T666" i="7"/>
  <c r="U666" i="7"/>
  <c r="V666" i="7"/>
  <c r="W666" i="7"/>
  <c r="X666" i="7"/>
  <c r="Y666" i="7"/>
  <c r="Z666" i="7"/>
  <c r="AA666" i="7"/>
  <c r="AB666" i="7"/>
  <c r="AC666" i="7"/>
  <c r="R667" i="7"/>
  <c r="S667" i="7"/>
  <c r="T667" i="7"/>
  <c r="U667" i="7"/>
  <c r="V667" i="7"/>
  <c r="W667" i="7"/>
  <c r="X667" i="7"/>
  <c r="Y667" i="7"/>
  <c r="Z667" i="7"/>
  <c r="AA667" i="7"/>
  <c r="AB667" i="7"/>
  <c r="AC667" i="7"/>
  <c r="R668" i="7"/>
  <c r="S668" i="7"/>
  <c r="T668" i="7"/>
  <c r="U668" i="7"/>
  <c r="V668" i="7"/>
  <c r="W668" i="7"/>
  <c r="X668" i="7"/>
  <c r="Y668" i="7"/>
  <c r="Z668" i="7"/>
  <c r="AA668" i="7"/>
  <c r="AB668" i="7"/>
  <c r="AC668" i="7"/>
  <c r="R669" i="7"/>
  <c r="S669" i="7"/>
  <c r="T669" i="7"/>
  <c r="U669" i="7"/>
  <c r="V669" i="7"/>
  <c r="W669" i="7"/>
  <c r="X669" i="7"/>
  <c r="Y669" i="7"/>
  <c r="Z669" i="7"/>
  <c r="AA669" i="7"/>
  <c r="AB669" i="7"/>
  <c r="AC669" i="7"/>
  <c r="R670" i="7"/>
  <c r="S670" i="7"/>
  <c r="T670" i="7"/>
  <c r="U670" i="7"/>
  <c r="V670" i="7"/>
  <c r="W670" i="7"/>
  <c r="X670" i="7"/>
  <c r="Y670" i="7"/>
  <c r="Z670" i="7"/>
  <c r="AA670" i="7"/>
  <c r="AB670" i="7"/>
  <c r="AC670" i="7"/>
  <c r="R671" i="7"/>
  <c r="S671" i="7"/>
  <c r="T671" i="7"/>
  <c r="U671" i="7"/>
  <c r="V671" i="7"/>
  <c r="W671" i="7"/>
  <c r="X671" i="7"/>
  <c r="Y671" i="7"/>
  <c r="Z671" i="7"/>
  <c r="AA671" i="7"/>
  <c r="AB671" i="7"/>
  <c r="AC671" i="7"/>
  <c r="R672" i="7"/>
  <c r="S672" i="7"/>
  <c r="T672" i="7"/>
  <c r="U672" i="7"/>
  <c r="V672" i="7"/>
  <c r="W672" i="7"/>
  <c r="X672" i="7"/>
  <c r="Y672" i="7"/>
  <c r="Z672" i="7"/>
  <c r="AA672" i="7"/>
  <c r="AB672" i="7"/>
  <c r="AC672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R674" i="7"/>
  <c r="S674" i="7"/>
  <c r="T674" i="7"/>
  <c r="U674" i="7"/>
  <c r="V674" i="7"/>
  <c r="W674" i="7"/>
  <c r="X674" i="7"/>
  <c r="Y674" i="7"/>
  <c r="Z674" i="7"/>
  <c r="AA674" i="7"/>
  <c r="AB674" i="7"/>
  <c r="AC674" i="7"/>
  <c r="R675" i="7"/>
  <c r="S675" i="7"/>
  <c r="T675" i="7"/>
  <c r="U675" i="7"/>
  <c r="V675" i="7"/>
  <c r="W675" i="7"/>
  <c r="X675" i="7"/>
  <c r="Y675" i="7"/>
  <c r="Z675" i="7"/>
  <c r="AA675" i="7"/>
  <c r="AB675" i="7"/>
  <c r="AC675" i="7"/>
  <c r="R676" i="7"/>
  <c r="S676" i="7"/>
  <c r="T676" i="7"/>
  <c r="U676" i="7"/>
  <c r="V676" i="7"/>
  <c r="W676" i="7"/>
  <c r="X676" i="7"/>
  <c r="Y676" i="7"/>
  <c r="Z676" i="7"/>
  <c r="AA676" i="7"/>
  <c r="AB676" i="7"/>
  <c r="AC676" i="7"/>
  <c r="R677" i="7"/>
  <c r="S677" i="7"/>
  <c r="T677" i="7"/>
  <c r="U677" i="7"/>
  <c r="V677" i="7"/>
  <c r="W677" i="7"/>
  <c r="X677" i="7"/>
  <c r="Y677" i="7"/>
  <c r="Z677" i="7"/>
  <c r="AA677" i="7"/>
  <c r="AB677" i="7"/>
  <c r="AC677" i="7"/>
  <c r="R678" i="7"/>
  <c r="S678" i="7"/>
  <c r="T678" i="7"/>
  <c r="U678" i="7"/>
  <c r="V678" i="7"/>
  <c r="W678" i="7"/>
  <c r="X678" i="7"/>
  <c r="Y678" i="7"/>
  <c r="Z678" i="7"/>
  <c r="AA678" i="7"/>
  <c r="AB678" i="7"/>
  <c r="AC678" i="7"/>
  <c r="R679" i="7"/>
  <c r="S679" i="7"/>
  <c r="T679" i="7"/>
  <c r="U679" i="7"/>
  <c r="V679" i="7"/>
  <c r="W679" i="7"/>
  <c r="X679" i="7"/>
  <c r="Y679" i="7"/>
  <c r="Z679" i="7"/>
  <c r="AA679" i="7"/>
  <c r="AB679" i="7"/>
  <c r="AC679" i="7"/>
  <c r="R680" i="7"/>
  <c r="S680" i="7"/>
  <c r="T680" i="7"/>
  <c r="U680" i="7"/>
  <c r="V680" i="7"/>
  <c r="W680" i="7"/>
  <c r="X680" i="7"/>
  <c r="Y680" i="7"/>
  <c r="Z680" i="7"/>
  <c r="AA680" i="7"/>
  <c r="AB680" i="7"/>
  <c r="AC680" i="7"/>
  <c r="R681" i="7"/>
  <c r="S681" i="7"/>
  <c r="T681" i="7"/>
  <c r="U681" i="7"/>
  <c r="V681" i="7"/>
  <c r="W681" i="7"/>
  <c r="X681" i="7"/>
  <c r="Y681" i="7"/>
  <c r="Z681" i="7"/>
  <c r="AA681" i="7"/>
  <c r="AB681" i="7"/>
  <c r="AC681" i="7"/>
  <c r="R682" i="7"/>
  <c r="S682" i="7"/>
  <c r="T682" i="7"/>
  <c r="U682" i="7"/>
  <c r="V682" i="7"/>
  <c r="W682" i="7"/>
  <c r="X682" i="7"/>
  <c r="Y682" i="7"/>
  <c r="Z682" i="7"/>
  <c r="AA682" i="7"/>
  <c r="AB682" i="7"/>
  <c r="AC682" i="7"/>
  <c r="R683" i="7"/>
  <c r="S683" i="7"/>
  <c r="T683" i="7"/>
  <c r="U683" i="7"/>
  <c r="V683" i="7"/>
  <c r="W683" i="7"/>
  <c r="X683" i="7"/>
  <c r="Y683" i="7"/>
  <c r="Z683" i="7"/>
  <c r="AA683" i="7"/>
  <c r="AB683" i="7"/>
  <c r="AC683" i="7"/>
  <c r="R684" i="7"/>
  <c r="S684" i="7"/>
  <c r="T684" i="7"/>
  <c r="U684" i="7"/>
  <c r="V684" i="7"/>
  <c r="W684" i="7"/>
  <c r="X684" i="7"/>
  <c r="Y684" i="7"/>
  <c r="Z684" i="7"/>
  <c r="AA684" i="7"/>
  <c r="AB684" i="7"/>
  <c r="AC684" i="7"/>
  <c r="R685" i="7"/>
  <c r="S685" i="7"/>
  <c r="T685" i="7"/>
  <c r="U685" i="7"/>
  <c r="V685" i="7"/>
  <c r="W685" i="7"/>
  <c r="X685" i="7"/>
  <c r="Y685" i="7"/>
  <c r="Z685" i="7"/>
  <c r="AA685" i="7"/>
  <c r="AB685" i="7"/>
  <c r="AC685" i="7"/>
  <c r="R686" i="7"/>
  <c r="S686" i="7"/>
  <c r="T686" i="7"/>
  <c r="U686" i="7"/>
  <c r="V686" i="7"/>
  <c r="W686" i="7"/>
  <c r="X686" i="7"/>
  <c r="Y686" i="7"/>
  <c r="Z686" i="7"/>
  <c r="AA686" i="7"/>
  <c r="AB686" i="7"/>
  <c r="AC686" i="7"/>
  <c r="R687" i="7"/>
  <c r="S687" i="7"/>
  <c r="T687" i="7"/>
  <c r="U687" i="7"/>
  <c r="V687" i="7"/>
  <c r="W687" i="7"/>
  <c r="X687" i="7"/>
  <c r="Y687" i="7"/>
  <c r="Z687" i="7"/>
  <c r="AA687" i="7"/>
  <c r="AB687" i="7"/>
  <c r="AC687" i="7"/>
  <c r="R688" i="7"/>
  <c r="S688" i="7"/>
  <c r="T688" i="7"/>
  <c r="U688" i="7"/>
  <c r="V688" i="7"/>
  <c r="W688" i="7"/>
  <c r="X688" i="7"/>
  <c r="Y688" i="7"/>
  <c r="Z688" i="7"/>
  <c r="AA688" i="7"/>
  <c r="AB688" i="7"/>
  <c r="AC688" i="7"/>
  <c r="R689" i="7"/>
  <c r="S689" i="7"/>
  <c r="T689" i="7"/>
  <c r="U689" i="7"/>
  <c r="V689" i="7"/>
  <c r="W689" i="7"/>
  <c r="X689" i="7"/>
  <c r="Y689" i="7"/>
  <c r="Z689" i="7"/>
  <c r="AA689" i="7"/>
  <c r="AB689" i="7"/>
  <c r="AC689" i="7"/>
  <c r="R690" i="7"/>
  <c r="S690" i="7"/>
  <c r="T690" i="7"/>
  <c r="U690" i="7"/>
  <c r="V690" i="7"/>
  <c r="W690" i="7"/>
  <c r="X690" i="7"/>
  <c r="Y690" i="7"/>
  <c r="Z690" i="7"/>
  <c r="AA690" i="7"/>
  <c r="AB690" i="7"/>
  <c r="AC690" i="7"/>
  <c r="R691" i="7"/>
  <c r="S691" i="7"/>
  <c r="T691" i="7"/>
  <c r="U691" i="7"/>
  <c r="V691" i="7"/>
  <c r="W691" i="7"/>
  <c r="X691" i="7"/>
  <c r="Y691" i="7"/>
  <c r="Z691" i="7"/>
  <c r="AA691" i="7"/>
  <c r="AB691" i="7"/>
  <c r="AC691" i="7"/>
  <c r="R692" i="7"/>
  <c r="S692" i="7"/>
  <c r="T692" i="7"/>
  <c r="U692" i="7"/>
  <c r="V692" i="7"/>
  <c r="W692" i="7"/>
  <c r="X692" i="7"/>
  <c r="Y692" i="7"/>
  <c r="Z692" i="7"/>
  <c r="AA692" i="7"/>
  <c r="AB692" i="7"/>
  <c r="AC692" i="7"/>
  <c r="R693" i="7"/>
  <c r="S693" i="7"/>
  <c r="T693" i="7"/>
  <c r="U693" i="7"/>
  <c r="V693" i="7"/>
  <c r="W693" i="7"/>
  <c r="X693" i="7"/>
  <c r="Y693" i="7"/>
  <c r="Z693" i="7"/>
  <c r="AA693" i="7"/>
  <c r="AB693" i="7"/>
  <c r="AC693" i="7"/>
  <c r="R694" i="7"/>
  <c r="S694" i="7"/>
  <c r="T694" i="7"/>
  <c r="U694" i="7"/>
  <c r="V694" i="7"/>
  <c r="W694" i="7"/>
  <c r="X694" i="7"/>
  <c r="Y694" i="7"/>
  <c r="Z694" i="7"/>
  <c r="AA694" i="7"/>
  <c r="AB694" i="7"/>
  <c r="AC694" i="7"/>
  <c r="R695" i="7"/>
  <c r="S695" i="7"/>
  <c r="T695" i="7"/>
  <c r="U695" i="7"/>
  <c r="V695" i="7"/>
  <c r="W695" i="7"/>
  <c r="X695" i="7"/>
  <c r="Y695" i="7"/>
  <c r="Z695" i="7"/>
  <c r="AA695" i="7"/>
  <c r="AB695" i="7"/>
  <c r="AC695" i="7"/>
  <c r="R696" i="7"/>
  <c r="S696" i="7"/>
  <c r="T696" i="7"/>
  <c r="U696" i="7"/>
  <c r="V696" i="7"/>
  <c r="W696" i="7"/>
  <c r="X696" i="7"/>
  <c r="Y696" i="7"/>
  <c r="Z696" i="7"/>
  <c r="AA696" i="7"/>
  <c r="AB696" i="7"/>
  <c r="AC696" i="7"/>
  <c r="R697" i="7"/>
  <c r="S697" i="7"/>
  <c r="T697" i="7"/>
  <c r="U697" i="7"/>
  <c r="V697" i="7"/>
  <c r="W697" i="7"/>
  <c r="X697" i="7"/>
  <c r="Y697" i="7"/>
  <c r="Z697" i="7"/>
  <c r="AA697" i="7"/>
  <c r="AB697" i="7"/>
  <c r="AC697" i="7"/>
  <c r="R698" i="7"/>
  <c r="S698" i="7"/>
  <c r="T698" i="7"/>
  <c r="U698" i="7"/>
  <c r="V698" i="7"/>
  <c r="W698" i="7"/>
  <c r="X698" i="7"/>
  <c r="Y698" i="7"/>
  <c r="Z698" i="7"/>
  <c r="AA698" i="7"/>
  <c r="AB698" i="7"/>
  <c r="AC698" i="7"/>
  <c r="R699" i="7"/>
  <c r="S699" i="7"/>
  <c r="T699" i="7"/>
  <c r="U699" i="7"/>
  <c r="V699" i="7"/>
  <c r="W699" i="7"/>
  <c r="X699" i="7"/>
  <c r="Y699" i="7"/>
  <c r="Z699" i="7"/>
  <c r="AA699" i="7"/>
  <c r="AB699" i="7"/>
  <c r="AC699" i="7"/>
  <c r="R700" i="7"/>
  <c r="S700" i="7"/>
  <c r="T700" i="7"/>
  <c r="U700" i="7"/>
  <c r="V700" i="7"/>
  <c r="W700" i="7"/>
  <c r="X700" i="7"/>
  <c r="Y700" i="7"/>
  <c r="Z700" i="7"/>
  <c r="AA700" i="7"/>
  <c r="AB700" i="7"/>
  <c r="AC700" i="7"/>
  <c r="R701" i="7"/>
  <c r="S701" i="7"/>
  <c r="T701" i="7"/>
  <c r="U701" i="7"/>
  <c r="V701" i="7"/>
  <c r="W701" i="7"/>
  <c r="X701" i="7"/>
  <c r="Y701" i="7"/>
  <c r="Z701" i="7"/>
  <c r="AA701" i="7"/>
  <c r="AB701" i="7"/>
  <c r="AC701" i="7"/>
  <c r="R702" i="7"/>
  <c r="S702" i="7"/>
  <c r="T702" i="7"/>
  <c r="U702" i="7"/>
  <c r="V702" i="7"/>
  <c r="W702" i="7"/>
  <c r="X702" i="7"/>
  <c r="Y702" i="7"/>
  <c r="Z702" i="7"/>
  <c r="AA702" i="7"/>
  <c r="AB702" i="7"/>
  <c r="AC702" i="7"/>
  <c r="R703" i="7"/>
  <c r="S703" i="7"/>
  <c r="T703" i="7"/>
  <c r="U703" i="7"/>
  <c r="V703" i="7"/>
  <c r="W703" i="7"/>
  <c r="X703" i="7"/>
  <c r="Y703" i="7"/>
  <c r="Z703" i="7"/>
  <c r="AA703" i="7"/>
  <c r="AB703" i="7"/>
  <c r="AC703" i="7"/>
  <c r="R704" i="7"/>
  <c r="S704" i="7"/>
  <c r="T704" i="7"/>
  <c r="U704" i="7"/>
  <c r="V704" i="7"/>
  <c r="W704" i="7"/>
  <c r="X704" i="7"/>
  <c r="Y704" i="7"/>
  <c r="Z704" i="7"/>
  <c r="AA704" i="7"/>
  <c r="AB704" i="7"/>
  <c r="AC704" i="7"/>
  <c r="R705" i="7"/>
  <c r="S705" i="7"/>
  <c r="T705" i="7"/>
  <c r="U705" i="7"/>
  <c r="V705" i="7"/>
  <c r="W705" i="7"/>
  <c r="X705" i="7"/>
  <c r="Y705" i="7"/>
  <c r="Z705" i="7"/>
  <c r="AA705" i="7"/>
  <c r="AB705" i="7"/>
  <c r="AC705" i="7"/>
  <c r="R706" i="7"/>
  <c r="S706" i="7"/>
  <c r="T706" i="7"/>
  <c r="U706" i="7"/>
  <c r="V706" i="7"/>
  <c r="W706" i="7"/>
  <c r="X706" i="7"/>
  <c r="Y706" i="7"/>
  <c r="Z706" i="7"/>
  <c r="AA706" i="7"/>
  <c r="AB706" i="7"/>
  <c r="AC706" i="7"/>
  <c r="R707" i="7"/>
  <c r="S707" i="7"/>
  <c r="T707" i="7"/>
  <c r="U707" i="7"/>
  <c r="V707" i="7"/>
  <c r="W707" i="7"/>
  <c r="X707" i="7"/>
  <c r="Y707" i="7"/>
  <c r="Z707" i="7"/>
  <c r="AA707" i="7"/>
  <c r="AB707" i="7"/>
  <c r="AC707" i="7"/>
  <c r="R708" i="7"/>
  <c r="S708" i="7"/>
  <c r="T708" i="7"/>
  <c r="U708" i="7"/>
  <c r="V708" i="7"/>
  <c r="W708" i="7"/>
  <c r="X708" i="7"/>
  <c r="Y708" i="7"/>
  <c r="Z708" i="7"/>
  <c r="AA708" i="7"/>
  <c r="AB708" i="7"/>
  <c r="AC708" i="7"/>
  <c r="R709" i="7"/>
  <c r="S709" i="7"/>
  <c r="T709" i="7"/>
  <c r="U709" i="7"/>
  <c r="V709" i="7"/>
  <c r="W709" i="7"/>
  <c r="X709" i="7"/>
  <c r="Y709" i="7"/>
  <c r="Z709" i="7"/>
  <c r="AA709" i="7"/>
  <c r="AB709" i="7"/>
  <c r="AC709" i="7"/>
  <c r="R710" i="7"/>
  <c r="S710" i="7"/>
  <c r="T710" i="7"/>
  <c r="U710" i="7"/>
  <c r="V710" i="7"/>
  <c r="W710" i="7"/>
  <c r="X710" i="7"/>
  <c r="Y710" i="7"/>
  <c r="Z710" i="7"/>
  <c r="AA710" i="7"/>
  <c r="AB710" i="7"/>
  <c r="AC710" i="7"/>
  <c r="R711" i="7"/>
  <c r="S711" i="7"/>
  <c r="T711" i="7"/>
  <c r="U711" i="7"/>
  <c r="V711" i="7"/>
  <c r="W711" i="7"/>
  <c r="X711" i="7"/>
  <c r="Y711" i="7"/>
  <c r="Z711" i="7"/>
  <c r="AA711" i="7"/>
  <c r="AB711" i="7"/>
  <c r="AC711" i="7"/>
  <c r="R712" i="7"/>
  <c r="S712" i="7"/>
  <c r="T712" i="7"/>
  <c r="U712" i="7"/>
  <c r="V712" i="7"/>
  <c r="W712" i="7"/>
  <c r="X712" i="7"/>
  <c r="Y712" i="7"/>
  <c r="Z712" i="7"/>
  <c r="AA712" i="7"/>
  <c r="AB712" i="7"/>
  <c r="AC712" i="7"/>
  <c r="R713" i="7"/>
  <c r="S713" i="7"/>
  <c r="T713" i="7"/>
  <c r="U713" i="7"/>
  <c r="V713" i="7"/>
  <c r="W713" i="7"/>
  <c r="X713" i="7"/>
  <c r="Y713" i="7"/>
  <c r="Z713" i="7"/>
  <c r="AA713" i="7"/>
  <c r="AB713" i="7"/>
  <c r="AC713" i="7"/>
  <c r="R714" i="7"/>
  <c r="S714" i="7"/>
  <c r="T714" i="7"/>
  <c r="U714" i="7"/>
  <c r="V714" i="7"/>
  <c r="W714" i="7"/>
  <c r="X714" i="7"/>
  <c r="Y714" i="7"/>
  <c r="Z714" i="7"/>
  <c r="AA714" i="7"/>
  <c r="AB714" i="7"/>
  <c r="AC714" i="7"/>
  <c r="R715" i="7"/>
  <c r="S715" i="7"/>
  <c r="T715" i="7"/>
  <c r="U715" i="7"/>
  <c r="V715" i="7"/>
  <c r="W715" i="7"/>
  <c r="X715" i="7"/>
  <c r="Y715" i="7"/>
  <c r="Z715" i="7"/>
  <c r="AA715" i="7"/>
  <c r="AB715" i="7"/>
  <c r="AC715" i="7"/>
  <c r="R716" i="7"/>
  <c r="S716" i="7"/>
  <c r="T716" i="7"/>
  <c r="U716" i="7"/>
  <c r="V716" i="7"/>
  <c r="W716" i="7"/>
  <c r="X716" i="7"/>
  <c r="Y716" i="7"/>
  <c r="Z716" i="7"/>
  <c r="AA716" i="7"/>
  <c r="AB716" i="7"/>
  <c r="AC716" i="7"/>
  <c r="R717" i="7"/>
  <c r="S717" i="7"/>
  <c r="T717" i="7"/>
  <c r="U717" i="7"/>
  <c r="V717" i="7"/>
  <c r="W717" i="7"/>
  <c r="X717" i="7"/>
  <c r="Y717" i="7"/>
  <c r="Z717" i="7"/>
  <c r="AA717" i="7"/>
  <c r="AB717" i="7"/>
  <c r="AC717" i="7"/>
  <c r="R718" i="7"/>
  <c r="S718" i="7"/>
  <c r="T718" i="7"/>
  <c r="U718" i="7"/>
  <c r="V718" i="7"/>
  <c r="W718" i="7"/>
  <c r="X718" i="7"/>
  <c r="Y718" i="7"/>
  <c r="Z718" i="7"/>
  <c r="AA718" i="7"/>
  <c r="AB718" i="7"/>
  <c r="AC718" i="7"/>
  <c r="R719" i="7"/>
  <c r="S719" i="7"/>
  <c r="T719" i="7"/>
  <c r="U719" i="7"/>
  <c r="V719" i="7"/>
  <c r="W719" i="7"/>
  <c r="X719" i="7"/>
  <c r="Y719" i="7"/>
  <c r="Z719" i="7"/>
  <c r="AA719" i="7"/>
  <c r="AB719" i="7"/>
  <c r="AC719" i="7"/>
  <c r="R720" i="7"/>
  <c r="S720" i="7"/>
  <c r="T720" i="7"/>
  <c r="U720" i="7"/>
  <c r="V720" i="7"/>
  <c r="W720" i="7"/>
  <c r="X720" i="7"/>
  <c r="Y720" i="7"/>
  <c r="Z720" i="7"/>
  <c r="AA720" i="7"/>
  <c r="AB720" i="7"/>
  <c r="AC720" i="7"/>
  <c r="R721" i="7"/>
  <c r="S721" i="7"/>
  <c r="T721" i="7"/>
  <c r="U721" i="7"/>
  <c r="V721" i="7"/>
  <c r="W721" i="7"/>
  <c r="X721" i="7"/>
  <c r="Y721" i="7"/>
  <c r="Z721" i="7"/>
  <c r="AA721" i="7"/>
  <c r="AB721" i="7"/>
  <c r="AC721" i="7"/>
  <c r="R722" i="7"/>
  <c r="S722" i="7"/>
  <c r="T722" i="7"/>
  <c r="U722" i="7"/>
  <c r="V722" i="7"/>
  <c r="W722" i="7"/>
  <c r="X722" i="7"/>
  <c r="Y722" i="7"/>
  <c r="Z722" i="7"/>
  <c r="AA722" i="7"/>
  <c r="AB722" i="7"/>
  <c r="AC722" i="7"/>
  <c r="R723" i="7"/>
  <c r="S723" i="7"/>
  <c r="T723" i="7"/>
  <c r="U723" i="7"/>
  <c r="V723" i="7"/>
  <c r="W723" i="7"/>
  <c r="X723" i="7"/>
  <c r="Y723" i="7"/>
  <c r="Z723" i="7"/>
  <c r="AA723" i="7"/>
  <c r="AB723" i="7"/>
  <c r="AC723" i="7"/>
  <c r="R724" i="7"/>
  <c r="S724" i="7"/>
  <c r="T724" i="7"/>
  <c r="U724" i="7"/>
  <c r="V724" i="7"/>
  <c r="W724" i="7"/>
  <c r="X724" i="7"/>
  <c r="Y724" i="7"/>
  <c r="Z724" i="7"/>
  <c r="AA724" i="7"/>
  <c r="AB724" i="7"/>
  <c r="AC724" i="7"/>
  <c r="R725" i="7"/>
  <c r="S725" i="7"/>
  <c r="T725" i="7"/>
  <c r="U725" i="7"/>
  <c r="V725" i="7"/>
  <c r="W725" i="7"/>
  <c r="X725" i="7"/>
  <c r="Y725" i="7"/>
  <c r="Z725" i="7"/>
  <c r="AA725" i="7"/>
  <c r="AB725" i="7"/>
  <c r="AC725" i="7"/>
  <c r="R726" i="7"/>
  <c r="S726" i="7"/>
  <c r="T726" i="7"/>
  <c r="U726" i="7"/>
  <c r="V726" i="7"/>
  <c r="W726" i="7"/>
  <c r="X726" i="7"/>
  <c r="Y726" i="7"/>
  <c r="Z726" i="7"/>
  <c r="AA726" i="7"/>
  <c r="AB726" i="7"/>
  <c r="AC726" i="7"/>
  <c r="R727" i="7"/>
  <c r="S727" i="7"/>
  <c r="T727" i="7"/>
  <c r="U727" i="7"/>
  <c r="V727" i="7"/>
  <c r="W727" i="7"/>
  <c r="X727" i="7"/>
  <c r="Y727" i="7"/>
  <c r="Z727" i="7"/>
  <c r="AA727" i="7"/>
  <c r="AB727" i="7"/>
  <c r="AC727" i="7"/>
  <c r="R728" i="7"/>
  <c r="S728" i="7"/>
  <c r="T728" i="7"/>
  <c r="U728" i="7"/>
  <c r="V728" i="7"/>
  <c r="W728" i="7"/>
  <c r="X728" i="7"/>
  <c r="Y728" i="7"/>
  <c r="Z728" i="7"/>
  <c r="AA728" i="7"/>
  <c r="AB728" i="7"/>
  <c r="AC728" i="7"/>
  <c r="R729" i="7"/>
  <c r="S729" i="7"/>
  <c r="T729" i="7"/>
  <c r="U729" i="7"/>
  <c r="V729" i="7"/>
  <c r="W729" i="7"/>
  <c r="X729" i="7"/>
  <c r="Y729" i="7"/>
  <c r="Z729" i="7"/>
  <c r="AA729" i="7"/>
  <c r="AB729" i="7"/>
  <c r="AC729" i="7"/>
  <c r="R730" i="7"/>
  <c r="S730" i="7"/>
  <c r="T730" i="7"/>
  <c r="U730" i="7"/>
  <c r="V730" i="7"/>
  <c r="W730" i="7"/>
  <c r="X730" i="7"/>
  <c r="Y730" i="7"/>
  <c r="Z730" i="7"/>
  <c r="AA730" i="7"/>
  <c r="AB730" i="7"/>
  <c r="AC730" i="7"/>
  <c r="R731" i="7"/>
  <c r="S731" i="7"/>
  <c r="T731" i="7"/>
  <c r="U731" i="7"/>
  <c r="V731" i="7"/>
  <c r="W731" i="7"/>
  <c r="X731" i="7"/>
  <c r="Y731" i="7"/>
  <c r="Z731" i="7"/>
  <c r="AA731" i="7"/>
  <c r="AB731" i="7"/>
  <c r="AC731" i="7"/>
  <c r="R732" i="7"/>
  <c r="S732" i="7"/>
  <c r="T732" i="7"/>
  <c r="U732" i="7"/>
  <c r="V732" i="7"/>
  <c r="W732" i="7"/>
  <c r="X732" i="7"/>
  <c r="Y732" i="7"/>
  <c r="Z732" i="7"/>
  <c r="AA732" i="7"/>
  <c r="AB732" i="7"/>
  <c r="AC732" i="7"/>
  <c r="R733" i="7"/>
  <c r="S733" i="7"/>
  <c r="T733" i="7"/>
  <c r="U733" i="7"/>
  <c r="V733" i="7"/>
  <c r="W733" i="7"/>
  <c r="X733" i="7"/>
  <c r="Y733" i="7"/>
  <c r="Z733" i="7"/>
  <c r="AA733" i="7"/>
  <c r="AB733" i="7"/>
  <c r="AC733" i="7"/>
  <c r="R734" i="7"/>
  <c r="S734" i="7"/>
  <c r="T734" i="7"/>
  <c r="U734" i="7"/>
  <c r="V734" i="7"/>
  <c r="W734" i="7"/>
  <c r="X734" i="7"/>
  <c r="Y734" i="7"/>
  <c r="Z734" i="7"/>
  <c r="AA734" i="7"/>
  <c r="AB734" i="7"/>
  <c r="AC734" i="7"/>
  <c r="R735" i="7"/>
  <c r="S735" i="7"/>
  <c r="T735" i="7"/>
  <c r="U735" i="7"/>
  <c r="V735" i="7"/>
  <c r="W735" i="7"/>
  <c r="X735" i="7"/>
  <c r="Y735" i="7"/>
  <c r="Z735" i="7"/>
  <c r="AA735" i="7"/>
  <c r="AB735" i="7"/>
  <c r="AC735" i="7"/>
  <c r="R736" i="7"/>
  <c r="S736" i="7"/>
  <c r="T736" i="7"/>
  <c r="U736" i="7"/>
  <c r="V736" i="7"/>
  <c r="W736" i="7"/>
  <c r="X736" i="7"/>
  <c r="Y736" i="7"/>
  <c r="Z736" i="7"/>
  <c r="AA736" i="7"/>
  <c r="AB736" i="7"/>
  <c r="AC736" i="7"/>
  <c r="R737" i="7"/>
  <c r="S737" i="7"/>
  <c r="T737" i="7"/>
  <c r="U737" i="7"/>
  <c r="V737" i="7"/>
  <c r="W737" i="7"/>
  <c r="X737" i="7"/>
  <c r="Y737" i="7"/>
  <c r="Z737" i="7"/>
  <c r="AA737" i="7"/>
  <c r="AB737" i="7"/>
  <c r="AC737" i="7"/>
  <c r="R738" i="7"/>
  <c r="S738" i="7"/>
  <c r="T738" i="7"/>
  <c r="U738" i="7"/>
  <c r="V738" i="7"/>
  <c r="W738" i="7"/>
  <c r="X738" i="7"/>
  <c r="Y738" i="7"/>
  <c r="Z738" i="7"/>
  <c r="AA738" i="7"/>
  <c r="AB738" i="7"/>
  <c r="AC738" i="7"/>
  <c r="R739" i="7"/>
  <c r="S739" i="7"/>
  <c r="T739" i="7"/>
  <c r="U739" i="7"/>
  <c r="V739" i="7"/>
  <c r="W739" i="7"/>
  <c r="X739" i="7"/>
  <c r="Y739" i="7"/>
  <c r="Z739" i="7"/>
  <c r="AA739" i="7"/>
  <c r="AB739" i="7"/>
  <c r="AC739" i="7"/>
  <c r="R740" i="7"/>
  <c r="S740" i="7"/>
  <c r="T740" i="7"/>
  <c r="U740" i="7"/>
  <c r="V740" i="7"/>
  <c r="W740" i="7"/>
  <c r="X740" i="7"/>
  <c r="Y740" i="7"/>
  <c r="Z740" i="7"/>
  <c r="AA740" i="7"/>
  <c r="AB740" i="7"/>
  <c r="AC740" i="7"/>
  <c r="R741" i="7"/>
  <c r="S741" i="7"/>
  <c r="T741" i="7"/>
  <c r="U741" i="7"/>
  <c r="V741" i="7"/>
  <c r="W741" i="7"/>
  <c r="X741" i="7"/>
  <c r="Y741" i="7"/>
  <c r="Z741" i="7"/>
  <c r="AA741" i="7"/>
  <c r="AB741" i="7"/>
  <c r="AC741" i="7"/>
  <c r="R742" i="7"/>
  <c r="S742" i="7"/>
  <c r="T742" i="7"/>
  <c r="U742" i="7"/>
  <c r="V742" i="7"/>
  <c r="W742" i="7"/>
  <c r="X742" i="7"/>
  <c r="Y742" i="7"/>
  <c r="Z742" i="7"/>
  <c r="AA742" i="7"/>
  <c r="AB742" i="7"/>
  <c r="AC742" i="7"/>
  <c r="R743" i="7"/>
  <c r="S743" i="7"/>
  <c r="T743" i="7"/>
  <c r="U743" i="7"/>
  <c r="V743" i="7"/>
  <c r="W743" i="7"/>
  <c r="X743" i="7"/>
  <c r="Y743" i="7"/>
  <c r="Z743" i="7"/>
  <c r="AA743" i="7"/>
  <c r="AB743" i="7"/>
  <c r="AC743" i="7"/>
  <c r="R744" i="7"/>
  <c r="S744" i="7"/>
  <c r="T744" i="7"/>
  <c r="U744" i="7"/>
  <c r="V744" i="7"/>
  <c r="W744" i="7"/>
  <c r="X744" i="7"/>
  <c r="Y744" i="7"/>
  <c r="Z744" i="7"/>
  <c r="AA744" i="7"/>
  <c r="AB744" i="7"/>
  <c r="AC744" i="7"/>
  <c r="R745" i="7"/>
  <c r="S745" i="7"/>
  <c r="T745" i="7"/>
  <c r="U745" i="7"/>
  <c r="V745" i="7"/>
  <c r="W745" i="7"/>
  <c r="X745" i="7"/>
  <c r="Y745" i="7"/>
  <c r="Z745" i="7"/>
  <c r="AA745" i="7"/>
  <c r="AB745" i="7"/>
  <c r="AC745" i="7"/>
  <c r="R746" i="7"/>
  <c r="S746" i="7"/>
  <c r="T746" i="7"/>
  <c r="U746" i="7"/>
  <c r="V746" i="7"/>
  <c r="W746" i="7"/>
  <c r="X746" i="7"/>
  <c r="Y746" i="7"/>
  <c r="Z746" i="7"/>
  <c r="AA746" i="7"/>
  <c r="AB746" i="7"/>
  <c r="AC746" i="7"/>
  <c r="R747" i="7"/>
  <c r="S747" i="7"/>
  <c r="T747" i="7"/>
  <c r="U747" i="7"/>
  <c r="V747" i="7"/>
  <c r="W747" i="7"/>
  <c r="X747" i="7"/>
  <c r="Y747" i="7"/>
  <c r="Z747" i="7"/>
  <c r="AA747" i="7"/>
  <c r="AB747" i="7"/>
  <c r="AC747" i="7"/>
  <c r="R748" i="7"/>
  <c r="S748" i="7"/>
  <c r="T748" i="7"/>
  <c r="U748" i="7"/>
  <c r="V748" i="7"/>
  <c r="W748" i="7"/>
  <c r="X748" i="7"/>
  <c r="Y748" i="7"/>
  <c r="Z748" i="7"/>
  <c r="AA748" i="7"/>
  <c r="AB748" i="7"/>
  <c r="AC748" i="7"/>
  <c r="R749" i="7"/>
  <c r="S749" i="7"/>
  <c r="T749" i="7"/>
  <c r="U749" i="7"/>
  <c r="V749" i="7"/>
  <c r="W749" i="7"/>
  <c r="X749" i="7"/>
  <c r="Y749" i="7"/>
  <c r="Z749" i="7"/>
  <c r="AA749" i="7"/>
  <c r="AB749" i="7"/>
  <c r="AC749" i="7"/>
  <c r="R750" i="7"/>
  <c r="S750" i="7"/>
  <c r="T750" i="7"/>
  <c r="U750" i="7"/>
  <c r="V750" i="7"/>
  <c r="W750" i="7"/>
  <c r="X750" i="7"/>
  <c r="Y750" i="7"/>
  <c r="Z750" i="7"/>
  <c r="AA750" i="7"/>
  <c r="AB750" i="7"/>
  <c r="AC750" i="7"/>
  <c r="R751" i="7"/>
  <c r="S751" i="7"/>
  <c r="T751" i="7"/>
  <c r="U751" i="7"/>
  <c r="V751" i="7"/>
  <c r="W751" i="7"/>
  <c r="X751" i="7"/>
  <c r="Y751" i="7"/>
  <c r="Z751" i="7"/>
  <c r="AA751" i="7"/>
  <c r="AB751" i="7"/>
  <c r="AC751" i="7"/>
  <c r="R752" i="7"/>
  <c r="S752" i="7"/>
  <c r="T752" i="7"/>
  <c r="U752" i="7"/>
  <c r="V752" i="7"/>
  <c r="W752" i="7"/>
  <c r="X752" i="7"/>
  <c r="Y752" i="7"/>
  <c r="Z752" i="7"/>
  <c r="AA752" i="7"/>
  <c r="AB752" i="7"/>
  <c r="AC752" i="7"/>
  <c r="R753" i="7"/>
  <c r="S753" i="7"/>
  <c r="T753" i="7"/>
  <c r="U753" i="7"/>
  <c r="V753" i="7"/>
  <c r="W753" i="7"/>
  <c r="X753" i="7"/>
  <c r="Y753" i="7"/>
  <c r="Z753" i="7"/>
  <c r="AA753" i="7"/>
  <c r="AB753" i="7"/>
  <c r="AC753" i="7"/>
  <c r="R754" i="7"/>
  <c r="S754" i="7"/>
  <c r="T754" i="7"/>
  <c r="U754" i="7"/>
  <c r="V754" i="7"/>
  <c r="W754" i="7"/>
  <c r="X754" i="7"/>
  <c r="Y754" i="7"/>
  <c r="Z754" i="7"/>
  <c r="AA754" i="7"/>
  <c r="AB754" i="7"/>
  <c r="AC754" i="7"/>
  <c r="R755" i="7"/>
  <c r="S755" i="7"/>
  <c r="T755" i="7"/>
  <c r="U755" i="7"/>
  <c r="V755" i="7"/>
  <c r="W755" i="7"/>
  <c r="X755" i="7"/>
  <c r="Y755" i="7"/>
  <c r="Z755" i="7"/>
  <c r="AA755" i="7"/>
  <c r="AB755" i="7"/>
  <c r="AC755" i="7"/>
  <c r="R756" i="7"/>
  <c r="S756" i="7"/>
  <c r="T756" i="7"/>
  <c r="U756" i="7"/>
  <c r="V756" i="7"/>
  <c r="W756" i="7"/>
  <c r="X756" i="7"/>
  <c r="Y756" i="7"/>
  <c r="Z756" i="7"/>
  <c r="AA756" i="7"/>
  <c r="AB756" i="7"/>
  <c r="AC756" i="7"/>
  <c r="R757" i="7"/>
  <c r="S757" i="7"/>
  <c r="T757" i="7"/>
  <c r="U757" i="7"/>
  <c r="V757" i="7"/>
  <c r="W757" i="7"/>
  <c r="X757" i="7"/>
  <c r="Y757" i="7"/>
  <c r="Z757" i="7"/>
  <c r="AA757" i="7"/>
  <c r="AB757" i="7"/>
  <c r="AC757" i="7"/>
  <c r="R758" i="7"/>
  <c r="S758" i="7"/>
  <c r="T758" i="7"/>
  <c r="U758" i="7"/>
  <c r="V758" i="7"/>
  <c r="W758" i="7"/>
  <c r="X758" i="7"/>
  <c r="Y758" i="7"/>
  <c r="Z758" i="7"/>
  <c r="AA758" i="7"/>
  <c r="AB758" i="7"/>
  <c r="AC758" i="7"/>
  <c r="R759" i="7"/>
  <c r="S759" i="7"/>
  <c r="T759" i="7"/>
  <c r="U759" i="7"/>
  <c r="V759" i="7"/>
  <c r="W759" i="7"/>
  <c r="X759" i="7"/>
  <c r="Y759" i="7"/>
  <c r="Z759" i="7"/>
  <c r="AA759" i="7"/>
  <c r="AB759" i="7"/>
  <c r="AC759" i="7"/>
  <c r="R760" i="7"/>
  <c r="S760" i="7"/>
  <c r="T760" i="7"/>
  <c r="U760" i="7"/>
  <c r="V760" i="7"/>
  <c r="W760" i="7"/>
  <c r="X760" i="7"/>
  <c r="Y760" i="7"/>
  <c r="Z760" i="7"/>
  <c r="AA760" i="7"/>
  <c r="AB760" i="7"/>
  <c r="AC760" i="7"/>
  <c r="R761" i="7"/>
  <c r="S761" i="7"/>
  <c r="T761" i="7"/>
  <c r="U761" i="7"/>
  <c r="V761" i="7"/>
  <c r="W761" i="7"/>
  <c r="X761" i="7"/>
  <c r="Y761" i="7"/>
  <c r="Z761" i="7"/>
  <c r="AA761" i="7"/>
  <c r="AB761" i="7"/>
  <c r="AC761" i="7"/>
  <c r="R762" i="7"/>
  <c r="S762" i="7"/>
  <c r="T762" i="7"/>
  <c r="U762" i="7"/>
  <c r="V762" i="7"/>
  <c r="W762" i="7"/>
  <c r="X762" i="7"/>
  <c r="Y762" i="7"/>
  <c r="Z762" i="7"/>
  <c r="AA762" i="7"/>
  <c r="AB762" i="7"/>
  <c r="AC762" i="7"/>
  <c r="R763" i="7"/>
  <c r="S763" i="7"/>
  <c r="T763" i="7"/>
  <c r="U763" i="7"/>
  <c r="V763" i="7"/>
  <c r="W763" i="7"/>
  <c r="X763" i="7"/>
  <c r="Y763" i="7"/>
  <c r="Z763" i="7"/>
  <c r="AA763" i="7"/>
  <c r="AB763" i="7"/>
  <c r="AC763" i="7"/>
  <c r="R764" i="7"/>
  <c r="S764" i="7"/>
  <c r="T764" i="7"/>
  <c r="U764" i="7"/>
  <c r="V764" i="7"/>
  <c r="W764" i="7"/>
  <c r="X764" i="7"/>
  <c r="Y764" i="7"/>
  <c r="Z764" i="7"/>
  <c r="AA764" i="7"/>
  <c r="AB764" i="7"/>
  <c r="AC764" i="7"/>
  <c r="R765" i="7"/>
  <c r="S765" i="7"/>
  <c r="T765" i="7"/>
  <c r="U765" i="7"/>
  <c r="V765" i="7"/>
  <c r="W765" i="7"/>
  <c r="X765" i="7"/>
  <c r="Y765" i="7"/>
  <c r="Z765" i="7"/>
  <c r="AA765" i="7"/>
  <c r="AB765" i="7"/>
  <c r="AC765" i="7"/>
  <c r="R766" i="7"/>
  <c r="S766" i="7"/>
  <c r="T766" i="7"/>
  <c r="U766" i="7"/>
  <c r="V766" i="7"/>
  <c r="W766" i="7"/>
  <c r="X766" i="7"/>
  <c r="Y766" i="7"/>
  <c r="Z766" i="7"/>
  <c r="AA766" i="7"/>
  <c r="AB766" i="7"/>
  <c r="AC766" i="7"/>
  <c r="R767" i="7"/>
  <c r="S767" i="7"/>
  <c r="T767" i="7"/>
  <c r="U767" i="7"/>
  <c r="V767" i="7"/>
  <c r="W767" i="7"/>
  <c r="X767" i="7"/>
  <c r="Y767" i="7"/>
  <c r="Z767" i="7"/>
  <c r="AA767" i="7"/>
  <c r="AB767" i="7"/>
  <c r="AC767" i="7"/>
  <c r="R768" i="7"/>
  <c r="S768" i="7"/>
  <c r="T768" i="7"/>
  <c r="U768" i="7"/>
  <c r="V768" i="7"/>
  <c r="W768" i="7"/>
  <c r="X768" i="7"/>
  <c r="Y768" i="7"/>
  <c r="Z768" i="7"/>
  <c r="AA768" i="7"/>
  <c r="AB768" i="7"/>
  <c r="AC768" i="7"/>
  <c r="R769" i="7"/>
  <c r="S769" i="7"/>
  <c r="T769" i="7"/>
  <c r="U769" i="7"/>
  <c r="V769" i="7"/>
  <c r="W769" i="7"/>
  <c r="X769" i="7"/>
  <c r="Y769" i="7"/>
  <c r="Z769" i="7"/>
  <c r="AA769" i="7"/>
  <c r="AB769" i="7"/>
  <c r="AC769" i="7"/>
  <c r="R770" i="7"/>
  <c r="S770" i="7"/>
  <c r="T770" i="7"/>
  <c r="U770" i="7"/>
  <c r="V770" i="7"/>
  <c r="W770" i="7"/>
  <c r="X770" i="7"/>
  <c r="Y770" i="7"/>
  <c r="Z770" i="7"/>
  <c r="AA770" i="7"/>
  <c r="AB770" i="7"/>
  <c r="AC770" i="7"/>
  <c r="R771" i="7"/>
  <c r="S771" i="7"/>
  <c r="T771" i="7"/>
  <c r="U771" i="7"/>
  <c r="V771" i="7"/>
  <c r="W771" i="7"/>
  <c r="X771" i="7"/>
  <c r="Y771" i="7"/>
  <c r="Z771" i="7"/>
  <c r="AA771" i="7"/>
  <c r="AB771" i="7"/>
  <c r="AC771" i="7"/>
  <c r="R772" i="7"/>
  <c r="S772" i="7"/>
  <c r="T772" i="7"/>
  <c r="U772" i="7"/>
  <c r="V772" i="7"/>
  <c r="W772" i="7"/>
  <c r="X772" i="7"/>
  <c r="Y772" i="7"/>
  <c r="Z772" i="7"/>
  <c r="AA772" i="7"/>
  <c r="AB772" i="7"/>
  <c r="AC772" i="7"/>
  <c r="R773" i="7"/>
  <c r="S773" i="7"/>
  <c r="T773" i="7"/>
  <c r="U773" i="7"/>
  <c r="V773" i="7"/>
  <c r="W773" i="7"/>
  <c r="X773" i="7"/>
  <c r="Y773" i="7"/>
  <c r="Z773" i="7"/>
  <c r="AA773" i="7"/>
  <c r="AB773" i="7"/>
  <c r="AC773" i="7"/>
  <c r="R774" i="7"/>
  <c r="S774" i="7"/>
  <c r="T774" i="7"/>
  <c r="U774" i="7"/>
  <c r="V774" i="7"/>
  <c r="W774" i="7"/>
  <c r="X774" i="7"/>
  <c r="Y774" i="7"/>
  <c r="Z774" i="7"/>
  <c r="AA774" i="7"/>
  <c r="AB774" i="7"/>
  <c r="AC774" i="7"/>
  <c r="R775" i="7"/>
  <c r="S775" i="7"/>
  <c r="T775" i="7"/>
  <c r="U775" i="7"/>
  <c r="V775" i="7"/>
  <c r="W775" i="7"/>
  <c r="X775" i="7"/>
  <c r="Y775" i="7"/>
  <c r="Z775" i="7"/>
  <c r="AA775" i="7"/>
  <c r="AB775" i="7"/>
  <c r="AC775" i="7"/>
  <c r="R776" i="7"/>
  <c r="S776" i="7"/>
  <c r="T776" i="7"/>
  <c r="U776" i="7"/>
  <c r="V776" i="7"/>
  <c r="W776" i="7"/>
  <c r="X776" i="7"/>
  <c r="Y776" i="7"/>
  <c r="Z776" i="7"/>
  <c r="AA776" i="7"/>
  <c r="AB776" i="7"/>
  <c r="AC776" i="7"/>
  <c r="R777" i="7"/>
  <c r="S777" i="7"/>
  <c r="T777" i="7"/>
  <c r="U777" i="7"/>
  <c r="V777" i="7"/>
  <c r="W777" i="7"/>
  <c r="X777" i="7"/>
  <c r="Y777" i="7"/>
  <c r="Z777" i="7"/>
  <c r="AA777" i="7"/>
  <c r="AB777" i="7"/>
  <c r="AC777" i="7"/>
  <c r="R778" i="7"/>
  <c r="S778" i="7"/>
  <c r="T778" i="7"/>
  <c r="U778" i="7"/>
  <c r="V778" i="7"/>
  <c r="W778" i="7"/>
  <c r="X778" i="7"/>
  <c r="Y778" i="7"/>
  <c r="Z778" i="7"/>
  <c r="AA778" i="7"/>
  <c r="AB778" i="7"/>
  <c r="AC778" i="7"/>
  <c r="R779" i="7"/>
  <c r="S779" i="7"/>
  <c r="T779" i="7"/>
  <c r="U779" i="7"/>
  <c r="V779" i="7"/>
  <c r="W779" i="7"/>
  <c r="X779" i="7"/>
  <c r="Y779" i="7"/>
  <c r="Z779" i="7"/>
  <c r="AA779" i="7"/>
  <c r="AB779" i="7"/>
  <c r="AC779" i="7"/>
  <c r="R780" i="7"/>
  <c r="S780" i="7"/>
  <c r="T780" i="7"/>
  <c r="U780" i="7"/>
  <c r="V780" i="7"/>
  <c r="W780" i="7"/>
  <c r="X780" i="7"/>
  <c r="Y780" i="7"/>
  <c r="Z780" i="7"/>
  <c r="AA780" i="7"/>
  <c r="AB780" i="7"/>
  <c r="AC780" i="7"/>
  <c r="R781" i="7"/>
  <c r="S781" i="7"/>
  <c r="T781" i="7"/>
  <c r="U781" i="7"/>
  <c r="V781" i="7"/>
  <c r="W781" i="7"/>
  <c r="X781" i="7"/>
  <c r="Y781" i="7"/>
  <c r="Z781" i="7"/>
  <c r="AA781" i="7"/>
  <c r="AB781" i="7"/>
  <c r="AC781" i="7"/>
  <c r="R782" i="7"/>
  <c r="S782" i="7"/>
  <c r="T782" i="7"/>
  <c r="U782" i="7"/>
  <c r="V782" i="7"/>
  <c r="W782" i="7"/>
  <c r="X782" i="7"/>
  <c r="Y782" i="7"/>
  <c r="Z782" i="7"/>
  <c r="AA782" i="7"/>
  <c r="AB782" i="7"/>
  <c r="AC782" i="7"/>
  <c r="R783" i="7"/>
  <c r="S783" i="7"/>
  <c r="T783" i="7"/>
  <c r="U783" i="7"/>
  <c r="V783" i="7"/>
  <c r="W783" i="7"/>
  <c r="X783" i="7"/>
  <c r="Y783" i="7"/>
  <c r="Z783" i="7"/>
  <c r="AA783" i="7"/>
  <c r="AB783" i="7"/>
  <c r="AC783" i="7"/>
  <c r="R784" i="7"/>
  <c r="S784" i="7"/>
  <c r="T784" i="7"/>
  <c r="U784" i="7"/>
  <c r="V784" i="7"/>
  <c r="W784" i="7"/>
  <c r="X784" i="7"/>
  <c r="Y784" i="7"/>
  <c r="Z784" i="7"/>
  <c r="AA784" i="7"/>
  <c r="AB784" i="7"/>
  <c r="AC784" i="7"/>
  <c r="R785" i="7"/>
  <c r="S785" i="7"/>
  <c r="T785" i="7"/>
  <c r="U785" i="7"/>
  <c r="V785" i="7"/>
  <c r="W785" i="7"/>
  <c r="X785" i="7"/>
  <c r="Y785" i="7"/>
  <c r="Z785" i="7"/>
  <c r="AA785" i="7"/>
  <c r="AB785" i="7"/>
  <c r="AC785" i="7"/>
  <c r="R786" i="7"/>
  <c r="S786" i="7"/>
  <c r="T786" i="7"/>
  <c r="U786" i="7"/>
  <c r="V786" i="7"/>
  <c r="W786" i="7"/>
  <c r="X786" i="7"/>
  <c r="Y786" i="7"/>
  <c r="Z786" i="7"/>
  <c r="AA786" i="7"/>
  <c r="AB786" i="7"/>
  <c r="AC786" i="7"/>
  <c r="R787" i="7"/>
  <c r="S787" i="7"/>
  <c r="T787" i="7"/>
  <c r="U787" i="7"/>
  <c r="V787" i="7"/>
  <c r="W787" i="7"/>
  <c r="X787" i="7"/>
  <c r="Y787" i="7"/>
  <c r="Z787" i="7"/>
  <c r="AA787" i="7"/>
  <c r="AB787" i="7"/>
  <c r="AC787" i="7"/>
  <c r="R788" i="7"/>
  <c r="S788" i="7"/>
  <c r="T788" i="7"/>
  <c r="U788" i="7"/>
  <c r="V788" i="7"/>
  <c r="W788" i="7"/>
  <c r="X788" i="7"/>
  <c r="Y788" i="7"/>
  <c r="Z788" i="7"/>
  <c r="AA788" i="7"/>
  <c r="AB788" i="7"/>
  <c r="AC788" i="7"/>
  <c r="R789" i="7"/>
  <c r="S789" i="7"/>
  <c r="T789" i="7"/>
  <c r="U789" i="7"/>
  <c r="V789" i="7"/>
  <c r="W789" i="7"/>
  <c r="X789" i="7"/>
  <c r="Y789" i="7"/>
  <c r="Z789" i="7"/>
  <c r="AA789" i="7"/>
  <c r="AB789" i="7"/>
  <c r="AC789" i="7"/>
  <c r="R790" i="7"/>
  <c r="S790" i="7"/>
  <c r="T790" i="7"/>
  <c r="U790" i="7"/>
  <c r="V790" i="7"/>
  <c r="W790" i="7"/>
  <c r="X790" i="7"/>
  <c r="Y790" i="7"/>
  <c r="Z790" i="7"/>
  <c r="AA790" i="7"/>
  <c r="AB790" i="7"/>
  <c r="AC790" i="7"/>
  <c r="R791" i="7"/>
  <c r="S791" i="7"/>
  <c r="T791" i="7"/>
  <c r="U791" i="7"/>
  <c r="V791" i="7"/>
  <c r="W791" i="7"/>
  <c r="X791" i="7"/>
  <c r="Y791" i="7"/>
  <c r="Z791" i="7"/>
  <c r="AA791" i="7"/>
  <c r="AB791" i="7"/>
  <c r="AC791" i="7"/>
  <c r="R792" i="7"/>
  <c r="S792" i="7"/>
  <c r="T792" i="7"/>
  <c r="U792" i="7"/>
  <c r="V792" i="7"/>
  <c r="W792" i="7"/>
  <c r="X792" i="7"/>
  <c r="Y792" i="7"/>
  <c r="Z792" i="7"/>
  <c r="AA792" i="7"/>
  <c r="AB792" i="7"/>
  <c r="AC792" i="7"/>
  <c r="R793" i="7"/>
  <c r="S793" i="7"/>
  <c r="T793" i="7"/>
  <c r="U793" i="7"/>
  <c r="V793" i="7"/>
  <c r="W793" i="7"/>
  <c r="X793" i="7"/>
  <c r="Y793" i="7"/>
  <c r="Z793" i="7"/>
  <c r="AA793" i="7"/>
  <c r="AB793" i="7"/>
  <c r="AC793" i="7"/>
  <c r="R794" i="7"/>
  <c r="S794" i="7"/>
  <c r="T794" i="7"/>
  <c r="U794" i="7"/>
  <c r="V794" i="7"/>
  <c r="W794" i="7"/>
  <c r="X794" i="7"/>
  <c r="Y794" i="7"/>
  <c r="Z794" i="7"/>
  <c r="AA794" i="7"/>
  <c r="AB794" i="7"/>
  <c r="AC794" i="7"/>
  <c r="R795" i="7"/>
  <c r="S795" i="7"/>
  <c r="T795" i="7"/>
  <c r="U795" i="7"/>
  <c r="V795" i="7"/>
  <c r="W795" i="7"/>
  <c r="X795" i="7"/>
  <c r="Y795" i="7"/>
  <c r="Z795" i="7"/>
  <c r="AA795" i="7"/>
  <c r="AB795" i="7"/>
  <c r="AC795" i="7"/>
  <c r="R796" i="7"/>
  <c r="S796" i="7"/>
  <c r="T796" i="7"/>
  <c r="U796" i="7"/>
  <c r="V796" i="7"/>
  <c r="W796" i="7"/>
  <c r="X796" i="7"/>
  <c r="Y796" i="7"/>
  <c r="Z796" i="7"/>
  <c r="AA796" i="7"/>
  <c r="AB796" i="7"/>
  <c r="AC796" i="7"/>
  <c r="R797" i="7"/>
  <c r="S797" i="7"/>
  <c r="T797" i="7"/>
  <c r="U797" i="7"/>
  <c r="V797" i="7"/>
  <c r="W797" i="7"/>
  <c r="X797" i="7"/>
  <c r="Y797" i="7"/>
  <c r="Z797" i="7"/>
  <c r="AA797" i="7"/>
  <c r="AB797" i="7"/>
  <c r="AC797" i="7"/>
  <c r="R798" i="7"/>
  <c r="S798" i="7"/>
  <c r="T798" i="7"/>
  <c r="U798" i="7"/>
  <c r="V798" i="7"/>
  <c r="W798" i="7"/>
  <c r="X798" i="7"/>
  <c r="Y798" i="7"/>
  <c r="Z798" i="7"/>
  <c r="AA798" i="7"/>
  <c r="AB798" i="7"/>
  <c r="AC798" i="7"/>
  <c r="R799" i="7"/>
  <c r="S799" i="7"/>
  <c r="T799" i="7"/>
  <c r="U799" i="7"/>
  <c r="V799" i="7"/>
  <c r="W799" i="7"/>
  <c r="X799" i="7"/>
  <c r="Y799" i="7"/>
  <c r="Z799" i="7"/>
  <c r="AA799" i="7"/>
  <c r="AB799" i="7"/>
  <c r="AC799" i="7"/>
  <c r="R800" i="7"/>
  <c r="S800" i="7"/>
  <c r="T800" i="7"/>
  <c r="U800" i="7"/>
  <c r="V800" i="7"/>
  <c r="W800" i="7"/>
  <c r="X800" i="7"/>
  <c r="Y800" i="7"/>
  <c r="Z800" i="7"/>
  <c r="AA800" i="7"/>
  <c r="AB800" i="7"/>
  <c r="AC800" i="7"/>
  <c r="R801" i="7"/>
  <c r="S801" i="7"/>
  <c r="T801" i="7"/>
  <c r="U801" i="7"/>
  <c r="V801" i="7"/>
  <c r="W801" i="7"/>
  <c r="X801" i="7"/>
  <c r="Y801" i="7"/>
  <c r="Z801" i="7"/>
  <c r="AA801" i="7"/>
  <c r="AB801" i="7"/>
  <c r="AC801" i="7"/>
  <c r="R802" i="7"/>
  <c r="S802" i="7"/>
  <c r="T802" i="7"/>
  <c r="U802" i="7"/>
  <c r="V802" i="7"/>
  <c r="W802" i="7"/>
  <c r="X802" i="7"/>
  <c r="Y802" i="7"/>
  <c r="Z802" i="7"/>
  <c r="AA802" i="7"/>
  <c r="AB802" i="7"/>
  <c r="AC802" i="7"/>
  <c r="R803" i="7"/>
  <c r="S803" i="7"/>
  <c r="T803" i="7"/>
  <c r="U803" i="7"/>
  <c r="V803" i="7"/>
  <c r="W803" i="7"/>
  <c r="X803" i="7"/>
  <c r="Y803" i="7"/>
  <c r="Z803" i="7"/>
  <c r="AA803" i="7"/>
  <c r="AB803" i="7"/>
  <c r="AC803" i="7"/>
  <c r="R804" i="7"/>
  <c r="S804" i="7"/>
  <c r="T804" i="7"/>
  <c r="U804" i="7"/>
  <c r="V804" i="7"/>
  <c r="W804" i="7"/>
  <c r="X804" i="7"/>
  <c r="Y804" i="7"/>
  <c r="Z804" i="7"/>
  <c r="AA804" i="7"/>
  <c r="AB804" i="7"/>
  <c r="AC804" i="7"/>
  <c r="R805" i="7"/>
  <c r="S805" i="7"/>
  <c r="T805" i="7"/>
  <c r="U805" i="7"/>
  <c r="V805" i="7"/>
  <c r="W805" i="7"/>
  <c r="X805" i="7"/>
  <c r="Y805" i="7"/>
  <c r="Z805" i="7"/>
  <c r="AA805" i="7"/>
  <c r="AB805" i="7"/>
  <c r="AC805" i="7"/>
  <c r="R806" i="7"/>
  <c r="S806" i="7"/>
  <c r="T806" i="7"/>
  <c r="U806" i="7"/>
  <c r="V806" i="7"/>
  <c r="W806" i="7"/>
  <c r="X806" i="7"/>
  <c r="Y806" i="7"/>
  <c r="Z806" i="7"/>
  <c r="AA806" i="7"/>
  <c r="AB806" i="7"/>
  <c r="AC806" i="7"/>
  <c r="R807" i="7"/>
  <c r="S807" i="7"/>
  <c r="T807" i="7"/>
  <c r="U807" i="7"/>
  <c r="V807" i="7"/>
  <c r="W807" i="7"/>
  <c r="X807" i="7"/>
  <c r="Y807" i="7"/>
  <c r="Z807" i="7"/>
  <c r="AA807" i="7"/>
  <c r="AB807" i="7"/>
  <c r="AC807" i="7"/>
  <c r="R808" i="7"/>
  <c r="S808" i="7"/>
  <c r="T808" i="7"/>
  <c r="U808" i="7"/>
  <c r="V808" i="7"/>
  <c r="W808" i="7"/>
  <c r="X808" i="7"/>
  <c r="Y808" i="7"/>
  <c r="Z808" i="7"/>
  <c r="AA808" i="7"/>
  <c r="AB808" i="7"/>
  <c r="AC808" i="7"/>
  <c r="R809" i="7"/>
  <c r="S809" i="7"/>
  <c r="T809" i="7"/>
  <c r="U809" i="7"/>
  <c r="V809" i="7"/>
  <c r="W809" i="7"/>
  <c r="X809" i="7"/>
  <c r="Y809" i="7"/>
  <c r="Z809" i="7"/>
  <c r="AA809" i="7"/>
  <c r="AB809" i="7"/>
  <c r="AC809" i="7"/>
  <c r="R810" i="7"/>
  <c r="S810" i="7"/>
  <c r="T810" i="7"/>
  <c r="U810" i="7"/>
  <c r="V810" i="7"/>
  <c r="W810" i="7"/>
  <c r="X810" i="7"/>
  <c r="Y810" i="7"/>
  <c r="Z810" i="7"/>
  <c r="AA810" i="7"/>
  <c r="AB810" i="7"/>
  <c r="AC810" i="7"/>
  <c r="R811" i="7"/>
  <c r="S811" i="7"/>
  <c r="T811" i="7"/>
  <c r="U811" i="7"/>
  <c r="V811" i="7"/>
  <c r="W811" i="7"/>
  <c r="X811" i="7"/>
  <c r="Y811" i="7"/>
  <c r="Z811" i="7"/>
  <c r="AA811" i="7"/>
  <c r="AB811" i="7"/>
  <c r="AC811" i="7"/>
  <c r="R812" i="7"/>
  <c r="S812" i="7"/>
  <c r="T812" i="7"/>
  <c r="U812" i="7"/>
  <c r="V812" i="7"/>
  <c r="W812" i="7"/>
  <c r="X812" i="7"/>
  <c r="Y812" i="7"/>
  <c r="Z812" i="7"/>
  <c r="AA812" i="7"/>
  <c r="AB812" i="7"/>
  <c r="AC812" i="7"/>
  <c r="R813" i="7"/>
  <c r="S813" i="7"/>
  <c r="T813" i="7"/>
  <c r="U813" i="7"/>
  <c r="V813" i="7"/>
  <c r="W813" i="7"/>
  <c r="X813" i="7"/>
  <c r="Y813" i="7"/>
  <c r="Z813" i="7"/>
  <c r="AA813" i="7"/>
  <c r="AB813" i="7"/>
  <c r="AC813" i="7"/>
  <c r="R814" i="7"/>
  <c r="S814" i="7"/>
  <c r="T814" i="7"/>
  <c r="U814" i="7"/>
  <c r="V814" i="7"/>
  <c r="W814" i="7"/>
  <c r="X814" i="7"/>
  <c r="Y814" i="7"/>
  <c r="Z814" i="7"/>
  <c r="AA814" i="7"/>
  <c r="AB814" i="7"/>
  <c r="AC814" i="7"/>
  <c r="R815" i="7"/>
  <c r="S815" i="7"/>
  <c r="T815" i="7"/>
  <c r="U815" i="7"/>
  <c r="V815" i="7"/>
  <c r="W815" i="7"/>
  <c r="X815" i="7"/>
  <c r="Y815" i="7"/>
  <c r="Z815" i="7"/>
  <c r="AA815" i="7"/>
  <c r="AB815" i="7"/>
  <c r="AC815" i="7"/>
  <c r="R816" i="7"/>
  <c r="S816" i="7"/>
  <c r="T816" i="7"/>
  <c r="U816" i="7"/>
  <c r="V816" i="7"/>
  <c r="W816" i="7"/>
  <c r="X816" i="7"/>
  <c r="Y816" i="7"/>
  <c r="Z816" i="7"/>
  <c r="AA816" i="7"/>
  <c r="AB816" i="7"/>
  <c r="AC816" i="7"/>
  <c r="R817" i="7"/>
  <c r="S817" i="7"/>
  <c r="T817" i="7"/>
  <c r="U817" i="7"/>
  <c r="V817" i="7"/>
  <c r="W817" i="7"/>
  <c r="X817" i="7"/>
  <c r="Y817" i="7"/>
  <c r="Z817" i="7"/>
  <c r="AA817" i="7"/>
  <c r="AB817" i="7"/>
  <c r="AC817" i="7"/>
  <c r="R818" i="7"/>
  <c r="S818" i="7"/>
  <c r="T818" i="7"/>
  <c r="U818" i="7"/>
  <c r="V818" i="7"/>
  <c r="W818" i="7"/>
  <c r="X818" i="7"/>
  <c r="Y818" i="7"/>
  <c r="Z818" i="7"/>
  <c r="AA818" i="7"/>
  <c r="AB818" i="7"/>
  <c r="AC818" i="7"/>
  <c r="R819" i="7"/>
  <c r="S819" i="7"/>
  <c r="T819" i="7"/>
  <c r="U819" i="7"/>
  <c r="V819" i="7"/>
  <c r="W819" i="7"/>
  <c r="X819" i="7"/>
  <c r="Y819" i="7"/>
  <c r="Z819" i="7"/>
  <c r="AA819" i="7"/>
  <c r="AB819" i="7"/>
  <c r="AC819" i="7"/>
  <c r="R820" i="7"/>
  <c r="S820" i="7"/>
  <c r="T820" i="7"/>
  <c r="U820" i="7"/>
  <c r="V820" i="7"/>
  <c r="W820" i="7"/>
  <c r="X820" i="7"/>
  <c r="Y820" i="7"/>
  <c r="Z820" i="7"/>
  <c r="AA820" i="7"/>
  <c r="AB820" i="7"/>
  <c r="AC820" i="7"/>
  <c r="R821" i="7"/>
  <c r="S821" i="7"/>
  <c r="T821" i="7"/>
  <c r="U821" i="7"/>
  <c r="V821" i="7"/>
  <c r="W821" i="7"/>
  <c r="X821" i="7"/>
  <c r="Y821" i="7"/>
  <c r="Z821" i="7"/>
  <c r="AA821" i="7"/>
  <c r="AB821" i="7"/>
  <c r="AC821" i="7"/>
  <c r="R822" i="7"/>
  <c r="S822" i="7"/>
  <c r="T822" i="7"/>
  <c r="U822" i="7"/>
  <c r="V822" i="7"/>
  <c r="W822" i="7"/>
  <c r="X822" i="7"/>
  <c r="Y822" i="7"/>
  <c r="Z822" i="7"/>
  <c r="AA822" i="7"/>
  <c r="AB822" i="7"/>
  <c r="AC822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R824" i="7"/>
  <c r="S824" i="7"/>
  <c r="T824" i="7"/>
  <c r="U824" i="7"/>
  <c r="V824" i="7"/>
  <c r="W824" i="7"/>
  <c r="X824" i="7"/>
  <c r="Y824" i="7"/>
  <c r="Z824" i="7"/>
  <c r="AA824" i="7"/>
  <c r="AB824" i="7"/>
  <c r="AC824" i="7"/>
  <c r="R825" i="7"/>
  <c r="S825" i="7"/>
  <c r="T825" i="7"/>
  <c r="U825" i="7"/>
  <c r="V825" i="7"/>
  <c r="W825" i="7"/>
  <c r="X825" i="7"/>
  <c r="Y825" i="7"/>
  <c r="Z825" i="7"/>
  <c r="AA825" i="7"/>
  <c r="AB825" i="7"/>
  <c r="AC825" i="7"/>
  <c r="R826" i="7"/>
  <c r="S826" i="7"/>
  <c r="T826" i="7"/>
  <c r="U826" i="7"/>
  <c r="V826" i="7"/>
  <c r="W826" i="7"/>
  <c r="X826" i="7"/>
  <c r="Y826" i="7"/>
  <c r="Z826" i="7"/>
  <c r="AA826" i="7"/>
  <c r="AB826" i="7"/>
  <c r="AC826" i="7"/>
  <c r="R827" i="7"/>
  <c r="S827" i="7"/>
  <c r="T827" i="7"/>
  <c r="U827" i="7"/>
  <c r="V827" i="7"/>
  <c r="W827" i="7"/>
  <c r="X827" i="7"/>
  <c r="Y827" i="7"/>
  <c r="Z827" i="7"/>
  <c r="AA827" i="7"/>
  <c r="AB827" i="7"/>
  <c r="AC827" i="7"/>
  <c r="R828" i="7"/>
  <c r="S828" i="7"/>
  <c r="T828" i="7"/>
  <c r="U828" i="7"/>
  <c r="V828" i="7"/>
  <c r="W828" i="7"/>
  <c r="X828" i="7"/>
  <c r="Y828" i="7"/>
  <c r="Z828" i="7"/>
  <c r="AA828" i="7"/>
  <c r="AB828" i="7"/>
  <c r="AC828" i="7"/>
  <c r="R829" i="7"/>
  <c r="S829" i="7"/>
  <c r="T829" i="7"/>
  <c r="U829" i="7"/>
  <c r="V829" i="7"/>
  <c r="W829" i="7"/>
  <c r="X829" i="7"/>
  <c r="Y829" i="7"/>
  <c r="Z829" i="7"/>
  <c r="AA829" i="7"/>
  <c r="AB829" i="7"/>
  <c r="AC829" i="7"/>
  <c r="R830" i="7"/>
  <c r="S830" i="7"/>
  <c r="T830" i="7"/>
  <c r="U830" i="7"/>
  <c r="V830" i="7"/>
  <c r="W830" i="7"/>
  <c r="X830" i="7"/>
  <c r="Y830" i="7"/>
  <c r="Z830" i="7"/>
  <c r="AA830" i="7"/>
  <c r="AB830" i="7"/>
  <c r="AC830" i="7"/>
  <c r="R831" i="7"/>
  <c r="S831" i="7"/>
  <c r="T831" i="7"/>
  <c r="U831" i="7"/>
  <c r="V831" i="7"/>
  <c r="W831" i="7"/>
  <c r="X831" i="7"/>
  <c r="Y831" i="7"/>
  <c r="Z831" i="7"/>
  <c r="AA831" i="7"/>
  <c r="AB831" i="7"/>
  <c r="AC831" i="7"/>
  <c r="R832" i="7"/>
  <c r="S832" i="7"/>
  <c r="T832" i="7"/>
  <c r="U832" i="7"/>
  <c r="V832" i="7"/>
  <c r="W832" i="7"/>
  <c r="X832" i="7"/>
  <c r="Y832" i="7"/>
  <c r="Z832" i="7"/>
  <c r="AA832" i="7"/>
  <c r="AB832" i="7"/>
  <c r="AC832" i="7"/>
  <c r="R833" i="7"/>
  <c r="S833" i="7"/>
  <c r="T833" i="7"/>
  <c r="U833" i="7"/>
  <c r="V833" i="7"/>
  <c r="W833" i="7"/>
  <c r="X833" i="7"/>
  <c r="Y833" i="7"/>
  <c r="Z833" i="7"/>
  <c r="AA833" i="7"/>
  <c r="AB833" i="7"/>
  <c r="AC833" i="7"/>
  <c r="R834" i="7"/>
  <c r="S834" i="7"/>
  <c r="T834" i="7"/>
  <c r="U834" i="7"/>
  <c r="V834" i="7"/>
  <c r="W834" i="7"/>
  <c r="X834" i="7"/>
  <c r="Y834" i="7"/>
  <c r="Z834" i="7"/>
  <c r="AA834" i="7"/>
  <c r="AB834" i="7"/>
  <c r="AC834" i="7"/>
  <c r="R835" i="7"/>
  <c r="S835" i="7"/>
  <c r="T835" i="7"/>
  <c r="U835" i="7"/>
  <c r="V835" i="7"/>
  <c r="W835" i="7"/>
  <c r="X835" i="7"/>
  <c r="Y835" i="7"/>
  <c r="Z835" i="7"/>
  <c r="AA835" i="7"/>
  <c r="AB835" i="7"/>
  <c r="AC835" i="7"/>
  <c r="R836" i="7"/>
  <c r="S836" i="7"/>
  <c r="T836" i="7"/>
  <c r="U836" i="7"/>
  <c r="V836" i="7"/>
  <c r="W836" i="7"/>
  <c r="X836" i="7"/>
  <c r="Y836" i="7"/>
  <c r="Z836" i="7"/>
  <c r="AA836" i="7"/>
  <c r="AB836" i="7"/>
  <c r="AC836" i="7"/>
  <c r="R837" i="7"/>
  <c r="S837" i="7"/>
  <c r="T837" i="7"/>
  <c r="U837" i="7"/>
  <c r="V837" i="7"/>
  <c r="W837" i="7"/>
  <c r="X837" i="7"/>
  <c r="Y837" i="7"/>
  <c r="Z837" i="7"/>
  <c r="AA837" i="7"/>
  <c r="AB837" i="7"/>
  <c r="AC837" i="7"/>
  <c r="R838" i="7"/>
  <c r="S838" i="7"/>
  <c r="T838" i="7"/>
  <c r="U838" i="7"/>
  <c r="V838" i="7"/>
  <c r="W838" i="7"/>
  <c r="X838" i="7"/>
  <c r="Y838" i="7"/>
  <c r="Z838" i="7"/>
  <c r="AA838" i="7"/>
  <c r="AB838" i="7"/>
  <c r="AC838" i="7"/>
  <c r="R839" i="7"/>
  <c r="S839" i="7"/>
  <c r="T839" i="7"/>
  <c r="U839" i="7"/>
  <c r="V839" i="7"/>
  <c r="W839" i="7"/>
  <c r="X839" i="7"/>
  <c r="Y839" i="7"/>
  <c r="Z839" i="7"/>
  <c r="AA839" i="7"/>
  <c r="AB839" i="7"/>
  <c r="AC839" i="7"/>
  <c r="R840" i="7"/>
  <c r="S840" i="7"/>
  <c r="T840" i="7"/>
  <c r="U840" i="7"/>
  <c r="V840" i="7"/>
  <c r="W840" i="7"/>
  <c r="X840" i="7"/>
  <c r="Y840" i="7"/>
  <c r="Z840" i="7"/>
  <c r="AA840" i="7"/>
  <c r="AB840" i="7"/>
  <c r="AC840" i="7"/>
  <c r="R841" i="7"/>
  <c r="S841" i="7"/>
  <c r="T841" i="7"/>
  <c r="U841" i="7"/>
  <c r="V841" i="7"/>
  <c r="W841" i="7"/>
  <c r="X841" i="7"/>
  <c r="Y841" i="7"/>
  <c r="Z841" i="7"/>
  <c r="AA841" i="7"/>
  <c r="AB841" i="7"/>
  <c r="AC841" i="7"/>
  <c r="R842" i="7"/>
  <c r="S842" i="7"/>
  <c r="T842" i="7"/>
  <c r="U842" i="7"/>
  <c r="V842" i="7"/>
  <c r="W842" i="7"/>
  <c r="X842" i="7"/>
  <c r="Y842" i="7"/>
  <c r="Z842" i="7"/>
  <c r="AA842" i="7"/>
  <c r="AB842" i="7"/>
  <c r="AC842" i="7"/>
  <c r="R843" i="7"/>
  <c r="S843" i="7"/>
  <c r="T843" i="7"/>
  <c r="U843" i="7"/>
  <c r="V843" i="7"/>
  <c r="W843" i="7"/>
  <c r="X843" i="7"/>
  <c r="Y843" i="7"/>
  <c r="Z843" i="7"/>
  <c r="AA843" i="7"/>
  <c r="AB843" i="7"/>
  <c r="AC843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R850" i="7"/>
  <c r="S850" i="7"/>
  <c r="T850" i="7"/>
  <c r="U850" i="7"/>
  <c r="V850" i="7"/>
  <c r="W850" i="7"/>
  <c r="X850" i="7"/>
  <c r="Y850" i="7"/>
  <c r="Z850" i="7"/>
  <c r="AA850" i="7"/>
  <c r="AB850" i="7"/>
  <c r="AC850" i="7"/>
  <c r="R851" i="7"/>
  <c r="S851" i="7"/>
  <c r="T851" i="7"/>
  <c r="U851" i="7"/>
  <c r="V851" i="7"/>
  <c r="W851" i="7"/>
  <c r="X851" i="7"/>
  <c r="Y851" i="7"/>
  <c r="Z851" i="7"/>
  <c r="AA851" i="7"/>
  <c r="AB851" i="7"/>
  <c r="AC851" i="7"/>
  <c r="R852" i="7"/>
  <c r="S852" i="7"/>
  <c r="T852" i="7"/>
  <c r="U852" i="7"/>
  <c r="V852" i="7"/>
  <c r="W852" i="7"/>
  <c r="X852" i="7"/>
  <c r="Y852" i="7"/>
  <c r="Z852" i="7"/>
  <c r="AA852" i="7"/>
  <c r="AB852" i="7"/>
  <c r="AC852" i="7"/>
  <c r="R853" i="7"/>
  <c r="S853" i="7"/>
  <c r="T853" i="7"/>
  <c r="U853" i="7"/>
  <c r="V853" i="7"/>
  <c r="W853" i="7"/>
  <c r="X853" i="7"/>
  <c r="Y853" i="7"/>
  <c r="Z853" i="7"/>
  <c r="AA853" i="7"/>
  <c r="AB853" i="7"/>
  <c r="AC853" i="7"/>
  <c r="R854" i="7"/>
  <c r="S854" i="7"/>
  <c r="T854" i="7"/>
  <c r="U854" i="7"/>
  <c r="V854" i="7"/>
  <c r="W854" i="7"/>
  <c r="X854" i="7"/>
  <c r="Y854" i="7"/>
  <c r="Z854" i="7"/>
  <c r="AA854" i="7"/>
  <c r="AB854" i="7"/>
  <c r="AC854" i="7"/>
  <c r="R855" i="7"/>
  <c r="S855" i="7"/>
  <c r="T855" i="7"/>
  <c r="U855" i="7"/>
  <c r="V855" i="7"/>
  <c r="W855" i="7"/>
  <c r="X855" i="7"/>
  <c r="Y855" i="7"/>
  <c r="Z855" i="7"/>
  <c r="AA855" i="7"/>
  <c r="AB855" i="7"/>
  <c r="AC855" i="7"/>
  <c r="R856" i="7"/>
  <c r="S856" i="7"/>
  <c r="T856" i="7"/>
  <c r="U856" i="7"/>
  <c r="V856" i="7"/>
  <c r="W856" i="7"/>
  <c r="X856" i="7"/>
  <c r="Y856" i="7"/>
  <c r="Z856" i="7"/>
  <c r="AA856" i="7"/>
  <c r="AB856" i="7"/>
  <c r="AC856" i="7"/>
  <c r="R857" i="7"/>
  <c r="S857" i="7"/>
  <c r="T857" i="7"/>
  <c r="U857" i="7"/>
  <c r="V857" i="7"/>
  <c r="W857" i="7"/>
  <c r="X857" i="7"/>
  <c r="Y857" i="7"/>
  <c r="Z857" i="7"/>
  <c r="AA857" i="7"/>
  <c r="AB857" i="7"/>
  <c r="AC857" i="7"/>
  <c r="R858" i="7"/>
  <c r="S858" i="7"/>
  <c r="T858" i="7"/>
  <c r="U858" i="7"/>
  <c r="V858" i="7"/>
  <c r="W858" i="7"/>
  <c r="X858" i="7"/>
  <c r="Y858" i="7"/>
  <c r="Z858" i="7"/>
  <c r="AA858" i="7"/>
  <c r="AB858" i="7"/>
  <c r="AC858" i="7"/>
  <c r="R859" i="7"/>
  <c r="S859" i="7"/>
  <c r="T859" i="7"/>
  <c r="U859" i="7"/>
  <c r="V859" i="7"/>
  <c r="W859" i="7"/>
  <c r="X859" i="7"/>
  <c r="Y859" i="7"/>
  <c r="Z859" i="7"/>
  <c r="AA859" i="7"/>
  <c r="AB859" i="7"/>
  <c r="AC859" i="7"/>
  <c r="R860" i="7"/>
  <c r="S860" i="7"/>
  <c r="T860" i="7"/>
  <c r="U860" i="7"/>
  <c r="V860" i="7"/>
  <c r="W860" i="7"/>
  <c r="X860" i="7"/>
  <c r="Y860" i="7"/>
  <c r="Z860" i="7"/>
  <c r="AA860" i="7"/>
  <c r="AB860" i="7"/>
  <c r="AC860" i="7"/>
  <c r="R861" i="7"/>
  <c r="S861" i="7"/>
  <c r="T861" i="7"/>
  <c r="U861" i="7"/>
  <c r="V861" i="7"/>
  <c r="W861" i="7"/>
  <c r="X861" i="7"/>
  <c r="Y861" i="7"/>
  <c r="Z861" i="7"/>
  <c r="AA861" i="7"/>
  <c r="AB861" i="7"/>
  <c r="AC861" i="7"/>
  <c r="R862" i="7"/>
  <c r="S862" i="7"/>
  <c r="T862" i="7"/>
  <c r="U862" i="7"/>
  <c r="V862" i="7"/>
  <c r="W862" i="7"/>
  <c r="X862" i="7"/>
  <c r="Y862" i="7"/>
  <c r="Z862" i="7"/>
  <c r="AA862" i="7"/>
  <c r="AB862" i="7"/>
  <c r="AC862" i="7"/>
  <c r="R863" i="7"/>
  <c r="S863" i="7"/>
  <c r="T863" i="7"/>
  <c r="U863" i="7"/>
  <c r="V863" i="7"/>
  <c r="W863" i="7"/>
  <c r="X863" i="7"/>
  <c r="Y863" i="7"/>
  <c r="Z863" i="7"/>
  <c r="AA863" i="7"/>
  <c r="AB863" i="7"/>
  <c r="AC863" i="7"/>
  <c r="R864" i="7"/>
  <c r="S864" i="7"/>
  <c r="T864" i="7"/>
  <c r="U864" i="7"/>
  <c r="V864" i="7"/>
  <c r="W864" i="7"/>
  <c r="X864" i="7"/>
  <c r="Y864" i="7"/>
  <c r="Z864" i="7"/>
  <c r="AA864" i="7"/>
  <c r="AB864" i="7"/>
  <c r="AC864" i="7"/>
  <c r="R865" i="7"/>
  <c r="S865" i="7"/>
  <c r="T865" i="7"/>
  <c r="U865" i="7"/>
  <c r="V865" i="7"/>
  <c r="W865" i="7"/>
  <c r="X865" i="7"/>
  <c r="Y865" i="7"/>
  <c r="Z865" i="7"/>
  <c r="AA865" i="7"/>
  <c r="AB865" i="7"/>
  <c r="AC865" i="7"/>
  <c r="R866" i="7"/>
  <c r="S866" i="7"/>
  <c r="T866" i="7"/>
  <c r="U866" i="7"/>
  <c r="V866" i="7"/>
  <c r="W866" i="7"/>
  <c r="X866" i="7"/>
  <c r="Y866" i="7"/>
  <c r="Z866" i="7"/>
  <c r="AA866" i="7"/>
  <c r="AB866" i="7"/>
  <c r="AC866" i="7"/>
  <c r="R867" i="7"/>
  <c r="S867" i="7"/>
  <c r="T867" i="7"/>
  <c r="U867" i="7"/>
  <c r="V867" i="7"/>
  <c r="W867" i="7"/>
  <c r="X867" i="7"/>
  <c r="Y867" i="7"/>
  <c r="Z867" i="7"/>
  <c r="AA867" i="7"/>
  <c r="AB867" i="7"/>
  <c r="AC867" i="7"/>
  <c r="R868" i="7"/>
  <c r="S868" i="7"/>
  <c r="T868" i="7"/>
  <c r="U868" i="7"/>
  <c r="V868" i="7"/>
  <c r="W868" i="7"/>
  <c r="X868" i="7"/>
  <c r="Y868" i="7"/>
  <c r="Z868" i="7"/>
  <c r="AA868" i="7"/>
  <c r="AB868" i="7"/>
  <c r="AC868" i="7"/>
  <c r="R869" i="7"/>
  <c r="S869" i="7"/>
  <c r="T869" i="7"/>
  <c r="U869" i="7"/>
  <c r="V869" i="7"/>
  <c r="W869" i="7"/>
  <c r="X869" i="7"/>
  <c r="Y869" i="7"/>
  <c r="Z869" i="7"/>
  <c r="AA869" i="7"/>
  <c r="AB869" i="7"/>
  <c r="AC869" i="7"/>
  <c r="R870" i="7"/>
  <c r="S870" i="7"/>
  <c r="T870" i="7"/>
  <c r="U870" i="7"/>
  <c r="V870" i="7"/>
  <c r="W870" i="7"/>
  <c r="X870" i="7"/>
  <c r="Y870" i="7"/>
  <c r="Z870" i="7"/>
  <c r="AA870" i="7"/>
  <c r="AB870" i="7"/>
  <c r="AC870" i="7"/>
  <c r="R871" i="7"/>
  <c r="S871" i="7"/>
  <c r="T871" i="7"/>
  <c r="U871" i="7"/>
  <c r="V871" i="7"/>
  <c r="W871" i="7"/>
  <c r="X871" i="7"/>
  <c r="Y871" i="7"/>
  <c r="Z871" i="7"/>
  <c r="AA871" i="7"/>
  <c r="AB871" i="7"/>
  <c r="AC871" i="7"/>
  <c r="R872" i="7"/>
  <c r="S872" i="7"/>
  <c r="T872" i="7"/>
  <c r="U872" i="7"/>
  <c r="V872" i="7"/>
  <c r="W872" i="7"/>
  <c r="X872" i="7"/>
  <c r="Y872" i="7"/>
  <c r="Z872" i="7"/>
  <c r="AA872" i="7"/>
  <c r="AB872" i="7"/>
  <c r="AC872" i="7"/>
  <c r="R873" i="7"/>
  <c r="S873" i="7"/>
  <c r="T873" i="7"/>
  <c r="U873" i="7"/>
  <c r="V873" i="7"/>
  <c r="W873" i="7"/>
  <c r="X873" i="7"/>
  <c r="Y873" i="7"/>
  <c r="Z873" i="7"/>
  <c r="AA873" i="7"/>
  <c r="AB873" i="7"/>
  <c r="AC873" i="7"/>
  <c r="R874" i="7"/>
  <c r="S874" i="7"/>
  <c r="T874" i="7"/>
  <c r="U874" i="7"/>
  <c r="V874" i="7"/>
  <c r="W874" i="7"/>
  <c r="X874" i="7"/>
  <c r="Y874" i="7"/>
  <c r="Z874" i="7"/>
  <c r="AA874" i="7"/>
  <c r="AB874" i="7"/>
  <c r="AC874" i="7"/>
  <c r="R875" i="7"/>
  <c r="S875" i="7"/>
  <c r="T875" i="7"/>
  <c r="U875" i="7"/>
  <c r="V875" i="7"/>
  <c r="W875" i="7"/>
  <c r="X875" i="7"/>
  <c r="Y875" i="7"/>
  <c r="Z875" i="7"/>
  <c r="AA875" i="7"/>
  <c r="AB875" i="7"/>
  <c r="AC875" i="7"/>
  <c r="R876" i="7"/>
  <c r="S876" i="7"/>
  <c r="T876" i="7"/>
  <c r="U876" i="7"/>
  <c r="V876" i="7"/>
  <c r="W876" i="7"/>
  <c r="X876" i="7"/>
  <c r="Y876" i="7"/>
  <c r="Z876" i="7"/>
  <c r="AA876" i="7"/>
  <c r="AB876" i="7"/>
  <c r="AC876" i="7"/>
  <c r="R877" i="7"/>
  <c r="S877" i="7"/>
  <c r="T877" i="7"/>
  <c r="U877" i="7"/>
  <c r="V877" i="7"/>
  <c r="W877" i="7"/>
  <c r="X877" i="7"/>
  <c r="Y877" i="7"/>
  <c r="Z877" i="7"/>
  <c r="AA877" i="7"/>
  <c r="AB877" i="7"/>
  <c r="AC877" i="7"/>
  <c r="R878" i="7"/>
  <c r="S878" i="7"/>
  <c r="T878" i="7"/>
  <c r="U878" i="7"/>
  <c r="V878" i="7"/>
  <c r="W878" i="7"/>
  <c r="X878" i="7"/>
  <c r="Y878" i="7"/>
  <c r="Z878" i="7"/>
  <c r="AA878" i="7"/>
  <c r="AB878" i="7"/>
  <c r="AC878" i="7"/>
  <c r="R879" i="7"/>
  <c r="S879" i="7"/>
  <c r="T879" i="7"/>
  <c r="U879" i="7"/>
  <c r="V879" i="7"/>
  <c r="W879" i="7"/>
  <c r="X879" i="7"/>
  <c r="Y879" i="7"/>
  <c r="Z879" i="7"/>
  <c r="AA879" i="7"/>
  <c r="AB879" i="7"/>
  <c r="AC879" i="7"/>
  <c r="R880" i="7"/>
  <c r="S880" i="7"/>
  <c r="T880" i="7"/>
  <c r="U880" i="7"/>
  <c r="V880" i="7"/>
  <c r="W880" i="7"/>
  <c r="X880" i="7"/>
  <c r="Y880" i="7"/>
  <c r="Z880" i="7"/>
  <c r="AA880" i="7"/>
  <c r="AB880" i="7"/>
  <c r="AC880" i="7"/>
  <c r="R881" i="7"/>
  <c r="S881" i="7"/>
  <c r="T881" i="7"/>
  <c r="U881" i="7"/>
  <c r="V881" i="7"/>
  <c r="W881" i="7"/>
  <c r="X881" i="7"/>
  <c r="Y881" i="7"/>
  <c r="Z881" i="7"/>
  <c r="AA881" i="7"/>
  <c r="AB881" i="7"/>
  <c r="AC881" i="7"/>
  <c r="R882" i="7"/>
  <c r="S882" i="7"/>
  <c r="T882" i="7"/>
  <c r="U882" i="7"/>
  <c r="V882" i="7"/>
  <c r="W882" i="7"/>
  <c r="X882" i="7"/>
  <c r="Y882" i="7"/>
  <c r="Z882" i="7"/>
  <c r="AA882" i="7"/>
  <c r="AB882" i="7"/>
  <c r="AC882" i="7"/>
  <c r="R883" i="7"/>
  <c r="S883" i="7"/>
  <c r="T883" i="7"/>
  <c r="U883" i="7"/>
  <c r="V883" i="7"/>
  <c r="W883" i="7"/>
  <c r="X883" i="7"/>
  <c r="Y883" i="7"/>
  <c r="Z883" i="7"/>
  <c r="AA883" i="7"/>
  <c r="AB883" i="7"/>
  <c r="AC883" i="7"/>
  <c r="R884" i="7"/>
  <c r="S884" i="7"/>
  <c r="T884" i="7"/>
  <c r="U884" i="7"/>
  <c r="V884" i="7"/>
  <c r="W884" i="7"/>
  <c r="X884" i="7"/>
  <c r="Y884" i="7"/>
  <c r="Z884" i="7"/>
  <c r="AA884" i="7"/>
  <c r="AB884" i="7"/>
  <c r="AC884" i="7"/>
  <c r="R885" i="7"/>
  <c r="S885" i="7"/>
  <c r="T885" i="7"/>
  <c r="U885" i="7"/>
  <c r="V885" i="7"/>
  <c r="W885" i="7"/>
  <c r="X885" i="7"/>
  <c r="Y885" i="7"/>
  <c r="Z885" i="7"/>
  <c r="AA885" i="7"/>
  <c r="AB885" i="7"/>
  <c r="AC885" i="7"/>
  <c r="R886" i="7"/>
  <c r="S886" i="7"/>
  <c r="T886" i="7"/>
  <c r="U886" i="7"/>
  <c r="V886" i="7"/>
  <c r="W886" i="7"/>
  <c r="X886" i="7"/>
  <c r="Y886" i="7"/>
  <c r="Z886" i="7"/>
  <c r="AA886" i="7"/>
  <c r="AB886" i="7"/>
  <c r="AC886" i="7"/>
  <c r="R887" i="7"/>
  <c r="S887" i="7"/>
  <c r="T887" i="7"/>
  <c r="U887" i="7"/>
  <c r="V887" i="7"/>
  <c r="W887" i="7"/>
  <c r="X887" i="7"/>
  <c r="Y887" i="7"/>
  <c r="Z887" i="7"/>
  <c r="AA887" i="7"/>
  <c r="AB887" i="7"/>
  <c r="AC887" i="7"/>
  <c r="R888" i="7"/>
  <c r="S888" i="7"/>
  <c r="T888" i="7"/>
  <c r="U888" i="7"/>
  <c r="V888" i="7"/>
  <c r="W888" i="7"/>
  <c r="X888" i="7"/>
  <c r="Y888" i="7"/>
  <c r="Z888" i="7"/>
  <c r="AA888" i="7"/>
  <c r="AB888" i="7"/>
  <c r="AC888" i="7"/>
  <c r="R889" i="7"/>
  <c r="S889" i="7"/>
  <c r="T889" i="7"/>
  <c r="U889" i="7"/>
  <c r="V889" i="7"/>
  <c r="W889" i="7"/>
  <c r="X889" i="7"/>
  <c r="Y889" i="7"/>
  <c r="Z889" i="7"/>
  <c r="AA889" i="7"/>
  <c r="AB889" i="7"/>
  <c r="AC889" i="7"/>
  <c r="R890" i="7"/>
  <c r="S890" i="7"/>
  <c r="T890" i="7"/>
  <c r="U890" i="7"/>
  <c r="V890" i="7"/>
  <c r="W890" i="7"/>
  <c r="X890" i="7"/>
  <c r="Y890" i="7"/>
  <c r="Z890" i="7"/>
  <c r="AA890" i="7"/>
  <c r="AB890" i="7"/>
  <c r="AC890" i="7"/>
  <c r="R891" i="7"/>
  <c r="S891" i="7"/>
  <c r="T891" i="7"/>
  <c r="U891" i="7"/>
  <c r="V891" i="7"/>
  <c r="W891" i="7"/>
  <c r="X891" i="7"/>
  <c r="Y891" i="7"/>
  <c r="Z891" i="7"/>
  <c r="AA891" i="7"/>
  <c r="AB891" i="7"/>
  <c r="AC891" i="7"/>
  <c r="R892" i="7"/>
  <c r="S892" i="7"/>
  <c r="T892" i="7"/>
  <c r="U892" i="7"/>
  <c r="V892" i="7"/>
  <c r="W892" i="7"/>
  <c r="X892" i="7"/>
  <c r="Y892" i="7"/>
  <c r="Z892" i="7"/>
  <c r="AA892" i="7"/>
  <c r="AB892" i="7"/>
  <c r="AC892" i="7"/>
  <c r="R893" i="7"/>
  <c r="S893" i="7"/>
  <c r="T893" i="7"/>
  <c r="U893" i="7"/>
  <c r="V893" i="7"/>
  <c r="W893" i="7"/>
  <c r="X893" i="7"/>
  <c r="Y893" i="7"/>
  <c r="Z893" i="7"/>
  <c r="AA893" i="7"/>
  <c r="AB893" i="7"/>
  <c r="AC893" i="7"/>
  <c r="R894" i="7"/>
  <c r="S894" i="7"/>
  <c r="T894" i="7"/>
  <c r="U894" i="7"/>
  <c r="V894" i="7"/>
  <c r="W894" i="7"/>
  <c r="X894" i="7"/>
  <c r="Y894" i="7"/>
  <c r="Z894" i="7"/>
  <c r="AA894" i="7"/>
  <c r="AB894" i="7"/>
  <c r="AC894" i="7"/>
  <c r="R895" i="7"/>
  <c r="S895" i="7"/>
  <c r="T895" i="7"/>
  <c r="U895" i="7"/>
  <c r="V895" i="7"/>
  <c r="W895" i="7"/>
  <c r="X895" i="7"/>
  <c r="Y895" i="7"/>
  <c r="Z895" i="7"/>
  <c r="AA895" i="7"/>
  <c r="AB895" i="7"/>
  <c r="AC895" i="7"/>
  <c r="R896" i="7"/>
  <c r="S896" i="7"/>
  <c r="T896" i="7"/>
  <c r="U896" i="7"/>
  <c r="V896" i="7"/>
  <c r="W896" i="7"/>
  <c r="X896" i="7"/>
  <c r="Y896" i="7"/>
  <c r="Z896" i="7"/>
  <c r="AA896" i="7"/>
  <c r="AB896" i="7"/>
  <c r="AC896" i="7"/>
  <c r="R897" i="7"/>
  <c r="S897" i="7"/>
  <c r="T897" i="7"/>
  <c r="U897" i="7"/>
  <c r="V897" i="7"/>
  <c r="W897" i="7"/>
  <c r="X897" i="7"/>
  <c r="Y897" i="7"/>
  <c r="Z897" i="7"/>
  <c r="AA897" i="7"/>
  <c r="AB897" i="7"/>
  <c r="AC897" i="7"/>
  <c r="R898" i="7"/>
  <c r="S898" i="7"/>
  <c r="T898" i="7"/>
  <c r="U898" i="7"/>
  <c r="V898" i="7"/>
  <c r="W898" i="7"/>
  <c r="X898" i="7"/>
  <c r="Y898" i="7"/>
  <c r="Z898" i="7"/>
  <c r="AA898" i="7"/>
  <c r="AB898" i="7"/>
  <c r="AC898" i="7"/>
  <c r="R899" i="7"/>
  <c r="S899" i="7"/>
  <c r="T899" i="7"/>
  <c r="U899" i="7"/>
  <c r="V899" i="7"/>
  <c r="W899" i="7"/>
  <c r="X899" i="7"/>
  <c r="Y899" i="7"/>
  <c r="Z899" i="7"/>
  <c r="AA899" i="7"/>
  <c r="AB899" i="7"/>
  <c r="AC899" i="7"/>
  <c r="R900" i="7"/>
  <c r="S900" i="7"/>
  <c r="T900" i="7"/>
  <c r="U900" i="7"/>
  <c r="V900" i="7"/>
  <c r="W900" i="7"/>
  <c r="X900" i="7"/>
  <c r="Y900" i="7"/>
  <c r="Z900" i="7"/>
  <c r="AA900" i="7"/>
  <c r="AB900" i="7"/>
  <c r="AC900" i="7"/>
  <c r="R901" i="7"/>
  <c r="S901" i="7"/>
  <c r="T901" i="7"/>
  <c r="U901" i="7"/>
  <c r="V901" i="7"/>
  <c r="W901" i="7"/>
  <c r="X901" i="7"/>
  <c r="Y901" i="7"/>
  <c r="Z901" i="7"/>
  <c r="AA901" i="7"/>
  <c r="AB901" i="7"/>
  <c r="AC901" i="7"/>
  <c r="R902" i="7"/>
  <c r="S902" i="7"/>
  <c r="T902" i="7"/>
  <c r="U902" i="7"/>
  <c r="V902" i="7"/>
  <c r="W902" i="7"/>
  <c r="X902" i="7"/>
  <c r="Y902" i="7"/>
  <c r="Z902" i="7"/>
  <c r="AA902" i="7"/>
  <c r="AB902" i="7"/>
  <c r="AC902" i="7"/>
  <c r="R903" i="7"/>
  <c r="S903" i="7"/>
  <c r="T903" i="7"/>
  <c r="U903" i="7"/>
  <c r="V903" i="7"/>
  <c r="W903" i="7"/>
  <c r="X903" i="7"/>
  <c r="Y903" i="7"/>
  <c r="Z903" i="7"/>
  <c r="AA903" i="7"/>
  <c r="AB903" i="7"/>
  <c r="AC903" i="7"/>
  <c r="R904" i="7"/>
  <c r="S904" i="7"/>
  <c r="T904" i="7"/>
  <c r="U904" i="7"/>
  <c r="V904" i="7"/>
  <c r="W904" i="7"/>
  <c r="X904" i="7"/>
  <c r="Y904" i="7"/>
  <c r="Z904" i="7"/>
  <c r="AA904" i="7"/>
  <c r="AB904" i="7"/>
  <c r="AC904" i="7"/>
  <c r="R905" i="7"/>
  <c r="S905" i="7"/>
  <c r="T905" i="7"/>
  <c r="U905" i="7"/>
  <c r="V905" i="7"/>
  <c r="W905" i="7"/>
  <c r="X905" i="7"/>
  <c r="Y905" i="7"/>
  <c r="Z905" i="7"/>
  <c r="AA905" i="7"/>
  <c r="AB905" i="7"/>
  <c r="AC905" i="7"/>
  <c r="R906" i="7"/>
  <c r="S906" i="7"/>
  <c r="T906" i="7"/>
  <c r="U906" i="7"/>
  <c r="V906" i="7"/>
  <c r="W906" i="7"/>
  <c r="X906" i="7"/>
  <c r="Y906" i="7"/>
  <c r="Z906" i="7"/>
  <c r="AA906" i="7"/>
  <c r="AB906" i="7"/>
  <c r="AC906" i="7"/>
  <c r="R907" i="7"/>
  <c r="S907" i="7"/>
  <c r="T907" i="7"/>
  <c r="U907" i="7"/>
  <c r="V907" i="7"/>
  <c r="W907" i="7"/>
  <c r="X907" i="7"/>
  <c r="Y907" i="7"/>
  <c r="Z907" i="7"/>
  <c r="AA907" i="7"/>
  <c r="AB907" i="7"/>
  <c r="AC907" i="7"/>
  <c r="R908" i="7"/>
  <c r="S908" i="7"/>
  <c r="T908" i="7"/>
  <c r="U908" i="7"/>
  <c r="V908" i="7"/>
  <c r="W908" i="7"/>
  <c r="X908" i="7"/>
  <c r="Y908" i="7"/>
  <c r="Z908" i="7"/>
  <c r="AA908" i="7"/>
  <c r="AB908" i="7"/>
  <c r="AC908" i="7"/>
  <c r="R909" i="7"/>
  <c r="S909" i="7"/>
  <c r="T909" i="7"/>
  <c r="U909" i="7"/>
  <c r="V909" i="7"/>
  <c r="W909" i="7"/>
  <c r="X909" i="7"/>
  <c r="Y909" i="7"/>
  <c r="Z909" i="7"/>
  <c r="AA909" i="7"/>
  <c r="AB909" i="7"/>
  <c r="AC909" i="7"/>
  <c r="R910" i="7"/>
  <c r="S910" i="7"/>
  <c r="T910" i="7"/>
  <c r="U910" i="7"/>
  <c r="V910" i="7"/>
  <c r="W910" i="7"/>
  <c r="X910" i="7"/>
  <c r="Y910" i="7"/>
  <c r="Z910" i="7"/>
  <c r="AA910" i="7"/>
  <c r="AB910" i="7"/>
  <c r="AC910" i="7"/>
  <c r="R911" i="7"/>
  <c r="S911" i="7"/>
  <c r="T911" i="7"/>
  <c r="U911" i="7"/>
  <c r="V911" i="7"/>
  <c r="W911" i="7"/>
  <c r="X911" i="7"/>
  <c r="Y911" i="7"/>
  <c r="Z911" i="7"/>
  <c r="AA911" i="7"/>
  <c r="AB911" i="7"/>
  <c r="AC911" i="7"/>
  <c r="R912" i="7"/>
  <c r="S912" i="7"/>
  <c r="T912" i="7"/>
  <c r="U912" i="7"/>
  <c r="V912" i="7"/>
  <c r="W912" i="7"/>
  <c r="X912" i="7"/>
  <c r="Y912" i="7"/>
  <c r="Z912" i="7"/>
  <c r="AA912" i="7"/>
  <c r="AB912" i="7"/>
  <c r="AC912" i="7"/>
  <c r="R913" i="7"/>
  <c r="S913" i="7"/>
  <c r="T913" i="7"/>
  <c r="U913" i="7"/>
  <c r="V913" i="7"/>
  <c r="W913" i="7"/>
  <c r="X913" i="7"/>
  <c r="Y913" i="7"/>
  <c r="Z913" i="7"/>
  <c r="AA913" i="7"/>
  <c r="AB913" i="7"/>
  <c r="AC913" i="7"/>
  <c r="R914" i="7"/>
  <c r="S914" i="7"/>
  <c r="T914" i="7"/>
  <c r="U914" i="7"/>
  <c r="V914" i="7"/>
  <c r="W914" i="7"/>
  <c r="X914" i="7"/>
  <c r="Y914" i="7"/>
  <c r="Z914" i="7"/>
  <c r="AA914" i="7"/>
  <c r="AB914" i="7"/>
  <c r="AC914" i="7"/>
  <c r="R915" i="7"/>
  <c r="S915" i="7"/>
  <c r="T915" i="7"/>
  <c r="U915" i="7"/>
  <c r="V915" i="7"/>
  <c r="W915" i="7"/>
  <c r="X915" i="7"/>
  <c r="Y915" i="7"/>
  <c r="Z915" i="7"/>
  <c r="AA915" i="7"/>
  <c r="AB915" i="7"/>
  <c r="AC915" i="7"/>
  <c r="R916" i="7"/>
  <c r="S916" i="7"/>
  <c r="T916" i="7"/>
  <c r="U916" i="7"/>
  <c r="V916" i="7"/>
  <c r="W916" i="7"/>
  <c r="X916" i="7"/>
  <c r="Y916" i="7"/>
  <c r="Z916" i="7"/>
  <c r="AA916" i="7"/>
  <c r="AB916" i="7"/>
  <c r="AC916" i="7"/>
  <c r="R917" i="7"/>
  <c r="S917" i="7"/>
  <c r="T917" i="7"/>
  <c r="U917" i="7"/>
  <c r="V917" i="7"/>
  <c r="W917" i="7"/>
  <c r="X917" i="7"/>
  <c r="Y917" i="7"/>
  <c r="Z917" i="7"/>
  <c r="AA917" i="7"/>
  <c r="AB917" i="7"/>
  <c r="AC917" i="7"/>
  <c r="R918" i="7"/>
  <c r="S918" i="7"/>
  <c r="T918" i="7"/>
  <c r="U918" i="7"/>
  <c r="V918" i="7"/>
  <c r="W918" i="7"/>
  <c r="X918" i="7"/>
  <c r="Y918" i="7"/>
  <c r="Z918" i="7"/>
  <c r="AA918" i="7"/>
  <c r="AB918" i="7"/>
  <c r="AC918" i="7"/>
  <c r="R919" i="7"/>
  <c r="S919" i="7"/>
  <c r="T919" i="7"/>
  <c r="U919" i="7"/>
  <c r="V919" i="7"/>
  <c r="W919" i="7"/>
  <c r="X919" i="7"/>
  <c r="Y919" i="7"/>
  <c r="Z919" i="7"/>
  <c r="AA919" i="7"/>
  <c r="AB919" i="7"/>
  <c r="AC919" i="7"/>
  <c r="R920" i="7"/>
  <c r="S920" i="7"/>
  <c r="T920" i="7"/>
  <c r="U920" i="7"/>
  <c r="V920" i="7"/>
  <c r="W920" i="7"/>
  <c r="X920" i="7"/>
  <c r="Y920" i="7"/>
  <c r="Z920" i="7"/>
  <c r="AA920" i="7"/>
  <c r="AB920" i="7"/>
  <c r="AC920" i="7"/>
  <c r="R921" i="7"/>
  <c r="S921" i="7"/>
  <c r="T921" i="7"/>
  <c r="U921" i="7"/>
  <c r="V921" i="7"/>
  <c r="W921" i="7"/>
  <c r="X921" i="7"/>
  <c r="Y921" i="7"/>
  <c r="Z921" i="7"/>
  <c r="AA921" i="7"/>
  <c r="AB921" i="7"/>
  <c r="AC921" i="7"/>
  <c r="R922" i="7"/>
  <c r="S922" i="7"/>
  <c r="T922" i="7"/>
  <c r="U922" i="7"/>
  <c r="V922" i="7"/>
  <c r="W922" i="7"/>
  <c r="X922" i="7"/>
  <c r="Y922" i="7"/>
  <c r="Z922" i="7"/>
  <c r="AA922" i="7"/>
  <c r="AB922" i="7"/>
  <c r="AC922" i="7"/>
  <c r="R923" i="7"/>
  <c r="S923" i="7"/>
  <c r="T923" i="7"/>
  <c r="U923" i="7"/>
  <c r="V923" i="7"/>
  <c r="W923" i="7"/>
  <c r="X923" i="7"/>
  <c r="Y923" i="7"/>
  <c r="Z923" i="7"/>
  <c r="AA923" i="7"/>
  <c r="AB923" i="7"/>
  <c r="AC923" i="7"/>
  <c r="R924" i="7"/>
  <c r="S924" i="7"/>
  <c r="T924" i="7"/>
  <c r="U924" i="7"/>
  <c r="V924" i="7"/>
  <c r="W924" i="7"/>
  <c r="X924" i="7"/>
  <c r="Y924" i="7"/>
  <c r="Z924" i="7"/>
  <c r="AA924" i="7"/>
  <c r="AB924" i="7"/>
  <c r="AC924" i="7"/>
  <c r="R925" i="7"/>
  <c r="S925" i="7"/>
  <c r="T925" i="7"/>
  <c r="U925" i="7"/>
  <c r="V925" i="7"/>
  <c r="W925" i="7"/>
  <c r="X925" i="7"/>
  <c r="Y925" i="7"/>
  <c r="Z925" i="7"/>
  <c r="AA925" i="7"/>
  <c r="AB925" i="7"/>
  <c r="AC925" i="7"/>
  <c r="R926" i="7"/>
  <c r="S926" i="7"/>
  <c r="T926" i="7"/>
  <c r="U926" i="7"/>
  <c r="V926" i="7"/>
  <c r="W926" i="7"/>
  <c r="X926" i="7"/>
  <c r="Y926" i="7"/>
  <c r="Z926" i="7"/>
  <c r="AA926" i="7"/>
  <c r="AB926" i="7"/>
  <c r="AC926" i="7"/>
  <c r="R927" i="7"/>
  <c r="S927" i="7"/>
  <c r="T927" i="7"/>
  <c r="U927" i="7"/>
  <c r="V927" i="7"/>
  <c r="W927" i="7"/>
  <c r="X927" i="7"/>
  <c r="Y927" i="7"/>
  <c r="Z927" i="7"/>
  <c r="AA927" i="7"/>
  <c r="AB927" i="7"/>
  <c r="AC927" i="7"/>
  <c r="R928" i="7"/>
  <c r="S928" i="7"/>
  <c r="T928" i="7"/>
  <c r="U928" i="7"/>
  <c r="V928" i="7"/>
  <c r="W928" i="7"/>
  <c r="X928" i="7"/>
  <c r="Y928" i="7"/>
  <c r="Z928" i="7"/>
  <c r="AA928" i="7"/>
  <c r="AB928" i="7"/>
  <c r="AC928" i="7"/>
  <c r="R929" i="7"/>
  <c r="S929" i="7"/>
  <c r="T929" i="7"/>
  <c r="U929" i="7"/>
  <c r="V929" i="7"/>
  <c r="W929" i="7"/>
  <c r="X929" i="7"/>
  <c r="Y929" i="7"/>
  <c r="Z929" i="7"/>
  <c r="AA929" i="7"/>
  <c r="AB929" i="7"/>
  <c r="AC929" i="7"/>
  <c r="R930" i="7"/>
  <c r="S930" i="7"/>
  <c r="T930" i="7"/>
  <c r="U930" i="7"/>
  <c r="V930" i="7"/>
  <c r="W930" i="7"/>
  <c r="X930" i="7"/>
  <c r="Y930" i="7"/>
  <c r="Z930" i="7"/>
  <c r="AA930" i="7"/>
  <c r="AB930" i="7"/>
  <c r="AC930" i="7"/>
  <c r="R931" i="7"/>
  <c r="S931" i="7"/>
  <c r="T931" i="7"/>
  <c r="U931" i="7"/>
  <c r="V931" i="7"/>
  <c r="W931" i="7"/>
  <c r="X931" i="7"/>
  <c r="Y931" i="7"/>
  <c r="Z931" i="7"/>
  <c r="AA931" i="7"/>
  <c r="AB931" i="7"/>
  <c r="AC931" i="7"/>
  <c r="R932" i="7"/>
  <c r="S932" i="7"/>
  <c r="T932" i="7"/>
  <c r="U932" i="7"/>
  <c r="V932" i="7"/>
  <c r="W932" i="7"/>
  <c r="X932" i="7"/>
  <c r="Y932" i="7"/>
  <c r="Z932" i="7"/>
  <c r="AA932" i="7"/>
  <c r="AB932" i="7"/>
  <c r="AC932" i="7"/>
  <c r="R933" i="7"/>
  <c r="S933" i="7"/>
  <c r="T933" i="7"/>
  <c r="U933" i="7"/>
  <c r="V933" i="7"/>
  <c r="W933" i="7"/>
  <c r="X933" i="7"/>
  <c r="Y933" i="7"/>
  <c r="Z933" i="7"/>
  <c r="AA933" i="7"/>
  <c r="AB933" i="7"/>
  <c r="AC933" i="7"/>
  <c r="R934" i="7"/>
  <c r="S934" i="7"/>
  <c r="T934" i="7"/>
  <c r="U934" i="7"/>
  <c r="V934" i="7"/>
  <c r="W934" i="7"/>
  <c r="X934" i="7"/>
  <c r="Y934" i="7"/>
  <c r="Z934" i="7"/>
  <c r="AA934" i="7"/>
  <c r="AB934" i="7"/>
  <c r="AC934" i="7"/>
  <c r="R935" i="7"/>
  <c r="S935" i="7"/>
  <c r="T935" i="7"/>
  <c r="U935" i="7"/>
  <c r="V935" i="7"/>
  <c r="W935" i="7"/>
  <c r="X935" i="7"/>
  <c r="Y935" i="7"/>
  <c r="Z935" i="7"/>
  <c r="AA935" i="7"/>
  <c r="AB935" i="7"/>
  <c r="AC935" i="7"/>
  <c r="R936" i="7"/>
  <c r="S936" i="7"/>
  <c r="T936" i="7"/>
  <c r="U936" i="7"/>
  <c r="V936" i="7"/>
  <c r="W936" i="7"/>
  <c r="X936" i="7"/>
  <c r="Y936" i="7"/>
  <c r="Z936" i="7"/>
  <c r="AA936" i="7"/>
  <c r="AB936" i="7"/>
  <c r="AC936" i="7"/>
  <c r="R937" i="7"/>
  <c r="S937" i="7"/>
  <c r="T937" i="7"/>
  <c r="U937" i="7"/>
  <c r="V937" i="7"/>
  <c r="W937" i="7"/>
  <c r="X937" i="7"/>
  <c r="Y937" i="7"/>
  <c r="Z937" i="7"/>
  <c r="AA937" i="7"/>
  <c r="AB937" i="7"/>
  <c r="AC937" i="7"/>
  <c r="R938" i="7"/>
  <c r="S938" i="7"/>
  <c r="T938" i="7"/>
  <c r="U938" i="7"/>
  <c r="V938" i="7"/>
  <c r="W938" i="7"/>
  <c r="X938" i="7"/>
  <c r="Y938" i="7"/>
  <c r="Z938" i="7"/>
  <c r="AA938" i="7"/>
  <c r="AB938" i="7"/>
  <c r="AC938" i="7"/>
  <c r="R939" i="7"/>
  <c r="S939" i="7"/>
  <c r="T939" i="7"/>
  <c r="U939" i="7"/>
  <c r="V939" i="7"/>
  <c r="W939" i="7"/>
  <c r="X939" i="7"/>
  <c r="Y939" i="7"/>
  <c r="Z939" i="7"/>
  <c r="AA939" i="7"/>
  <c r="AB939" i="7"/>
  <c r="AC939" i="7"/>
  <c r="R940" i="7"/>
  <c r="S940" i="7"/>
  <c r="T940" i="7"/>
  <c r="U940" i="7"/>
  <c r="V940" i="7"/>
  <c r="W940" i="7"/>
  <c r="X940" i="7"/>
  <c r="Y940" i="7"/>
  <c r="Z940" i="7"/>
  <c r="AA940" i="7"/>
  <c r="AB940" i="7"/>
  <c r="AC940" i="7"/>
  <c r="R941" i="7"/>
  <c r="S941" i="7"/>
  <c r="T941" i="7"/>
  <c r="U941" i="7"/>
  <c r="V941" i="7"/>
  <c r="W941" i="7"/>
  <c r="X941" i="7"/>
  <c r="Y941" i="7"/>
  <c r="Z941" i="7"/>
  <c r="AA941" i="7"/>
  <c r="AB941" i="7"/>
  <c r="AC941" i="7"/>
  <c r="R942" i="7"/>
  <c r="S942" i="7"/>
  <c r="T942" i="7"/>
  <c r="U942" i="7"/>
  <c r="V942" i="7"/>
  <c r="W942" i="7"/>
  <c r="X942" i="7"/>
  <c r="Y942" i="7"/>
  <c r="Z942" i="7"/>
  <c r="AA942" i="7"/>
  <c r="AB942" i="7"/>
  <c r="AC942" i="7"/>
  <c r="R943" i="7"/>
  <c r="S943" i="7"/>
  <c r="T943" i="7"/>
  <c r="U943" i="7"/>
  <c r="V943" i="7"/>
  <c r="W943" i="7"/>
  <c r="X943" i="7"/>
  <c r="Y943" i="7"/>
  <c r="Z943" i="7"/>
  <c r="AA943" i="7"/>
  <c r="AB943" i="7"/>
  <c r="AC943" i="7"/>
  <c r="R944" i="7"/>
  <c r="S944" i="7"/>
  <c r="T944" i="7"/>
  <c r="U944" i="7"/>
  <c r="V944" i="7"/>
  <c r="W944" i="7"/>
  <c r="X944" i="7"/>
  <c r="Y944" i="7"/>
  <c r="Z944" i="7"/>
  <c r="AA944" i="7"/>
  <c r="AB944" i="7"/>
  <c r="AC944" i="7"/>
  <c r="R945" i="7"/>
  <c r="S945" i="7"/>
  <c r="T945" i="7"/>
  <c r="U945" i="7"/>
  <c r="V945" i="7"/>
  <c r="W945" i="7"/>
  <c r="X945" i="7"/>
  <c r="Y945" i="7"/>
  <c r="Z945" i="7"/>
  <c r="AA945" i="7"/>
  <c r="AB945" i="7"/>
  <c r="AC945" i="7"/>
  <c r="R946" i="7"/>
  <c r="S946" i="7"/>
  <c r="T946" i="7"/>
  <c r="U946" i="7"/>
  <c r="V946" i="7"/>
  <c r="W946" i="7"/>
  <c r="X946" i="7"/>
  <c r="Y946" i="7"/>
  <c r="Z946" i="7"/>
  <c r="AA946" i="7"/>
  <c r="AB946" i="7"/>
  <c r="AC946" i="7"/>
  <c r="R947" i="7"/>
  <c r="S947" i="7"/>
  <c r="T947" i="7"/>
  <c r="U947" i="7"/>
  <c r="V947" i="7"/>
  <c r="W947" i="7"/>
  <c r="X947" i="7"/>
  <c r="Y947" i="7"/>
  <c r="Z947" i="7"/>
  <c r="AA947" i="7"/>
  <c r="AB947" i="7"/>
  <c r="AC947" i="7"/>
  <c r="R948" i="7"/>
  <c r="S948" i="7"/>
  <c r="T948" i="7"/>
  <c r="U948" i="7"/>
  <c r="V948" i="7"/>
  <c r="W948" i="7"/>
  <c r="X948" i="7"/>
  <c r="Y948" i="7"/>
  <c r="Z948" i="7"/>
  <c r="AA948" i="7"/>
  <c r="AB948" i="7"/>
  <c r="AC948" i="7"/>
  <c r="R949" i="7"/>
  <c r="S949" i="7"/>
  <c r="T949" i="7"/>
  <c r="U949" i="7"/>
  <c r="V949" i="7"/>
  <c r="W949" i="7"/>
  <c r="X949" i="7"/>
  <c r="Y949" i="7"/>
  <c r="Z949" i="7"/>
  <c r="AA949" i="7"/>
  <c r="AB949" i="7"/>
  <c r="AC949" i="7"/>
  <c r="R950" i="7"/>
  <c r="S950" i="7"/>
  <c r="T950" i="7"/>
  <c r="U950" i="7"/>
  <c r="V950" i="7"/>
  <c r="W950" i="7"/>
  <c r="X950" i="7"/>
  <c r="Y950" i="7"/>
  <c r="Z950" i="7"/>
  <c r="AA950" i="7"/>
  <c r="AB950" i="7"/>
  <c r="AC950" i="7"/>
  <c r="R951" i="7"/>
  <c r="S951" i="7"/>
  <c r="T951" i="7"/>
  <c r="U951" i="7"/>
  <c r="V951" i="7"/>
  <c r="W951" i="7"/>
  <c r="X951" i="7"/>
  <c r="Y951" i="7"/>
  <c r="Z951" i="7"/>
  <c r="AA951" i="7"/>
  <c r="AB951" i="7"/>
  <c r="AC951" i="7"/>
  <c r="R952" i="7"/>
  <c r="S952" i="7"/>
  <c r="T952" i="7"/>
  <c r="U952" i="7"/>
  <c r="V952" i="7"/>
  <c r="W952" i="7"/>
  <c r="X952" i="7"/>
  <c r="Y952" i="7"/>
  <c r="Z952" i="7"/>
  <c r="AA952" i="7"/>
  <c r="AB952" i="7"/>
  <c r="AC952" i="7"/>
  <c r="R953" i="7"/>
  <c r="S953" i="7"/>
  <c r="T953" i="7"/>
  <c r="U953" i="7"/>
  <c r="V953" i="7"/>
  <c r="W953" i="7"/>
  <c r="X953" i="7"/>
  <c r="Y953" i="7"/>
  <c r="Z953" i="7"/>
  <c r="AA953" i="7"/>
  <c r="AB953" i="7"/>
  <c r="AC953" i="7"/>
  <c r="R954" i="7"/>
  <c r="S954" i="7"/>
  <c r="T954" i="7"/>
  <c r="U954" i="7"/>
  <c r="V954" i="7"/>
  <c r="W954" i="7"/>
  <c r="X954" i="7"/>
  <c r="Y954" i="7"/>
  <c r="Z954" i="7"/>
  <c r="AA954" i="7"/>
  <c r="AB954" i="7"/>
  <c r="AC954" i="7"/>
  <c r="R955" i="7"/>
  <c r="S955" i="7"/>
  <c r="T955" i="7"/>
  <c r="U955" i="7"/>
  <c r="V955" i="7"/>
  <c r="W955" i="7"/>
  <c r="X955" i="7"/>
  <c r="Y955" i="7"/>
  <c r="Z955" i="7"/>
  <c r="AA955" i="7"/>
  <c r="AB955" i="7"/>
  <c r="AC955" i="7"/>
  <c r="R956" i="7"/>
  <c r="S956" i="7"/>
  <c r="T956" i="7"/>
  <c r="U956" i="7"/>
  <c r="V956" i="7"/>
  <c r="W956" i="7"/>
  <c r="X956" i="7"/>
  <c r="Y956" i="7"/>
  <c r="Z956" i="7"/>
  <c r="AA956" i="7"/>
  <c r="AB956" i="7"/>
  <c r="AC956" i="7"/>
  <c r="R957" i="7"/>
  <c r="S957" i="7"/>
  <c r="T957" i="7"/>
  <c r="U957" i="7"/>
  <c r="V957" i="7"/>
  <c r="W957" i="7"/>
  <c r="X957" i="7"/>
  <c r="Y957" i="7"/>
  <c r="Z957" i="7"/>
  <c r="AA957" i="7"/>
  <c r="AB957" i="7"/>
  <c r="AC957" i="7"/>
  <c r="R958" i="7"/>
  <c r="S958" i="7"/>
  <c r="T958" i="7"/>
  <c r="U958" i="7"/>
  <c r="V958" i="7"/>
  <c r="W958" i="7"/>
  <c r="X958" i="7"/>
  <c r="Y958" i="7"/>
  <c r="Z958" i="7"/>
  <c r="AA958" i="7"/>
  <c r="AB958" i="7"/>
  <c r="AC958" i="7"/>
  <c r="R959" i="7"/>
  <c r="S959" i="7"/>
  <c r="T959" i="7"/>
  <c r="U959" i="7"/>
  <c r="V959" i="7"/>
  <c r="W959" i="7"/>
  <c r="X959" i="7"/>
  <c r="Y959" i="7"/>
  <c r="Z959" i="7"/>
  <c r="AA959" i="7"/>
  <c r="AB959" i="7"/>
  <c r="AC959" i="7"/>
  <c r="R960" i="7"/>
  <c r="S960" i="7"/>
  <c r="T960" i="7"/>
  <c r="U960" i="7"/>
  <c r="V960" i="7"/>
  <c r="W960" i="7"/>
  <c r="X960" i="7"/>
  <c r="Y960" i="7"/>
  <c r="Z960" i="7"/>
  <c r="AA960" i="7"/>
  <c r="AB960" i="7"/>
  <c r="AC960" i="7"/>
  <c r="R961" i="7"/>
  <c r="S961" i="7"/>
  <c r="T961" i="7"/>
  <c r="U961" i="7"/>
  <c r="V961" i="7"/>
  <c r="W961" i="7"/>
  <c r="X961" i="7"/>
  <c r="Y961" i="7"/>
  <c r="Z961" i="7"/>
  <c r="AA961" i="7"/>
  <c r="AB961" i="7"/>
  <c r="AC961" i="7"/>
  <c r="R962" i="7"/>
  <c r="S962" i="7"/>
  <c r="T962" i="7"/>
  <c r="U962" i="7"/>
  <c r="V962" i="7"/>
  <c r="W962" i="7"/>
  <c r="X962" i="7"/>
  <c r="Y962" i="7"/>
  <c r="Z962" i="7"/>
  <c r="AA962" i="7"/>
  <c r="AB962" i="7"/>
  <c r="AC962" i="7"/>
  <c r="R963" i="7"/>
  <c r="S963" i="7"/>
  <c r="T963" i="7"/>
  <c r="U963" i="7"/>
  <c r="V963" i="7"/>
  <c r="W963" i="7"/>
  <c r="X963" i="7"/>
  <c r="Y963" i="7"/>
  <c r="Z963" i="7"/>
  <c r="AA963" i="7"/>
  <c r="AB963" i="7"/>
  <c r="AC963" i="7"/>
  <c r="R964" i="7"/>
  <c r="S964" i="7"/>
  <c r="T964" i="7"/>
  <c r="U964" i="7"/>
  <c r="V964" i="7"/>
  <c r="W964" i="7"/>
  <c r="X964" i="7"/>
  <c r="Y964" i="7"/>
  <c r="Z964" i="7"/>
  <c r="AA964" i="7"/>
  <c r="AB964" i="7"/>
  <c r="AC964" i="7"/>
  <c r="R965" i="7"/>
  <c r="S965" i="7"/>
  <c r="T965" i="7"/>
  <c r="U965" i="7"/>
  <c r="V965" i="7"/>
  <c r="W965" i="7"/>
  <c r="X965" i="7"/>
  <c r="Y965" i="7"/>
  <c r="Z965" i="7"/>
  <c r="AA965" i="7"/>
  <c r="AB965" i="7"/>
  <c r="AC965" i="7"/>
  <c r="R966" i="7"/>
  <c r="S966" i="7"/>
  <c r="T966" i="7"/>
  <c r="U966" i="7"/>
  <c r="V966" i="7"/>
  <c r="W966" i="7"/>
  <c r="X966" i="7"/>
  <c r="Y966" i="7"/>
  <c r="Z966" i="7"/>
  <c r="AA966" i="7"/>
  <c r="AB966" i="7"/>
  <c r="AC966" i="7"/>
  <c r="R967" i="7"/>
  <c r="S967" i="7"/>
  <c r="T967" i="7"/>
  <c r="U967" i="7"/>
  <c r="V967" i="7"/>
  <c r="W967" i="7"/>
  <c r="X967" i="7"/>
  <c r="Y967" i="7"/>
  <c r="Z967" i="7"/>
  <c r="AA967" i="7"/>
  <c r="AB967" i="7"/>
  <c r="AC967" i="7"/>
  <c r="R968" i="7"/>
  <c r="S968" i="7"/>
  <c r="T968" i="7"/>
  <c r="U968" i="7"/>
  <c r="V968" i="7"/>
  <c r="W968" i="7"/>
  <c r="X968" i="7"/>
  <c r="Y968" i="7"/>
  <c r="Z968" i="7"/>
  <c r="AA968" i="7"/>
  <c r="AB968" i="7"/>
  <c r="AC968" i="7"/>
  <c r="R969" i="7"/>
  <c r="S969" i="7"/>
  <c r="T969" i="7"/>
  <c r="U969" i="7"/>
  <c r="V969" i="7"/>
  <c r="W969" i="7"/>
  <c r="X969" i="7"/>
  <c r="Y969" i="7"/>
  <c r="Z969" i="7"/>
  <c r="AA969" i="7"/>
  <c r="AB969" i="7"/>
  <c r="AC969" i="7"/>
  <c r="R970" i="7"/>
  <c r="S970" i="7"/>
  <c r="T970" i="7"/>
  <c r="U970" i="7"/>
  <c r="V970" i="7"/>
  <c r="W970" i="7"/>
  <c r="X970" i="7"/>
  <c r="Y970" i="7"/>
  <c r="Z970" i="7"/>
  <c r="AA970" i="7"/>
  <c r="AB970" i="7"/>
  <c r="AC970" i="7"/>
  <c r="R971" i="7"/>
  <c r="S971" i="7"/>
  <c r="T971" i="7"/>
  <c r="U971" i="7"/>
  <c r="V971" i="7"/>
  <c r="W971" i="7"/>
  <c r="X971" i="7"/>
  <c r="Y971" i="7"/>
  <c r="Z971" i="7"/>
  <c r="AA971" i="7"/>
  <c r="AB971" i="7"/>
  <c r="AC971" i="7"/>
  <c r="R972" i="7"/>
  <c r="S972" i="7"/>
  <c r="T972" i="7"/>
  <c r="U972" i="7"/>
  <c r="V972" i="7"/>
  <c r="W972" i="7"/>
  <c r="X972" i="7"/>
  <c r="Y972" i="7"/>
  <c r="Z972" i="7"/>
  <c r="AA972" i="7"/>
  <c r="AB972" i="7"/>
  <c r="AC972" i="7"/>
  <c r="R973" i="7"/>
  <c r="S973" i="7"/>
  <c r="T973" i="7"/>
  <c r="U973" i="7"/>
  <c r="V973" i="7"/>
  <c r="W973" i="7"/>
  <c r="X973" i="7"/>
  <c r="Y973" i="7"/>
  <c r="Z973" i="7"/>
  <c r="AA973" i="7"/>
  <c r="AB973" i="7"/>
  <c r="AC973" i="7"/>
  <c r="R974" i="7"/>
  <c r="S974" i="7"/>
  <c r="T974" i="7"/>
  <c r="U974" i="7"/>
  <c r="V974" i="7"/>
  <c r="W974" i="7"/>
  <c r="X974" i="7"/>
  <c r="Y974" i="7"/>
  <c r="Z974" i="7"/>
  <c r="AA974" i="7"/>
  <c r="AB974" i="7"/>
  <c r="AC974" i="7"/>
  <c r="R975" i="7"/>
  <c r="S975" i="7"/>
  <c r="T975" i="7"/>
  <c r="U975" i="7"/>
  <c r="V975" i="7"/>
  <c r="W975" i="7"/>
  <c r="X975" i="7"/>
  <c r="Y975" i="7"/>
  <c r="Z975" i="7"/>
  <c r="AA975" i="7"/>
  <c r="AB975" i="7"/>
  <c r="AC975" i="7"/>
  <c r="R976" i="7"/>
  <c r="S976" i="7"/>
  <c r="T976" i="7"/>
  <c r="U976" i="7"/>
  <c r="V976" i="7"/>
  <c r="W976" i="7"/>
  <c r="X976" i="7"/>
  <c r="Y976" i="7"/>
  <c r="Z976" i="7"/>
  <c r="AA976" i="7"/>
  <c r="AB976" i="7"/>
  <c r="AC976" i="7"/>
  <c r="R977" i="7"/>
  <c r="S977" i="7"/>
  <c r="T977" i="7"/>
  <c r="U977" i="7"/>
  <c r="V977" i="7"/>
  <c r="W977" i="7"/>
  <c r="X977" i="7"/>
  <c r="Y977" i="7"/>
  <c r="Z977" i="7"/>
  <c r="AA977" i="7"/>
  <c r="AB977" i="7"/>
  <c r="AC977" i="7"/>
  <c r="R978" i="7"/>
  <c r="S978" i="7"/>
  <c r="T978" i="7"/>
  <c r="U978" i="7"/>
  <c r="V978" i="7"/>
  <c r="W978" i="7"/>
  <c r="X978" i="7"/>
  <c r="Y978" i="7"/>
  <c r="Z978" i="7"/>
  <c r="AA978" i="7"/>
  <c r="AB978" i="7"/>
  <c r="AC978" i="7"/>
  <c r="R979" i="7"/>
  <c r="S979" i="7"/>
  <c r="T979" i="7"/>
  <c r="U979" i="7"/>
  <c r="V979" i="7"/>
  <c r="W979" i="7"/>
  <c r="X979" i="7"/>
  <c r="Y979" i="7"/>
  <c r="Z979" i="7"/>
  <c r="AA979" i="7"/>
  <c r="AB979" i="7"/>
  <c r="AC979" i="7"/>
  <c r="R980" i="7"/>
  <c r="S980" i="7"/>
  <c r="T980" i="7"/>
  <c r="U980" i="7"/>
  <c r="V980" i="7"/>
  <c r="W980" i="7"/>
  <c r="X980" i="7"/>
  <c r="Y980" i="7"/>
  <c r="Z980" i="7"/>
  <c r="AA980" i="7"/>
  <c r="AB980" i="7"/>
  <c r="AC980" i="7"/>
  <c r="R981" i="7"/>
  <c r="S981" i="7"/>
  <c r="T981" i="7"/>
  <c r="U981" i="7"/>
  <c r="V981" i="7"/>
  <c r="W981" i="7"/>
  <c r="X981" i="7"/>
  <c r="Y981" i="7"/>
  <c r="Z981" i="7"/>
  <c r="AA981" i="7"/>
  <c r="AB981" i="7"/>
  <c r="AC981" i="7"/>
  <c r="R982" i="7"/>
  <c r="S982" i="7"/>
  <c r="T982" i="7"/>
  <c r="U982" i="7"/>
  <c r="V982" i="7"/>
  <c r="W982" i="7"/>
  <c r="X982" i="7"/>
  <c r="Y982" i="7"/>
  <c r="Z982" i="7"/>
  <c r="AA982" i="7"/>
  <c r="AB982" i="7"/>
  <c r="AC982" i="7"/>
  <c r="R983" i="7"/>
  <c r="S983" i="7"/>
  <c r="T983" i="7"/>
  <c r="U983" i="7"/>
  <c r="V983" i="7"/>
  <c r="W983" i="7"/>
  <c r="X983" i="7"/>
  <c r="Y983" i="7"/>
  <c r="Z983" i="7"/>
  <c r="AA983" i="7"/>
  <c r="AB983" i="7"/>
  <c r="AC983" i="7"/>
  <c r="R984" i="7"/>
  <c r="S984" i="7"/>
  <c r="T984" i="7"/>
  <c r="U984" i="7"/>
  <c r="V984" i="7"/>
  <c r="W984" i="7"/>
  <c r="X984" i="7"/>
  <c r="Y984" i="7"/>
  <c r="Z984" i="7"/>
  <c r="AA984" i="7"/>
  <c r="AB984" i="7"/>
  <c r="AC984" i="7"/>
  <c r="R985" i="7"/>
  <c r="S985" i="7"/>
  <c r="T985" i="7"/>
  <c r="U985" i="7"/>
  <c r="V985" i="7"/>
  <c r="W985" i="7"/>
  <c r="X985" i="7"/>
  <c r="Y985" i="7"/>
  <c r="Z985" i="7"/>
  <c r="AA985" i="7"/>
  <c r="AB985" i="7"/>
  <c r="AC985" i="7"/>
  <c r="R986" i="7"/>
  <c r="S986" i="7"/>
  <c r="T986" i="7"/>
  <c r="U986" i="7"/>
  <c r="V986" i="7"/>
  <c r="W986" i="7"/>
  <c r="X986" i="7"/>
  <c r="Y986" i="7"/>
  <c r="Z986" i="7"/>
  <c r="AA986" i="7"/>
  <c r="AB986" i="7"/>
  <c r="AC986" i="7"/>
  <c r="R987" i="7"/>
  <c r="S987" i="7"/>
  <c r="T987" i="7"/>
  <c r="U987" i="7"/>
  <c r="V987" i="7"/>
  <c r="W987" i="7"/>
  <c r="X987" i="7"/>
  <c r="Y987" i="7"/>
  <c r="Z987" i="7"/>
  <c r="AA987" i="7"/>
  <c r="AB987" i="7"/>
  <c r="AC987" i="7"/>
  <c r="R988" i="7"/>
  <c r="S988" i="7"/>
  <c r="T988" i="7"/>
  <c r="U988" i="7"/>
  <c r="V988" i="7"/>
  <c r="W988" i="7"/>
  <c r="X988" i="7"/>
  <c r="Y988" i="7"/>
  <c r="Z988" i="7"/>
  <c r="AA988" i="7"/>
  <c r="AB988" i="7"/>
  <c r="AC988" i="7"/>
  <c r="R989" i="7"/>
  <c r="S989" i="7"/>
  <c r="T989" i="7"/>
  <c r="U989" i="7"/>
  <c r="V989" i="7"/>
  <c r="W989" i="7"/>
  <c r="X989" i="7"/>
  <c r="Y989" i="7"/>
  <c r="Z989" i="7"/>
  <c r="AA989" i="7"/>
  <c r="AB989" i="7"/>
  <c r="AC989" i="7"/>
  <c r="R990" i="7"/>
  <c r="S990" i="7"/>
  <c r="T990" i="7"/>
  <c r="U990" i="7"/>
  <c r="V990" i="7"/>
  <c r="W990" i="7"/>
  <c r="X990" i="7"/>
  <c r="Y990" i="7"/>
  <c r="Z990" i="7"/>
  <c r="AA990" i="7"/>
  <c r="AB990" i="7"/>
  <c r="AC990" i="7"/>
  <c r="R991" i="7"/>
  <c r="S991" i="7"/>
  <c r="T991" i="7"/>
  <c r="U991" i="7"/>
  <c r="V991" i="7"/>
  <c r="W991" i="7"/>
  <c r="X991" i="7"/>
  <c r="Y991" i="7"/>
  <c r="Z991" i="7"/>
  <c r="AA991" i="7"/>
  <c r="AB991" i="7"/>
  <c r="AC991" i="7"/>
  <c r="R992" i="7"/>
  <c r="S992" i="7"/>
  <c r="T992" i="7"/>
  <c r="U992" i="7"/>
  <c r="V992" i="7"/>
  <c r="W992" i="7"/>
  <c r="X992" i="7"/>
  <c r="Y992" i="7"/>
  <c r="Z992" i="7"/>
  <c r="AA992" i="7"/>
  <c r="AB992" i="7"/>
  <c r="AC992" i="7"/>
  <c r="R993" i="7"/>
  <c r="S993" i="7"/>
  <c r="T993" i="7"/>
  <c r="U993" i="7"/>
  <c r="V993" i="7"/>
  <c r="W993" i="7"/>
  <c r="X993" i="7"/>
  <c r="Y993" i="7"/>
  <c r="Z993" i="7"/>
  <c r="AA993" i="7"/>
  <c r="AB993" i="7"/>
  <c r="AC993" i="7"/>
  <c r="R994" i="7"/>
  <c r="S994" i="7"/>
  <c r="T994" i="7"/>
  <c r="U994" i="7"/>
  <c r="V994" i="7"/>
  <c r="W994" i="7"/>
  <c r="X994" i="7"/>
  <c r="Y994" i="7"/>
  <c r="Z994" i="7"/>
  <c r="AA994" i="7"/>
  <c r="AB994" i="7"/>
  <c r="AC994" i="7"/>
  <c r="R995" i="7"/>
  <c r="S995" i="7"/>
  <c r="T995" i="7"/>
  <c r="U995" i="7"/>
  <c r="V995" i="7"/>
  <c r="W995" i="7"/>
  <c r="X995" i="7"/>
  <c r="Y995" i="7"/>
  <c r="Z995" i="7"/>
  <c r="AA995" i="7"/>
  <c r="AB995" i="7"/>
  <c r="AC995" i="7"/>
  <c r="R996" i="7"/>
  <c r="S996" i="7"/>
  <c r="T996" i="7"/>
  <c r="U996" i="7"/>
  <c r="V996" i="7"/>
  <c r="W996" i="7"/>
  <c r="X996" i="7"/>
  <c r="Y996" i="7"/>
  <c r="Z996" i="7"/>
  <c r="AA996" i="7"/>
  <c r="AB996" i="7"/>
  <c r="AC996" i="7"/>
  <c r="R997" i="7"/>
  <c r="S997" i="7"/>
  <c r="T997" i="7"/>
  <c r="U997" i="7"/>
  <c r="V997" i="7"/>
  <c r="W997" i="7"/>
  <c r="X997" i="7"/>
  <c r="Y997" i="7"/>
  <c r="Z997" i="7"/>
  <c r="AA997" i="7"/>
  <c r="AB997" i="7"/>
  <c r="AC997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L8" i="7"/>
  <c r="M8" i="7"/>
  <c r="N8" i="7"/>
  <c r="O8" i="7"/>
  <c r="P8" i="7"/>
  <c r="Q8" i="7"/>
  <c r="L9" i="7"/>
  <c r="M9" i="7"/>
  <c r="N9" i="7"/>
  <c r="O9" i="7"/>
  <c r="P9" i="7"/>
  <c r="Q9" i="7"/>
  <c r="L10" i="7"/>
  <c r="M10" i="7"/>
  <c r="N10" i="7"/>
  <c r="O10" i="7"/>
  <c r="P10" i="7"/>
  <c r="Q10" i="7"/>
  <c r="L11" i="7"/>
  <c r="M11" i="7"/>
  <c r="N11" i="7"/>
  <c r="O11" i="7"/>
  <c r="P11" i="7"/>
  <c r="Q11" i="7"/>
  <c r="L12" i="7"/>
  <c r="M12" i="7"/>
  <c r="N12" i="7"/>
  <c r="O12" i="7"/>
  <c r="P12" i="7"/>
  <c r="Q12" i="7"/>
  <c r="L13" i="7"/>
  <c r="M13" i="7"/>
  <c r="N13" i="7"/>
  <c r="O13" i="7"/>
  <c r="P13" i="7"/>
  <c r="Q13" i="7"/>
  <c r="L14" i="7"/>
  <c r="M14" i="7"/>
  <c r="N14" i="7"/>
  <c r="O14" i="7"/>
  <c r="P14" i="7"/>
  <c r="Q14" i="7"/>
  <c r="L15" i="7"/>
  <c r="M15" i="7"/>
  <c r="N15" i="7"/>
  <c r="O15" i="7"/>
  <c r="P15" i="7"/>
  <c r="Q15" i="7"/>
  <c r="L16" i="7"/>
  <c r="M16" i="7"/>
  <c r="N16" i="7"/>
  <c r="O16" i="7"/>
  <c r="P16" i="7"/>
  <c r="Q16" i="7"/>
  <c r="L17" i="7"/>
  <c r="M17" i="7"/>
  <c r="N17" i="7"/>
  <c r="O17" i="7"/>
  <c r="P17" i="7"/>
  <c r="Q17" i="7"/>
  <c r="L18" i="7"/>
  <c r="M18" i="7"/>
  <c r="N18" i="7"/>
  <c r="O18" i="7"/>
  <c r="P18" i="7"/>
  <c r="Q18" i="7"/>
  <c r="L19" i="7"/>
  <c r="M19" i="7"/>
  <c r="N19" i="7"/>
  <c r="O19" i="7"/>
  <c r="P19" i="7"/>
  <c r="Q19" i="7"/>
  <c r="L20" i="7"/>
  <c r="M20" i="7"/>
  <c r="N20" i="7"/>
  <c r="O20" i="7"/>
  <c r="P20" i="7"/>
  <c r="Q20" i="7"/>
  <c r="L21" i="7"/>
  <c r="M21" i="7"/>
  <c r="N21" i="7"/>
  <c r="O21" i="7"/>
  <c r="P21" i="7"/>
  <c r="Q21" i="7"/>
  <c r="L22" i="7"/>
  <c r="M22" i="7"/>
  <c r="N22" i="7"/>
  <c r="O22" i="7"/>
  <c r="P22" i="7"/>
  <c r="Q22" i="7"/>
  <c r="L23" i="7"/>
  <c r="M23" i="7"/>
  <c r="N23" i="7"/>
  <c r="O23" i="7"/>
  <c r="P23" i="7"/>
  <c r="Q23" i="7"/>
  <c r="L24" i="7"/>
  <c r="M24" i="7"/>
  <c r="N24" i="7"/>
  <c r="O24" i="7"/>
  <c r="P24" i="7"/>
  <c r="Q24" i="7"/>
  <c r="L25" i="7"/>
  <c r="M25" i="7"/>
  <c r="N25" i="7"/>
  <c r="O25" i="7"/>
  <c r="P25" i="7"/>
  <c r="Q25" i="7"/>
  <c r="L26" i="7"/>
  <c r="M26" i="7"/>
  <c r="N26" i="7"/>
  <c r="O26" i="7"/>
  <c r="P26" i="7"/>
  <c r="Q26" i="7"/>
  <c r="L27" i="7"/>
  <c r="M27" i="7"/>
  <c r="N27" i="7"/>
  <c r="O27" i="7"/>
  <c r="P27" i="7"/>
  <c r="Q27" i="7"/>
  <c r="L28" i="7"/>
  <c r="M28" i="7"/>
  <c r="N28" i="7"/>
  <c r="O28" i="7"/>
  <c r="P28" i="7"/>
  <c r="Q28" i="7"/>
  <c r="L29" i="7"/>
  <c r="M29" i="7"/>
  <c r="N29" i="7"/>
  <c r="O29" i="7"/>
  <c r="P29" i="7"/>
  <c r="Q29" i="7"/>
  <c r="L30" i="7"/>
  <c r="M30" i="7"/>
  <c r="N30" i="7"/>
  <c r="O30" i="7"/>
  <c r="P30" i="7"/>
  <c r="Q30" i="7"/>
  <c r="L31" i="7"/>
  <c r="M31" i="7"/>
  <c r="N31" i="7"/>
  <c r="O31" i="7"/>
  <c r="P31" i="7"/>
  <c r="Q31" i="7"/>
  <c r="L32" i="7"/>
  <c r="M32" i="7"/>
  <c r="N32" i="7"/>
  <c r="O32" i="7"/>
  <c r="P32" i="7"/>
  <c r="Q32" i="7"/>
  <c r="L33" i="7"/>
  <c r="M33" i="7"/>
  <c r="N33" i="7"/>
  <c r="O33" i="7"/>
  <c r="P33" i="7"/>
  <c r="Q33" i="7"/>
  <c r="L34" i="7"/>
  <c r="M34" i="7"/>
  <c r="N34" i="7"/>
  <c r="O34" i="7"/>
  <c r="P34" i="7"/>
  <c r="Q34" i="7"/>
  <c r="L35" i="7"/>
  <c r="M35" i="7"/>
  <c r="N35" i="7"/>
  <c r="O35" i="7"/>
  <c r="P35" i="7"/>
  <c r="Q35" i="7"/>
  <c r="L36" i="7"/>
  <c r="M36" i="7"/>
  <c r="N36" i="7"/>
  <c r="O36" i="7"/>
  <c r="P36" i="7"/>
  <c r="Q36" i="7"/>
  <c r="L37" i="7"/>
  <c r="M37" i="7"/>
  <c r="N37" i="7"/>
  <c r="O37" i="7"/>
  <c r="P37" i="7"/>
  <c r="Q37" i="7"/>
  <c r="L38" i="7"/>
  <c r="M38" i="7"/>
  <c r="N38" i="7"/>
  <c r="O38" i="7"/>
  <c r="P38" i="7"/>
  <c r="Q38" i="7"/>
  <c r="L39" i="7"/>
  <c r="M39" i="7"/>
  <c r="N39" i="7"/>
  <c r="O39" i="7"/>
  <c r="P39" i="7"/>
  <c r="Q39" i="7"/>
  <c r="L40" i="7"/>
  <c r="M40" i="7"/>
  <c r="N40" i="7"/>
  <c r="O40" i="7"/>
  <c r="P40" i="7"/>
  <c r="Q40" i="7"/>
  <c r="L41" i="7"/>
  <c r="M41" i="7"/>
  <c r="N41" i="7"/>
  <c r="O41" i="7"/>
  <c r="P41" i="7"/>
  <c r="Q41" i="7"/>
  <c r="L42" i="7"/>
  <c r="M42" i="7"/>
  <c r="N42" i="7"/>
  <c r="O42" i="7"/>
  <c r="P42" i="7"/>
  <c r="Q42" i="7"/>
  <c r="L43" i="7"/>
  <c r="M43" i="7"/>
  <c r="N43" i="7"/>
  <c r="O43" i="7"/>
  <c r="P43" i="7"/>
  <c r="Q43" i="7"/>
  <c r="L44" i="7"/>
  <c r="M44" i="7"/>
  <c r="N44" i="7"/>
  <c r="O44" i="7"/>
  <c r="P44" i="7"/>
  <c r="Q44" i="7"/>
  <c r="L45" i="7"/>
  <c r="M45" i="7"/>
  <c r="N45" i="7"/>
  <c r="O45" i="7"/>
  <c r="P45" i="7"/>
  <c r="Q45" i="7"/>
  <c r="L46" i="7"/>
  <c r="M46" i="7"/>
  <c r="N46" i="7"/>
  <c r="O46" i="7"/>
  <c r="P46" i="7"/>
  <c r="Q46" i="7"/>
  <c r="L47" i="7"/>
  <c r="M47" i="7"/>
  <c r="N47" i="7"/>
  <c r="O47" i="7"/>
  <c r="P47" i="7"/>
  <c r="Q47" i="7"/>
  <c r="L48" i="7"/>
  <c r="M48" i="7"/>
  <c r="N48" i="7"/>
  <c r="O48" i="7"/>
  <c r="P48" i="7"/>
  <c r="Q48" i="7"/>
  <c r="L49" i="7"/>
  <c r="M49" i="7"/>
  <c r="N49" i="7"/>
  <c r="O49" i="7"/>
  <c r="P49" i="7"/>
  <c r="Q49" i="7"/>
  <c r="L50" i="7"/>
  <c r="M50" i="7"/>
  <c r="N50" i="7"/>
  <c r="O50" i="7"/>
  <c r="P50" i="7"/>
  <c r="Q50" i="7"/>
  <c r="L51" i="7"/>
  <c r="M51" i="7"/>
  <c r="N51" i="7"/>
  <c r="O51" i="7"/>
  <c r="P51" i="7"/>
  <c r="Q51" i="7"/>
  <c r="L52" i="7"/>
  <c r="M52" i="7"/>
  <c r="N52" i="7"/>
  <c r="O52" i="7"/>
  <c r="P52" i="7"/>
  <c r="Q52" i="7"/>
  <c r="L53" i="7"/>
  <c r="M53" i="7"/>
  <c r="N53" i="7"/>
  <c r="O53" i="7"/>
  <c r="P53" i="7"/>
  <c r="Q53" i="7"/>
  <c r="L54" i="7"/>
  <c r="M54" i="7"/>
  <c r="N54" i="7"/>
  <c r="O54" i="7"/>
  <c r="P54" i="7"/>
  <c r="Q54" i="7"/>
  <c r="L55" i="7"/>
  <c r="M55" i="7"/>
  <c r="N55" i="7"/>
  <c r="O55" i="7"/>
  <c r="P55" i="7"/>
  <c r="Q55" i="7"/>
  <c r="L56" i="7"/>
  <c r="M56" i="7"/>
  <c r="N56" i="7"/>
  <c r="O56" i="7"/>
  <c r="P56" i="7"/>
  <c r="Q56" i="7"/>
  <c r="L57" i="7"/>
  <c r="M57" i="7"/>
  <c r="N57" i="7"/>
  <c r="O57" i="7"/>
  <c r="P57" i="7"/>
  <c r="Q57" i="7"/>
  <c r="L58" i="7"/>
  <c r="M58" i="7"/>
  <c r="N58" i="7"/>
  <c r="O58" i="7"/>
  <c r="P58" i="7"/>
  <c r="Q58" i="7"/>
  <c r="L59" i="7"/>
  <c r="M59" i="7"/>
  <c r="N59" i="7"/>
  <c r="O59" i="7"/>
  <c r="P59" i="7"/>
  <c r="Q59" i="7"/>
  <c r="L60" i="7"/>
  <c r="M60" i="7"/>
  <c r="N60" i="7"/>
  <c r="O60" i="7"/>
  <c r="P60" i="7"/>
  <c r="Q60" i="7"/>
  <c r="L61" i="7"/>
  <c r="M61" i="7"/>
  <c r="N61" i="7"/>
  <c r="O61" i="7"/>
  <c r="P61" i="7"/>
  <c r="Q61" i="7"/>
  <c r="L62" i="7"/>
  <c r="M62" i="7"/>
  <c r="N62" i="7"/>
  <c r="O62" i="7"/>
  <c r="P62" i="7"/>
  <c r="Q62" i="7"/>
  <c r="L63" i="7"/>
  <c r="M63" i="7"/>
  <c r="N63" i="7"/>
  <c r="O63" i="7"/>
  <c r="P63" i="7"/>
  <c r="Q63" i="7"/>
  <c r="L64" i="7"/>
  <c r="M64" i="7"/>
  <c r="N64" i="7"/>
  <c r="O64" i="7"/>
  <c r="P64" i="7"/>
  <c r="Q64" i="7"/>
  <c r="L65" i="7"/>
  <c r="M65" i="7"/>
  <c r="N65" i="7"/>
  <c r="O65" i="7"/>
  <c r="P65" i="7"/>
  <c r="Q65" i="7"/>
  <c r="L66" i="7"/>
  <c r="M66" i="7"/>
  <c r="N66" i="7"/>
  <c r="O66" i="7"/>
  <c r="P66" i="7"/>
  <c r="Q66" i="7"/>
  <c r="L67" i="7"/>
  <c r="M67" i="7"/>
  <c r="N67" i="7"/>
  <c r="O67" i="7"/>
  <c r="P67" i="7"/>
  <c r="Q67" i="7"/>
  <c r="L68" i="7"/>
  <c r="M68" i="7"/>
  <c r="N68" i="7"/>
  <c r="O68" i="7"/>
  <c r="P68" i="7"/>
  <c r="Q68" i="7"/>
  <c r="L69" i="7"/>
  <c r="M69" i="7"/>
  <c r="N69" i="7"/>
  <c r="O69" i="7"/>
  <c r="P69" i="7"/>
  <c r="Q69" i="7"/>
  <c r="L70" i="7"/>
  <c r="M70" i="7"/>
  <c r="N70" i="7"/>
  <c r="O70" i="7"/>
  <c r="P70" i="7"/>
  <c r="Q70" i="7"/>
  <c r="L71" i="7"/>
  <c r="M71" i="7"/>
  <c r="N71" i="7"/>
  <c r="O71" i="7"/>
  <c r="P71" i="7"/>
  <c r="Q71" i="7"/>
  <c r="L72" i="7"/>
  <c r="M72" i="7"/>
  <c r="N72" i="7"/>
  <c r="O72" i="7"/>
  <c r="P72" i="7"/>
  <c r="Q72" i="7"/>
  <c r="L73" i="7"/>
  <c r="M73" i="7"/>
  <c r="N73" i="7"/>
  <c r="O73" i="7"/>
  <c r="P73" i="7"/>
  <c r="Q73" i="7"/>
  <c r="L74" i="7"/>
  <c r="M74" i="7"/>
  <c r="N74" i="7"/>
  <c r="O74" i="7"/>
  <c r="P74" i="7"/>
  <c r="Q74" i="7"/>
  <c r="L75" i="7"/>
  <c r="M75" i="7"/>
  <c r="N75" i="7"/>
  <c r="O75" i="7"/>
  <c r="P75" i="7"/>
  <c r="Q75" i="7"/>
  <c r="L76" i="7"/>
  <c r="M76" i="7"/>
  <c r="N76" i="7"/>
  <c r="O76" i="7"/>
  <c r="P76" i="7"/>
  <c r="Q76" i="7"/>
  <c r="L77" i="7"/>
  <c r="M77" i="7"/>
  <c r="N77" i="7"/>
  <c r="O77" i="7"/>
  <c r="P77" i="7"/>
  <c r="Q77" i="7"/>
  <c r="L78" i="7"/>
  <c r="M78" i="7"/>
  <c r="N78" i="7"/>
  <c r="O78" i="7"/>
  <c r="P78" i="7"/>
  <c r="Q78" i="7"/>
  <c r="L79" i="7"/>
  <c r="M79" i="7"/>
  <c r="N79" i="7"/>
  <c r="O79" i="7"/>
  <c r="P79" i="7"/>
  <c r="Q79" i="7"/>
  <c r="L80" i="7"/>
  <c r="M80" i="7"/>
  <c r="N80" i="7"/>
  <c r="O80" i="7"/>
  <c r="P80" i="7"/>
  <c r="Q80" i="7"/>
  <c r="L81" i="7"/>
  <c r="M81" i="7"/>
  <c r="N81" i="7"/>
  <c r="O81" i="7"/>
  <c r="P81" i="7"/>
  <c r="Q81" i="7"/>
  <c r="L82" i="7"/>
  <c r="M82" i="7"/>
  <c r="N82" i="7"/>
  <c r="O82" i="7"/>
  <c r="P82" i="7"/>
  <c r="Q82" i="7"/>
  <c r="L83" i="7"/>
  <c r="M83" i="7"/>
  <c r="N83" i="7"/>
  <c r="O83" i="7"/>
  <c r="P83" i="7"/>
  <c r="Q83" i="7"/>
  <c r="L84" i="7"/>
  <c r="M84" i="7"/>
  <c r="N84" i="7"/>
  <c r="O84" i="7"/>
  <c r="P84" i="7"/>
  <c r="Q84" i="7"/>
  <c r="L85" i="7"/>
  <c r="M85" i="7"/>
  <c r="N85" i="7"/>
  <c r="O85" i="7"/>
  <c r="P85" i="7"/>
  <c r="Q85" i="7"/>
  <c r="L86" i="7"/>
  <c r="M86" i="7"/>
  <c r="N86" i="7"/>
  <c r="O86" i="7"/>
  <c r="P86" i="7"/>
  <c r="Q86" i="7"/>
  <c r="L87" i="7"/>
  <c r="M87" i="7"/>
  <c r="N87" i="7"/>
  <c r="O87" i="7"/>
  <c r="P87" i="7"/>
  <c r="Q87" i="7"/>
  <c r="L88" i="7"/>
  <c r="M88" i="7"/>
  <c r="N88" i="7"/>
  <c r="O88" i="7"/>
  <c r="P88" i="7"/>
  <c r="Q88" i="7"/>
  <c r="L89" i="7"/>
  <c r="M89" i="7"/>
  <c r="N89" i="7"/>
  <c r="O89" i="7"/>
  <c r="P89" i="7"/>
  <c r="Q89" i="7"/>
  <c r="L90" i="7"/>
  <c r="M90" i="7"/>
  <c r="N90" i="7"/>
  <c r="O90" i="7"/>
  <c r="P90" i="7"/>
  <c r="Q90" i="7"/>
  <c r="L91" i="7"/>
  <c r="M91" i="7"/>
  <c r="N91" i="7"/>
  <c r="O91" i="7"/>
  <c r="P91" i="7"/>
  <c r="Q91" i="7"/>
  <c r="L92" i="7"/>
  <c r="M92" i="7"/>
  <c r="N92" i="7"/>
  <c r="O92" i="7"/>
  <c r="P92" i="7"/>
  <c r="Q92" i="7"/>
  <c r="L93" i="7"/>
  <c r="M93" i="7"/>
  <c r="N93" i="7"/>
  <c r="O93" i="7"/>
  <c r="P93" i="7"/>
  <c r="Q93" i="7"/>
  <c r="L94" i="7"/>
  <c r="M94" i="7"/>
  <c r="N94" i="7"/>
  <c r="O94" i="7"/>
  <c r="P94" i="7"/>
  <c r="Q94" i="7"/>
  <c r="L95" i="7"/>
  <c r="M95" i="7"/>
  <c r="N95" i="7"/>
  <c r="O95" i="7"/>
  <c r="P95" i="7"/>
  <c r="Q95" i="7"/>
  <c r="L96" i="7"/>
  <c r="M96" i="7"/>
  <c r="N96" i="7"/>
  <c r="O96" i="7"/>
  <c r="P96" i="7"/>
  <c r="Q96" i="7"/>
  <c r="L97" i="7"/>
  <c r="M97" i="7"/>
  <c r="N97" i="7"/>
  <c r="O97" i="7"/>
  <c r="P97" i="7"/>
  <c r="Q97" i="7"/>
  <c r="L98" i="7"/>
  <c r="M98" i="7"/>
  <c r="N98" i="7"/>
  <c r="O98" i="7"/>
  <c r="P98" i="7"/>
  <c r="Q98" i="7"/>
  <c r="L99" i="7"/>
  <c r="M99" i="7"/>
  <c r="N99" i="7"/>
  <c r="O99" i="7"/>
  <c r="P99" i="7"/>
  <c r="Q99" i="7"/>
  <c r="L100" i="7"/>
  <c r="M100" i="7"/>
  <c r="N100" i="7"/>
  <c r="O100" i="7"/>
  <c r="P100" i="7"/>
  <c r="Q100" i="7"/>
  <c r="L101" i="7"/>
  <c r="M101" i="7"/>
  <c r="N101" i="7"/>
  <c r="O101" i="7"/>
  <c r="P101" i="7"/>
  <c r="Q101" i="7"/>
  <c r="L102" i="7"/>
  <c r="M102" i="7"/>
  <c r="N102" i="7"/>
  <c r="O102" i="7"/>
  <c r="P102" i="7"/>
  <c r="Q102" i="7"/>
  <c r="L103" i="7"/>
  <c r="M103" i="7"/>
  <c r="N103" i="7"/>
  <c r="O103" i="7"/>
  <c r="P103" i="7"/>
  <c r="Q103" i="7"/>
  <c r="L104" i="7"/>
  <c r="M104" i="7"/>
  <c r="N104" i="7"/>
  <c r="O104" i="7"/>
  <c r="P104" i="7"/>
  <c r="Q104" i="7"/>
  <c r="L105" i="7"/>
  <c r="M105" i="7"/>
  <c r="N105" i="7"/>
  <c r="O105" i="7"/>
  <c r="P105" i="7"/>
  <c r="Q105" i="7"/>
  <c r="L106" i="7"/>
  <c r="M106" i="7"/>
  <c r="N106" i="7"/>
  <c r="O106" i="7"/>
  <c r="P106" i="7"/>
  <c r="Q106" i="7"/>
  <c r="L107" i="7"/>
  <c r="M107" i="7"/>
  <c r="N107" i="7"/>
  <c r="O107" i="7"/>
  <c r="P107" i="7"/>
  <c r="Q107" i="7"/>
  <c r="L108" i="7"/>
  <c r="M108" i="7"/>
  <c r="N108" i="7"/>
  <c r="O108" i="7"/>
  <c r="P108" i="7"/>
  <c r="Q108" i="7"/>
  <c r="L109" i="7"/>
  <c r="M109" i="7"/>
  <c r="N109" i="7"/>
  <c r="O109" i="7"/>
  <c r="P109" i="7"/>
  <c r="Q109" i="7"/>
  <c r="L110" i="7"/>
  <c r="M110" i="7"/>
  <c r="N110" i="7"/>
  <c r="O110" i="7"/>
  <c r="P110" i="7"/>
  <c r="Q110" i="7"/>
  <c r="L111" i="7"/>
  <c r="M111" i="7"/>
  <c r="N111" i="7"/>
  <c r="O111" i="7"/>
  <c r="P111" i="7"/>
  <c r="Q111" i="7"/>
  <c r="L112" i="7"/>
  <c r="M112" i="7"/>
  <c r="N112" i="7"/>
  <c r="O112" i="7"/>
  <c r="P112" i="7"/>
  <c r="Q112" i="7"/>
  <c r="L113" i="7"/>
  <c r="M113" i="7"/>
  <c r="N113" i="7"/>
  <c r="O113" i="7"/>
  <c r="P113" i="7"/>
  <c r="Q113" i="7"/>
  <c r="L114" i="7"/>
  <c r="M114" i="7"/>
  <c r="N114" i="7"/>
  <c r="O114" i="7"/>
  <c r="P114" i="7"/>
  <c r="Q114" i="7"/>
  <c r="L115" i="7"/>
  <c r="M115" i="7"/>
  <c r="N115" i="7"/>
  <c r="O115" i="7"/>
  <c r="P115" i="7"/>
  <c r="Q115" i="7"/>
  <c r="L116" i="7"/>
  <c r="M116" i="7"/>
  <c r="N116" i="7"/>
  <c r="O116" i="7"/>
  <c r="P116" i="7"/>
  <c r="Q116" i="7"/>
  <c r="L117" i="7"/>
  <c r="M117" i="7"/>
  <c r="N117" i="7"/>
  <c r="O117" i="7"/>
  <c r="P117" i="7"/>
  <c r="Q117" i="7"/>
  <c r="L118" i="7"/>
  <c r="M118" i="7"/>
  <c r="N118" i="7"/>
  <c r="O118" i="7"/>
  <c r="P118" i="7"/>
  <c r="Q118" i="7"/>
  <c r="L119" i="7"/>
  <c r="M119" i="7"/>
  <c r="N119" i="7"/>
  <c r="O119" i="7"/>
  <c r="P119" i="7"/>
  <c r="Q119" i="7"/>
  <c r="L120" i="7"/>
  <c r="M120" i="7"/>
  <c r="N120" i="7"/>
  <c r="O120" i="7"/>
  <c r="P120" i="7"/>
  <c r="Q120" i="7"/>
  <c r="L121" i="7"/>
  <c r="M121" i="7"/>
  <c r="N121" i="7"/>
  <c r="O121" i="7"/>
  <c r="P121" i="7"/>
  <c r="Q121" i="7"/>
  <c r="L122" i="7"/>
  <c r="M122" i="7"/>
  <c r="N122" i="7"/>
  <c r="O122" i="7"/>
  <c r="P122" i="7"/>
  <c r="Q122" i="7"/>
  <c r="L123" i="7"/>
  <c r="M123" i="7"/>
  <c r="N123" i="7"/>
  <c r="O123" i="7"/>
  <c r="P123" i="7"/>
  <c r="Q123" i="7"/>
  <c r="L124" i="7"/>
  <c r="M124" i="7"/>
  <c r="N124" i="7"/>
  <c r="O124" i="7"/>
  <c r="P124" i="7"/>
  <c r="Q124" i="7"/>
  <c r="L125" i="7"/>
  <c r="M125" i="7"/>
  <c r="N125" i="7"/>
  <c r="O125" i="7"/>
  <c r="P125" i="7"/>
  <c r="Q125" i="7"/>
  <c r="L126" i="7"/>
  <c r="M126" i="7"/>
  <c r="N126" i="7"/>
  <c r="O126" i="7"/>
  <c r="P126" i="7"/>
  <c r="Q126" i="7"/>
  <c r="L127" i="7"/>
  <c r="M127" i="7"/>
  <c r="N127" i="7"/>
  <c r="O127" i="7"/>
  <c r="P127" i="7"/>
  <c r="Q127" i="7"/>
  <c r="L128" i="7"/>
  <c r="M128" i="7"/>
  <c r="N128" i="7"/>
  <c r="O128" i="7"/>
  <c r="P128" i="7"/>
  <c r="Q128" i="7"/>
  <c r="L129" i="7"/>
  <c r="M129" i="7"/>
  <c r="N129" i="7"/>
  <c r="O129" i="7"/>
  <c r="P129" i="7"/>
  <c r="Q129" i="7"/>
  <c r="L130" i="7"/>
  <c r="M130" i="7"/>
  <c r="N130" i="7"/>
  <c r="O130" i="7"/>
  <c r="P130" i="7"/>
  <c r="Q130" i="7"/>
  <c r="L131" i="7"/>
  <c r="M131" i="7"/>
  <c r="N131" i="7"/>
  <c r="O131" i="7"/>
  <c r="P131" i="7"/>
  <c r="Q131" i="7"/>
  <c r="L132" i="7"/>
  <c r="M132" i="7"/>
  <c r="N132" i="7"/>
  <c r="O132" i="7"/>
  <c r="P132" i="7"/>
  <c r="Q132" i="7"/>
  <c r="L133" i="7"/>
  <c r="M133" i="7"/>
  <c r="N133" i="7"/>
  <c r="O133" i="7"/>
  <c r="P133" i="7"/>
  <c r="Q133" i="7"/>
  <c r="L134" i="7"/>
  <c r="M134" i="7"/>
  <c r="N134" i="7"/>
  <c r="O134" i="7"/>
  <c r="P134" i="7"/>
  <c r="Q134" i="7"/>
  <c r="L135" i="7"/>
  <c r="M135" i="7"/>
  <c r="N135" i="7"/>
  <c r="O135" i="7"/>
  <c r="P135" i="7"/>
  <c r="Q135" i="7"/>
  <c r="L136" i="7"/>
  <c r="M136" i="7"/>
  <c r="N136" i="7"/>
  <c r="O136" i="7"/>
  <c r="P136" i="7"/>
  <c r="Q136" i="7"/>
  <c r="L137" i="7"/>
  <c r="M137" i="7"/>
  <c r="N137" i="7"/>
  <c r="O137" i="7"/>
  <c r="P137" i="7"/>
  <c r="Q137" i="7"/>
  <c r="L138" i="7"/>
  <c r="M138" i="7"/>
  <c r="N138" i="7"/>
  <c r="O138" i="7"/>
  <c r="P138" i="7"/>
  <c r="Q138" i="7"/>
  <c r="L139" i="7"/>
  <c r="M139" i="7"/>
  <c r="N139" i="7"/>
  <c r="O139" i="7"/>
  <c r="P139" i="7"/>
  <c r="Q139" i="7"/>
  <c r="L140" i="7"/>
  <c r="M140" i="7"/>
  <c r="N140" i="7"/>
  <c r="O140" i="7"/>
  <c r="P140" i="7"/>
  <c r="Q140" i="7"/>
  <c r="L141" i="7"/>
  <c r="M141" i="7"/>
  <c r="N141" i="7"/>
  <c r="O141" i="7"/>
  <c r="P141" i="7"/>
  <c r="Q141" i="7"/>
  <c r="L142" i="7"/>
  <c r="M142" i="7"/>
  <c r="N142" i="7"/>
  <c r="O142" i="7"/>
  <c r="P142" i="7"/>
  <c r="Q142" i="7"/>
  <c r="L143" i="7"/>
  <c r="M143" i="7"/>
  <c r="N143" i="7"/>
  <c r="O143" i="7"/>
  <c r="P143" i="7"/>
  <c r="Q143" i="7"/>
  <c r="L144" i="7"/>
  <c r="M144" i="7"/>
  <c r="N144" i="7"/>
  <c r="O144" i="7"/>
  <c r="P144" i="7"/>
  <c r="Q144" i="7"/>
  <c r="L145" i="7"/>
  <c r="M145" i="7"/>
  <c r="N145" i="7"/>
  <c r="O145" i="7"/>
  <c r="P145" i="7"/>
  <c r="Q145" i="7"/>
  <c r="L146" i="7"/>
  <c r="M146" i="7"/>
  <c r="N146" i="7"/>
  <c r="O146" i="7"/>
  <c r="P146" i="7"/>
  <c r="Q146" i="7"/>
  <c r="L147" i="7"/>
  <c r="M147" i="7"/>
  <c r="N147" i="7"/>
  <c r="O147" i="7"/>
  <c r="P147" i="7"/>
  <c r="Q147" i="7"/>
  <c r="L148" i="7"/>
  <c r="M148" i="7"/>
  <c r="N148" i="7"/>
  <c r="O148" i="7"/>
  <c r="P148" i="7"/>
  <c r="Q148" i="7"/>
  <c r="L149" i="7"/>
  <c r="M149" i="7"/>
  <c r="N149" i="7"/>
  <c r="O149" i="7"/>
  <c r="P149" i="7"/>
  <c r="Q149" i="7"/>
  <c r="L150" i="7"/>
  <c r="M150" i="7"/>
  <c r="N150" i="7"/>
  <c r="O150" i="7"/>
  <c r="P150" i="7"/>
  <c r="Q150" i="7"/>
  <c r="L151" i="7"/>
  <c r="M151" i="7"/>
  <c r="N151" i="7"/>
  <c r="O151" i="7"/>
  <c r="P151" i="7"/>
  <c r="Q151" i="7"/>
  <c r="L152" i="7"/>
  <c r="M152" i="7"/>
  <c r="N152" i="7"/>
  <c r="O152" i="7"/>
  <c r="P152" i="7"/>
  <c r="Q152" i="7"/>
  <c r="L153" i="7"/>
  <c r="M153" i="7"/>
  <c r="N153" i="7"/>
  <c r="O153" i="7"/>
  <c r="P153" i="7"/>
  <c r="Q153" i="7"/>
  <c r="L154" i="7"/>
  <c r="M154" i="7"/>
  <c r="N154" i="7"/>
  <c r="O154" i="7"/>
  <c r="P154" i="7"/>
  <c r="Q154" i="7"/>
  <c r="L155" i="7"/>
  <c r="M155" i="7"/>
  <c r="N155" i="7"/>
  <c r="O155" i="7"/>
  <c r="P155" i="7"/>
  <c r="Q155" i="7"/>
  <c r="L156" i="7"/>
  <c r="M156" i="7"/>
  <c r="N156" i="7"/>
  <c r="O156" i="7"/>
  <c r="P156" i="7"/>
  <c r="Q156" i="7"/>
  <c r="L157" i="7"/>
  <c r="M157" i="7"/>
  <c r="N157" i="7"/>
  <c r="O157" i="7"/>
  <c r="P157" i="7"/>
  <c r="Q157" i="7"/>
  <c r="L158" i="7"/>
  <c r="M158" i="7"/>
  <c r="N158" i="7"/>
  <c r="O158" i="7"/>
  <c r="P158" i="7"/>
  <c r="Q158" i="7"/>
  <c r="L159" i="7"/>
  <c r="M159" i="7"/>
  <c r="N159" i="7"/>
  <c r="O159" i="7"/>
  <c r="P159" i="7"/>
  <c r="Q159" i="7"/>
  <c r="L160" i="7"/>
  <c r="M160" i="7"/>
  <c r="N160" i="7"/>
  <c r="O160" i="7"/>
  <c r="P160" i="7"/>
  <c r="Q160" i="7"/>
  <c r="L161" i="7"/>
  <c r="M161" i="7"/>
  <c r="N161" i="7"/>
  <c r="O161" i="7"/>
  <c r="P161" i="7"/>
  <c r="Q161" i="7"/>
  <c r="L162" i="7"/>
  <c r="M162" i="7"/>
  <c r="N162" i="7"/>
  <c r="O162" i="7"/>
  <c r="P162" i="7"/>
  <c r="Q162" i="7"/>
  <c r="L163" i="7"/>
  <c r="M163" i="7"/>
  <c r="N163" i="7"/>
  <c r="O163" i="7"/>
  <c r="P163" i="7"/>
  <c r="Q163" i="7"/>
  <c r="L164" i="7"/>
  <c r="M164" i="7"/>
  <c r="N164" i="7"/>
  <c r="O164" i="7"/>
  <c r="P164" i="7"/>
  <c r="Q164" i="7"/>
  <c r="L165" i="7"/>
  <c r="M165" i="7"/>
  <c r="N165" i="7"/>
  <c r="O165" i="7"/>
  <c r="P165" i="7"/>
  <c r="Q165" i="7"/>
  <c r="L166" i="7"/>
  <c r="M166" i="7"/>
  <c r="N166" i="7"/>
  <c r="O166" i="7"/>
  <c r="P166" i="7"/>
  <c r="Q166" i="7"/>
  <c r="L167" i="7"/>
  <c r="M167" i="7"/>
  <c r="N167" i="7"/>
  <c r="O167" i="7"/>
  <c r="P167" i="7"/>
  <c r="Q167" i="7"/>
  <c r="L168" i="7"/>
  <c r="M168" i="7"/>
  <c r="N168" i="7"/>
  <c r="O168" i="7"/>
  <c r="P168" i="7"/>
  <c r="Q168" i="7"/>
  <c r="L169" i="7"/>
  <c r="M169" i="7"/>
  <c r="N169" i="7"/>
  <c r="O169" i="7"/>
  <c r="P169" i="7"/>
  <c r="Q169" i="7"/>
  <c r="L170" i="7"/>
  <c r="M170" i="7"/>
  <c r="N170" i="7"/>
  <c r="O170" i="7"/>
  <c r="P170" i="7"/>
  <c r="Q170" i="7"/>
  <c r="L171" i="7"/>
  <c r="M171" i="7"/>
  <c r="N171" i="7"/>
  <c r="O171" i="7"/>
  <c r="P171" i="7"/>
  <c r="Q171" i="7"/>
  <c r="L172" i="7"/>
  <c r="M172" i="7"/>
  <c r="N172" i="7"/>
  <c r="O172" i="7"/>
  <c r="P172" i="7"/>
  <c r="Q172" i="7"/>
  <c r="L173" i="7"/>
  <c r="M173" i="7"/>
  <c r="N173" i="7"/>
  <c r="O173" i="7"/>
  <c r="P173" i="7"/>
  <c r="Q173" i="7"/>
  <c r="L174" i="7"/>
  <c r="M174" i="7"/>
  <c r="N174" i="7"/>
  <c r="O174" i="7"/>
  <c r="P174" i="7"/>
  <c r="Q174" i="7"/>
  <c r="L175" i="7"/>
  <c r="M175" i="7"/>
  <c r="N175" i="7"/>
  <c r="O175" i="7"/>
  <c r="P175" i="7"/>
  <c r="Q175" i="7"/>
  <c r="L176" i="7"/>
  <c r="M176" i="7"/>
  <c r="N176" i="7"/>
  <c r="O176" i="7"/>
  <c r="P176" i="7"/>
  <c r="Q176" i="7"/>
  <c r="L177" i="7"/>
  <c r="M177" i="7"/>
  <c r="N177" i="7"/>
  <c r="O177" i="7"/>
  <c r="P177" i="7"/>
  <c r="Q177" i="7"/>
  <c r="L178" i="7"/>
  <c r="M178" i="7"/>
  <c r="N178" i="7"/>
  <c r="O178" i="7"/>
  <c r="P178" i="7"/>
  <c r="Q178" i="7"/>
  <c r="L179" i="7"/>
  <c r="M179" i="7"/>
  <c r="N179" i="7"/>
  <c r="O179" i="7"/>
  <c r="P179" i="7"/>
  <c r="Q179" i="7"/>
  <c r="L180" i="7"/>
  <c r="M180" i="7"/>
  <c r="N180" i="7"/>
  <c r="O180" i="7"/>
  <c r="P180" i="7"/>
  <c r="Q180" i="7"/>
  <c r="L181" i="7"/>
  <c r="M181" i="7"/>
  <c r="N181" i="7"/>
  <c r="O181" i="7"/>
  <c r="P181" i="7"/>
  <c r="Q181" i="7"/>
  <c r="L182" i="7"/>
  <c r="M182" i="7"/>
  <c r="N182" i="7"/>
  <c r="O182" i="7"/>
  <c r="P182" i="7"/>
  <c r="Q182" i="7"/>
  <c r="L183" i="7"/>
  <c r="M183" i="7"/>
  <c r="N183" i="7"/>
  <c r="O183" i="7"/>
  <c r="P183" i="7"/>
  <c r="Q183" i="7"/>
  <c r="L184" i="7"/>
  <c r="M184" i="7"/>
  <c r="N184" i="7"/>
  <c r="O184" i="7"/>
  <c r="P184" i="7"/>
  <c r="Q184" i="7"/>
  <c r="L185" i="7"/>
  <c r="M185" i="7"/>
  <c r="N185" i="7"/>
  <c r="O185" i="7"/>
  <c r="P185" i="7"/>
  <c r="Q185" i="7"/>
  <c r="L186" i="7"/>
  <c r="M186" i="7"/>
  <c r="N186" i="7"/>
  <c r="O186" i="7"/>
  <c r="P186" i="7"/>
  <c r="Q186" i="7"/>
  <c r="L187" i="7"/>
  <c r="M187" i="7"/>
  <c r="N187" i="7"/>
  <c r="O187" i="7"/>
  <c r="P187" i="7"/>
  <c r="Q187" i="7"/>
  <c r="L188" i="7"/>
  <c r="M188" i="7"/>
  <c r="N188" i="7"/>
  <c r="O188" i="7"/>
  <c r="P188" i="7"/>
  <c r="Q188" i="7"/>
  <c r="L189" i="7"/>
  <c r="M189" i="7"/>
  <c r="N189" i="7"/>
  <c r="O189" i="7"/>
  <c r="P189" i="7"/>
  <c r="Q189" i="7"/>
  <c r="L190" i="7"/>
  <c r="M190" i="7"/>
  <c r="N190" i="7"/>
  <c r="O190" i="7"/>
  <c r="P190" i="7"/>
  <c r="Q190" i="7"/>
  <c r="L191" i="7"/>
  <c r="M191" i="7"/>
  <c r="N191" i="7"/>
  <c r="O191" i="7"/>
  <c r="P191" i="7"/>
  <c r="Q191" i="7"/>
  <c r="L192" i="7"/>
  <c r="M192" i="7"/>
  <c r="N192" i="7"/>
  <c r="O192" i="7"/>
  <c r="P192" i="7"/>
  <c r="Q192" i="7"/>
  <c r="L193" i="7"/>
  <c r="M193" i="7"/>
  <c r="N193" i="7"/>
  <c r="O193" i="7"/>
  <c r="P193" i="7"/>
  <c r="Q193" i="7"/>
  <c r="L194" i="7"/>
  <c r="M194" i="7"/>
  <c r="N194" i="7"/>
  <c r="O194" i="7"/>
  <c r="P194" i="7"/>
  <c r="Q194" i="7"/>
  <c r="L195" i="7"/>
  <c r="M195" i="7"/>
  <c r="N195" i="7"/>
  <c r="O195" i="7"/>
  <c r="P195" i="7"/>
  <c r="Q195" i="7"/>
  <c r="L196" i="7"/>
  <c r="M196" i="7"/>
  <c r="N196" i="7"/>
  <c r="O196" i="7"/>
  <c r="P196" i="7"/>
  <c r="Q196" i="7"/>
  <c r="L197" i="7"/>
  <c r="M197" i="7"/>
  <c r="N197" i="7"/>
  <c r="O197" i="7"/>
  <c r="P197" i="7"/>
  <c r="Q197" i="7"/>
  <c r="L198" i="7"/>
  <c r="M198" i="7"/>
  <c r="N198" i="7"/>
  <c r="O198" i="7"/>
  <c r="P198" i="7"/>
  <c r="Q198" i="7"/>
  <c r="L199" i="7"/>
  <c r="M199" i="7"/>
  <c r="N199" i="7"/>
  <c r="O199" i="7"/>
  <c r="P199" i="7"/>
  <c r="Q199" i="7"/>
  <c r="L200" i="7"/>
  <c r="M200" i="7"/>
  <c r="N200" i="7"/>
  <c r="O200" i="7"/>
  <c r="P200" i="7"/>
  <c r="Q200" i="7"/>
  <c r="L201" i="7"/>
  <c r="M201" i="7"/>
  <c r="N201" i="7"/>
  <c r="O201" i="7"/>
  <c r="P201" i="7"/>
  <c r="Q201" i="7"/>
  <c r="L202" i="7"/>
  <c r="M202" i="7"/>
  <c r="N202" i="7"/>
  <c r="O202" i="7"/>
  <c r="P202" i="7"/>
  <c r="Q202" i="7"/>
  <c r="L203" i="7"/>
  <c r="M203" i="7"/>
  <c r="N203" i="7"/>
  <c r="O203" i="7"/>
  <c r="P203" i="7"/>
  <c r="Q203" i="7"/>
  <c r="L204" i="7"/>
  <c r="M204" i="7"/>
  <c r="N204" i="7"/>
  <c r="O204" i="7"/>
  <c r="P204" i="7"/>
  <c r="Q204" i="7"/>
  <c r="L205" i="7"/>
  <c r="M205" i="7"/>
  <c r="N205" i="7"/>
  <c r="O205" i="7"/>
  <c r="P205" i="7"/>
  <c r="Q205" i="7"/>
  <c r="L206" i="7"/>
  <c r="M206" i="7"/>
  <c r="N206" i="7"/>
  <c r="O206" i="7"/>
  <c r="P206" i="7"/>
  <c r="Q206" i="7"/>
  <c r="L207" i="7"/>
  <c r="M207" i="7"/>
  <c r="N207" i="7"/>
  <c r="O207" i="7"/>
  <c r="P207" i="7"/>
  <c r="Q207" i="7"/>
  <c r="L208" i="7"/>
  <c r="M208" i="7"/>
  <c r="N208" i="7"/>
  <c r="O208" i="7"/>
  <c r="P208" i="7"/>
  <c r="Q208" i="7"/>
  <c r="L209" i="7"/>
  <c r="M209" i="7"/>
  <c r="N209" i="7"/>
  <c r="O209" i="7"/>
  <c r="P209" i="7"/>
  <c r="Q209" i="7"/>
  <c r="L210" i="7"/>
  <c r="M210" i="7"/>
  <c r="N210" i="7"/>
  <c r="O210" i="7"/>
  <c r="P210" i="7"/>
  <c r="Q210" i="7"/>
  <c r="L211" i="7"/>
  <c r="M211" i="7"/>
  <c r="N211" i="7"/>
  <c r="O211" i="7"/>
  <c r="P211" i="7"/>
  <c r="Q211" i="7"/>
  <c r="L212" i="7"/>
  <c r="M212" i="7"/>
  <c r="N212" i="7"/>
  <c r="O212" i="7"/>
  <c r="P212" i="7"/>
  <c r="Q212" i="7"/>
  <c r="L213" i="7"/>
  <c r="M213" i="7"/>
  <c r="N213" i="7"/>
  <c r="O213" i="7"/>
  <c r="P213" i="7"/>
  <c r="Q213" i="7"/>
  <c r="L214" i="7"/>
  <c r="M214" i="7"/>
  <c r="N214" i="7"/>
  <c r="O214" i="7"/>
  <c r="P214" i="7"/>
  <c r="Q214" i="7"/>
  <c r="L215" i="7"/>
  <c r="M215" i="7"/>
  <c r="N215" i="7"/>
  <c r="O215" i="7"/>
  <c r="P215" i="7"/>
  <c r="Q215" i="7"/>
  <c r="L216" i="7"/>
  <c r="M216" i="7"/>
  <c r="N216" i="7"/>
  <c r="O216" i="7"/>
  <c r="P216" i="7"/>
  <c r="Q216" i="7"/>
  <c r="L217" i="7"/>
  <c r="M217" i="7"/>
  <c r="N217" i="7"/>
  <c r="O217" i="7"/>
  <c r="P217" i="7"/>
  <c r="Q217" i="7"/>
  <c r="L218" i="7"/>
  <c r="M218" i="7"/>
  <c r="N218" i="7"/>
  <c r="O218" i="7"/>
  <c r="P218" i="7"/>
  <c r="Q218" i="7"/>
  <c r="L219" i="7"/>
  <c r="M219" i="7"/>
  <c r="N219" i="7"/>
  <c r="O219" i="7"/>
  <c r="P219" i="7"/>
  <c r="Q219" i="7"/>
  <c r="L220" i="7"/>
  <c r="M220" i="7"/>
  <c r="N220" i="7"/>
  <c r="O220" i="7"/>
  <c r="P220" i="7"/>
  <c r="Q220" i="7"/>
  <c r="L221" i="7"/>
  <c r="M221" i="7"/>
  <c r="N221" i="7"/>
  <c r="O221" i="7"/>
  <c r="P221" i="7"/>
  <c r="Q221" i="7"/>
  <c r="L222" i="7"/>
  <c r="M222" i="7"/>
  <c r="N222" i="7"/>
  <c r="O222" i="7"/>
  <c r="P222" i="7"/>
  <c r="Q222" i="7"/>
  <c r="L223" i="7"/>
  <c r="M223" i="7"/>
  <c r="N223" i="7"/>
  <c r="O223" i="7"/>
  <c r="P223" i="7"/>
  <c r="Q223" i="7"/>
  <c r="L224" i="7"/>
  <c r="M224" i="7"/>
  <c r="N224" i="7"/>
  <c r="O224" i="7"/>
  <c r="P224" i="7"/>
  <c r="Q224" i="7"/>
  <c r="L225" i="7"/>
  <c r="M225" i="7"/>
  <c r="N225" i="7"/>
  <c r="O225" i="7"/>
  <c r="P225" i="7"/>
  <c r="Q225" i="7"/>
  <c r="L226" i="7"/>
  <c r="M226" i="7"/>
  <c r="N226" i="7"/>
  <c r="O226" i="7"/>
  <c r="P226" i="7"/>
  <c r="Q226" i="7"/>
  <c r="L227" i="7"/>
  <c r="M227" i="7"/>
  <c r="N227" i="7"/>
  <c r="O227" i="7"/>
  <c r="P227" i="7"/>
  <c r="Q227" i="7"/>
  <c r="L228" i="7"/>
  <c r="M228" i="7"/>
  <c r="N228" i="7"/>
  <c r="O228" i="7"/>
  <c r="P228" i="7"/>
  <c r="Q228" i="7"/>
  <c r="L229" i="7"/>
  <c r="M229" i="7"/>
  <c r="N229" i="7"/>
  <c r="O229" i="7"/>
  <c r="P229" i="7"/>
  <c r="Q229" i="7"/>
  <c r="L230" i="7"/>
  <c r="M230" i="7"/>
  <c r="N230" i="7"/>
  <c r="O230" i="7"/>
  <c r="P230" i="7"/>
  <c r="Q230" i="7"/>
  <c r="L231" i="7"/>
  <c r="M231" i="7"/>
  <c r="N231" i="7"/>
  <c r="O231" i="7"/>
  <c r="P231" i="7"/>
  <c r="Q231" i="7"/>
  <c r="L232" i="7"/>
  <c r="M232" i="7"/>
  <c r="N232" i="7"/>
  <c r="O232" i="7"/>
  <c r="P232" i="7"/>
  <c r="Q232" i="7"/>
  <c r="L233" i="7"/>
  <c r="M233" i="7"/>
  <c r="N233" i="7"/>
  <c r="O233" i="7"/>
  <c r="P233" i="7"/>
  <c r="Q233" i="7"/>
  <c r="L234" i="7"/>
  <c r="M234" i="7"/>
  <c r="N234" i="7"/>
  <c r="O234" i="7"/>
  <c r="P234" i="7"/>
  <c r="Q234" i="7"/>
  <c r="L235" i="7"/>
  <c r="M235" i="7"/>
  <c r="N235" i="7"/>
  <c r="O235" i="7"/>
  <c r="P235" i="7"/>
  <c r="Q235" i="7"/>
  <c r="L236" i="7"/>
  <c r="M236" i="7"/>
  <c r="N236" i="7"/>
  <c r="O236" i="7"/>
  <c r="P236" i="7"/>
  <c r="Q236" i="7"/>
  <c r="L237" i="7"/>
  <c r="M237" i="7"/>
  <c r="N237" i="7"/>
  <c r="O237" i="7"/>
  <c r="P237" i="7"/>
  <c r="Q237" i="7"/>
  <c r="L238" i="7"/>
  <c r="M238" i="7"/>
  <c r="N238" i="7"/>
  <c r="O238" i="7"/>
  <c r="P238" i="7"/>
  <c r="Q238" i="7"/>
  <c r="L239" i="7"/>
  <c r="M239" i="7"/>
  <c r="N239" i="7"/>
  <c r="O239" i="7"/>
  <c r="P239" i="7"/>
  <c r="Q239" i="7"/>
  <c r="L240" i="7"/>
  <c r="M240" i="7"/>
  <c r="N240" i="7"/>
  <c r="O240" i="7"/>
  <c r="P240" i="7"/>
  <c r="Q240" i="7"/>
  <c r="L241" i="7"/>
  <c r="M241" i="7"/>
  <c r="N241" i="7"/>
  <c r="O241" i="7"/>
  <c r="P241" i="7"/>
  <c r="Q241" i="7"/>
  <c r="L242" i="7"/>
  <c r="M242" i="7"/>
  <c r="N242" i="7"/>
  <c r="O242" i="7"/>
  <c r="P242" i="7"/>
  <c r="Q242" i="7"/>
  <c r="L243" i="7"/>
  <c r="M243" i="7"/>
  <c r="N243" i="7"/>
  <c r="O243" i="7"/>
  <c r="P243" i="7"/>
  <c r="Q243" i="7"/>
  <c r="L244" i="7"/>
  <c r="M244" i="7"/>
  <c r="N244" i="7"/>
  <c r="O244" i="7"/>
  <c r="P244" i="7"/>
  <c r="Q244" i="7"/>
  <c r="L245" i="7"/>
  <c r="M245" i="7"/>
  <c r="N245" i="7"/>
  <c r="O245" i="7"/>
  <c r="P245" i="7"/>
  <c r="Q245" i="7"/>
  <c r="L246" i="7"/>
  <c r="M246" i="7"/>
  <c r="N246" i="7"/>
  <c r="O246" i="7"/>
  <c r="P246" i="7"/>
  <c r="Q246" i="7"/>
  <c r="L247" i="7"/>
  <c r="M247" i="7"/>
  <c r="N247" i="7"/>
  <c r="O247" i="7"/>
  <c r="P247" i="7"/>
  <c r="Q247" i="7"/>
  <c r="L248" i="7"/>
  <c r="M248" i="7"/>
  <c r="N248" i="7"/>
  <c r="O248" i="7"/>
  <c r="P248" i="7"/>
  <c r="Q248" i="7"/>
  <c r="L249" i="7"/>
  <c r="M249" i="7"/>
  <c r="N249" i="7"/>
  <c r="O249" i="7"/>
  <c r="P249" i="7"/>
  <c r="Q249" i="7"/>
  <c r="L250" i="7"/>
  <c r="M250" i="7"/>
  <c r="N250" i="7"/>
  <c r="O250" i="7"/>
  <c r="P250" i="7"/>
  <c r="Q250" i="7"/>
  <c r="L251" i="7"/>
  <c r="M251" i="7"/>
  <c r="N251" i="7"/>
  <c r="O251" i="7"/>
  <c r="P251" i="7"/>
  <c r="Q251" i="7"/>
  <c r="L252" i="7"/>
  <c r="M252" i="7"/>
  <c r="N252" i="7"/>
  <c r="O252" i="7"/>
  <c r="P252" i="7"/>
  <c r="Q252" i="7"/>
  <c r="L253" i="7"/>
  <c r="M253" i="7"/>
  <c r="N253" i="7"/>
  <c r="O253" i="7"/>
  <c r="P253" i="7"/>
  <c r="Q253" i="7"/>
  <c r="L254" i="7"/>
  <c r="M254" i="7"/>
  <c r="N254" i="7"/>
  <c r="O254" i="7"/>
  <c r="P254" i="7"/>
  <c r="Q254" i="7"/>
  <c r="L255" i="7"/>
  <c r="M255" i="7"/>
  <c r="N255" i="7"/>
  <c r="O255" i="7"/>
  <c r="P255" i="7"/>
  <c r="Q255" i="7"/>
  <c r="L256" i="7"/>
  <c r="M256" i="7"/>
  <c r="N256" i="7"/>
  <c r="O256" i="7"/>
  <c r="P256" i="7"/>
  <c r="Q256" i="7"/>
  <c r="L257" i="7"/>
  <c r="M257" i="7"/>
  <c r="N257" i="7"/>
  <c r="O257" i="7"/>
  <c r="P257" i="7"/>
  <c r="Q257" i="7"/>
  <c r="L258" i="7"/>
  <c r="M258" i="7"/>
  <c r="N258" i="7"/>
  <c r="O258" i="7"/>
  <c r="P258" i="7"/>
  <c r="Q258" i="7"/>
  <c r="L259" i="7"/>
  <c r="M259" i="7"/>
  <c r="N259" i="7"/>
  <c r="O259" i="7"/>
  <c r="P259" i="7"/>
  <c r="Q259" i="7"/>
  <c r="L260" i="7"/>
  <c r="M260" i="7"/>
  <c r="N260" i="7"/>
  <c r="O260" i="7"/>
  <c r="P260" i="7"/>
  <c r="Q260" i="7"/>
  <c r="L261" i="7"/>
  <c r="M261" i="7"/>
  <c r="N261" i="7"/>
  <c r="O261" i="7"/>
  <c r="P261" i="7"/>
  <c r="Q261" i="7"/>
  <c r="L262" i="7"/>
  <c r="M262" i="7"/>
  <c r="N262" i="7"/>
  <c r="O262" i="7"/>
  <c r="P262" i="7"/>
  <c r="Q262" i="7"/>
  <c r="L263" i="7"/>
  <c r="M263" i="7"/>
  <c r="N263" i="7"/>
  <c r="O263" i="7"/>
  <c r="P263" i="7"/>
  <c r="Q263" i="7"/>
  <c r="L264" i="7"/>
  <c r="M264" i="7"/>
  <c r="N264" i="7"/>
  <c r="O264" i="7"/>
  <c r="P264" i="7"/>
  <c r="Q264" i="7"/>
  <c r="L265" i="7"/>
  <c r="M265" i="7"/>
  <c r="N265" i="7"/>
  <c r="O265" i="7"/>
  <c r="P265" i="7"/>
  <c r="Q265" i="7"/>
  <c r="L266" i="7"/>
  <c r="M266" i="7"/>
  <c r="N266" i="7"/>
  <c r="O266" i="7"/>
  <c r="P266" i="7"/>
  <c r="Q266" i="7"/>
  <c r="L267" i="7"/>
  <c r="M267" i="7"/>
  <c r="N267" i="7"/>
  <c r="O267" i="7"/>
  <c r="P267" i="7"/>
  <c r="Q267" i="7"/>
  <c r="L268" i="7"/>
  <c r="M268" i="7"/>
  <c r="N268" i="7"/>
  <c r="O268" i="7"/>
  <c r="P268" i="7"/>
  <c r="Q268" i="7"/>
  <c r="L269" i="7"/>
  <c r="M269" i="7"/>
  <c r="N269" i="7"/>
  <c r="O269" i="7"/>
  <c r="P269" i="7"/>
  <c r="Q269" i="7"/>
  <c r="L270" i="7"/>
  <c r="M270" i="7"/>
  <c r="N270" i="7"/>
  <c r="O270" i="7"/>
  <c r="P270" i="7"/>
  <c r="Q270" i="7"/>
  <c r="L271" i="7"/>
  <c r="M271" i="7"/>
  <c r="N271" i="7"/>
  <c r="O271" i="7"/>
  <c r="P271" i="7"/>
  <c r="Q271" i="7"/>
  <c r="L272" i="7"/>
  <c r="M272" i="7"/>
  <c r="N272" i="7"/>
  <c r="O272" i="7"/>
  <c r="P272" i="7"/>
  <c r="Q272" i="7"/>
  <c r="L273" i="7"/>
  <c r="M273" i="7"/>
  <c r="N273" i="7"/>
  <c r="O273" i="7"/>
  <c r="P273" i="7"/>
  <c r="Q273" i="7"/>
  <c r="L274" i="7"/>
  <c r="M274" i="7"/>
  <c r="N274" i="7"/>
  <c r="O274" i="7"/>
  <c r="P274" i="7"/>
  <c r="Q274" i="7"/>
  <c r="L275" i="7"/>
  <c r="M275" i="7"/>
  <c r="N275" i="7"/>
  <c r="O275" i="7"/>
  <c r="P275" i="7"/>
  <c r="Q275" i="7"/>
  <c r="L276" i="7"/>
  <c r="M276" i="7"/>
  <c r="N276" i="7"/>
  <c r="O276" i="7"/>
  <c r="P276" i="7"/>
  <c r="Q276" i="7"/>
  <c r="L277" i="7"/>
  <c r="M277" i="7"/>
  <c r="N277" i="7"/>
  <c r="O277" i="7"/>
  <c r="P277" i="7"/>
  <c r="Q277" i="7"/>
  <c r="L278" i="7"/>
  <c r="M278" i="7"/>
  <c r="N278" i="7"/>
  <c r="O278" i="7"/>
  <c r="P278" i="7"/>
  <c r="Q278" i="7"/>
  <c r="L279" i="7"/>
  <c r="M279" i="7"/>
  <c r="N279" i="7"/>
  <c r="O279" i="7"/>
  <c r="P279" i="7"/>
  <c r="Q279" i="7"/>
  <c r="L280" i="7"/>
  <c r="M280" i="7"/>
  <c r="N280" i="7"/>
  <c r="O280" i="7"/>
  <c r="P280" i="7"/>
  <c r="Q280" i="7"/>
  <c r="L281" i="7"/>
  <c r="M281" i="7"/>
  <c r="N281" i="7"/>
  <c r="O281" i="7"/>
  <c r="P281" i="7"/>
  <c r="Q281" i="7"/>
  <c r="L282" i="7"/>
  <c r="M282" i="7"/>
  <c r="N282" i="7"/>
  <c r="O282" i="7"/>
  <c r="P282" i="7"/>
  <c r="Q282" i="7"/>
  <c r="L283" i="7"/>
  <c r="M283" i="7"/>
  <c r="N283" i="7"/>
  <c r="O283" i="7"/>
  <c r="P283" i="7"/>
  <c r="Q283" i="7"/>
  <c r="L284" i="7"/>
  <c r="M284" i="7"/>
  <c r="N284" i="7"/>
  <c r="O284" i="7"/>
  <c r="P284" i="7"/>
  <c r="Q284" i="7"/>
  <c r="L285" i="7"/>
  <c r="M285" i="7"/>
  <c r="N285" i="7"/>
  <c r="O285" i="7"/>
  <c r="P285" i="7"/>
  <c r="Q285" i="7"/>
  <c r="L286" i="7"/>
  <c r="M286" i="7"/>
  <c r="N286" i="7"/>
  <c r="O286" i="7"/>
  <c r="P286" i="7"/>
  <c r="Q286" i="7"/>
  <c r="L287" i="7"/>
  <c r="M287" i="7"/>
  <c r="N287" i="7"/>
  <c r="O287" i="7"/>
  <c r="P287" i="7"/>
  <c r="Q287" i="7"/>
  <c r="L288" i="7"/>
  <c r="M288" i="7"/>
  <c r="N288" i="7"/>
  <c r="O288" i="7"/>
  <c r="P288" i="7"/>
  <c r="Q288" i="7"/>
  <c r="L289" i="7"/>
  <c r="M289" i="7"/>
  <c r="N289" i="7"/>
  <c r="O289" i="7"/>
  <c r="P289" i="7"/>
  <c r="Q289" i="7"/>
  <c r="L290" i="7"/>
  <c r="M290" i="7"/>
  <c r="N290" i="7"/>
  <c r="O290" i="7"/>
  <c r="P290" i="7"/>
  <c r="Q290" i="7"/>
  <c r="L291" i="7"/>
  <c r="M291" i="7"/>
  <c r="N291" i="7"/>
  <c r="O291" i="7"/>
  <c r="P291" i="7"/>
  <c r="Q291" i="7"/>
  <c r="L292" i="7"/>
  <c r="M292" i="7"/>
  <c r="N292" i="7"/>
  <c r="O292" i="7"/>
  <c r="P292" i="7"/>
  <c r="Q292" i="7"/>
  <c r="L293" i="7"/>
  <c r="M293" i="7"/>
  <c r="N293" i="7"/>
  <c r="O293" i="7"/>
  <c r="P293" i="7"/>
  <c r="Q293" i="7"/>
  <c r="L294" i="7"/>
  <c r="M294" i="7"/>
  <c r="N294" i="7"/>
  <c r="O294" i="7"/>
  <c r="P294" i="7"/>
  <c r="Q294" i="7"/>
  <c r="L295" i="7"/>
  <c r="M295" i="7"/>
  <c r="N295" i="7"/>
  <c r="O295" i="7"/>
  <c r="P295" i="7"/>
  <c r="Q295" i="7"/>
  <c r="L296" i="7"/>
  <c r="M296" i="7"/>
  <c r="N296" i="7"/>
  <c r="O296" i="7"/>
  <c r="P296" i="7"/>
  <c r="Q296" i="7"/>
  <c r="L297" i="7"/>
  <c r="M297" i="7"/>
  <c r="N297" i="7"/>
  <c r="O297" i="7"/>
  <c r="P297" i="7"/>
  <c r="Q297" i="7"/>
  <c r="L298" i="7"/>
  <c r="M298" i="7"/>
  <c r="N298" i="7"/>
  <c r="O298" i="7"/>
  <c r="P298" i="7"/>
  <c r="Q298" i="7"/>
  <c r="L299" i="7"/>
  <c r="M299" i="7"/>
  <c r="N299" i="7"/>
  <c r="O299" i="7"/>
  <c r="P299" i="7"/>
  <c r="Q299" i="7"/>
  <c r="L300" i="7"/>
  <c r="M300" i="7"/>
  <c r="N300" i="7"/>
  <c r="O300" i="7"/>
  <c r="P300" i="7"/>
  <c r="Q300" i="7"/>
  <c r="L301" i="7"/>
  <c r="M301" i="7"/>
  <c r="N301" i="7"/>
  <c r="O301" i="7"/>
  <c r="P301" i="7"/>
  <c r="Q301" i="7"/>
  <c r="L302" i="7"/>
  <c r="M302" i="7"/>
  <c r="N302" i="7"/>
  <c r="O302" i="7"/>
  <c r="P302" i="7"/>
  <c r="Q302" i="7"/>
  <c r="L303" i="7"/>
  <c r="M303" i="7"/>
  <c r="N303" i="7"/>
  <c r="O303" i="7"/>
  <c r="P303" i="7"/>
  <c r="Q303" i="7"/>
  <c r="L304" i="7"/>
  <c r="M304" i="7"/>
  <c r="N304" i="7"/>
  <c r="O304" i="7"/>
  <c r="P304" i="7"/>
  <c r="Q304" i="7"/>
  <c r="L305" i="7"/>
  <c r="M305" i="7"/>
  <c r="N305" i="7"/>
  <c r="O305" i="7"/>
  <c r="P305" i="7"/>
  <c r="Q305" i="7"/>
  <c r="L306" i="7"/>
  <c r="M306" i="7"/>
  <c r="N306" i="7"/>
  <c r="O306" i="7"/>
  <c r="P306" i="7"/>
  <c r="Q306" i="7"/>
  <c r="L307" i="7"/>
  <c r="M307" i="7"/>
  <c r="N307" i="7"/>
  <c r="O307" i="7"/>
  <c r="P307" i="7"/>
  <c r="Q307" i="7"/>
  <c r="L308" i="7"/>
  <c r="M308" i="7"/>
  <c r="N308" i="7"/>
  <c r="O308" i="7"/>
  <c r="P308" i="7"/>
  <c r="Q308" i="7"/>
  <c r="L309" i="7"/>
  <c r="M309" i="7"/>
  <c r="N309" i="7"/>
  <c r="O309" i="7"/>
  <c r="P309" i="7"/>
  <c r="Q309" i="7"/>
  <c r="L310" i="7"/>
  <c r="M310" i="7"/>
  <c r="N310" i="7"/>
  <c r="O310" i="7"/>
  <c r="P310" i="7"/>
  <c r="Q310" i="7"/>
  <c r="L311" i="7"/>
  <c r="M311" i="7"/>
  <c r="N311" i="7"/>
  <c r="O311" i="7"/>
  <c r="P311" i="7"/>
  <c r="Q311" i="7"/>
  <c r="L312" i="7"/>
  <c r="M312" i="7"/>
  <c r="N312" i="7"/>
  <c r="O312" i="7"/>
  <c r="P312" i="7"/>
  <c r="Q312" i="7"/>
  <c r="L313" i="7"/>
  <c r="M313" i="7"/>
  <c r="N313" i="7"/>
  <c r="O313" i="7"/>
  <c r="P313" i="7"/>
  <c r="Q313" i="7"/>
  <c r="L314" i="7"/>
  <c r="M314" i="7"/>
  <c r="N314" i="7"/>
  <c r="O314" i="7"/>
  <c r="P314" i="7"/>
  <c r="Q314" i="7"/>
  <c r="L315" i="7"/>
  <c r="M315" i="7"/>
  <c r="N315" i="7"/>
  <c r="O315" i="7"/>
  <c r="P315" i="7"/>
  <c r="Q315" i="7"/>
  <c r="L316" i="7"/>
  <c r="M316" i="7"/>
  <c r="N316" i="7"/>
  <c r="O316" i="7"/>
  <c r="P316" i="7"/>
  <c r="Q316" i="7"/>
  <c r="L317" i="7"/>
  <c r="M317" i="7"/>
  <c r="N317" i="7"/>
  <c r="O317" i="7"/>
  <c r="P317" i="7"/>
  <c r="Q317" i="7"/>
  <c r="L318" i="7"/>
  <c r="M318" i="7"/>
  <c r="N318" i="7"/>
  <c r="O318" i="7"/>
  <c r="P318" i="7"/>
  <c r="Q318" i="7"/>
  <c r="L319" i="7"/>
  <c r="M319" i="7"/>
  <c r="N319" i="7"/>
  <c r="O319" i="7"/>
  <c r="P319" i="7"/>
  <c r="Q319" i="7"/>
  <c r="L320" i="7"/>
  <c r="M320" i="7"/>
  <c r="N320" i="7"/>
  <c r="O320" i="7"/>
  <c r="P320" i="7"/>
  <c r="Q320" i="7"/>
  <c r="L321" i="7"/>
  <c r="M321" i="7"/>
  <c r="N321" i="7"/>
  <c r="O321" i="7"/>
  <c r="P321" i="7"/>
  <c r="Q321" i="7"/>
  <c r="L322" i="7"/>
  <c r="M322" i="7"/>
  <c r="N322" i="7"/>
  <c r="O322" i="7"/>
  <c r="P322" i="7"/>
  <c r="Q322" i="7"/>
  <c r="L323" i="7"/>
  <c r="M323" i="7"/>
  <c r="N323" i="7"/>
  <c r="O323" i="7"/>
  <c r="P323" i="7"/>
  <c r="Q323" i="7"/>
  <c r="L324" i="7"/>
  <c r="M324" i="7"/>
  <c r="N324" i="7"/>
  <c r="O324" i="7"/>
  <c r="P324" i="7"/>
  <c r="Q324" i="7"/>
  <c r="L325" i="7"/>
  <c r="M325" i="7"/>
  <c r="N325" i="7"/>
  <c r="O325" i="7"/>
  <c r="P325" i="7"/>
  <c r="Q325" i="7"/>
  <c r="L326" i="7"/>
  <c r="M326" i="7"/>
  <c r="N326" i="7"/>
  <c r="O326" i="7"/>
  <c r="P326" i="7"/>
  <c r="Q326" i="7"/>
  <c r="L327" i="7"/>
  <c r="M327" i="7"/>
  <c r="N327" i="7"/>
  <c r="O327" i="7"/>
  <c r="P327" i="7"/>
  <c r="Q327" i="7"/>
  <c r="L328" i="7"/>
  <c r="M328" i="7"/>
  <c r="N328" i="7"/>
  <c r="O328" i="7"/>
  <c r="P328" i="7"/>
  <c r="Q328" i="7"/>
  <c r="L329" i="7"/>
  <c r="M329" i="7"/>
  <c r="N329" i="7"/>
  <c r="O329" i="7"/>
  <c r="P329" i="7"/>
  <c r="Q329" i="7"/>
  <c r="L330" i="7"/>
  <c r="M330" i="7"/>
  <c r="N330" i="7"/>
  <c r="O330" i="7"/>
  <c r="P330" i="7"/>
  <c r="Q330" i="7"/>
  <c r="L331" i="7"/>
  <c r="M331" i="7"/>
  <c r="N331" i="7"/>
  <c r="O331" i="7"/>
  <c r="P331" i="7"/>
  <c r="Q331" i="7"/>
  <c r="L332" i="7"/>
  <c r="M332" i="7"/>
  <c r="N332" i="7"/>
  <c r="O332" i="7"/>
  <c r="P332" i="7"/>
  <c r="Q332" i="7"/>
  <c r="L333" i="7"/>
  <c r="M333" i="7"/>
  <c r="N333" i="7"/>
  <c r="O333" i="7"/>
  <c r="P333" i="7"/>
  <c r="Q333" i="7"/>
  <c r="L334" i="7"/>
  <c r="M334" i="7"/>
  <c r="N334" i="7"/>
  <c r="O334" i="7"/>
  <c r="P334" i="7"/>
  <c r="Q334" i="7"/>
  <c r="L335" i="7"/>
  <c r="M335" i="7"/>
  <c r="N335" i="7"/>
  <c r="O335" i="7"/>
  <c r="P335" i="7"/>
  <c r="Q335" i="7"/>
  <c r="L336" i="7"/>
  <c r="M336" i="7"/>
  <c r="N336" i="7"/>
  <c r="O336" i="7"/>
  <c r="P336" i="7"/>
  <c r="Q336" i="7"/>
  <c r="L337" i="7"/>
  <c r="M337" i="7"/>
  <c r="N337" i="7"/>
  <c r="O337" i="7"/>
  <c r="P337" i="7"/>
  <c r="Q337" i="7"/>
  <c r="L338" i="7"/>
  <c r="M338" i="7"/>
  <c r="N338" i="7"/>
  <c r="O338" i="7"/>
  <c r="P338" i="7"/>
  <c r="Q338" i="7"/>
  <c r="L339" i="7"/>
  <c r="M339" i="7"/>
  <c r="N339" i="7"/>
  <c r="O339" i="7"/>
  <c r="P339" i="7"/>
  <c r="Q339" i="7"/>
  <c r="L340" i="7"/>
  <c r="M340" i="7"/>
  <c r="N340" i="7"/>
  <c r="O340" i="7"/>
  <c r="P340" i="7"/>
  <c r="Q340" i="7"/>
  <c r="L341" i="7"/>
  <c r="M341" i="7"/>
  <c r="N341" i="7"/>
  <c r="O341" i="7"/>
  <c r="P341" i="7"/>
  <c r="Q341" i="7"/>
  <c r="L342" i="7"/>
  <c r="M342" i="7"/>
  <c r="N342" i="7"/>
  <c r="O342" i="7"/>
  <c r="P342" i="7"/>
  <c r="Q342" i="7"/>
  <c r="L343" i="7"/>
  <c r="M343" i="7"/>
  <c r="N343" i="7"/>
  <c r="O343" i="7"/>
  <c r="P343" i="7"/>
  <c r="Q343" i="7"/>
  <c r="L344" i="7"/>
  <c r="M344" i="7"/>
  <c r="N344" i="7"/>
  <c r="O344" i="7"/>
  <c r="P344" i="7"/>
  <c r="Q344" i="7"/>
  <c r="L345" i="7"/>
  <c r="M345" i="7"/>
  <c r="N345" i="7"/>
  <c r="O345" i="7"/>
  <c r="P345" i="7"/>
  <c r="Q345" i="7"/>
  <c r="L346" i="7"/>
  <c r="M346" i="7"/>
  <c r="N346" i="7"/>
  <c r="O346" i="7"/>
  <c r="P346" i="7"/>
  <c r="Q346" i="7"/>
  <c r="L347" i="7"/>
  <c r="M347" i="7"/>
  <c r="N347" i="7"/>
  <c r="O347" i="7"/>
  <c r="P347" i="7"/>
  <c r="Q347" i="7"/>
  <c r="L348" i="7"/>
  <c r="M348" i="7"/>
  <c r="N348" i="7"/>
  <c r="O348" i="7"/>
  <c r="P348" i="7"/>
  <c r="Q348" i="7"/>
  <c r="L349" i="7"/>
  <c r="M349" i="7"/>
  <c r="N349" i="7"/>
  <c r="O349" i="7"/>
  <c r="P349" i="7"/>
  <c r="Q349" i="7"/>
  <c r="L350" i="7"/>
  <c r="M350" i="7"/>
  <c r="N350" i="7"/>
  <c r="O350" i="7"/>
  <c r="P350" i="7"/>
  <c r="Q350" i="7"/>
  <c r="L351" i="7"/>
  <c r="M351" i="7"/>
  <c r="N351" i="7"/>
  <c r="O351" i="7"/>
  <c r="P351" i="7"/>
  <c r="Q351" i="7"/>
  <c r="L352" i="7"/>
  <c r="M352" i="7"/>
  <c r="N352" i="7"/>
  <c r="O352" i="7"/>
  <c r="P352" i="7"/>
  <c r="Q352" i="7"/>
  <c r="L353" i="7"/>
  <c r="M353" i="7"/>
  <c r="N353" i="7"/>
  <c r="O353" i="7"/>
  <c r="P353" i="7"/>
  <c r="Q353" i="7"/>
  <c r="L354" i="7"/>
  <c r="M354" i="7"/>
  <c r="N354" i="7"/>
  <c r="O354" i="7"/>
  <c r="P354" i="7"/>
  <c r="Q354" i="7"/>
  <c r="L355" i="7"/>
  <c r="M355" i="7"/>
  <c r="N355" i="7"/>
  <c r="O355" i="7"/>
  <c r="P355" i="7"/>
  <c r="Q355" i="7"/>
  <c r="L356" i="7"/>
  <c r="M356" i="7"/>
  <c r="N356" i="7"/>
  <c r="O356" i="7"/>
  <c r="P356" i="7"/>
  <c r="Q356" i="7"/>
  <c r="L357" i="7"/>
  <c r="M357" i="7"/>
  <c r="N357" i="7"/>
  <c r="O357" i="7"/>
  <c r="P357" i="7"/>
  <c r="Q357" i="7"/>
  <c r="L358" i="7"/>
  <c r="M358" i="7"/>
  <c r="N358" i="7"/>
  <c r="O358" i="7"/>
  <c r="P358" i="7"/>
  <c r="Q358" i="7"/>
  <c r="L359" i="7"/>
  <c r="M359" i="7"/>
  <c r="N359" i="7"/>
  <c r="O359" i="7"/>
  <c r="P359" i="7"/>
  <c r="Q359" i="7"/>
  <c r="L360" i="7"/>
  <c r="M360" i="7"/>
  <c r="N360" i="7"/>
  <c r="O360" i="7"/>
  <c r="P360" i="7"/>
  <c r="Q360" i="7"/>
  <c r="L361" i="7"/>
  <c r="M361" i="7"/>
  <c r="N361" i="7"/>
  <c r="O361" i="7"/>
  <c r="P361" i="7"/>
  <c r="Q361" i="7"/>
  <c r="L362" i="7"/>
  <c r="M362" i="7"/>
  <c r="N362" i="7"/>
  <c r="O362" i="7"/>
  <c r="P362" i="7"/>
  <c r="Q362" i="7"/>
  <c r="L363" i="7"/>
  <c r="M363" i="7"/>
  <c r="N363" i="7"/>
  <c r="O363" i="7"/>
  <c r="P363" i="7"/>
  <c r="Q363" i="7"/>
  <c r="L364" i="7"/>
  <c r="M364" i="7"/>
  <c r="N364" i="7"/>
  <c r="O364" i="7"/>
  <c r="P364" i="7"/>
  <c r="Q364" i="7"/>
  <c r="L365" i="7"/>
  <c r="M365" i="7"/>
  <c r="N365" i="7"/>
  <c r="O365" i="7"/>
  <c r="P365" i="7"/>
  <c r="Q365" i="7"/>
  <c r="L366" i="7"/>
  <c r="M366" i="7"/>
  <c r="N366" i="7"/>
  <c r="O366" i="7"/>
  <c r="P366" i="7"/>
  <c r="Q366" i="7"/>
  <c r="L367" i="7"/>
  <c r="M367" i="7"/>
  <c r="N367" i="7"/>
  <c r="O367" i="7"/>
  <c r="P367" i="7"/>
  <c r="Q367" i="7"/>
  <c r="L368" i="7"/>
  <c r="M368" i="7"/>
  <c r="N368" i="7"/>
  <c r="O368" i="7"/>
  <c r="P368" i="7"/>
  <c r="Q368" i="7"/>
  <c r="L369" i="7"/>
  <c r="M369" i="7"/>
  <c r="N369" i="7"/>
  <c r="O369" i="7"/>
  <c r="P369" i="7"/>
  <c r="Q369" i="7"/>
  <c r="L370" i="7"/>
  <c r="M370" i="7"/>
  <c r="N370" i="7"/>
  <c r="O370" i="7"/>
  <c r="P370" i="7"/>
  <c r="Q370" i="7"/>
  <c r="L371" i="7"/>
  <c r="M371" i="7"/>
  <c r="N371" i="7"/>
  <c r="O371" i="7"/>
  <c r="P371" i="7"/>
  <c r="Q371" i="7"/>
  <c r="L372" i="7"/>
  <c r="M372" i="7"/>
  <c r="N372" i="7"/>
  <c r="O372" i="7"/>
  <c r="P372" i="7"/>
  <c r="Q372" i="7"/>
  <c r="L373" i="7"/>
  <c r="M373" i="7"/>
  <c r="N373" i="7"/>
  <c r="O373" i="7"/>
  <c r="P373" i="7"/>
  <c r="Q373" i="7"/>
  <c r="L374" i="7"/>
  <c r="M374" i="7"/>
  <c r="N374" i="7"/>
  <c r="O374" i="7"/>
  <c r="P374" i="7"/>
  <c r="Q374" i="7"/>
  <c r="L375" i="7"/>
  <c r="M375" i="7"/>
  <c r="N375" i="7"/>
  <c r="O375" i="7"/>
  <c r="P375" i="7"/>
  <c r="Q375" i="7"/>
  <c r="L376" i="7"/>
  <c r="M376" i="7"/>
  <c r="N376" i="7"/>
  <c r="O376" i="7"/>
  <c r="P376" i="7"/>
  <c r="Q376" i="7"/>
  <c r="L377" i="7"/>
  <c r="M377" i="7"/>
  <c r="N377" i="7"/>
  <c r="O377" i="7"/>
  <c r="P377" i="7"/>
  <c r="Q377" i="7"/>
  <c r="L378" i="7"/>
  <c r="M378" i="7"/>
  <c r="N378" i="7"/>
  <c r="O378" i="7"/>
  <c r="P378" i="7"/>
  <c r="Q378" i="7"/>
  <c r="L379" i="7"/>
  <c r="M379" i="7"/>
  <c r="N379" i="7"/>
  <c r="O379" i="7"/>
  <c r="P379" i="7"/>
  <c r="Q379" i="7"/>
  <c r="L380" i="7"/>
  <c r="M380" i="7"/>
  <c r="N380" i="7"/>
  <c r="O380" i="7"/>
  <c r="P380" i="7"/>
  <c r="Q380" i="7"/>
  <c r="L381" i="7"/>
  <c r="M381" i="7"/>
  <c r="N381" i="7"/>
  <c r="O381" i="7"/>
  <c r="P381" i="7"/>
  <c r="Q381" i="7"/>
  <c r="L382" i="7"/>
  <c r="M382" i="7"/>
  <c r="N382" i="7"/>
  <c r="O382" i="7"/>
  <c r="P382" i="7"/>
  <c r="Q382" i="7"/>
  <c r="L383" i="7"/>
  <c r="M383" i="7"/>
  <c r="N383" i="7"/>
  <c r="O383" i="7"/>
  <c r="P383" i="7"/>
  <c r="Q383" i="7"/>
  <c r="L384" i="7"/>
  <c r="M384" i="7"/>
  <c r="N384" i="7"/>
  <c r="O384" i="7"/>
  <c r="P384" i="7"/>
  <c r="Q384" i="7"/>
  <c r="L385" i="7"/>
  <c r="M385" i="7"/>
  <c r="N385" i="7"/>
  <c r="O385" i="7"/>
  <c r="P385" i="7"/>
  <c r="Q385" i="7"/>
  <c r="L386" i="7"/>
  <c r="M386" i="7"/>
  <c r="N386" i="7"/>
  <c r="O386" i="7"/>
  <c r="P386" i="7"/>
  <c r="Q386" i="7"/>
  <c r="L387" i="7"/>
  <c r="M387" i="7"/>
  <c r="N387" i="7"/>
  <c r="O387" i="7"/>
  <c r="P387" i="7"/>
  <c r="Q387" i="7"/>
  <c r="L388" i="7"/>
  <c r="M388" i="7"/>
  <c r="N388" i="7"/>
  <c r="O388" i="7"/>
  <c r="P388" i="7"/>
  <c r="Q388" i="7"/>
  <c r="L389" i="7"/>
  <c r="M389" i="7"/>
  <c r="N389" i="7"/>
  <c r="O389" i="7"/>
  <c r="P389" i="7"/>
  <c r="Q389" i="7"/>
  <c r="L390" i="7"/>
  <c r="M390" i="7"/>
  <c r="N390" i="7"/>
  <c r="O390" i="7"/>
  <c r="P390" i="7"/>
  <c r="Q390" i="7"/>
  <c r="L391" i="7"/>
  <c r="M391" i="7"/>
  <c r="N391" i="7"/>
  <c r="O391" i="7"/>
  <c r="P391" i="7"/>
  <c r="Q391" i="7"/>
  <c r="L392" i="7"/>
  <c r="M392" i="7"/>
  <c r="N392" i="7"/>
  <c r="O392" i="7"/>
  <c r="P392" i="7"/>
  <c r="Q392" i="7"/>
  <c r="L393" i="7"/>
  <c r="M393" i="7"/>
  <c r="N393" i="7"/>
  <c r="O393" i="7"/>
  <c r="P393" i="7"/>
  <c r="Q393" i="7"/>
  <c r="L394" i="7"/>
  <c r="M394" i="7"/>
  <c r="N394" i="7"/>
  <c r="O394" i="7"/>
  <c r="P394" i="7"/>
  <c r="Q394" i="7"/>
  <c r="L395" i="7"/>
  <c r="M395" i="7"/>
  <c r="N395" i="7"/>
  <c r="O395" i="7"/>
  <c r="P395" i="7"/>
  <c r="Q395" i="7"/>
  <c r="L396" i="7"/>
  <c r="M396" i="7"/>
  <c r="N396" i="7"/>
  <c r="O396" i="7"/>
  <c r="P396" i="7"/>
  <c r="Q396" i="7"/>
  <c r="L397" i="7"/>
  <c r="M397" i="7"/>
  <c r="N397" i="7"/>
  <c r="O397" i="7"/>
  <c r="P397" i="7"/>
  <c r="Q397" i="7"/>
  <c r="L398" i="7"/>
  <c r="M398" i="7"/>
  <c r="N398" i="7"/>
  <c r="O398" i="7"/>
  <c r="P398" i="7"/>
  <c r="Q398" i="7"/>
  <c r="L399" i="7"/>
  <c r="M399" i="7"/>
  <c r="N399" i="7"/>
  <c r="O399" i="7"/>
  <c r="P399" i="7"/>
  <c r="Q399" i="7"/>
  <c r="L400" i="7"/>
  <c r="M400" i="7"/>
  <c r="N400" i="7"/>
  <c r="O400" i="7"/>
  <c r="P400" i="7"/>
  <c r="Q400" i="7"/>
  <c r="L401" i="7"/>
  <c r="M401" i="7"/>
  <c r="N401" i="7"/>
  <c r="O401" i="7"/>
  <c r="P401" i="7"/>
  <c r="Q401" i="7"/>
  <c r="L402" i="7"/>
  <c r="M402" i="7"/>
  <c r="N402" i="7"/>
  <c r="O402" i="7"/>
  <c r="P402" i="7"/>
  <c r="Q402" i="7"/>
  <c r="L403" i="7"/>
  <c r="M403" i="7"/>
  <c r="N403" i="7"/>
  <c r="O403" i="7"/>
  <c r="P403" i="7"/>
  <c r="Q403" i="7"/>
  <c r="L404" i="7"/>
  <c r="M404" i="7"/>
  <c r="N404" i="7"/>
  <c r="O404" i="7"/>
  <c r="P404" i="7"/>
  <c r="Q404" i="7"/>
  <c r="L405" i="7"/>
  <c r="M405" i="7"/>
  <c r="N405" i="7"/>
  <c r="O405" i="7"/>
  <c r="P405" i="7"/>
  <c r="Q405" i="7"/>
  <c r="L406" i="7"/>
  <c r="M406" i="7"/>
  <c r="N406" i="7"/>
  <c r="O406" i="7"/>
  <c r="P406" i="7"/>
  <c r="Q406" i="7"/>
  <c r="L407" i="7"/>
  <c r="M407" i="7"/>
  <c r="N407" i="7"/>
  <c r="O407" i="7"/>
  <c r="P407" i="7"/>
  <c r="Q407" i="7"/>
  <c r="L408" i="7"/>
  <c r="M408" i="7"/>
  <c r="N408" i="7"/>
  <c r="O408" i="7"/>
  <c r="P408" i="7"/>
  <c r="Q408" i="7"/>
  <c r="L409" i="7"/>
  <c r="M409" i="7"/>
  <c r="N409" i="7"/>
  <c r="O409" i="7"/>
  <c r="P409" i="7"/>
  <c r="Q409" i="7"/>
  <c r="L410" i="7"/>
  <c r="M410" i="7"/>
  <c r="N410" i="7"/>
  <c r="O410" i="7"/>
  <c r="P410" i="7"/>
  <c r="Q410" i="7"/>
  <c r="L411" i="7"/>
  <c r="M411" i="7"/>
  <c r="N411" i="7"/>
  <c r="O411" i="7"/>
  <c r="P411" i="7"/>
  <c r="Q411" i="7"/>
  <c r="L412" i="7"/>
  <c r="M412" i="7"/>
  <c r="N412" i="7"/>
  <c r="O412" i="7"/>
  <c r="P412" i="7"/>
  <c r="Q412" i="7"/>
  <c r="L413" i="7"/>
  <c r="M413" i="7"/>
  <c r="N413" i="7"/>
  <c r="O413" i="7"/>
  <c r="P413" i="7"/>
  <c r="Q413" i="7"/>
  <c r="L414" i="7"/>
  <c r="M414" i="7"/>
  <c r="N414" i="7"/>
  <c r="O414" i="7"/>
  <c r="P414" i="7"/>
  <c r="Q414" i="7"/>
  <c r="L415" i="7"/>
  <c r="M415" i="7"/>
  <c r="N415" i="7"/>
  <c r="O415" i="7"/>
  <c r="P415" i="7"/>
  <c r="Q415" i="7"/>
  <c r="L416" i="7"/>
  <c r="M416" i="7"/>
  <c r="N416" i="7"/>
  <c r="O416" i="7"/>
  <c r="P416" i="7"/>
  <c r="Q416" i="7"/>
  <c r="L417" i="7"/>
  <c r="M417" i="7"/>
  <c r="N417" i="7"/>
  <c r="O417" i="7"/>
  <c r="P417" i="7"/>
  <c r="Q417" i="7"/>
  <c r="L418" i="7"/>
  <c r="M418" i="7"/>
  <c r="N418" i="7"/>
  <c r="O418" i="7"/>
  <c r="P418" i="7"/>
  <c r="Q418" i="7"/>
  <c r="L419" i="7"/>
  <c r="M419" i="7"/>
  <c r="N419" i="7"/>
  <c r="O419" i="7"/>
  <c r="P419" i="7"/>
  <c r="Q419" i="7"/>
  <c r="L420" i="7"/>
  <c r="M420" i="7"/>
  <c r="N420" i="7"/>
  <c r="O420" i="7"/>
  <c r="P420" i="7"/>
  <c r="Q420" i="7"/>
  <c r="L421" i="7"/>
  <c r="M421" i="7"/>
  <c r="N421" i="7"/>
  <c r="O421" i="7"/>
  <c r="P421" i="7"/>
  <c r="Q421" i="7"/>
  <c r="L422" i="7"/>
  <c r="M422" i="7"/>
  <c r="N422" i="7"/>
  <c r="O422" i="7"/>
  <c r="P422" i="7"/>
  <c r="Q422" i="7"/>
  <c r="L423" i="7"/>
  <c r="M423" i="7"/>
  <c r="N423" i="7"/>
  <c r="O423" i="7"/>
  <c r="P423" i="7"/>
  <c r="Q423" i="7"/>
  <c r="L424" i="7"/>
  <c r="M424" i="7"/>
  <c r="N424" i="7"/>
  <c r="O424" i="7"/>
  <c r="P424" i="7"/>
  <c r="Q424" i="7"/>
  <c r="L425" i="7"/>
  <c r="M425" i="7"/>
  <c r="N425" i="7"/>
  <c r="O425" i="7"/>
  <c r="P425" i="7"/>
  <c r="Q425" i="7"/>
  <c r="L426" i="7"/>
  <c r="M426" i="7"/>
  <c r="N426" i="7"/>
  <c r="O426" i="7"/>
  <c r="P426" i="7"/>
  <c r="Q426" i="7"/>
  <c r="L427" i="7"/>
  <c r="M427" i="7"/>
  <c r="N427" i="7"/>
  <c r="O427" i="7"/>
  <c r="P427" i="7"/>
  <c r="Q427" i="7"/>
  <c r="L428" i="7"/>
  <c r="M428" i="7"/>
  <c r="N428" i="7"/>
  <c r="O428" i="7"/>
  <c r="P428" i="7"/>
  <c r="Q428" i="7"/>
  <c r="L429" i="7"/>
  <c r="M429" i="7"/>
  <c r="N429" i="7"/>
  <c r="O429" i="7"/>
  <c r="P429" i="7"/>
  <c r="Q429" i="7"/>
  <c r="L430" i="7"/>
  <c r="M430" i="7"/>
  <c r="N430" i="7"/>
  <c r="O430" i="7"/>
  <c r="P430" i="7"/>
  <c r="Q430" i="7"/>
  <c r="L431" i="7"/>
  <c r="M431" i="7"/>
  <c r="N431" i="7"/>
  <c r="O431" i="7"/>
  <c r="P431" i="7"/>
  <c r="Q431" i="7"/>
  <c r="L432" i="7"/>
  <c r="M432" i="7"/>
  <c r="N432" i="7"/>
  <c r="O432" i="7"/>
  <c r="P432" i="7"/>
  <c r="Q432" i="7"/>
  <c r="L433" i="7"/>
  <c r="M433" i="7"/>
  <c r="N433" i="7"/>
  <c r="O433" i="7"/>
  <c r="P433" i="7"/>
  <c r="Q433" i="7"/>
  <c r="L434" i="7"/>
  <c r="M434" i="7"/>
  <c r="N434" i="7"/>
  <c r="O434" i="7"/>
  <c r="P434" i="7"/>
  <c r="Q434" i="7"/>
  <c r="L435" i="7"/>
  <c r="M435" i="7"/>
  <c r="N435" i="7"/>
  <c r="O435" i="7"/>
  <c r="P435" i="7"/>
  <c r="Q435" i="7"/>
  <c r="L436" i="7"/>
  <c r="M436" i="7"/>
  <c r="N436" i="7"/>
  <c r="O436" i="7"/>
  <c r="P436" i="7"/>
  <c r="Q436" i="7"/>
  <c r="L437" i="7"/>
  <c r="M437" i="7"/>
  <c r="N437" i="7"/>
  <c r="O437" i="7"/>
  <c r="P437" i="7"/>
  <c r="Q437" i="7"/>
  <c r="L438" i="7"/>
  <c r="M438" i="7"/>
  <c r="N438" i="7"/>
  <c r="O438" i="7"/>
  <c r="P438" i="7"/>
  <c r="Q438" i="7"/>
  <c r="L439" i="7"/>
  <c r="M439" i="7"/>
  <c r="N439" i="7"/>
  <c r="O439" i="7"/>
  <c r="P439" i="7"/>
  <c r="Q439" i="7"/>
  <c r="L440" i="7"/>
  <c r="M440" i="7"/>
  <c r="N440" i="7"/>
  <c r="O440" i="7"/>
  <c r="P440" i="7"/>
  <c r="Q440" i="7"/>
  <c r="L441" i="7"/>
  <c r="M441" i="7"/>
  <c r="N441" i="7"/>
  <c r="O441" i="7"/>
  <c r="P441" i="7"/>
  <c r="Q441" i="7"/>
  <c r="L442" i="7"/>
  <c r="M442" i="7"/>
  <c r="N442" i="7"/>
  <c r="O442" i="7"/>
  <c r="P442" i="7"/>
  <c r="Q442" i="7"/>
  <c r="L443" i="7"/>
  <c r="M443" i="7"/>
  <c r="N443" i="7"/>
  <c r="O443" i="7"/>
  <c r="P443" i="7"/>
  <c r="Q443" i="7"/>
  <c r="L444" i="7"/>
  <c r="M444" i="7"/>
  <c r="N444" i="7"/>
  <c r="O444" i="7"/>
  <c r="P444" i="7"/>
  <c r="Q444" i="7"/>
  <c r="L445" i="7"/>
  <c r="M445" i="7"/>
  <c r="N445" i="7"/>
  <c r="O445" i="7"/>
  <c r="P445" i="7"/>
  <c r="Q445" i="7"/>
  <c r="L446" i="7"/>
  <c r="M446" i="7"/>
  <c r="N446" i="7"/>
  <c r="O446" i="7"/>
  <c r="P446" i="7"/>
  <c r="Q446" i="7"/>
  <c r="L447" i="7"/>
  <c r="M447" i="7"/>
  <c r="N447" i="7"/>
  <c r="O447" i="7"/>
  <c r="P447" i="7"/>
  <c r="Q447" i="7"/>
  <c r="L448" i="7"/>
  <c r="M448" i="7"/>
  <c r="N448" i="7"/>
  <c r="O448" i="7"/>
  <c r="P448" i="7"/>
  <c r="Q448" i="7"/>
  <c r="L449" i="7"/>
  <c r="M449" i="7"/>
  <c r="N449" i="7"/>
  <c r="O449" i="7"/>
  <c r="P449" i="7"/>
  <c r="Q449" i="7"/>
  <c r="L450" i="7"/>
  <c r="M450" i="7"/>
  <c r="N450" i="7"/>
  <c r="O450" i="7"/>
  <c r="P450" i="7"/>
  <c r="Q450" i="7"/>
  <c r="L451" i="7"/>
  <c r="M451" i="7"/>
  <c r="N451" i="7"/>
  <c r="O451" i="7"/>
  <c r="P451" i="7"/>
  <c r="Q451" i="7"/>
  <c r="L452" i="7"/>
  <c r="M452" i="7"/>
  <c r="N452" i="7"/>
  <c r="O452" i="7"/>
  <c r="P452" i="7"/>
  <c r="Q452" i="7"/>
  <c r="L453" i="7"/>
  <c r="M453" i="7"/>
  <c r="N453" i="7"/>
  <c r="O453" i="7"/>
  <c r="P453" i="7"/>
  <c r="Q453" i="7"/>
  <c r="L454" i="7"/>
  <c r="M454" i="7"/>
  <c r="N454" i="7"/>
  <c r="O454" i="7"/>
  <c r="P454" i="7"/>
  <c r="Q454" i="7"/>
  <c r="L455" i="7"/>
  <c r="M455" i="7"/>
  <c r="N455" i="7"/>
  <c r="O455" i="7"/>
  <c r="P455" i="7"/>
  <c r="Q455" i="7"/>
  <c r="L456" i="7"/>
  <c r="M456" i="7"/>
  <c r="N456" i="7"/>
  <c r="O456" i="7"/>
  <c r="P456" i="7"/>
  <c r="Q456" i="7"/>
  <c r="L457" i="7"/>
  <c r="M457" i="7"/>
  <c r="N457" i="7"/>
  <c r="O457" i="7"/>
  <c r="P457" i="7"/>
  <c r="Q457" i="7"/>
  <c r="L458" i="7"/>
  <c r="M458" i="7"/>
  <c r="N458" i="7"/>
  <c r="O458" i="7"/>
  <c r="P458" i="7"/>
  <c r="Q458" i="7"/>
  <c r="L459" i="7"/>
  <c r="M459" i="7"/>
  <c r="N459" i="7"/>
  <c r="O459" i="7"/>
  <c r="P459" i="7"/>
  <c r="Q459" i="7"/>
  <c r="L460" i="7"/>
  <c r="M460" i="7"/>
  <c r="N460" i="7"/>
  <c r="O460" i="7"/>
  <c r="P460" i="7"/>
  <c r="Q460" i="7"/>
  <c r="L461" i="7"/>
  <c r="M461" i="7"/>
  <c r="N461" i="7"/>
  <c r="O461" i="7"/>
  <c r="P461" i="7"/>
  <c r="Q461" i="7"/>
  <c r="L462" i="7"/>
  <c r="M462" i="7"/>
  <c r="N462" i="7"/>
  <c r="O462" i="7"/>
  <c r="P462" i="7"/>
  <c r="Q462" i="7"/>
  <c r="L463" i="7"/>
  <c r="M463" i="7"/>
  <c r="N463" i="7"/>
  <c r="O463" i="7"/>
  <c r="P463" i="7"/>
  <c r="Q463" i="7"/>
  <c r="L464" i="7"/>
  <c r="M464" i="7"/>
  <c r="N464" i="7"/>
  <c r="O464" i="7"/>
  <c r="P464" i="7"/>
  <c r="Q464" i="7"/>
  <c r="L465" i="7"/>
  <c r="M465" i="7"/>
  <c r="N465" i="7"/>
  <c r="O465" i="7"/>
  <c r="P465" i="7"/>
  <c r="Q465" i="7"/>
  <c r="L466" i="7"/>
  <c r="M466" i="7"/>
  <c r="N466" i="7"/>
  <c r="O466" i="7"/>
  <c r="P466" i="7"/>
  <c r="Q466" i="7"/>
  <c r="L467" i="7"/>
  <c r="M467" i="7"/>
  <c r="N467" i="7"/>
  <c r="O467" i="7"/>
  <c r="P467" i="7"/>
  <c r="Q467" i="7"/>
  <c r="L468" i="7"/>
  <c r="M468" i="7"/>
  <c r="N468" i="7"/>
  <c r="O468" i="7"/>
  <c r="P468" i="7"/>
  <c r="Q468" i="7"/>
  <c r="L469" i="7"/>
  <c r="M469" i="7"/>
  <c r="N469" i="7"/>
  <c r="O469" i="7"/>
  <c r="P469" i="7"/>
  <c r="Q469" i="7"/>
  <c r="L470" i="7"/>
  <c r="M470" i="7"/>
  <c r="N470" i="7"/>
  <c r="O470" i="7"/>
  <c r="P470" i="7"/>
  <c r="Q470" i="7"/>
  <c r="L471" i="7"/>
  <c r="M471" i="7"/>
  <c r="N471" i="7"/>
  <c r="O471" i="7"/>
  <c r="P471" i="7"/>
  <c r="Q471" i="7"/>
  <c r="L472" i="7"/>
  <c r="M472" i="7"/>
  <c r="N472" i="7"/>
  <c r="O472" i="7"/>
  <c r="P472" i="7"/>
  <c r="Q472" i="7"/>
  <c r="L473" i="7"/>
  <c r="M473" i="7"/>
  <c r="N473" i="7"/>
  <c r="O473" i="7"/>
  <c r="P473" i="7"/>
  <c r="Q473" i="7"/>
  <c r="L474" i="7"/>
  <c r="M474" i="7"/>
  <c r="N474" i="7"/>
  <c r="O474" i="7"/>
  <c r="P474" i="7"/>
  <c r="Q474" i="7"/>
  <c r="L475" i="7"/>
  <c r="M475" i="7"/>
  <c r="N475" i="7"/>
  <c r="O475" i="7"/>
  <c r="P475" i="7"/>
  <c r="Q475" i="7"/>
  <c r="L476" i="7"/>
  <c r="M476" i="7"/>
  <c r="N476" i="7"/>
  <c r="O476" i="7"/>
  <c r="P476" i="7"/>
  <c r="Q476" i="7"/>
  <c r="L477" i="7"/>
  <c r="M477" i="7"/>
  <c r="N477" i="7"/>
  <c r="O477" i="7"/>
  <c r="P477" i="7"/>
  <c r="Q477" i="7"/>
  <c r="L478" i="7"/>
  <c r="M478" i="7"/>
  <c r="N478" i="7"/>
  <c r="O478" i="7"/>
  <c r="P478" i="7"/>
  <c r="Q478" i="7"/>
  <c r="L479" i="7"/>
  <c r="M479" i="7"/>
  <c r="N479" i="7"/>
  <c r="O479" i="7"/>
  <c r="P479" i="7"/>
  <c r="Q479" i="7"/>
  <c r="L480" i="7"/>
  <c r="M480" i="7"/>
  <c r="N480" i="7"/>
  <c r="O480" i="7"/>
  <c r="P480" i="7"/>
  <c r="Q480" i="7"/>
  <c r="L481" i="7"/>
  <c r="M481" i="7"/>
  <c r="N481" i="7"/>
  <c r="O481" i="7"/>
  <c r="P481" i="7"/>
  <c r="Q481" i="7"/>
  <c r="L482" i="7"/>
  <c r="M482" i="7"/>
  <c r="N482" i="7"/>
  <c r="O482" i="7"/>
  <c r="P482" i="7"/>
  <c r="Q482" i="7"/>
  <c r="L483" i="7"/>
  <c r="M483" i="7"/>
  <c r="N483" i="7"/>
  <c r="O483" i="7"/>
  <c r="P483" i="7"/>
  <c r="Q483" i="7"/>
  <c r="L484" i="7"/>
  <c r="M484" i="7"/>
  <c r="N484" i="7"/>
  <c r="O484" i="7"/>
  <c r="P484" i="7"/>
  <c r="Q484" i="7"/>
  <c r="L485" i="7"/>
  <c r="M485" i="7"/>
  <c r="N485" i="7"/>
  <c r="O485" i="7"/>
  <c r="P485" i="7"/>
  <c r="Q485" i="7"/>
  <c r="L486" i="7"/>
  <c r="M486" i="7"/>
  <c r="N486" i="7"/>
  <c r="O486" i="7"/>
  <c r="P486" i="7"/>
  <c r="Q486" i="7"/>
  <c r="L487" i="7"/>
  <c r="M487" i="7"/>
  <c r="N487" i="7"/>
  <c r="O487" i="7"/>
  <c r="P487" i="7"/>
  <c r="Q487" i="7"/>
  <c r="L488" i="7"/>
  <c r="M488" i="7"/>
  <c r="N488" i="7"/>
  <c r="O488" i="7"/>
  <c r="P488" i="7"/>
  <c r="Q488" i="7"/>
  <c r="L489" i="7"/>
  <c r="M489" i="7"/>
  <c r="N489" i="7"/>
  <c r="O489" i="7"/>
  <c r="P489" i="7"/>
  <c r="Q489" i="7"/>
  <c r="L490" i="7"/>
  <c r="M490" i="7"/>
  <c r="N490" i="7"/>
  <c r="O490" i="7"/>
  <c r="P490" i="7"/>
  <c r="Q490" i="7"/>
  <c r="L491" i="7"/>
  <c r="M491" i="7"/>
  <c r="N491" i="7"/>
  <c r="O491" i="7"/>
  <c r="P491" i="7"/>
  <c r="Q491" i="7"/>
  <c r="L492" i="7"/>
  <c r="M492" i="7"/>
  <c r="N492" i="7"/>
  <c r="O492" i="7"/>
  <c r="P492" i="7"/>
  <c r="Q492" i="7"/>
  <c r="L493" i="7"/>
  <c r="M493" i="7"/>
  <c r="N493" i="7"/>
  <c r="O493" i="7"/>
  <c r="P493" i="7"/>
  <c r="Q493" i="7"/>
  <c r="L494" i="7"/>
  <c r="M494" i="7"/>
  <c r="N494" i="7"/>
  <c r="O494" i="7"/>
  <c r="P494" i="7"/>
  <c r="Q494" i="7"/>
  <c r="L495" i="7"/>
  <c r="M495" i="7"/>
  <c r="N495" i="7"/>
  <c r="O495" i="7"/>
  <c r="P495" i="7"/>
  <c r="Q495" i="7"/>
  <c r="L496" i="7"/>
  <c r="M496" i="7"/>
  <c r="N496" i="7"/>
  <c r="O496" i="7"/>
  <c r="P496" i="7"/>
  <c r="Q496" i="7"/>
  <c r="L497" i="7"/>
  <c r="M497" i="7"/>
  <c r="N497" i="7"/>
  <c r="O497" i="7"/>
  <c r="P497" i="7"/>
  <c r="Q497" i="7"/>
  <c r="L498" i="7"/>
  <c r="M498" i="7"/>
  <c r="N498" i="7"/>
  <c r="O498" i="7"/>
  <c r="P498" i="7"/>
  <c r="Q498" i="7"/>
  <c r="L499" i="7"/>
  <c r="M499" i="7"/>
  <c r="N499" i="7"/>
  <c r="O499" i="7"/>
  <c r="P499" i="7"/>
  <c r="Q499" i="7"/>
  <c r="L500" i="7"/>
  <c r="M500" i="7"/>
  <c r="N500" i="7"/>
  <c r="O500" i="7"/>
  <c r="P500" i="7"/>
  <c r="Q500" i="7"/>
  <c r="L501" i="7"/>
  <c r="M501" i="7"/>
  <c r="N501" i="7"/>
  <c r="O501" i="7"/>
  <c r="P501" i="7"/>
  <c r="Q501" i="7"/>
  <c r="L502" i="7"/>
  <c r="M502" i="7"/>
  <c r="N502" i="7"/>
  <c r="O502" i="7"/>
  <c r="P502" i="7"/>
  <c r="Q502" i="7"/>
  <c r="L503" i="7"/>
  <c r="M503" i="7"/>
  <c r="N503" i="7"/>
  <c r="O503" i="7"/>
  <c r="P503" i="7"/>
  <c r="Q503" i="7"/>
  <c r="L504" i="7"/>
  <c r="M504" i="7"/>
  <c r="N504" i="7"/>
  <c r="O504" i="7"/>
  <c r="P504" i="7"/>
  <c r="Q504" i="7"/>
  <c r="L505" i="7"/>
  <c r="M505" i="7"/>
  <c r="N505" i="7"/>
  <c r="O505" i="7"/>
  <c r="P505" i="7"/>
  <c r="Q505" i="7"/>
  <c r="L506" i="7"/>
  <c r="M506" i="7"/>
  <c r="N506" i="7"/>
  <c r="O506" i="7"/>
  <c r="P506" i="7"/>
  <c r="Q506" i="7"/>
  <c r="L507" i="7"/>
  <c r="M507" i="7"/>
  <c r="N507" i="7"/>
  <c r="O507" i="7"/>
  <c r="P507" i="7"/>
  <c r="Q507" i="7"/>
  <c r="L508" i="7"/>
  <c r="M508" i="7"/>
  <c r="N508" i="7"/>
  <c r="O508" i="7"/>
  <c r="P508" i="7"/>
  <c r="Q508" i="7"/>
  <c r="L509" i="7"/>
  <c r="M509" i="7"/>
  <c r="N509" i="7"/>
  <c r="O509" i="7"/>
  <c r="P509" i="7"/>
  <c r="Q509" i="7"/>
  <c r="L510" i="7"/>
  <c r="M510" i="7"/>
  <c r="N510" i="7"/>
  <c r="O510" i="7"/>
  <c r="P510" i="7"/>
  <c r="Q510" i="7"/>
  <c r="L511" i="7"/>
  <c r="M511" i="7"/>
  <c r="N511" i="7"/>
  <c r="O511" i="7"/>
  <c r="P511" i="7"/>
  <c r="Q511" i="7"/>
  <c r="L512" i="7"/>
  <c r="M512" i="7"/>
  <c r="N512" i="7"/>
  <c r="O512" i="7"/>
  <c r="P512" i="7"/>
  <c r="Q512" i="7"/>
  <c r="L513" i="7"/>
  <c r="M513" i="7"/>
  <c r="N513" i="7"/>
  <c r="O513" i="7"/>
  <c r="P513" i="7"/>
  <c r="Q513" i="7"/>
  <c r="L514" i="7"/>
  <c r="M514" i="7"/>
  <c r="N514" i="7"/>
  <c r="O514" i="7"/>
  <c r="P514" i="7"/>
  <c r="Q514" i="7"/>
  <c r="L515" i="7"/>
  <c r="M515" i="7"/>
  <c r="N515" i="7"/>
  <c r="O515" i="7"/>
  <c r="P515" i="7"/>
  <c r="Q515" i="7"/>
  <c r="L516" i="7"/>
  <c r="M516" i="7"/>
  <c r="N516" i="7"/>
  <c r="O516" i="7"/>
  <c r="P516" i="7"/>
  <c r="Q516" i="7"/>
  <c r="L517" i="7"/>
  <c r="M517" i="7"/>
  <c r="N517" i="7"/>
  <c r="O517" i="7"/>
  <c r="P517" i="7"/>
  <c r="Q517" i="7"/>
  <c r="L518" i="7"/>
  <c r="M518" i="7"/>
  <c r="N518" i="7"/>
  <c r="O518" i="7"/>
  <c r="P518" i="7"/>
  <c r="Q518" i="7"/>
  <c r="L519" i="7"/>
  <c r="M519" i="7"/>
  <c r="N519" i="7"/>
  <c r="O519" i="7"/>
  <c r="P519" i="7"/>
  <c r="Q519" i="7"/>
  <c r="L520" i="7"/>
  <c r="M520" i="7"/>
  <c r="N520" i="7"/>
  <c r="O520" i="7"/>
  <c r="P520" i="7"/>
  <c r="Q520" i="7"/>
  <c r="L521" i="7"/>
  <c r="M521" i="7"/>
  <c r="N521" i="7"/>
  <c r="O521" i="7"/>
  <c r="P521" i="7"/>
  <c r="Q521" i="7"/>
  <c r="L522" i="7"/>
  <c r="M522" i="7"/>
  <c r="N522" i="7"/>
  <c r="O522" i="7"/>
  <c r="P522" i="7"/>
  <c r="Q522" i="7"/>
  <c r="L523" i="7"/>
  <c r="M523" i="7"/>
  <c r="N523" i="7"/>
  <c r="O523" i="7"/>
  <c r="P523" i="7"/>
  <c r="Q523" i="7"/>
  <c r="L524" i="7"/>
  <c r="M524" i="7"/>
  <c r="N524" i="7"/>
  <c r="O524" i="7"/>
  <c r="P524" i="7"/>
  <c r="Q524" i="7"/>
  <c r="L525" i="7"/>
  <c r="M525" i="7"/>
  <c r="N525" i="7"/>
  <c r="O525" i="7"/>
  <c r="P525" i="7"/>
  <c r="Q525" i="7"/>
  <c r="L526" i="7"/>
  <c r="M526" i="7"/>
  <c r="N526" i="7"/>
  <c r="O526" i="7"/>
  <c r="P526" i="7"/>
  <c r="Q526" i="7"/>
  <c r="L527" i="7"/>
  <c r="M527" i="7"/>
  <c r="N527" i="7"/>
  <c r="O527" i="7"/>
  <c r="P527" i="7"/>
  <c r="Q527" i="7"/>
  <c r="L528" i="7"/>
  <c r="M528" i="7"/>
  <c r="N528" i="7"/>
  <c r="O528" i="7"/>
  <c r="P528" i="7"/>
  <c r="Q528" i="7"/>
  <c r="L529" i="7"/>
  <c r="M529" i="7"/>
  <c r="N529" i="7"/>
  <c r="O529" i="7"/>
  <c r="P529" i="7"/>
  <c r="Q529" i="7"/>
  <c r="L530" i="7"/>
  <c r="M530" i="7"/>
  <c r="N530" i="7"/>
  <c r="O530" i="7"/>
  <c r="P530" i="7"/>
  <c r="Q530" i="7"/>
  <c r="L531" i="7"/>
  <c r="M531" i="7"/>
  <c r="N531" i="7"/>
  <c r="O531" i="7"/>
  <c r="P531" i="7"/>
  <c r="Q531" i="7"/>
  <c r="L532" i="7"/>
  <c r="M532" i="7"/>
  <c r="N532" i="7"/>
  <c r="O532" i="7"/>
  <c r="P532" i="7"/>
  <c r="Q532" i="7"/>
  <c r="L533" i="7"/>
  <c r="M533" i="7"/>
  <c r="N533" i="7"/>
  <c r="O533" i="7"/>
  <c r="P533" i="7"/>
  <c r="Q533" i="7"/>
  <c r="L534" i="7"/>
  <c r="M534" i="7"/>
  <c r="N534" i="7"/>
  <c r="O534" i="7"/>
  <c r="P534" i="7"/>
  <c r="Q534" i="7"/>
  <c r="L535" i="7"/>
  <c r="M535" i="7"/>
  <c r="N535" i="7"/>
  <c r="O535" i="7"/>
  <c r="P535" i="7"/>
  <c r="Q535" i="7"/>
  <c r="L536" i="7"/>
  <c r="M536" i="7"/>
  <c r="N536" i="7"/>
  <c r="O536" i="7"/>
  <c r="P536" i="7"/>
  <c r="Q536" i="7"/>
  <c r="L537" i="7"/>
  <c r="M537" i="7"/>
  <c r="N537" i="7"/>
  <c r="O537" i="7"/>
  <c r="P537" i="7"/>
  <c r="Q537" i="7"/>
  <c r="L538" i="7"/>
  <c r="M538" i="7"/>
  <c r="N538" i="7"/>
  <c r="O538" i="7"/>
  <c r="P538" i="7"/>
  <c r="Q538" i="7"/>
  <c r="L539" i="7"/>
  <c r="M539" i="7"/>
  <c r="N539" i="7"/>
  <c r="O539" i="7"/>
  <c r="P539" i="7"/>
  <c r="Q539" i="7"/>
  <c r="L540" i="7"/>
  <c r="M540" i="7"/>
  <c r="N540" i="7"/>
  <c r="O540" i="7"/>
  <c r="P540" i="7"/>
  <c r="Q540" i="7"/>
  <c r="L541" i="7"/>
  <c r="M541" i="7"/>
  <c r="N541" i="7"/>
  <c r="O541" i="7"/>
  <c r="P541" i="7"/>
  <c r="Q541" i="7"/>
  <c r="L542" i="7"/>
  <c r="M542" i="7"/>
  <c r="N542" i="7"/>
  <c r="O542" i="7"/>
  <c r="P542" i="7"/>
  <c r="Q542" i="7"/>
  <c r="L543" i="7"/>
  <c r="M543" i="7"/>
  <c r="N543" i="7"/>
  <c r="O543" i="7"/>
  <c r="P543" i="7"/>
  <c r="Q543" i="7"/>
  <c r="L544" i="7"/>
  <c r="M544" i="7"/>
  <c r="N544" i="7"/>
  <c r="O544" i="7"/>
  <c r="P544" i="7"/>
  <c r="Q544" i="7"/>
  <c r="L545" i="7"/>
  <c r="M545" i="7"/>
  <c r="N545" i="7"/>
  <c r="O545" i="7"/>
  <c r="P545" i="7"/>
  <c r="Q545" i="7"/>
  <c r="L546" i="7"/>
  <c r="M546" i="7"/>
  <c r="N546" i="7"/>
  <c r="O546" i="7"/>
  <c r="P546" i="7"/>
  <c r="Q546" i="7"/>
  <c r="L547" i="7"/>
  <c r="M547" i="7"/>
  <c r="N547" i="7"/>
  <c r="O547" i="7"/>
  <c r="P547" i="7"/>
  <c r="Q547" i="7"/>
  <c r="L548" i="7"/>
  <c r="M548" i="7"/>
  <c r="N548" i="7"/>
  <c r="O548" i="7"/>
  <c r="P548" i="7"/>
  <c r="Q548" i="7"/>
  <c r="L549" i="7"/>
  <c r="M549" i="7"/>
  <c r="N549" i="7"/>
  <c r="O549" i="7"/>
  <c r="P549" i="7"/>
  <c r="Q549" i="7"/>
  <c r="L550" i="7"/>
  <c r="M550" i="7"/>
  <c r="N550" i="7"/>
  <c r="O550" i="7"/>
  <c r="P550" i="7"/>
  <c r="Q550" i="7"/>
  <c r="L551" i="7"/>
  <c r="M551" i="7"/>
  <c r="N551" i="7"/>
  <c r="O551" i="7"/>
  <c r="P551" i="7"/>
  <c r="Q551" i="7"/>
  <c r="L552" i="7"/>
  <c r="M552" i="7"/>
  <c r="N552" i="7"/>
  <c r="O552" i="7"/>
  <c r="P552" i="7"/>
  <c r="Q552" i="7"/>
  <c r="L553" i="7"/>
  <c r="M553" i="7"/>
  <c r="N553" i="7"/>
  <c r="O553" i="7"/>
  <c r="P553" i="7"/>
  <c r="Q553" i="7"/>
  <c r="L554" i="7"/>
  <c r="M554" i="7"/>
  <c r="N554" i="7"/>
  <c r="O554" i="7"/>
  <c r="P554" i="7"/>
  <c r="Q554" i="7"/>
  <c r="L555" i="7"/>
  <c r="M555" i="7"/>
  <c r="N555" i="7"/>
  <c r="O555" i="7"/>
  <c r="P555" i="7"/>
  <c r="Q555" i="7"/>
  <c r="L556" i="7"/>
  <c r="M556" i="7"/>
  <c r="N556" i="7"/>
  <c r="O556" i="7"/>
  <c r="P556" i="7"/>
  <c r="Q556" i="7"/>
  <c r="L557" i="7"/>
  <c r="M557" i="7"/>
  <c r="N557" i="7"/>
  <c r="O557" i="7"/>
  <c r="P557" i="7"/>
  <c r="Q557" i="7"/>
  <c r="L558" i="7"/>
  <c r="M558" i="7"/>
  <c r="N558" i="7"/>
  <c r="O558" i="7"/>
  <c r="P558" i="7"/>
  <c r="Q558" i="7"/>
  <c r="L559" i="7"/>
  <c r="M559" i="7"/>
  <c r="N559" i="7"/>
  <c r="O559" i="7"/>
  <c r="P559" i="7"/>
  <c r="Q559" i="7"/>
  <c r="L560" i="7"/>
  <c r="M560" i="7"/>
  <c r="N560" i="7"/>
  <c r="O560" i="7"/>
  <c r="P560" i="7"/>
  <c r="Q560" i="7"/>
  <c r="L561" i="7"/>
  <c r="M561" i="7"/>
  <c r="N561" i="7"/>
  <c r="O561" i="7"/>
  <c r="P561" i="7"/>
  <c r="Q561" i="7"/>
  <c r="L562" i="7"/>
  <c r="M562" i="7"/>
  <c r="N562" i="7"/>
  <c r="O562" i="7"/>
  <c r="P562" i="7"/>
  <c r="Q562" i="7"/>
  <c r="L563" i="7"/>
  <c r="M563" i="7"/>
  <c r="N563" i="7"/>
  <c r="O563" i="7"/>
  <c r="P563" i="7"/>
  <c r="Q563" i="7"/>
  <c r="L564" i="7"/>
  <c r="M564" i="7"/>
  <c r="N564" i="7"/>
  <c r="O564" i="7"/>
  <c r="P564" i="7"/>
  <c r="Q564" i="7"/>
  <c r="L565" i="7"/>
  <c r="M565" i="7"/>
  <c r="N565" i="7"/>
  <c r="O565" i="7"/>
  <c r="P565" i="7"/>
  <c r="Q565" i="7"/>
  <c r="L566" i="7"/>
  <c r="M566" i="7"/>
  <c r="N566" i="7"/>
  <c r="O566" i="7"/>
  <c r="P566" i="7"/>
  <c r="Q566" i="7"/>
  <c r="L567" i="7"/>
  <c r="M567" i="7"/>
  <c r="N567" i="7"/>
  <c r="O567" i="7"/>
  <c r="P567" i="7"/>
  <c r="Q567" i="7"/>
  <c r="L568" i="7"/>
  <c r="M568" i="7"/>
  <c r="N568" i="7"/>
  <c r="O568" i="7"/>
  <c r="P568" i="7"/>
  <c r="Q568" i="7"/>
  <c r="L569" i="7"/>
  <c r="M569" i="7"/>
  <c r="N569" i="7"/>
  <c r="O569" i="7"/>
  <c r="P569" i="7"/>
  <c r="Q569" i="7"/>
  <c r="L570" i="7"/>
  <c r="M570" i="7"/>
  <c r="N570" i="7"/>
  <c r="O570" i="7"/>
  <c r="P570" i="7"/>
  <c r="Q570" i="7"/>
  <c r="L571" i="7"/>
  <c r="M571" i="7"/>
  <c r="N571" i="7"/>
  <c r="O571" i="7"/>
  <c r="P571" i="7"/>
  <c r="Q571" i="7"/>
  <c r="L572" i="7"/>
  <c r="M572" i="7"/>
  <c r="N572" i="7"/>
  <c r="O572" i="7"/>
  <c r="P572" i="7"/>
  <c r="Q572" i="7"/>
  <c r="L573" i="7"/>
  <c r="M573" i="7"/>
  <c r="N573" i="7"/>
  <c r="O573" i="7"/>
  <c r="P573" i="7"/>
  <c r="Q573" i="7"/>
  <c r="L574" i="7"/>
  <c r="M574" i="7"/>
  <c r="N574" i="7"/>
  <c r="O574" i="7"/>
  <c r="P574" i="7"/>
  <c r="Q574" i="7"/>
  <c r="L575" i="7"/>
  <c r="M575" i="7"/>
  <c r="N575" i="7"/>
  <c r="O575" i="7"/>
  <c r="P575" i="7"/>
  <c r="Q575" i="7"/>
  <c r="L576" i="7"/>
  <c r="M576" i="7"/>
  <c r="N576" i="7"/>
  <c r="O576" i="7"/>
  <c r="P576" i="7"/>
  <c r="Q576" i="7"/>
  <c r="L577" i="7"/>
  <c r="M577" i="7"/>
  <c r="N577" i="7"/>
  <c r="O577" i="7"/>
  <c r="P577" i="7"/>
  <c r="Q577" i="7"/>
  <c r="L578" i="7"/>
  <c r="M578" i="7"/>
  <c r="N578" i="7"/>
  <c r="O578" i="7"/>
  <c r="P578" i="7"/>
  <c r="Q578" i="7"/>
  <c r="L579" i="7"/>
  <c r="M579" i="7"/>
  <c r="N579" i="7"/>
  <c r="O579" i="7"/>
  <c r="P579" i="7"/>
  <c r="Q579" i="7"/>
  <c r="L580" i="7"/>
  <c r="M580" i="7"/>
  <c r="N580" i="7"/>
  <c r="O580" i="7"/>
  <c r="P580" i="7"/>
  <c r="Q580" i="7"/>
  <c r="L581" i="7"/>
  <c r="M581" i="7"/>
  <c r="N581" i="7"/>
  <c r="O581" i="7"/>
  <c r="P581" i="7"/>
  <c r="Q581" i="7"/>
  <c r="L582" i="7"/>
  <c r="M582" i="7"/>
  <c r="N582" i="7"/>
  <c r="O582" i="7"/>
  <c r="P582" i="7"/>
  <c r="Q582" i="7"/>
  <c r="L583" i="7"/>
  <c r="M583" i="7"/>
  <c r="N583" i="7"/>
  <c r="O583" i="7"/>
  <c r="P583" i="7"/>
  <c r="Q583" i="7"/>
  <c r="L584" i="7"/>
  <c r="M584" i="7"/>
  <c r="N584" i="7"/>
  <c r="O584" i="7"/>
  <c r="P584" i="7"/>
  <c r="Q584" i="7"/>
  <c r="L585" i="7"/>
  <c r="M585" i="7"/>
  <c r="N585" i="7"/>
  <c r="O585" i="7"/>
  <c r="P585" i="7"/>
  <c r="Q585" i="7"/>
  <c r="L586" i="7"/>
  <c r="M586" i="7"/>
  <c r="N586" i="7"/>
  <c r="O586" i="7"/>
  <c r="P586" i="7"/>
  <c r="Q586" i="7"/>
  <c r="L587" i="7"/>
  <c r="M587" i="7"/>
  <c r="N587" i="7"/>
  <c r="O587" i="7"/>
  <c r="P587" i="7"/>
  <c r="Q587" i="7"/>
  <c r="L588" i="7"/>
  <c r="M588" i="7"/>
  <c r="N588" i="7"/>
  <c r="O588" i="7"/>
  <c r="P588" i="7"/>
  <c r="Q588" i="7"/>
  <c r="L589" i="7"/>
  <c r="M589" i="7"/>
  <c r="N589" i="7"/>
  <c r="O589" i="7"/>
  <c r="P589" i="7"/>
  <c r="Q589" i="7"/>
  <c r="L590" i="7"/>
  <c r="M590" i="7"/>
  <c r="N590" i="7"/>
  <c r="O590" i="7"/>
  <c r="P590" i="7"/>
  <c r="Q590" i="7"/>
  <c r="L591" i="7"/>
  <c r="M591" i="7"/>
  <c r="N591" i="7"/>
  <c r="O591" i="7"/>
  <c r="P591" i="7"/>
  <c r="Q591" i="7"/>
  <c r="L592" i="7"/>
  <c r="M592" i="7"/>
  <c r="N592" i="7"/>
  <c r="O592" i="7"/>
  <c r="P592" i="7"/>
  <c r="Q592" i="7"/>
  <c r="L593" i="7"/>
  <c r="M593" i="7"/>
  <c r="N593" i="7"/>
  <c r="O593" i="7"/>
  <c r="P593" i="7"/>
  <c r="Q593" i="7"/>
  <c r="L594" i="7"/>
  <c r="M594" i="7"/>
  <c r="N594" i="7"/>
  <c r="O594" i="7"/>
  <c r="P594" i="7"/>
  <c r="Q594" i="7"/>
  <c r="L595" i="7"/>
  <c r="M595" i="7"/>
  <c r="N595" i="7"/>
  <c r="O595" i="7"/>
  <c r="P595" i="7"/>
  <c r="Q595" i="7"/>
  <c r="L596" i="7"/>
  <c r="M596" i="7"/>
  <c r="N596" i="7"/>
  <c r="O596" i="7"/>
  <c r="P596" i="7"/>
  <c r="Q596" i="7"/>
  <c r="L597" i="7"/>
  <c r="M597" i="7"/>
  <c r="N597" i="7"/>
  <c r="O597" i="7"/>
  <c r="P597" i="7"/>
  <c r="Q597" i="7"/>
  <c r="L598" i="7"/>
  <c r="M598" i="7"/>
  <c r="N598" i="7"/>
  <c r="O598" i="7"/>
  <c r="P598" i="7"/>
  <c r="Q598" i="7"/>
  <c r="L599" i="7"/>
  <c r="M599" i="7"/>
  <c r="N599" i="7"/>
  <c r="O599" i="7"/>
  <c r="P599" i="7"/>
  <c r="Q599" i="7"/>
  <c r="L600" i="7"/>
  <c r="M600" i="7"/>
  <c r="N600" i="7"/>
  <c r="O600" i="7"/>
  <c r="P600" i="7"/>
  <c r="Q600" i="7"/>
  <c r="L601" i="7"/>
  <c r="M601" i="7"/>
  <c r="N601" i="7"/>
  <c r="O601" i="7"/>
  <c r="P601" i="7"/>
  <c r="Q601" i="7"/>
  <c r="L602" i="7"/>
  <c r="M602" i="7"/>
  <c r="N602" i="7"/>
  <c r="O602" i="7"/>
  <c r="P602" i="7"/>
  <c r="Q602" i="7"/>
  <c r="L603" i="7"/>
  <c r="M603" i="7"/>
  <c r="N603" i="7"/>
  <c r="O603" i="7"/>
  <c r="P603" i="7"/>
  <c r="Q603" i="7"/>
  <c r="L604" i="7"/>
  <c r="M604" i="7"/>
  <c r="N604" i="7"/>
  <c r="O604" i="7"/>
  <c r="P604" i="7"/>
  <c r="Q604" i="7"/>
  <c r="L605" i="7"/>
  <c r="M605" i="7"/>
  <c r="N605" i="7"/>
  <c r="O605" i="7"/>
  <c r="P605" i="7"/>
  <c r="Q605" i="7"/>
  <c r="L606" i="7"/>
  <c r="M606" i="7"/>
  <c r="N606" i="7"/>
  <c r="O606" i="7"/>
  <c r="P606" i="7"/>
  <c r="Q606" i="7"/>
  <c r="L607" i="7"/>
  <c r="M607" i="7"/>
  <c r="N607" i="7"/>
  <c r="O607" i="7"/>
  <c r="P607" i="7"/>
  <c r="Q607" i="7"/>
  <c r="L608" i="7"/>
  <c r="M608" i="7"/>
  <c r="N608" i="7"/>
  <c r="O608" i="7"/>
  <c r="P608" i="7"/>
  <c r="Q608" i="7"/>
  <c r="L609" i="7"/>
  <c r="M609" i="7"/>
  <c r="N609" i="7"/>
  <c r="O609" i="7"/>
  <c r="P609" i="7"/>
  <c r="Q609" i="7"/>
  <c r="L610" i="7"/>
  <c r="M610" i="7"/>
  <c r="N610" i="7"/>
  <c r="O610" i="7"/>
  <c r="P610" i="7"/>
  <c r="Q610" i="7"/>
  <c r="L611" i="7"/>
  <c r="M611" i="7"/>
  <c r="N611" i="7"/>
  <c r="O611" i="7"/>
  <c r="P611" i="7"/>
  <c r="Q611" i="7"/>
  <c r="L612" i="7"/>
  <c r="M612" i="7"/>
  <c r="N612" i="7"/>
  <c r="O612" i="7"/>
  <c r="P612" i="7"/>
  <c r="Q612" i="7"/>
  <c r="L613" i="7"/>
  <c r="M613" i="7"/>
  <c r="N613" i="7"/>
  <c r="O613" i="7"/>
  <c r="P613" i="7"/>
  <c r="Q613" i="7"/>
  <c r="L614" i="7"/>
  <c r="M614" i="7"/>
  <c r="N614" i="7"/>
  <c r="O614" i="7"/>
  <c r="P614" i="7"/>
  <c r="Q614" i="7"/>
  <c r="L615" i="7"/>
  <c r="M615" i="7"/>
  <c r="N615" i="7"/>
  <c r="O615" i="7"/>
  <c r="P615" i="7"/>
  <c r="Q615" i="7"/>
  <c r="L616" i="7"/>
  <c r="M616" i="7"/>
  <c r="N616" i="7"/>
  <c r="O616" i="7"/>
  <c r="P616" i="7"/>
  <c r="Q616" i="7"/>
  <c r="L617" i="7"/>
  <c r="M617" i="7"/>
  <c r="N617" i="7"/>
  <c r="O617" i="7"/>
  <c r="P617" i="7"/>
  <c r="Q617" i="7"/>
  <c r="L618" i="7"/>
  <c r="M618" i="7"/>
  <c r="N618" i="7"/>
  <c r="O618" i="7"/>
  <c r="P618" i="7"/>
  <c r="Q618" i="7"/>
  <c r="L619" i="7"/>
  <c r="M619" i="7"/>
  <c r="N619" i="7"/>
  <c r="O619" i="7"/>
  <c r="P619" i="7"/>
  <c r="Q619" i="7"/>
  <c r="L620" i="7"/>
  <c r="M620" i="7"/>
  <c r="N620" i="7"/>
  <c r="O620" i="7"/>
  <c r="P620" i="7"/>
  <c r="Q620" i="7"/>
  <c r="L621" i="7"/>
  <c r="M621" i="7"/>
  <c r="N621" i="7"/>
  <c r="O621" i="7"/>
  <c r="P621" i="7"/>
  <c r="Q621" i="7"/>
  <c r="L622" i="7"/>
  <c r="M622" i="7"/>
  <c r="N622" i="7"/>
  <c r="O622" i="7"/>
  <c r="P622" i="7"/>
  <c r="Q622" i="7"/>
  <c r="L623" i="7"/>
  <c r="M623" i="7"/>
  <c r="N623" i="7"/>
  <c r="O623" i="7"/>
  <c r="P623" i="7"/>
  <c r="Q623" i="7"/>
  <c r="L624" i="7"/>
  <c r="M624" i="7"/>
  <c r="N624" i="7"/>
  <c r="O624" i="7"/>
  <c r="P624" i="7"/>
  <c r="Q624" i="7"/>
  <c r="L625" i="7"/>
  <c r="M625" i="7"/>
  <c r="N625" i="7"/>
  <c r="O625" i="7"/>
  <c r="P625" i="7"/>
  <c r="Q625" i="7"/>
  <c r="L626" i="7"/>
  <c r="M626" i="7"/>
  <c r="N626" i="7"/>
  <c r="O626" i="7"/>
  <c r="P626" i="7"/>
  <c r="Q626" i="7"/>
  <c r="L627" i="7"/>
  <c r="M627" i="7"/>
  <c r="N627" i="7"/>
  <c r="O627" i="7"/>
  <c r="P627" i="7"/>
  <c r="Q627" i="7"/>
  <c r="L628" i="7"/>
  <c r="M628" i="7"/>
  <c r="N628" i="7"/>
  <c r="O628" i="7"/>
  <c r="P628" i="7"/>
  <c r="Q628" i="7"/>
  <c r="L629" i="7"/>
  <c r="M629" i="7"/>
  <c r="N629" i="7"/>
  <c r="O629" i="7"/>
  <c r="P629" i="7"/>
  <c r="Q629" i="7"/>
  <c r="L630" i="7"/>
  <c r="M630" i="7"/>
  <c r="N630" i="7"/>
  <c r="O630" i="7"/>
  <c r="P630" i="7"/>
  <c r="Q630" i="7"/>
  <c r="L631" i="7"/>
  <c r="M631" i="7"/>
  <c r="N631" i="7"/>
  <c r="O631" i="7"/>
  <c r="P631" i="7"/>
  <c r="Q631" i="7"/>
  <c r="L632" i="7"/>
  <c r="M632" i="7"/>
  <c r="N632" i="7"/>
  <c r="O632" i="7"/>
  <c r="P632" i="7"/>
  <c r="Q632" i="7"/>
  <c r="L633" i="7"/>
  <c r="M633" i="7"/>
  <c r="N633" i="7"/>
  <c r="O633" i="7"/>
  <c r="P633" i="7"/>
  <c r="Q633" i="7"/>
  <c r="L634" i="7"/>
  <c r="M634" i="7"/>
  <c r="N634" i="7"/>
  <c r="O634" i="7"/>
  <c r="P634" i="7"/>
  <c r="Q634" i="7"/>
  <c r="L635" i="7"/>
  <c r="M635" i="7"/>
  <c r="N635" i="7"/>
  <c r="O635" i="7"/>
  <c r="P635" i="7"/>
  <c r="Q635" i="7"/>
  <c r="L636" i="7"/>
  <c r="M636" i="7"/>
  <c r="N636" i="7"/>
  <c r="O636" i="7"/>
  <c r="P636" i="7"/>
  <c r="Q636" i="7"/>
  <c r="L637" i="7"/>
  <c r="M637" i="7"/>
  <c r="N637" i="7"/>
  <c r="O637" i="7"/>
  <c r="P637" i="7"/>
  <c r="Q637" i="7"/>
  <c r="L638" i="7"/>
  <c r="M638" i="7"/>
  <c r="N638" i="7"/>
  <c r="O638" i="7"/>
  <c r="P638" i="7"/>
  <c r="Q638" i="7"/>
  <c r="L639" i="7"/>
  <c r="M639" i="7"/>
  <c r="N639" i="7"/>
  <c r="O639" i="7"/>
  <c r="P639" i="7"/>
  <c r="Q639" i="7"/>
  <c r="L640" i="7"/>
  <c r="M640" i="7"/>
  <c r="N640" i="7"/>
  <c r="O640" i="7"/>
  <c r="P640" i="7"/>
  <c r="Q640" i="7"/>
  <c r="L641" i="7"/>
  <c r="M641" i="7"/>
  <c r="N641" i="7"/>
  <c r="O641" i="7"/>
  <c r="P641" i="7"/>
  <c r="Q641" i="7"/>
  <c r="L642" i="7"/>
  <c r="M642" i="7"/>
  <c r="N642" i="7"/>
  <c r="O642" i="7"/>
  <c r="P642" i="7"/>
  <c r="Q642" i="7"/>
  <c r="L643" i="7"/>
  <c r="M643" i="7"/>
  <c r="N643" i="7"/>
  <c r="O643" i="7"/>
  <c r="P643" i="7"/>
  <c r="Q643" i="7"/>
  <c r="L644" i="7"/>
  <c r="M644" i="7"/>
  <c r="N644" i="7"/>
  <c r="O644" i="7"/>
  <c r="P644" i="7"/>
  <c r="Q644" i="7"/>
  <c r="L645" i="7"/>
  <c r="M645" i="7"/>
  <c r="N645" i="7"/>
  <c r="O645" i="7"/>
  <c r="P645" i="7"/>
  <c r="Q645" i="7"/>
  <c r="L646" i="7"/>
  <c r="M646" i="7"/>
  <c r="N646" i="7"/>
  <c r="O646" i="7"/>
  <c r="P646" i="7"/>
  <c r="Q646" i="7"/>
  <c r="L647" i="7"/>
  <c r="M647" i="7"/>
  <c r="N647" i="7"/>
  <c r="O647" i="7"/>
  <c r="P647" i="7"/>
  <c r="Q647" i="7"/>
  <c r="L648" i="7"/>
  <c r="M648" i="7"/>
  <c r="N648" i="7"/>
  <c r="O648" i="7"/>
  <c r="P648" i="7"/>
  <c r="Q648" i="7"/>
  <c r="L649" i="7"/>
  <c r="M649" i="7"/>
  <c r="N649" i="7"/>
  <c r="O649" i="7"/>
  <c r="P649" i="7"/>
  <c r="Q649" i="7"/>
  <c r="L650" i="7"/>
  <c r="M650" i="7"/>
  <c r="N650" i="7"/>
  <c r="O650" i="7"/>
  <c r="P650" i="7"/>
  <c r="Q650" i="7"/>
  <c r="L651" i="7"/>
  <c r="M651" i="7"/>
  <c r="N651" i="7"/>
  <c r="O651" i="7"/>
  <c r="P651" i="7"/>
  <c r="Q651" i="7"/>
  <c r="L652" i="7"/>
  <c r="M652" i="7"/>
  <c r="N652" i="7"/>
  <c r="O652" i="7"/>
  <c r="P652" i="7"/>
  <c r="Q652" i="7"/>
  <c r="L653" i="7"/>
  <c r="M653" i="7"/>
  <c r="N653" i="7"/>
  <c r="O653" i="7"/>
  <c r="P653" i="7"/>
  <c r="Q653" i="7"/>
  <c r="L654" i="7"/>
  <c r="M654" i="7"/>
  <c r="N654" i="7"/>
  <c r="O654" i="7"/>
  <c r="P654" i="7"/>
  <c r="Q654" i="7"/>
  <c r="L655" i="7"/>
  <c r="M655" i="7"/>
  <c r="N655" i="7"/>
  <c r="O655" i="7"/>
  <c r="P655" i="7"/>
  <c r="Q655" i="7"/>
  <c r="L656" i="7"/>
  <c r="M656" i="7"/>
  <c r="N656" i="7"/>
  <c r="O656" i="7"/>
  <c r="P656" i="7"/>
  <c r="Q656" i="7"/>
  <c r="L657" i="7"/>
  <c r="M657" i="7"/>
  <c r="N657" i="7"/>
  <c r="O657" i="7"/>
  <c r="P657" i="7"/>
  <c r="Q657" i="7"/>
  <c r="L658" i="7"/>
  <c r="M658" i="7"/>
  <c r="N658" i="7"/>
  <c r="O658" i="7"/>
  <c r="P658" i="7"/>
  <c r="Q658" i="7"/>
  <c r="L659" i="7"/>
  <c r="M659" i="7"/>
  <c r="N659" i="7"/>
  <c r="O659" i="7"/>
  <c r="P659" i="7"/>
  <c r="Q659" i="7"/>
  <c r="L660" i="7"/>
  <c r="M660" i="7"/>
  <c r="N660" i="7"/>
  <c r="O660" i="7"/>
  <c r="P660" i="7"/>
  <c r="Q660" i="7"/>
  <c r="L661" i="7"/>
  <c r="M661" i="7"/>
  <c r="N661" i="7"/>
  <c r="O661" i="7"/>
  <c r="P661" i="7"/>
  <c r="Q661" i="7"/>
  <c r="L662" i="7"/>
  <c r="M662" i="7"/>
  <c r="N662" i="7"/>
  <c r="O662" i="7"/>
  <c r="P662" i="7"/>
  <c r="Q662" i="7"/>
  <c r="L663" i="7"/>
  <c r="M663" i="7"/>
  <c r="N663" i="7"/>
  <c r="O663" i="7"/>
  <c r="P663" i="7"/>
  <c r="Q663" i="7"/>
  <c r="L664" i="7"/>
  <c r="M664" i="7"/>
  <c r="N664" i="7"/>
  <c r="O664" i="7"/>
  <c r="P664" i="7"/>
  <c r="Q664" i="7"/>
  <c r="L665" i="7"/>
  <c r="M665" i="7"/>
  <c r="N665" i="7"/>
  <c r="O665" i="7"/>
  <c r="P665" i="7"/>
  <c r="Q665" i="7"/>
  <c r="L666" i="7"/>
  <c r="M666" i="7"/>
  <c r="N666" i="7"/>
  <c r="O666" i="7"/>
  <c r="P666" i="7"/>
  <c r="Q666" i="7"/>
  <c r="L667" i="7"/>
  <c r="M667" i="7"/>
  <c r="N667" i="7"/>
  <c r="O667" i="7"/>
  <c r="P667" i="7"/>
  <c r="Q667" i="7"/>
  <c r="L668" i="7"/>
  <c r="M668" i="7"/>
  <c r="N668" i="7"/>
  <c r="O668" i="7"/>
  <c r="P668" i="7"/>
  <c r="Q668" i="7"/>
  <c r="L669" i="7"/>
  <c r="M669" i="7"/>
  <c r="N669" i="7"/>
  <c r="O669" i="7"/>
  <c r="P669" i="7"/>
  <c r="Q669" i="7"/>
  <c r="L670" i="7"/>
  <c r="M670" i="7"/>
  <c r="N670" i="7"/>
  <c r="O670" i="7"/>
  <c r="P670" i="7"/>
  <c r="Q670" i="7"/>
  <c r="L671" i="7"/>
  <c r="M671" i="7"/>
  <c r="N671" i="7"/>
  <c r="O671" i="7"/>
  <c r="P671" i="7"/>
  <c r="Q671" i="7"/>
  <c r="L672" i="7"/>
  <c r="M672" i="7"/>
  <c r="N672" i="7"/>
  <c r="O672" i="7"/>
  <c r="P672" i="7"/>
  <c r="Q672" i="7"/>
  <c r="L673" i="7"/>
  <c r="M673" i="7"/>
  <c r="N673" i="7"/>
  <c r="O673" i="7"/>
  <c r="P673" i="7"/>
  <c r="Q673" i="7"/>
  <c r="L674" i="7"/>
  <c r="M674" i="7"/>
  <c r="N674" i="7"/>
  <c r="O674" i="7"/>
  <c r="P674" i="7"/>
  <c r="Q674" i="7"/>
  <c r="L675" i="7"/>
  <c r="M675" i="7"/>
  <c r="N675" i="7"/>
  <c r="O675" i="7"/>
  <c r="P675" i="7"/>
  <c r="Q675" i="7"/>
  <c r="L676" i="7"/>
  <c r="M676" i="7"/>
  <c r="N676" i="7"/>
  <c r="O676" i="7"/>
  <c r="P676" i="7"/>
  <c r="Q676" i="7"/>
  <c r="L677" i="7"/>
  <c r="M677" i="7"/>
  <c r="N677" i="7"/>
  <c r="O677" i="7"/>
  <c r="P677" i="7"/>
  <c r="Q677" i="7"/>
  <c r="L678" i="7"/>
  <c r="M678" i="7"/>
  <c r="N678" i="7"/>
  <c r="O678" i="7"/>
  <c r="P678" i="7"/>
  <c r="Q678" i="7"/>
  <c r="L679" i="7"/>
  <c r="M679" i="7"/>
  <c r="N679" i="7"/>
  <c r="O679" i="7"/>
  <c r="P679" i="7"/>
  <c r="Q679" i="7"/>
  <c r="L680" i="7"/>
  <c r="M680" i="7"/>
  <c r="N680" i="7"/>
  <c r="O680" i="7"/>
  <c r="P680" i="7"/>
  <c r="Q680" i="7"/>
  <c r="L681" i="7"/>
  <c r="M681" i="7"/>
  <c r="N681" i="7"/>
  <c r="O681" i="7"/>
  <c r="P681" i="7"/>
  <c r="Q681" i="7"/>
  <c r="L682" i="7"/>
  <c r="M682" i="7"/>
  <c r="N682" i="7"/>
  <c r="O682" i="7"/>
  <c r="P682" i="7"/>
  <c r="Q682" i="7"/>
  <c r="L683" i="7"/>
  <c r="M683" i="7"/>
  <c r="N683" i="7"/>
  <c r="O683" i="7"/>
  <c r="P683" i="7"/>
  <c r="Q683" i="7"/>
  <c r="L684" i="7"/>
  <c r="M684" i="7"/>
  <c r="N684" i="7"/>
  <c r="O684" i="7"/>
  <c r="P684" i="7"/>
  <c r="Q684" i="7"/>
  <c r="L685" i="7"/>
  <c r="M685" i="7"/>
  <c r="N685" i="7"/>
  <c r="O685" i="7"/>
  <c r="P685" i="7"/>
  <c r="Q685" i="7"/>
  <c r="L686" i="7"/>
  <c r="M686" i="7"/>
  <c r="N686" i="7"/>
  <c r="O686" i="7"/>
  <c r="P686" i="7"/>
  <c r="Q686" i="7"/>
  <c r="L687" i="7"/>
  <c r="M687" i="7"/>
  <c r="N687" i="7"/>
  <c r="O687" i="7"/>
  <c r="P687" i="7"/>
  <c r="Q687" i="7"/>
  <c r="L688" i="7"/>
  <c r="M688" i="7"/>
  <c r="N688" i="7"/>
  <c r="O688" i="7"/>
  <c r="P688" i="7"/>
  <c r="Q688" i="7"/>
  <c r="L689" i="7"/>
  <c r="M689" i="7"/>
  <c r="N689" i="7"/>
  <c r="O689" i="7"/>
  <c r="P689" i="7"/>
  <c r="Q689" i="7"/>
  <c r="L690" i="7"/>
  <c r="M690" i="7"/>
  <c r="N690" i="7"/>
  <c r="O690" i="7"/>
  <c r="P690" i="7"/>
  <c r="Q690" i="7"/>
  <c r="L691" i="7"/>
  <c r="M691" i="7"/>
  <c r="N691" i="7"/>
  <c r="O691" i="7"/>
  <c r="P691" i="7"/>
  <c r="Q691" i="7"/>
  <c r="L692" i="7"/>
  <c r="M692" i="7"/>
  <c r="N692" i="7"/>
  <c r="O692" i="7"/>
  <c r="P692" i="7"/>
  <c r="Q692" i="7"/>
  <c r="L693" i="7"/>
  <c r="M693" i="7"/>
  <c r="N693" i="7"/>
  <c r="O693" i="7"/>
  <c r="P693" i="7"/>
  <c r="Q693" i="7"/>
  <c r="L694" i="7"/>
  <c r="M694" i="7"/>
  <c r="N694" i="7"/>
  <c r="O694" i="7"/>
  <c r="P694" i="7"/>
  <c r="Q694" i="7"/>
  <c r="L695" i="7"/>
  <c r="M695" i="7"/>
  <c r="N695" i="7"/>
  <c r="O695" i="7"/>
  <c r="P695" i="7"/>
  <c r="Q695" i="7"/>
  <c r="L696" i="7"/>
  <c r="M696" i="7"/>
  <c r="N696" i="7"/>
  <c r="O696" i="7"/>
  <c r="P696" i="7"/>
  <c r="Q696" i="7"/>
  <c r="L697" i="7"/>
  <c r="M697" i="7"/>
  <c r="N697" i="7"/>
  <c r="O697" i="7"/>
  <c r="P697" i="7"/>
  <c r="Q697" i="7"/>
  <c r="L698" i="7"/>
  <c r="M698" i="7"/>
  <c r="N698" i="7"/>
  <c r="O698" i="7"/>
  <c r="P698" i="7"/>
  <c r="Q698" i="7"/>
  <c r="L699" i="7"/>
  <c r="M699" i="7"/>
  <c r="N699" i="7"/>
  <c r="O699" i="7"/>
  <c r="P699" i="7"/>
  <c r="Q699" i="7"/>
  <c r="L700" i="7"/>
  <c r="M700" i="7"/>
  <c r="N700" i="7"/>
  <c r="O700" i="7"/>
  <c r="P700" i="7"/>
  <c r="Q700" i="7"/>
  <c r="L701" i="7"/>
  <c r="M701" i="7"/>
  <c r="N701" i="7"/>
  <c r="O701" i="7"/>
  <c r="P701" i="7"/>
  <c r="Q701" i="7"/>
  <c r="L702" i="7"/>
  <c r="M702" i="7"/>
  <c r="N702" i="7"/>
  <c r="O702" i="7"/>
  <c r="P702" i="7"/>
  <c r="Q702" i="7"/>
  <c r="L703" i="7"/>
  <c r="M703" i="7"/>
  <c r="N703" i="7"/>
  <c r="O703" i="7"/>
  <c r="P703" i="7"/>
  <c r="Q703" i="7"/>
  <c r="L704" i="7"/>
  <c r="M704" i="7"/>
  <c r="N704" i="7"/>
  <c r="O704" i="7"/>
  <c r="P704" i="7"/>
  <c r="Q704" i="7"/>
  <c r="L705" i="7"/>
  <c r="M705" i="7"/>
  <c r="N705" i="7"/>
  <c r="O705" i="7"/>
  <c r="P705" i="7"/>
  <c r="Q705" i="7"/>
  <c r="L706" i="7"/>
  <c r="M706" i="7"/>
  <c r="N706" i="7"/>
  <c r="O706" i="7"/>
  <c r="P706" i="7"/>
  <c r="Q706" i="7"/>
  <c r="L707" i="7"/>
  <c r="M707" i="7"/>
  <c r="N707" i="7"/>
  <c r="O707" i="7"/>
  <c r="P707" i="7"/>
  <c r="Q707" i="7"/>
  <c r="L708" i="7"/>
  <c r="M708" i="7"/>
  <c r="N708" i="7"/>
  <c r="O708" i="7"/>
  <c r="P708" i="7"/>
  <c r="Q708" i="7"/>
  <c r="L709" i="7"/>
  <c r="M709" i="7"/>
  <c r="N709" i="7"/>
  <c r="O709" i="7"/>
  <c r="P709" i="7"/>
  <c r="Q709" i="7"/>
  <c r="L710" i="7"/>
  <c r="M710" i="7"/>
  <c r="N710" i="7"/>
  <c r="O710" i="7"/>
  <c r="P710" i="7"/>
  <c r="Q710" i="7"/>
  <c r="L711" i="7"/>
  <c r="M711" i="7"/>
  <c r="N711" i="7"/>
  <c r="O711" i="7"/>
  <c r="P711" i="7"/>
  <c r="Q711" i="7"/>
  <c r="L712" i="7"/>
  <c r="M712" i="7"/>
  <c r="N712" i="7"/>
  <c r="O712" i="7"/>
  <c r="P712" i="7"/>
  <c r="Q712" i="7"/>
  <c r="L713" i="7"/>
  <c r="M713" i="7"/>
  <c r="N713" i="7"/>
  <c r="O713" i="7"/>
  <c r="P713" i="7"/>
  <c r="Q713" i="7"/>
  <c r="L714" i="7"/>
  <c r="M714" i="7"/>
  <c r="N714" i="7"/>
  <c r="O714" i="7"/>
  <c r="P714" i="7"/>
  <c r="Q714" i="7"/>
  <c r="L715" i="7"/>
  <c r="M715" i="7"/>
  <c r="N715" i="7"/>
  <c r="O715" i="7"/>
  <c r="P715" i="7"/>
  <c r="Q715" i="7"/>
  <c r="L716" i="7"/>
  <c r="M716" i="7"/>
  <c r="N716" i="7"/>
  <c r="O716" i="7"/>
  <c r="P716" i="7"/>
  <c r="Q716" i="7"/>
  <c r="L717" i="7"/>
  <c r="M717" i="7"/>
  <c r="N717" i="7"/>
  <c r="O717" i="7"/>
  <c r="P717" i="7"/>
  <c r="Q717" i="7"/>
  <c r="L718" i="7"/>
  <c r="M718" i="7"/>
  <c r="N718" i="7"/>
  <c r="O718" i="7"/>
  <c r="P718" i="7"/>
  <c r="Q718" i="7"/>
  <c r="L719" i="7"/>
  <c r="M719" i="7"/>
  <c r="N719" i="7"/>
  <c r="O719" i="7"/>
  <c r="P719" i="7"/>
  <c r="Q719" i="7"/>
  <c r="L720" i="7"/>
  <c r="M720" i="7"/>
  <c r="N720" i="7"/>
  <c r="O720" i="7"/>
  <c r="P720" i="7"/>
  <c r="Q720" i="7"/>
  <c r="L721" i="7"/>
  <c r="M721" i="7"/>
  <c r="N721" i="7"/>
  <c r="O721" i="7"/>
  <c r="P721" i="7"/>
  <c r="Q721" i="7"/>
  <c r="L722" i="7"/>
  <c r="M722" i="7"/>
  <c r="N722" i="7"/>
  <c r="O722" i="7"/>
  <c r="P722" i="7"/>
  <c r="Q722" i="7"/>
  <c r="L723" i="7"/>
  <c r="M723" i="7"/>
  <c r="N723" i="7"/>
  <c r="O723" i="7"/>
  <c r="P723" i="7"/>
  <c r="Q723" i="7"/>
  <c r="L724" i="7"/>
  <c r="M724" i="7"/>
  <c r="N724" i="7"/>
  <c r="O724" i="7"/>
  <c r="P724" i="7"/>
  <c r="Q724" i="7"/>
  <c r="L725" i="7"/>
  <c r="M725" i="7"/>
  <c r="N725" i="7"/>
  <c r="O725" i="7"/>
  <c r="P725" i="7"/>
  <c r="Q725" i="7"/>
  <c r="L726" i="7"/>
  <c r="M726" i="7"/>
  <c r="N726" i="7"/>
  <c r="O726" i="7"/>
  <c r="P726" i="7"/>
  <c r="Q726" i="7"/>
  <c r="L727" i="7"/>
  <c r="M727" i="7"/>
  <c r="N727" i="7"/>
  <c r="O727" i="7"/>
  <c r="P727" i="7"/>
  <c r="Q727" i="7"/>
  <c r="L728" i="7"/>
  <c r="M728" i="7"/>
  <c r="N728" i="7"/>
  <c r="O728" i="7"/>
  <c r="P728" i="7"/>
  <c r="Q728" i="7"/>
  <c r="L729" i="7"/>
  <c r="M729" i="7"/>
  <c r="N729" i="7"/>
  <c r="O729" i="7"/>
  <c r="P729" i="7"/>
  <c r="Q729" i="7"/>
  <c r="L730" i="7"/>
  <c r="M730" i="7"/>
  <c r="N730" i="7"/>
  <c r="O730" i="7"/>
  <c r="P730" i="7"/>
  <c r="Q730" i="7"/>
  <c r="L731" i="7"/>
  <c r="M731" i="7"/>
  <c r="N731" i="7"/>
  <c r="O731" i="7"/>
  <c r="P731" i="7"/>
  <c r="Q731" i="7"/>
  <c r="L732" i="7"/>
  <c r="M732" i="7"/>
  <c r="N732" i="7"/>
  <c r="O732" i="7"/>
  <c r="P732" i="7"/>
  <c r="Q732" i="7"/>
  <c r="L733" i="7"/>
  <c r="M733" i="7"/>
  <c r="N733" i="7"/>
  <c r="O733" i="7"/>
  <c r="P733" i="7"/>
  <c r="Q733" i="7"/>
  <c r="L734" i="7"/>
  <c r="M734" i="7"/>
  <c r="N734" i="7"/>
  <c r="O734" i="7"/>
  <c r="P734" i="7"/>
  <c r="Q734" i="7"/>
  <c r="L735" i="7"/>
  <c r="M735" i="7"/>
  <c r="N735" i="7"/>
  <c r="O735" i="7"/>
  <c r="P735" i="7"/>
  <c r="Q735" i="7"/>
  <c r="L736" i="7"/>
  <c r="M736" i="7"/>
  <c r="N736" i="7"/>
  <c r="O736" i="7"/>
  <c r="P736" i="7"/>
  <c r="Q736" i="7"/>
  <c r="L737" i="7"/>
  <c r="M737" i="7"/>
  <c r="N737" i="7"/>
  <c r="O737" i="7"/>
  <c r="P737" i="7"/>
  <c r="Q737" i="7"/>
  <c r="L738" i="7"/>
  <c r="M738" i="7"/>
  <c r="N738" i="7"/>
  <c r="O738" i="7"/>
  <c r="P738" i="7"/>
  <c r="Q738" i="7"/>
  <c r="L739" i="7"/>
  <c r="M739" i="7"/>
  <c r="N739" i="7"/>
  <c r="O739" i="7"/>
  <c r="P739" i="7"/>
  <c r="Q739" i="7"/>
  <c r="L740" i="7"/>
  <c r="M740" i="7"/>
  <c r="N740" i="7"/>
  <c r="O740" i="7"/>
  <c r="P740" i="7"/>
  <c r="Q740" i="7"/>
  <c r="L741" i="7"/>
  <c r="M741" i="7"/>
  <c r="N741" i="7"/>
  <c r="O741" i="7"/>
  <c r="P741" i="7"/>
  <c r="Q741" i="7"/>
  <c r="L742" i="7"/>
  <c r="M742" i="7"/>
  <c r="N742" i="7"/>
  <c r="O742" i="7"/>
  <c r="P742" i="7"/>
  <c r="Q742" i="7"/>
  <c r="L743" i="7"/>
  <c r="M743" i="7"/>
  <c r="N743" i="7"/>
  <c r="O743" i="7"/>
  <c r="P743" i="7"/>
  <c r="Q743" i="7"/>
  <c r="L744" i="7"/>
  <c r="M744" i="7"/>
  <c r="N744" i="7"/>
  <c r="O744" i="7"/>
  <c r="P744" i="7"/>
  <c r="Q744" i="7"/>
  <c r="L745" i="7"/>
  <c r="M745" i="7"/>
  <c r="N745" i="7"/>
  <c r="O745" i="7"/>
  <c r="P745" i="7"/>
  <c r="Q745" i="7"/>
  <c r="L746" i="7"/>
  <c r="M746" i="7"/>
  <c r="N746" i="7"/>
  <c r="O746" i="7"/>
  <c r="P746" i="7"/>
  <c r="Q746" i="7"/>
  <c r="L747" i="7"/>
  <c r="M747" i="7"/>
  <c r="N747" i="7"/>
  <c r="O747" i="7"/>
  <c r="P747" i="7"/>
  <c r="Q747" i="7"/>
  <c r="L748" i="7"/>
  <c r="M748" i="7"/>
  <c r="N748" i="7"/>
  <c r="O748" i="7"/>
  <c r="P748" i="7"/>
  <c r="Q748" i="7"/>
  <c r="L749" i="7"/>
  <c r="M749" i="7"/>
  <c r="N749" i="7"/>
  <c r="O749" i="7"/>
  <c r="P749" i="7"/>
  <c r="Q749" i="7"/>
  <c r="L750" i="7"/>
  <c r="M750" i="7"/>
  <c r="N750" i="7"/>
  <c r="O750" i="7"/>
  <c r="P750" i="7"/>
  <c r="Q750" i="7"/>
  <c r="L751" i="7"/>
  <c r="M751" i="7"/>
  <c r="N751" i="7"/>
  <c r="O751" i="7"/>
  <c r="P751" i="7"/>
  <c r="Q751" i="7"/>
  <c r="L752" i="7"/>
  <c r="M752" i="7"/>
  <c r="N752" i="7"/>
  <c r="O752" i="7"/>
  <c r="P752" i="7"/>
  <c r="Q752" i="7"/>
  <c r="L753" i="7"/>
  <c r="M753" i="7"/>
  <c r="N753" i="7"/>
  <c r="O753" i="7"/>
  <c r="P753" i="7"/>
  <c r="Q753" i="7"/>
  <c r="L754" i="7"/>
  <c r="M754" i="7"/>
  <c r="N754" i="7"/>
  <c r="O754" i="7"/>
  <c r="P754" i="7"/>
  <c r="Q754" i="7"/>
  <c r="L755" i="7"/>
  <c r="M755" i="7"/>
  <c r="N755" i="7"/>
  <c r="O755" i="7"/>
  <c r="P755" i="7"/>
  <c r="Q755" i="7"/>
  <c r="L756" i="7"/>
  <c r="M756" i="7"/>
  <c r="N756" i="7"/>
  <c r="O756" i="7"/>
  <c r="P756" i="7"/>
  <c r="Q756" i="7"/>
  <c r="L757" i="7"/>
  <c r="M757" i="7"/>
  <c r="N757" i="7"/>
  <c r="O757" i="7"/>
  <c r="P757" i="7"/>
  <c r="Q757" i="7"/>
  <c r="L758" i="7"/>
  <c r="M758" i="7"/>
  <c r="N758" i="7"/>
  <c r="O758" i="7"/>
  <c r="P758" i="7"/>
  <c r="Q758" i="7"/>
  <c r="L759" i="7"/>
  <c r="M759" i="7"/>
  <c r="N759" i="7"/>
  <c r="O759" i="7"/>
  <c r="P759" i="7"/>
  <c r="Q759" i="7"/>
  <c r="L760" i="7"/>
  <c r="M760" i="7"/>
  <c r="N760" i="7"/>
  <c r="O760" i="7"/>
  <c r="P760" i="7"/>
  <c r="Q760" i="7"/>
  <c r="L761" i="7"/>
  <c r="M761" i="7"/>
  <c r="N761" i="7"/>
  <c r="O761" i="7"/>
  <c r="P761" i="7"/>
  <c r="Q761" i="7"/>
  <c r="L762" i="7"/>
  <c r="M762" i="7"/>
  <c r="N762" i="7"/>
  <c r="O762" i="7"/>
  <c r="P762" i="7"/>
  <c r="Q762" i="7"/>
  <c r="L763" i="7"/>
  <c r="M763" i="7"/>
  <c r="N763" i="7"/>
  <c r="O763" i="7"/>
  <c r="P763" i="7"/>
  <c r="Q763" i="7"/>
  <c r="L764" i="7"/>
  <c r="M764" i="7"/>
  <c r="N764" i="7"/>
  <c r="O764" i="7"/>
  <c r="P764" i="7"/>
  <c r="Q764" i="7"/>
  <c r="L765" i="7"/>
  <c r="M765" i="7"/>
  <c r="N765" i="7"/>
  <c r="O765" i="7"/>
  <c r="P765" i="7"/>
  <c r="Q765" i="7"/>
  <c r="L766" i="7"/>
  <c r="M766" i="7"/>
  <c r="N766" i="7"/>
  <c r="O766" i="7"/>
  <c r="P766" i="7"/>
  <c r="Q766" i="7"/>
  <c r="L767" i="7"/>
  <c r="M767" i="7"/>
  <c r="N767" i="7"/>
  <c r="O767" i="7"/>
  <c r="P767" i="7"/>
  <c r="Q767" i="7"/>
  <c r="L768" i="7"/>
  <c r="M768" i="7"/>
  <c r="N768" i="7"/>
  <c r="O768" i="7"/>
  <c r="P768" i="7"/>
  <c r="Q768" i="7"/>
  <c r="L769" i="7"/>
  <c r="M769" i="7"/>
  <c r="N769" i="7"/>
  <c r="O769" i="7"/>
  <c r="P769" i="7"/>
  <c r="Q769" i="7"/>
  <c r="L770" i="7"/>
  <c r="M770" i="7"/>
  <c r="N770" i="7"/>
  <c r="O770" i="7"/>
  <c r="P770" i="7"/>
  <c r="Q770" i="7"/>
  <c r="L771" i="7"/>
  <c r="M771" i="7"/>
  <c r="N771" i="7"/>
  <c r="O771" i="7"/>
  <c r="P771" i="7"/>
  <c r="Q771" i="7"/>
  <c r="L772" i="7"/>
  <c r="M772" i="7"/>
  <c r="N772" i="7"/>
  <c r="O772" i="7"/>
  <c r="P772" i="7"/>
  <c r="Q772" i="7"/>
  <c r="L773" i="7"/>
  <c r="M773" i="7"/>
  <c r="N773" i="7"/>
  <c r="O773" i="7"/>
  <c r="P773" i="7"/>
  <c r="Q773" i="7"/>
  <c r="L774" i="7"/>
  <c r="M774" i="7"/>
  <c r="N774" i="7"/>
  <c r="O774" i="7"/>
  <c r="P774" i="7"/>
  <c r="Q774" i="7"/>
  <c r="L775" i="7"/>
  <c r="M775" i="7"/>
  <c r="N775" i="7"/>
  <c r="O775" i="7"/>
  <c r="P775" i="7"/>
  <c r="Q775" i="7"/>
  <c r="L776" i="7"/>
  <c r="M776" i="7"/>
  <c r="N776" i="7"/>
  <c r="O776" i="7"/>
  <c r="P776" i="7"/>
  <c r="Q776" i="7"/>
  <c r="L777" i="7"/>
  <c r="M777" i="7"/>
  <c r="N777" i="7"/>
  <c r="O777" i="7"/>
  <c r="P777" i="7"/>
  <c r="Q777" i="7"/>
  <c r="L778" i="7"/>
  <c r="M778" i="7"/>
  <c r="N778" i="7"/>
  <c r="O778" i="7"/>
  <c r="P778" i="7"/>
  <c r="Q778" i="7"/>
  <c r="L779" i="7"/>
  <c r="M779" i="7"/>
  <c r="N779" i="7"/>
  <c r="O779" i="7"/>
  <c r="P779" i="7"/>
  <c r="Q779" i="7"/>
  <c r="L780" i="7"/>
  <c r="M780" i="7"/>
  <c r="N780" i="7"/>
  <c r="O780" i="7"/>
  <c r="P780" i="7"/>
  <c r="Q780" i="7"/>
  <c r="L781" i="7"/>
  <c r="M781" i="7"/>
  <c r="N781" i="7"/>
  <c r="O781" i="7"/>
  <c r="P781" i="7"/>
  <c r="Q781" i="7"/>
  <c r="L782" i="7"/>
  <c r="M782" i="7"/>
  <c r="N782" i="7"/>
  <c r="O782" i="7"/>
  <c r="P782" i="7"/>
  <c r="Q782" i="7"/>
  <c r="L783" i="7"/>
  <c r="M783" i="7"/>
  <c r="N783" i="7"/>
  <c r="O783" i="7"/>
  <c r="P783" i="7"/>
  <c r="Q783" i="7"/>
  <c r="L784" i="7"/>
  <c r="M784" i="7"/>
  <c r="N784" i="7"/>
  <c r="O784" i="7"/>
  <c r="P784" i="7"/>
  <c r="Q784" i="7"/>
  <c r="L785" i="7"/>
  <c r="M785" i="7"/>
  <c r="N785" i="7"/>
  <c r="O785" i="7"/>
  <c r="P785" i="7"/>
  <c r="Q785" i="7"/>
  <c r="L786" i="7"/>
  <c r="M786" i="7"/>
  <c r="N786" i="7"/>
  <c r="O786" i="7"/>
  <c r="P786" i="7"/>
  <c r="Q786" i="7"/>
  <c r="L787" i="7"/>
  <c r="M787" i="7"/>
  <c r="N787" i="7"/>
  <c r="O787" i="7"/>
  <c r="P787" i="7"/>
  <c r="Q787" i="7"/>
  <c r="L788" i="7"/>
  <c r="M788" i="7"/>
  <c r="N788" i="7"/>
  <c r="O788" i="7"/>
  <c r="P788" i="7"/>
  <c r="Q788" i="7"/>
  <c r="L789" i="7"/>
  <c r="M789" i="7"/>
  <c r="N789" i="7"/>
  <c r="O789" i="7"/>
  <c r="P789" i="7"/>
  <c r="Q789" i="7"/>
  <c r="L790" i="7"/>
  <c r="M790" i="7"/>
  <c r="N790" i="7"/>
  <c r="O790" i="7"/>
  <c r="P790" i="7"/>
  <c r="Q790" i="7"/>
  <c r="L791" i="7"/>
  <c r="M791" i="7"/>
  <c r="N791" i="7"/>
  <c r="O791" i="7"/>
  <c r="P791" i="7"/>
  <c r="Q791" i="7"/>
  <c r="L792" i="7"/>
  <c r="M792" i="7"/>
  <c r="N792" i="7"/>
  <c r="O792" i="7"/>
  <c r="P792" i="7"/>
  <c r="Q792" i="7"/>
  <c r="L793" i="7"/>
  <c r="M793" i="7"/>
  <c r="N793" i="7"/>
  <c r="O793" i="7"/>
  <c r="P793" i="7"/>
  <c r="Q793" i="7"/>
  <c r="L794" i="7"/>
  <c r="M794" i="7"/>
  <c r="N794" i="7"/>
  <c r="O794" i="7"/>
  <c r="P794" i="7"/>
  <c r="Q794" i="7"/>
  <c r="L795" i="7"/>
  <c r="M795" i="7"/>
  <c r="N795" i="7"/>
  <c r="O795" i="7"/>
  <c r="P795" i="7"/>
  <c r="Q795" i="7"/>
  <c r="L796" i="7"/>
  <c r="M796" i="7"/>
  <c r="N796" i="7"/>
  <c r="O796" i="7"/>
  <c r="P796" i="7"/>
  <c r="Q796" i="7"/>
  <c r="L797" i="7"/>
  <c r="M797" i="7"/>
  <c r="N797" i="7"/>
  <c r="O797" i="7"/>
  <c r="P797" i="7"/>
  <c r="Q797" i="7"/>
  <c r="L798" i="7"/>
  <c r="M798" i="7"/>
  <c r="N798" i="7"/>
  <c r="O798" i="7"/>
  <c r="P798" i="7"/>
  <c r="Q798" i="7"/>
  <c r="L799" i="7"/>
  <c r="M799" i="7"/>
  <c r="N799" i="7"/>
  <c r="O799" i="7"/>
  <c r="P799" i="7"/>
  <c r="Q799" i="7"/>
  <c r="L800" i="7"/>
  <c r="M800" i="7"/>
  <c r="N800" i="7"/>
  <c r="O800" i="7"/>
  <c r="P800" i="7"/>
  <c r="Q800" i="7"/>
  <c r="L801" i="7"/>
  <c r="M801" i="7"/>
  <c r="N801" i="7"/>
  <c r="O801" i="7"/>
  <c r="P801" i="7"/>
  <c r="Q801" i="7"/>
  <c r="L802" i="7"/>
  <c r="M802" i="7"/>
  <c r="N802" i="7"/>
  <c r="O802" i="7"/>
  <c r="P802" i="7"/>
  <c r="Q802" i="7"/>
  <c r="L803" i="7"/>
  <c r="M803" i="7"/>
  <c r="N803" i="7"/>
  <c r="O803" i="7"/>
  <c r="P803" i="7"/>
  <c r="Q803" i="7"/>
  <c r="L804" i="7"/>
  <c r="M804" i="7"/>
  <c r="N804" i="7"/>
  <c r="O804" i="7"/>
  <c r="P804" i="7"/>
  <c r="Q804" i="7"/>
  <c r="L805" i="7"/>
  <c r="M805" i="7"/>
  <c r="N805" i="7"/>
  <c r="O805" i="7"/>
  <c r="P805" i="7"/>
  <c r="Q805" i="7"/>
  <c r="L806" i="7"/>
  <c r="M806" i="7"/>
  <c r="N806" i="7"/>
  <c r="O806" i="7"/>
  <c r="P806" i="7"/>
  <c r="Q806" i="7"/>
  <c r="L807" i="7"/>
  <c r="M807" i="7"/>
  <c r="N807" i="7"/>
  <c r="O807" i="7"/>
  <c r="P807" i="7"/>
  <c r="Q807" i="7"/>
  <c r="L808" i="7"/>
  <c r="M808" i="7"/>
  <c r="N808" i="7"/>
  <c r="O808" i="7"/>
  <c r="P808" i="7"/>
  <c r="Q808" i="7"/>
  <c r="L809" i="7"/>
  <c r="M809" i="7"/>
  <c r="N809" i="7"/>
  <c r="O809" i="7"/>
  <c r="P809" i="7"/>
  <c r="Q809" i="7"/>
  <c r="L810" i="7"/>
  <c r="M810" i="7"/>
  <c r="N810" i="7"/>
  <c r="O810" i="7"/>
  <c r="P810" i="7"/>
  <c r="Q810" i="7"/>
  <c r="L811" i="7"/>
  <c r="M811" i="7"/>
  <c r="N811" i="7"/>
  <c r="O811" i="7"/>
  <c r="P811" i="7"/>
  <c r="Q811" i="7"/>
  <c r="L812" i="7"/>
  <c r="M812" i="7"/>
  <c r="N812" i="7"/>
  <c r="O812" i="7"/>
  <c r="P812" i="7"/>
  <c r="Q812" i="7"/>
  <c r="L813" i="7"/>
  <c r="M813" i="7"/>
  <c r="N813" i="7"/>
  <c r="O813" i="7"/>
  <c r="P813" i="7"/>
  <c r="Q813" i="7"/>
  <c r="L814" i="7"/>
  <c r="M814" i="7"/>
  <c r="N814" i="7"/>
  <c r="O814" i="7"/>
  <c r="P814" i="7"/>
  <c r="Q814" i="7"/>
  <c r="L815" i="7"/>
  <c r="M815" i="7"/>
  <c r="N815" i="7"/>
  <c r="O815" i="7"/>
  <c r="P815" i="7"/>
  <c r="Q815" i="7"/>
  <c r="L816" i="7"/>
  <c r="M816" i="7"/>
  <c r="N816" i="7"/>
  <c r="O816" i="7"/>
  <c r="P816" i="7"/>
  <c r="Q816" i="7"/>
  <c r="L817" i="7"/>
  <c r="M817" i="7"/>
  <c r="N817" i="7"/>
  <c r="O817" i="7"/>
  <c r="P817" i="7"/>
  <c r="Q817" i="7"/>
  <c r="L818" i="7"/>
  <c r="M818" i="7"/>
  <c r="N818" i="7"/>
  <c r="O818" i="7"/>
  <c r="P818" i="7"/>
  <c r="Q818" i="7"/>
  <c r="L819" i="7"/>
  <c r="M819" i="7"/>
  <c r="N819" i="7"/>
  <c r="O819" i="7"/>
  <c r="P819" i="7"/>
  <c r="Q819" i="7"/>
  <c r="L820" i="7"/>
  <c r="M820" i="7"/>
  <c r="N820" i="7"/>
  <c r="O820" i="7"/>
  <c r="P820" i="7"/>
  <c r="Q820" i="7"/>
  <c r="L821" i="7"/>
  <c r="M821" i="7"/>
  <c r="N821" i="7"/>
  <c r="O821" i="7"/>
  <c r="P821" i="7"/>
  <c r="Q821" i="7"/>
  <c r="L822" i="7"/>
  <c r="M822" i="7"/>
  <c r="N822" i="7"/>
  <c r="O822" i="7"/>
  <c r="P822" i="7"/>
  <c r="Q822" i="7"/>
  <c r="L823" i="7"/>
  <c r="M823" i="7"/>
  <c r="N823" i="7"/>
  <c r="O823" i="7"/>
  <c r="P823" i="7"/>
  <c r="Q823" i="7"/>
  <c r="L824" i="7"/>
  <c r="M824" i="7"/>
  <c r="N824" i="7"/>
  <c r="O824" i="7"/>
  <c r="P824" i="7"/>
  <c r="Q824" i="7"/>
  <c r="L825" i="7"/>
  <c r="M825" i="7"/>
  <c r="N825" i="7"/>
  <c r="O825" i="7"/>
  <c r="P825" i="7"/>
  <c r="Q825" i="7"/>
  <c r="L826" i="7"/>
  <c r="M826" i="7"/>
  <c r="N826" i="7"/>
  <c r="O826" i="7"/>
  <c r="P826" i="7"/>
  <c r="Q826" i="7"/>
  <c r="L827" i="7"/>
  <c r="M827" i="7"/>
  <c r="N827" i="7"/>
  <c r="O827" i="7"/>
  <c r="P827" i="7"/>
  <c r="Q827" i="7"/>
  <c r="L828" i="7"/>
  <c r="M828" i="7"/>
  <c r="N828" i="7"/>
  <c r="O828" i="7"/>
  <c r="P828" i="7"/>
  <c r="Q828" i="7"/>
  <c r="L829" i="7"/>
  <c r="M829" i="7"/>
  <c r="N829" i="7"/>
  <c r="O829" i="7"/>
  <c r="P829" i="7"/>
  <c r="Q829" i="7"/>
  <c r="L830" i="7"/>
  <c r="M830" i="7"/>
  <c r="N830" i="7"/>
  <c r="O830" i="7"/>
  <c r="P830" i="7"/>
  <c r="Q830" i="7"/>
  <c r="L831" i="7"/>
  <c r="M831" i="7"/>
  <c r="N831" i="7"/>
  <c r="O831" i="7"/>
  <c r="P831" i="7"/>
  <c r="Q831" i="7"/>
  <c r="L832" i="7"/>
  <c r="M832" i="7"/>
  <c r="N832" i="7"/>
  <c r="O832" i="7"/>
  <c r="P832" i="7"/>
  <c r="Q832" i="7"/>
  <c r="L833" i="7"/>
  <c r="M833" i="7"/>
  <c r="N833" i="7"/>
  <c r="O833" i="7"/>
  <c r="P833" i="7"/>
  <c r="Q833" i="7"/>
  <c r="L834" i="7"/>
  <c r="M834" i="7"/>
  <c r="N834" i="7"/>
  <c r="O834" i="7"/>
  <c r="P834" i="7"/>
  <c r="Q834" i="7"/>
  <c r="L835" i="7"/>
  <c r="M835" i="7"/>
  <c r="N835" i="7"/>
  <c r="O835" i="7"/>
  <c r="P835" i="7"/>
  <c r="Q835" i="7"/>
  <c r="L836" i="7"/>
  <c r="M836" i="7"/>
  <c r="N836" i="7"/>
  <c r="O836" i="7"/>
  <c r="P836" i="7"/>
  <c r="Q836" i="7"/>
  <c r="L837" i="7"/>
  <c r="M837" i="7"/>
  <c r="N837" i="7"/>
  <c r="O837" i="7"/>
  <c r="P837" i="7"/>
  <c r="Q837" i="7"/>
  <c r="L838" i="7"/>
  <c r="M838" i="7"/>
  <c r="N838" i="7"/>
  <c r="O838" i="7"/>
  <c r="P838" i="7"/>
  <c r="Q838" i="7"/>
  <c r="L839" i="7"/>
  <c r="M839" i="7"/>
  <c r="N839" i="7"/>
  <c r="O839" i="7"/>
  <c r="P839" i="7"/>
  <c r="Q839" i="7"/>
  <c r="L840" i="7"/>
  <c r="M840" i="7"/>
  <c r="N840" i="7"/>
  <c r="O840" i="7"/>
  <c r="P840" i="7"/>
  <c r="Q840" i="7"/>
  <c r="L841" i="7"/>
  <c r="M841" i="7"/>
  <c r="N841" i="7"/>
  <c r="O841" i="7"/>
  <c r="P841" i="7"/>
  <c r="Q841" i="7"/>
  <c r="L842" i="7"/>
  <c r="M842" i="7"/>
  <c r="N842" i="7"/>
  <c r="O842" i="7"/>
  <c r="P842" i="7"/>
  <c r="Q842" i="7"/>
  <c r="L843" i="7"/>
  <c r="M843" i="7"/>
  <c r="N843" i="7"/>
  <c r="O843" i="7"/>
  <c r="P843" i="7"/>
  <c r="Q843" i="7"/>
  <c r="L844" i="7"/>
  <c r="M844" i="7"/>
  <c r="N844" i="7"/>
  <c r="O844" i="7"/>
  <c r="P844" i="7"/>
  <c r="Q844" i="7"/>
  <c r="L845" i="7"/>
  <c r="M845" i="7"/>
  <c r="N845" i="7"/>
  <c r="O845" i="7"/>
  <c r="P845" i="7"/>
  <c r="Q845" i="7"/>
  <c r="L846" i="7"/>
  <c r="M846" i="7"/>
  <c r="N846" i="7"/>
  <c r="O846" i="7"/>
  <c r="P846" i="7"/>
  <c r="Q846" i="7"/>
  <c r="L847" i="7"/>
  <c r="M847" i="7"/>
  <c r="N847" i="7"/>
  <c r="O847" i="7"/>
  <c r="P847" i="7"/>
  <c r="Q847" i="7"/>
  <c r="L848" i="7"/>
  <c r="M848" i="7"/>
  <c r="N848" i="7"/>
  <c r="O848" i="7"/>
  <c r="P848" i="7"/>
  <c r="Q848" i="7"/>
  <c r="L849" i="7"/>
  <c r="M849" i="7"/>
  <c r="N849" i="7"/>
  <c r="O849" i="7"/>
  <c r="P849" i="7"/>
  <c r="Q849" i="7"/>
  <c r="L850" i="7"/>
  <c r="M850" i="7"/>
  <c r="N850" i="7"/>
  <c r="O850" i="7"/>
  <c r="P850" i="7"/>
  <c r="Q850" i="7"/>
  <c r="L851" i="7"/>
  <c r="M851" i="7"/>
  <c r="N851" i="7"/>
  <c r="O851" i="7"/>
  <c r="P851" i="7"/>
  <c r="Q851" i="7"/>
  <c r="L852" i="7"/>
  <c r="M852" i="7"/>
  <c r="N852" i="7"/>
  <c r="O852" i="7"/>
  <c r="P852" i="7"/>
  <c r="Q852" i="7"/>
  <c r="L853" i="7"/>
  <c r="M853" i="7"/>
  <c r="N853" i="7"/>
  <c r="O853" i="7"/>
  <c r="P853" i="7"/>
  <c r="Q853" i="7"/>
  <c r="L854" i="7"/>
  <c r="M854" i="7"/>
  <c r="N854" i="7"/>
  <c r="O854" i="7"/>
  <c r="P854" i="7"/>
  <c r="Q854" i="7"/>
  <c r="L855" i="7"/>
  <c r="M855" i="7"/>
  <c r="N855" i="7"/>
  <c r="O855" i="7"/>
  <c r="P855" i="7"/>
  <c r="Q855" i="7"/>
  <c r="L856" i="7"/>
  <c r="M856" i="7"/>
  <c r="N856" i="7"/>
  <c r="O856" i="7"/>
  <c r="P856" i="7"/>
  <c r="Q856" i="7"/>
  <c r="L857" i="7"/>
  <c r="M857" i="7"/>
  <c r="N857" i="7"/>
  <c r="O857" i="7"/>
  <c r="P857" i="7"/>
  <c r="Q857" i="7"/>
  <c r="L858" i="7"/>
  <c r="M858" i="7"/>
  <c r="N858" i="7"/>
  <c r="O858" i="7"/>
  <c r="P858" i="7"/>
  <c r="Q858" i="7"/>
  <c r="L859" i="7"/>
  <c r="M859" i="7"/>
  <c r="N859" i="7"/>
  <c r="O859" i="7"/>
  <c r="P859" i="7"/>
  <c r="Q859" i="7"/>
  <c r="L860" i="7"/>
  <c r="M860" i="7"/>
  <c r="N860" i="7"/>
  <c r="O860" i="7"/>
  <c r="P860" i="7"/>
  <c r="Q860" i="7"/>
  <c r="L861" i="7"/>
  <c r="M861" i="7"/>
  <c r="N861" i="7"/>
  <c r="O861" i="7"/>
  <c r="P861" i="7"/>
  <c r="Q861" i="7"/>
  <c r="L862" i="7"/>
  <c r="M862" i="7"/>
  <c r="N862" i="7"/>
  <c r="O862" i="7"/>
  <c r="P862" i="7"/>
  <c r="Q862" i="7"/>
  <c r="L863" i="7"/>
  <c r="M863" i="7"/>
  <c r="N863" i="7"/>
  <c r="O863" i="7"/>
  <c r="P863" i="7"/>
  <c r="Q863" i="7"/>
  <c r="L864" i="7"/>
  <c r="M864" i="7"/>
  <c r="N864" i="7"/>
  <c r="O864" i="7"/>
  <c r="P864" i="7"/>
  <c r="Q864" i="7"/>
  <c r="L865" i="7"/>
  <c r="M865" i="7"/>
  <c r="N865" i="7"/>
  <c r="O865" i="7"/>
  <c r="P865" i="7"/>
  <c r="Q865" i="7"/>
  <c r="L866" i="7"/>
  <c r="M866" i="7"/>
  <c r="N866" i="7"/>
  <c r="O866" i="7"/>
  <c r="P866" i="7"/>
  <c r="Q866" i="7"/>
  <c r="L867" i="7"/>
  <c r="M867" i="7"/>
  <c r="N867" i="7"/>
  <c r="O867" i="7"/>
  <c r="P867" i="7"/>
  <c r="Q867" i="7"/>
  <c r="L868" i="7"/>
  <c r="M868" i="7"/>
  <c r="N868" i="7"/>
  <c r="O868" i="7"/>
  <c r="P868" i="7"/>
  <c r="Q868" i="7"/>
  <c r="L869" i="7"/>
  <c r="M869" i="7"/>
  <c r="N869" i="7"/>
  <c r="O869" i="7"/>
  <c r="P869" i="7"/>
  <c r="Q869" i="7"/>
  <c r="L870" i="7"/>
  <c r="M870" i="7"/>
  <c r="N870" i="7"/>
  <c r="O870" i="7"/>
  <c r="P870" i="7"/>
  <c r="Q870" i="7"/>
  <c r="L871" i="7"/>
  <c r="M871" i="7"/>
  <c r="N871" i="7"/>
  <c r="O871" i="7"/>
  <c r="P871" i="7"/>
  <c r="Q871" i="7"/>
  <c r="L872" i="7"/>
  <c r="M872" i="7"/>
  <c r="N872" i="7"/>
  <c r="O872" i="7"/>
  <c r="P872" i="7"/>
  <c r="Q872" i="7"/>
  <c r="L873" i="7"/>
  <c r="M873" i="7"/>
  <c r="N873" i="7"/>
  <c r="O873" i="7"/>
  <c r="P873" i="7"/>
  <c r="Q873" i="7"/>
  <c r="L874" i="7"/>
  <c r="M874" i="7"/>
  <c r="N874" i="7"/>
  <c r="O874" i="7"/>
  <c r="P874" i="7"/>
  <c r="Q874" i="7"/>
  <c r="L875" i="7"/>
  <c r="M875" i="7"/>
  <c r="N875" i="7"/>
  <c r="O875" i="7"/>
  <c r="P875" i="7"/>
  <c r="Q875" i="7"/>
  <c r="L876" i="7"/>
  <c r="M876" i="7"/>
  <c r="N876" i="7"/>
  <c r="O876" i="7"/>
  <c r="P876" i="7"/>
  <c r="Q876" i="7"/>
  <c r="L877" i="7"/>
  <c r="M877" i="7"/>
  <c r="N877" i="7"/>
  <c r="O877" i="7"/>
  <c r="P877" i="7"/>
  <c r="Q877" i="7"/>
  <c r="L878" i="7"/>
  <c r="M878" i="7"/>
  <c r="N878" i="7"/>
  <c r="O878" i="7"/>
  <c r="P878" i="7"/>
  <c r="Q878" i="7"/>
  <c r="L879" i="7"/>
  <c r="M879" i="7"/>
  <c r="N879" i="7"/>
  <c r="O879" i="7"/>
  <c r="P879" i="7"/>
  <c r="Q879" i="7"/>
  <c r="L880" i="7"/>
  <c r="M880" i="7"/>
  <c r="N880" i="7"/>
  <c r="O880" i="7"/>
  <c r="P880" i="7"/>
  <c r="Q880" i="7"/>
  <c r="L881" i="7"/>
  <c r="M881" i="7"/>
  <c r="N881" i="7"/>
  <c r="O881" i="7"/>
  <c r="P881" i="7"/>
  <c r="Q881" i="7"/>
  <c r="L882" i="7"/>
  <c r="M882" i="7"/>
  <c r="N882" i="7"/>
  <c r="O882" i="7"/>
  <c r="P882" i="7"/>
  <c r="Q882" i="7"/>
  <c r="L883" i="7"/>
  <c r="M883" i="7"/>
  <c r="N883" i="7"/>
  <c r="O883" i="7"/>
  <c r="P883" i="7"/>
  <c r="Q883" i="7"/>
  <c r="L884" i="7"/>
  <c r="M884" i="7"/>
  <c r="N884" i="7"/>
  <c r="O884" i="7"/>
  <c r="P884" i="7"/>
  <c r="Q884" i="7"/>
  <c r="L885" i="7"/>
  <c r="M885" i="7"/>
  <c r="N885" i="7"/>
  <c r="O885" i="7"/>
  <c r="P885" i="7"/>
  <c r="Q885" i="7"/>
  <c r="L886" i="7"/>
  <c r="M886" i="7"/>
  <c r="N886" i="7"/>
  <c r="O886" i="7"/>
  <c r="P886" i="7"/>
  <c r="Q886" i="7"/>
  <c r="L887" i="7"/>
  <c r="M887" i="7"/>
  <c r="N887" i="7"/>
  <c r="O887" i="7"/>
  <c r="P887" i="7"/>
  <c r="Q887" i="7"/>
  <c r="L888" i="7"/>
  <c r="M888" i="7"/>
  <c r="N888" i="7"/>
  <c r="O888" i="7"/>
  <c r="P888" i="7"/>
  <c r="Q888" i="7"/>
  <c r="L889" i="7"/>
  <c r="M889" i="7"/>
  <c r="N889" i="7"/>
  <c r="O889" i="7"/>
  <c r="P889" i="7"/>
  <c r="Q889" i="7"/>
  <c r="L890" i="7"/>
  <c r="M890" i="7"/>
  <c r="N890" i="7"/>
  <c r="O890" i="7"/>
  <c r="P890" i="7"/>
  <c r="Q890" i="7"/>
  <c r="L891" i="7"/>
  <c r="M891" i="7"/>
  <c r="N891" i="7"/>
  <c r="O891" i="7"/>
  <c r="P891" i="7"/>
  <c r="Q891" i="7"/>
  <c r="L892" i="7"/>
  <c r="M892" i="7"/>
  <c r="N892" i="7"/>
  <c r="O892" i="7"/>
  <c r="P892" i="7"/>
  <c r="Q892" i="7"/>
  <c r="L893" i="7"/>
  <c r="M893" i="7"/>
  <c r="N893" i="7"/>
  <c r="O893" i="7"/>
  <c r="P893" i="7"/>
  <c r="Q893" i="7"/>
  <c r="L894" i="7"/>
  <c r="M894" i="7"/>
  <c r="N894" i="7"/>
  <c r="O894" i="7"/>
  <c r="P894" i="7"/>
  <c r="Q894" i="7"/>
  <c r="L895" i="7"/>
  <c r="M895" i="7"/>
  <c r="N895" i="7"/>
  <c r="O895" i="7"/>
  <c r="P895" i="7"/>
  <c r="Q895" i="7"/>
  <c r="L896" i="7"/>
  <c r="M896" i="7"/>
  <c r="N896" i="7"/>
  <c r="O896" i="7"/>
  <c r="P896" i="7"/>
  <c r="Q896" i="7"/>
  <c r="L897" i="7"/>
  <c r="M897" i="7"/>
  <c r="N897" i="7"/>
  <c r="O897" i="7"/>
  <c r="P897" i="7"/>
  <c r="Q897" i="7"/>
  <c r="L898" i="7"/>
  <c r="M898" i="7"/>
  <c r="N898" i="7"/>
  <c r="O898" i="7"/>
  <c r="P898" i="7"/>
  <c r="Q898" i="7"/>
  <c r="L899" i="7"/>
  <c r="M899" i="7"/>
  <c r="N899" i="7"/>
  <c r="O899" i="7"/>
  <c r="P899" i="7"/>
  <c r="Q899" i="7"/>
  <c r="L900" i="7"/>
  <c r="M900" i="7"/>
  <c r="N900" i="7"/>
  <c r="O900" i="7"/>
  <c r="P900" i="7"/>
  <c r="Q900" i="7"/>
  <c r="L901" i="7"/>
  <c r="M901" i="7"/>
  <c r="N901" i="7"/>
  <c r="O901" i="7"/>
  <c r="P901" i="7"/>
  <c r="Q901" i="7"/>
  <c r="L902" i="7"/>
  <c r="M902" i="7"/>
  <c r="N902" i="7"/>
  <c r="O902" i="7"/>
  <c r="P902" i="7"/>
  <c r="Q902" i="7"/>
  <c r="L903" i="7"/>
  <c r="M903" i="7"/>
  <c r="N903" i="7"/>
  <c r="O903" i="7"/>
  <c r="P903" i="7"/>
  <c r="Q903" i="7"/>
  <c r="L904" i="7"/>
  <c r="M904" i="7"/>
  <c r="N904" i="7"/>
  <c r="O904" i="7"/>
  <c r="P904" i="7"/>
  <c r="Q904" i="7"/>
  <c r="L905" i="7"/>
  <c r="M905" i="7"/>
  <c r="N905" i="7"/>
  <c r="O905" i="7"/>
  <c r="P905" i="7"/>
  <c r="Q905" i="7"/>
  <c r="L906" i="7"/>
  <c r="M906" i="7"/>
  <c r="N906" i="7"/>
  <c r="O906" i="7"/>
  <c r="P906" i="7"/>
  <c r="Q906" i="7"/>
  <c r="L907" i="7"/>
  <c r="M907" i="7"/>
  <c r="N907" i="7"/>
  <c r="O907" i="7"/>
  <c r="P907" i="7"/>
  <c r="Q907" i="7"/>
  <c r="L908" i="7"/>
  <c r="M908" i="7"/>
  <c r="N908" i="7"/>
  <c r="O908" i="7"/>
  <c r="P908" i="7"/>
  <c r="Q908" i="7"/>
  <c r="L909" i="7"/>
  <c r="M909" i="7"/>
  <c r="N909" i="7"/>
  <c r="O909" i="7"/>
  <c r="P909" i="7"/>
  <c r="Q909" i="7"/>
  <c r="L910" i="7"/>
  <c r="M910" i="7"/>
  <c r="N910" i="7"/>
  <c r="O910" i="7"/>
  <c r="P910" i="7"/>
  <c r="Q910" i="7"/>
  <c r="L911" i="7"/>
  <c r="M911" i="7"/>
  <c r="N911" i="7"/>
  <c r="O911" i="7"/>
  <c r="P911" i="7"/>
  <c r="Q911" i="7"/>
  <c r="L912" i="7"/>
  <c r="M912" i="7"/>
  <c r="N912" i="7"/>
  <c r="O912" i="7"/>
  <c r="P912" i="7"/>
  <c r="Q912" i="7"/>
  <c r="L913" i="7"/>
  <c r="M913" i="7"/>
  <c r="N913" i="7"/>
  <c r="O913" i="7"/>
  <c r="P913" i="7"/>
  <c r="Q913" i="7"/>
  <c r="L914" i="7"/>
  <c r="M914" i="7"/>
  <c r="N914" i="7"/>
  <c r="O914" i="7"/>
  <c r="P914" i="7"/>
  <c r="Q914" i="7"/>
  <c r="L915" i="7"/>
  <c r="M915" i="7"/>
  <c r="N915" i="7"/>
  <c r="O915" i="7"/>
  <c r="P915" i="7"/>
  <c r="Q915" i="7"/>
  <c r="L916" i="7"/>
  <c r="M916" i="7"/>
  <c r="N916" i="7"/>
  <c r="O916" i="7"/>
  <c r="P916" i="7"/>
  <c r="Q916" i="7"/>
  <c r="L917" i="7"/>
  <c r="M917" i="7"/>
  <c r="N917" i="7"/>
  <c r="O917" i="7"/>
  <c r="P917" i="7"/>
  <c r="Q917" i="7"/>
  <c r="L918" i="7"/>
  <c r="M918" i="7"/>
  <c r="N918" i="7"/>
  <c r="O918" i="7"/>
  <c r="P918" i="7"/>
  <c r="Q918" i="7"/>
  <c r="L919" i="7"/>
  <c r="M919" i="7"/>
  <c r="N919" i="7"/>
  <c r="O919" i="7"/>
  <c r="P919" i="7"/>
  <c r="Q919" i="7"/>
  <c r="L920" i="7"/>
  <c r="M920" i="7"/>
  <c r="N920" i="7"/>
  <c r="O920" i="7"/>
  <c r="P920" i="7"/>
  <c r="Q920" i="7"/>
  <c r="L921" i="7"/>
  <c r="M921" i="7"/>
  <c r="N921" i="7"/>
  <c r="O921" i="7"/>
  <c r="P921" i="7"/>
  <c r="Q921" i="7"/>
  <c r="L922" i="7"/>
  <c r="M922" i="7"/>
  <c r="N922" i="7"/>
  <c r="O922" i="7"/>
  <c r="P922" i="7"/>
  <c r="Q922" i="7"/>
  <c r="L923" i="7"/>
  <c r="M923" i="7"/>
  <c r="N923" i="7"/>
  <c r="O923" i="7"/>
  <c r="P923" i="7"/>
  <c r="Q923" i="7"/>
  <c r="L924" i="7"/>
  <c r="M924" i="7"/>
  <c r="N924" i="7"/>
  <c r="O924" i="7"/>
  <c r="P924" i="7"/>
  <c r="Q924" i="7"/>
  <c r="L925" i="7"/>
  <c r="M925" i="7"/>
  <c r="N925" i="7"/>
  <c r="O925" i="7"/>
  <c r="P925" i="7"/>
  <c r="Q925" i="7"/>
  <c r="L926" i="7"/>
  <c r="M926" i="7"/>
  <c r="N926" i="7"/>
  <c r="O926" i="7"/>
  <c r="P926" i="7"/>
  <c r="Q926" i="7"/>
  <c r="L927" i="7"/>
  <c r="M927" i="7"/>
  <c r="N927" i="7"/>
  <c r="O927" i="7"/>
  <c r="P927" i="7"/>
  <c r="Q927" i="7"/>
  <c r="L928" i="7"/>
  <c r="M928" i="7"/>
  <c r="N928" i="7"/>
  <c r="O928" i="7"/>
  <c r="P928" i="7"/>
  <c r="Q928" i="7"/>
  <c r="L929" i="7"/>
  <c r="M929" i="7"/>
  <c r="N929" i="7"/>
  <c r="O929" i="7"/>
  <c r="P929" i="7"/>
  <c r="Q929" i="7"/>
  <c r="L930" i="7"/>
  <c r="M930" i="7"/>
  <c r="N930" i="7"/>
  <c r="O930" i="7"/>
  <c r="P930" i="7"/>
  <c r="Q930" i="7"/>
  <c r="L931" i="7"/>
  <c r="M931" i="7"/>
  <c r="N931" i="7"/>
  <c r="O931" i="7"/>
  <c r="P931" i="7"/>
  <c r="Q931" i="7"/>
  <c r="L932" i="7"/>
  <c r="M932" i="7"/>
  <c r="N932" i="7"/>
  <c r="O932" i="7"/>
  <c r="P932" i="7"/>
  <c r="Q932" i="7"/>
  <c r="L933" i="7"/>
  <c r="M933" i="7"/>
  <c r="N933" i="7"/>
  <c r="O933" i="7"/>
  <c r="P933" i="7"/>
  <c r="Q933" i="7"/>
  <c r="L934" i="7"/>
  <c r="M934" i="7"/>
  <c r="N934" i="7"/>
  <c r="O934" i="7"/>
  <c r="P934" i="7"/>
  <c r="Q934" i="7"/>
  <c r="L935" i="7"/>
  <c r="M935" i="7"/>
  <c r="N935" i="7"/>
  <c r="O935" i="7"/>
  <c r="P935" i="7"/>
  <c r="Q935" i="7"/>
  <c r="L936" i="7"/>
  <c r="M936" i="7"/>
  <c r="N936" i="7"/>
  <c r="O936" i="7"/>
  <c r="P936" i="7"/>
  <c r="Q936" i="7"/>
  <c r="L937" i="7"/>
  <c r="M937" i="7"/>
  <c r="N937" i="7"/>
  <c r="O937" i="7"/>
  <c r="P937" i="7"/>
  <c r="Q937" i="7"/>
  <c r="L938" i="7"/>
  <c r="M938" i="7"/>
  <c r="N938" i="7"/>
  <c r="O938" i="7"/>
  <c r="P938" i="7"/>
  <c r="Q938" i="7"/>
  <c r="L939" i="7"/>
  <c r="M939" i="7"/>
  <c r="N939" i="7"/>
  <c r="O939" i="7"/>
  <c r="P939" i="7"/>
  <c r="Q939" i="7"/>
  <c r="L940" i="7"/>
  <c r="M940" i="7"/>
  <c r="N940" i="7"/>
  <c r="O940" i="7"/>
  <c r="P940" i="7"/>
  <c r="Q940" i="7"/>
  <c r="L941" i="7"/>
  <c r="M941" i="7"/>
  <c r="N941" i="7"/>
  <c r="O941" i="7"/>
  <c r="P941" i="7"/>
  <c r="Q941" i="7"/>
  <c r="L942" i="7"/>
  <c r="M942" i="7"/>
  <c r="N942" i="7"/>
  <c r="O942" i="7"/>
  <c r="P942" i="7"/>
  <c r="Q942" i="7"/>
  <c r="L943" i="7"/>
  <c r="M943" i="7"/>
  <c r="N943" i="7"/>
  <c r="O943" i="7"/>
  <c r="P943" i="7"/>
  <c r="Q943" i="7"/>
  <c r="L944" i="7"/>
  <c r="M944" i="7"/>
  <c r="N944" i="7"/>
  <c r="O944" i="7"/>
  <c r="P944" i="7"/>
  <c r="Q944" i="7"/>
  <c r="L945" i="7"/>
  <c r="M945" i="7"/>
  <c r="N945" i="7"/>
  <c r="O945" i="7"/>
  <c r="P945" i="7"/>
  <c r="Q945" i="7"/>
  <c r="L946" i="7"/>
  <c r="M946" i="7"/>
  <c r="N946" i="7"/>
  <c r="O946" i="7"/>
  <c r="P946" i="7"/>
  <c r="Q946" i="7"/>
  <c r="L947" i="7"/>
  <c r="M947" i="7"/>
  <c r="N947" i="7"/>
  <c r="O947" i="7"/>
  <c r="P947" i="7"/>
  <c r="Q947" i="7"/>
  <c r="L948" i="7"/>
  <c r="M948" i="7"/>
  <c r="N948" i="7"/>
  <c r="O948" i="7"/>
  <c r="P948" i="7"/>
  <c r="Q948" i="7"/>
  <c r="L949" i="7"/>
  <c r="M949" i="7"/>
  <c r="N949" i="7"/>
  <c r="O949" i="7"/>
  <c r="P949" i="7"/>
  <c r="Q949" i="7"/>
  <c r="L950" i="7"/>
  <c r="M950" i="7"/>
  <c r="N950" i="7"/>
  <c r="O950" i="7"/>
  <c r="P950" i="7"/>
  <c r="Q950" i="7"/>
  <c r="L951" i="7"/>
  <c r="M951" i="7"/>
  <c r="N951" i="7"/>
  <c r="O951" i="7"/>
  <c r="P951" i="7"/>
  <c r="Q951" i="7"/>
  <c r="L952" i="7"/>
  <c r="M952" i="7"/>
  <c r="N952" i="7"/>
  <c r="O952" i="7"/>
  <c r="P952" i="7"/>
  <c r="Q952" i="7"/>
  <c r="L953" i="7"/>
  <c r="M953" i="7"/>
  <c r="N953" i="7"/>
  <c r="O953" i="7"/>
  <c r="P953" i="7"/>
  <c r="Q953" i="7"/>
  <c r="L954" i="7"/>
  <c r="M954" i="7"/>
  <c r="N954" i="7"/>
  <c r="O954" i="7"/>
  <c r="P954" i="7"/>
  <c r="Q954" i="7"/>
  <c r="L955" i="7"/>
  <c r="M955" i="7"/>
  <c r="N955" i="7"/>
  <c r="O955" i="7"/>
  <c r="P955" i="7"/>
  <c r="Q955" i="7"/>
  <c r="L956" i="7"/>
  <c r="M956" i="7"/>
  <c r="N956" i="7"/>
  <c r="O956" i="7"/>
  <c r="P956" i="7"/>
  <c r="Q956" i="7"/>
  <c r="L957" i="7"/>
  <c r="M957" i="7"/>
  <c r="N957" i="7"/>
  <c r="O957" i="7"/>
  <c r="P957" i="7"/>
  <c r="Q957" i="7"/>
  <c r="L958" i="7"/>
  <c r="M958" i="7"/>
  <c r="N958" i="7"/>
  <c r="O958" i="7"/>
  <c r="P958" i="7"/>
  <c r="Q958" i="7"/>
  <c r="L959" i="7"/>
  <c r="M959" i="7"/>
  <c r="N959" i="7"/>
  <c r="O959" i="7"/>
  <c r="P959" i="7"/>
  <c r="Q959" i="7"/>
  <c r="L960" i="7"/>
  <c r="M960" i="7"/>
  <c r="N960" i="7"/>
  <c r="O960" i="7"/>
  <c r="P960" i="7"/>
  <c r="Q960" i="7"/>
  <c r="L961" i="7"/>
  <c r="M961" i="7"/>
  <c r="N961" i="7"/>
  <c r="O961" i="7"/>
  <c r="P961" i="7"/>
  <c r="Q961" i="7"/>
  <c r="L962" i="7"/>
  <c r="M962" i="7"/>
  <c r="N962" i="7"/>
  <c r="O962" i="7"/>
  <c r="P962" i="7"/>
  <c r="Q962" i="7"/>
  <c r="L963" i="7"/>
  <c r="M963" i="7"/>
  <c r="N963" i="7"/>
  <c r="O963" i="7"/>
  <c r="P963" i="7"/>
  <c r="Q963" i="7"/>
  <c r="L964" i="7"/>
  <c r="M964" i="7"/>
  <c r="N964" i="7"/>
  <c r="O964" i="7"/>
  <c r="P964" i="7"/>
  <c r="Q964" i="7"/>
  <c r="L965" i="7"/>
  <c r="M965" i="7"/>
  <c r="N965" i="7"/>
  <c r="O965" i="7"/>
  <c r="P965" i="7"/>
  <c r="Q965" i="7"/>
  <c r="L966" i="7"/>
  <c r="M966" i="7"/>
  <c r="N966" i="7"/>
  <c r="O966" i="7"/>
  <c r="P966" i="7"/>
  <c r="Q966" i="7"/>
  <c r="L967" i="7"/>
  <c r="M967" i="7"/>
  <c r="N967" i="7"/>
  <c r="O967" i="7"/>
  <c r="P967" i="7"/>
  <c r="Q967" i="7"/>
  <c r="L968" i="7"/>
  <c r="M968" i="7"/>
  <c r="N968" i="7"/>
  <c r="O968" i="7"/>
  <c r="P968" i="7"/>
  <c r="Q968" i="7"/>
  <c r="L969" i="7"/>
  <c r="M969" i="7"/>
  <c r="N969" i="7"/>
  <c r="O969" i="7"/>
  <c r="P969" i="7"/>
  <c r="Q969" i="7"/>
  <c r="L970" i="7"/>
  <c r="M970" i="7"/>
  <c r="N970" i="7"/>
  <c r="O970" i="7"/>
  <c r="P970" i="7"/>
  <c r="Q970" i="7"/>
  <c r="L971" i="7"/>
  <c r="M971" i="7"/>
  <c r="N971" i="7"/>
  <c r="O971" i="7"/>
  <c r="P971" i="7"/>
  <c r="Q971" i="7"/>
  <c r="L972" i="7"/>
  <c r="M972" i="7"/>
  <c r="N972" i="7"/>
  <c r="O972" i="7"/>
  <c r="P972" i="7"/>
  <c r="Q972" i="7"/>
  <c r="L973" i="7"/>
  <c r="M973" i="7"/>
  <c r="N973" i="7"/>
  <c r="O973" i="7"/>
  <c r="P973" i="7"/>
  <c r="Q973" i="7"/>
  <c r="L974" i="7"/>
  <c r="M974" i="7"/>
  <c r="N974" i="7"/>
  <c r="O974" i="7"/>
  <c r="P974" i="7"/>
  <c r="Q974" i="7"/>
  <c r="L975" i="7"/>
  <c r="M975" i="7"/>
  <c r="N975" i="7"/>
  <c r="O975" i="7"/>
  <c r="P975" i="7"/>
  <c r="Q975" i="7"/>
  <c r="L976" i="7"/>
  <c r="M976" i="7"/>
  <c r="N976" i="7"/>
  <c r="O976" i="7"/>
  <c r="P976" i="7"/>
  <c r="Q976" i="7"/>
  <c r="L977" i="7"/>
  <c r="M977" i="7"/>
  <c r="N977" i="7"/>
  <c r="O977" i="7"/>
  <c r="P977" i="7"/>
  <c r="Q977" i="7"/>
  <c r="L978" i="7"/>
  <c r="M978" i="7"/>
  <c r="N978" i="7"/>
  <c r="O978" i="7"/>
  <c r="P978" i="7"/>
  <c r="Q978" i="7"/>
  <c r="L979" i="7"/>
  <c r="M979" i="7"/>
  <c r="N979" i="7"/>
  <c r="O979" i="7"/>
  <c r="P979" i="7"/>
  <c r="Q979" i="7"/>
  <c r="L980" i="7"/>
  <c r="M980" i="7"/>
  <c r="N980" i="7"/>
  <c r="O980" i="7"/>
  <c r="P980" i="7"/>
  <c r="Q980" i="7"/>
  <c r="L981" i="7"/>
  <c r="M981" i="7"/>
  <c r="N981" i="7"/>
  <c r="O981" i="7"/>
  <c r="P981" i="7"/>
  <c r="Q981" i="7"/>
  <c r="L982" i="7"/>
  <c r="M982" i="7"/>
  <c r="N982" i="7"/>
  <c r="O982" i="7"/>
  <c r="P982" i="7"/>
  <c r="Q982" i="7"/>
  <c r="L983" i="7"/>
  <c r="M983" i="7"/>
  <c r="N983" i="7"/>
  <c r="O983" i="7"/>
  <c r="P983" i="7"/>
  <c r="Q983" i="7"/>
  <c r="L984" i="7"/>
  <c r="M984" i="7"/>
  <c r="N984" i="7"/>
  <c r="O984" i="7"/>
  <c r="P984" i="7"/>
  <c r="Q984" i="7"/>
  <c r="L985" i="7"/>
  <c r="M985" i="7"/>
  <c r="N985" i="7"/>
  <c r="O985" i="7"/>
  <c r="P985" i="7"/>
  <c r="Q985" i="7"/>
  <c r="L986" i="7"/>
  <c r="M986" i="7"/>
  <c r="N986" i="7"/>
  <c r="O986" i="7"/>
  <c r="P986" i="7"/>
  <c r="Q986" i="7"/>
  <c r="L987" i="7"/>
  <c r="M987" i="7"/>
  <c r="N987" i="7"/>
  <c r="O987" i="7"/>
  <c r="P987" i="7"/>
  <c r="Q987" i="7"/>
  <c r="L988" i="7"/>
  <c r="M988" i="7"/>
  <c r="N988" i="7"/>
  <c r="O988" i="7"/>
  <c r="P988" i="7"/>
  <c r="Q988" i="7"/>
  <c r="L989" i="7"/>
  <c r="M989" i="7"/>
  <c r="N989" i="7"/>
  <c r="O989" i="7"/>
  <c r="P989" i="7"/>
  <c r="Q989" i="7"/>
  <c r="L990" i="7"/>
  <c r="M990" i="7"/>
  <c r="N990" i="7"/>
  <c r="O990" i="7"/>
  <c r="P990" i="7"/>
  <c r="Q990" i="7"/>
  <c r="L991" i="7"/>
  <c r="M991" i="7"/>
  <c r="N991" i="7"/>
  <c r="O991" i="7"/>
  <c r="P991" i="7"/>
  <c r="Q991" i="7"/>
  <c r="L992" i="7"/>
  <c r="M992" i="7"/>
  <c r="N992" i="7"/>
  <c r="O992" i="7"/>
  <c r="P992" i="7"/>
  <c r="Q992" i="7"/>
  <c r="L993" i="7"/>
  <c r="M993" i="7"/>
  <c r="N993" i="7"/>
  <c r="O993" i="7"/>
  <c r="P993" i="7"/>
  <c r="Q993" i="7"/>
  <c r="L994" i="7"/>
  <c r="M994" i="7"/>
  <c r="N994" i="7"/>
  <c r="O994" i="7"/>
  <c r="P994" i="7"/>
  <c r="Q994" i="7"/>
  <c r="L995" i="7"/>
  <c r="M995" i="7"/>
  <c r="N995" i="7"/>
  <c r="O995" i="7"/>
  <c r="P995" i="7"/>
  <c r="Q995" i="7"/>
  <c r="L996" i="7"/>
  <c r="M996" i="7"/>
  <c r="N996" i="7"/>
  <c r="O996" i="7"/>
  <c r="P996" i="7"/>
  <c r="Q996" i="7"/>
  <c r="L997" i="7"/>
  <c r="M997" i="7"/>
  <c r="N997" i="7"/>
  <c r="O997" i="7"/>
  <c r="P997" i="7"/>
  <c r="Q997" i="7"/>
  <c r="L998" i="7"/>
  <c r="M998" i="7"/>
  <c r="N998" i="7"/>
  <c r="O998" i="7"/>
  <c r="P998" i="7"/>
  <c r="Q998" i="7"/>
  <c r="L999" i="7"/>
  <c r="M999" i="7"/>
  <c r="N999" i="7"/>
  <c r="O999" i="7"/>
  <c r="P999" i="7"/>
  <c r="Q999" i="7"/>
  <c r="L1000" i="7"/>
  <c r="M1000" i="7"/>
  <c r="N1000" i="7"/>
  <c r="O1000" i="7"/>
  <c r="P1000" i="7"/>
  <c r="Q1000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B19" i="9"/>
  <c r="C19" i="9" s="1"/>
  <c r="E4" i="7"/>
  <c r="U4" i="7"/>
  <c r="E5" i="7"/>
  <c r="Q5" i="7"/>
  <c r="AF5" i="7"/>
  <c r="E6" i="7"/>
  <c r="V6" i="7"/>
  <c r="E7" i="7"/>
  <c r="K7" i="7"/>
  <c r="AH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S3" i="7"/>
  <c r="E3" i="7"/>
  <c r="B978" i="7"/>
  <c r="B977" i="7"/>
  <c r="J3" i="6" l="1"/>
  <c r="Q7" i="7"/>
  <c r="M7" i="7"/>
  <c r="W7" i="7"/>
  <c r="AD7" i="7"/>
  <c r="V7" i="7"/>
  <c r="O11" i="6" s="1"/>
  <c r="AB7" i="7"/>
  <c r="T7" i="7"/>
  <c r="AA7" i="7"/>
  <c r="T11" i="6" s="1"/>
  <c r="S7" i="7"/>
  <c r="L11" i="6" s="1"/>
  <c r="AH6" i="7"/>
  <c r="AG6" i="7"/>
  <c r="Z9" i="6" s="1"/>
  <c r="AB6" i="7"/>
  <c r="Z6" i="7"/>
  <c r="U6" i="7"/>
  <c r="AF6" i="7"/>
  <c r="T6" i="7"/>
  <c r="R6" i="7"/>
  <c r="K9" i="6" s="1"/>
  <c r="Q6" i="7"/>
  <c r="S6" i="7"/>
  <c r="AE6" i="7"/>
  <c r="AC6" i="7"/>
  <c r="V9" i="6" s="1"/>
  <c r="AA6" i="7"/>
  <c r="T9" i="6" s="1"/>
  <c r="Y6" i="7"/>
  <c r="R9" i="6" s="1"/>
  <c r="V5" i="7"/>
  <c r="AD6" i="7"/>
  <c r="K6" i="7"/>
  <c r="X6" i="7"/>
  <c r="Q9" i="6" s="1"/>
  <c r="M6" i="7"/>
  <c r="W6" i="7"/>
  <c r="P9" i="6" s="1"/>
  <c r="AE5" i="7"/>
  <c r="AC5" i="7"/>
  <c r="U5" i="7"/>
  <c r="AD5" i="7"/>
  <c r="AB5" i="7"/>
  <c r="T5" i="7"/>
  <c r="M5" i="7"/>
  <c r="AA5" i="7"/>
  <c r="S5" i="7"/>
  <c r="K5" i="7"/>
  <c r="Z5" i="7"/>
  <c r="R5" i="7"/>
  <c r="Y5" i="7"/>
  <c r="AH5" i="7"/>
  <c r="X5" i="7"/>
  <c r="AG5" i="7"/>
  <c r="W5" i="7"/>
  <c r="L2" i="7"/>
  <c r="L7" i="7" s="1"/>
  <c r="B4" i="9"/>
  <c r="C4" i="9" s="1"/>
  <c r="F3" i="6"/>
  <c r="N2" i="7"/>
  <c r="N7" i="7" s="1"/>
  <c r="O2" i="7"/>
  <c r="O7" i="7" s="1"/>
  <c r="P2" i="7"/>
  <c r="P5" i="7" s="1"/>
  <c r="D3" i="6"/>
  <c r="K4" i="7"/>
  <c r="N4" i="7"/>
  <c r="M3" i="7"/>
  <c r="AB4" i="7"/>
  <c r="U7" i="6" s="1"/>
  <c r="AH4" i="7"/>
  <c r="Q4" i="7"/>
  <c r="AG4" i="7"/>
  <c r="M4" i="7"/>
  <c r="W4" i="7"/>
  <c r="AA4" i="7"/>
  <c r="T7" i="6" s="1"/>
  <c r="Z4" i="7"/>
  <c r="S7" i="6" s="1"/>
  <c r="V4" i="7"/>
  <c r="T4" i="7"/>
  <c r="S4" i="7"/>
  <c r="R4" i="7"/>
  <c r="K7" i="6" s="1"/>
  <c r="AF4" i="7"/>
  <c r="Y4" i="7"/>
  <c r="AE4" i="7"/>
  <c r="X4" i="7"/>
  <c r="AD4" i="7"/>
  <c r="AC4" i="7"/>
  <c r="AH3" i="7"/>
  <c r="AG3" i="7"/>
  <c r="AF3" i="7"/>
  <c r="N3" i="7"/>
  <c r="AE3" i="7"/>
  <c r="X3" i="7"/>
  <c r="R3" i="7"/>
  <c r="Z3" i="7"/>
  <c r="AC3" i="7"/>
  <c r="AB3" i="7"/>
  <c r="T3" i="7"/>
  <c r="Y3" i="7"/>
  <c r="W3" i="7"/>
  <c r="AD3" i="7"/>
  <c r="V3" i="7"/>
  <c r="U3" i="7"/>
  <c r="AA3" i="7"/>
  <c r="Q3" i="7"/>
  <c r="K3" i="7"/>
  <c r="L3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3" i="7"/>
  <c r="B4" i="7"/>
  <c r="B5" i="7"/>
  <c r="B6" i="7"/>
  <c r="B7" i="7"/>
  <c r="B8" i="7"/>
  <c r="B9" i="7"/>
  <c r="B28" i="9"/>
  <c r="C28" i="9" s="1"/>
  <c r="B27" i="9"/>
  <c r="C27" i="9" s="1"/>
  <c r="B26" i="9"/>
  <c r="C26" i="9" s="1"/>
  <c r="B23" i="9"/>
  <c r="C23" i="9" s="1"/>
  <c r="B22" i="9"/>
  <c r="C22" i="9" s="1"/>
  <c r="B21" i="9"/>
  <c r="C21" i="9" s="1"/>
  <c r="B20" i="9"/>
  <c r="C20" i="9" s="1"/>
  <c r="B18" i="9"/>
  <c r="C18" i="9" s="1"/>
  <c r="B17" i="9"/>
  <c r="C17" i="9" s="1"/>
  <c r="B16" i="9"/>
  <c r="C16" i="9" s="1"/>
  <c r="B15" i="9"/>
  <c r="C15" i="9" s="1"/>
  <c r="B14" i="9"/>
  <c r="C14" i="9" s="1"/>
  <c r="B13" i="9"/>
  <c r="C13" i="9" s="1"/>
  <c r="B12" i="9"/>
  <c r="C12" i="9" s="1"/>
  <c r="B10" i="9"/>
  <c r="C10" i="9" s="1"/>
  <c r="B9" i="9"/>
  <c r="C9" i="9" s="1"/>
  <c r="B8" i="9"/>
  <c r="C8" i="9" s="1"/>
  <c r="B7" i="9"/>
  <c r="C7" i="9" s="1"/>
  <c r="B6" i="9"/>
  <c r="C6" i="9" s="1"/>
  <c r="B5" i="9"/>
  <c r="C5" i="9" s="1"/>
  <c r="L7" i="6"/>
  <c r="M7" i="6"/>
  <c r="O7" i="6"/>
  <c r="P7" i="6"/>
  <c r="Q7" i="6"/>
  <c r="W7" i="6"/>
  <c r="Y7" i="6"/>
  <c r="Z7" i="6"/>
  <c r="L9" i="6"/>
  <c r="M9" i="6"/>
  <c r="N9" i="6"/>
  <c r="O9" i="6"/>
  <c r="S9" i="6"/>
  <c r="U9" i="6"/>
  <c r="W9" i="6"/>
  <c r="Y9" i="6"/>
  <c r="AA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Y10" i="6"/>
  <c r="Z10" i="6"/>
  <c r="AA10" i="6"/>
  <c r="K11" i="6"/>
  <c r="M11" i="6"/>
  <c r="N11" i="6"/>
  <c r="P11" i="6"/>
  <c r="Q11" i="6"/>
  <c r="R11" i="6"/>
  <c r="S11" i="6"/>
  <c r="U11" i="6"/>
  <c r="V11" i="6"/>
  <c r="W11" i="6"/>
  <c r="Y11" i="6"/>
  <c r="Z11" i="6"/>
  <c r="AA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Y12" i="6"/>
  <c r="Z12" i="6"/>
  <c r="AA12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Y13" i="6"/>
  <c r="Z13" i="6"/>
  <c r="AA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Y14" i="6"/>
  <c r="Z14" i="6"/>
  <c r="AA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Y15" i="6"/>
  <c r="Z15" i="6"/>
  <c r="AA15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Y16" i="6"/>
  <c r="Z16" i="6"/>
  <c r="AA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Y17" i="6"/>
  <c r="Z17" i="6"/>
  <c r="AA17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Y18" i="6"/>
  <c r="Z18" i="6"/>
  <c r="AA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Y19" i="6"/>
  <c r="Z19" i="6"/>
  <c r="AA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Y20" i="6"/>
  <c r="Z20" i="6"/>
  <c r="AA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Y21" i="6"/>
  <c r="Z21" i="6"/>
  <c r="AA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Y22" i="6"/>
  <c r="Z22" i="6"/>
  <c r="AA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Y23" i="6"/>
  <c r="Z23" i="6"/>
  <c r="AA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Y24" i="6"/>
  <c r="Z24" i="6"/>
  <c r="AA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Y25" i="6"/>
  <c r="Z25" i="6"/>
  <c r="AA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Y26" i="6"/>
  <c r="Z26" i="6"/>
  <c r="AA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Y27" i="6"/>
  <c r="Z27" i="6"/>
  <c r="AA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Y28" i="6"/>
  <c r="Z28" i="6"/>
  <c r="AA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Y29" i="6"/>
  <c r="Z29" i="6"/>
  <c r="AA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Y30" i="6"/>
  <c r="Z30" i="6"/>
  <c r="AA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Y31" i="6"/>
  <c r="Z31" i="6"/>
  <c r="AA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Y32" i="6"/>
  <c r="Z32" i="6"/>
  <c r="AA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Y33" i="6"/>
  <c r="Z33" i="6"/>
  <c r="AA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Y34" i="6"/>
  <c r="Z34" i="6"/>
  <c r="AA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Y35" i="6"/>
  <c r="Z35" i="6"/>
  <c r="AA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Y36" i="6"/>
  <c r="Z36" i="6"/>
  <c r="AA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Y37" i="6"/>
  <c r="Z37" i="6"/>
  <c r="AA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Y38" i="6"/>
  <c r="Z38" i="6"/>
  <c r="AA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Y39" i="6"/>
  <c r="Z39" i="6"/>
  <c r="AA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Y40" i="6"/>
  <c r="Z40" i="6"/>
  <c r="AA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Y41" i="6"/>
  <c r="Z41" i="6"/>
  <c r="AA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Y42" i="6"/>
  <c r="Z42" i="6"/>
  <c r="AA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Y43" i="6"/>
  <c r="Z43" i="6"/>
  <c r="AA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Y44" i="6"/>
  <c r="Z44" i="6"/>
  <c r="AA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Y45" i="6"/>
  <c r="Z45" i="6"/>
  <c r="AA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Y46" i="6"/>
  <c r="Z46" i="6"/>
  <c r="AA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Y47" i="6"/>
  <c r="Z47" i="6"/>
  <c r="AA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Y48" i="6"/>
  <c r="Z48" i="6"/>
  <c r="AA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Y49" i="6"/>
  <c r="Z49" i="6"/>
  <c r="AA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Y50" i="6"/>
  <c r="Z50" i="6"/>
  <c r="AA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Y51" i="6"/>
  <c r="Z51" i="6"/>
  <c r="AA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Y52" i="6"/>
  <c r="Z52" i="6"/>
  <c r="AA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Y53" i="6"/>
  <c r="Z53" i="6"/>
  <c r="AA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Y54" i="6"/>
  <c r="Z54" i="6"/>
  <c r="AA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Y55" i="6"/>
  <c r="Z55" i="6"/>
  <c r="AA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Y56" i="6"/>
  <c r="Z56" i="6"/>
  <c r="AA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Y57" i="6"/>
  <c r="Z57" i="6"/>
  <c r="AA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Y58" i="6"/>
  <c r="Z58" i="6"/>
  <c r="AA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Y59" i="6"/>
  <c r="Z59" i="6"/>
  <c r="AA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Y60" i="6"/>
  <c r="Z60" i="6"/>
  <c r="AA60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Y61" i="6"/>
  <c r="Z61" i="6"/>
  <c r="AA61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Y62" i="6"/>
  <c r="Z62" i="6"/>
  <c r="AA62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Y63" i="6"/>
  <c r="Z63" i="6"/>
  <c r="AA63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Y64" i="6"/>
  <c r="Z64" i="6"/>
  <c r="AA64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Y65" i="6"/>
  <c r="Z65" i="6"/>
  <c r="AA65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Y66" i="6"/>
  <c r="Z66" i="6"/>
  <c r="AA66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Y67" i="6"/>
  <c r="Z67" i="6"/>
  <c r="AA67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Y68" i="6"/>
  <c r="Z68" i="6"/>
  <c r="AA68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Y69" i="6"/>
  <c r="Z69" i="6"/>
  <c r="AA69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Y70" i="6"/>
  <c r="Z70" i="6"/>
  <c r="AA70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Y71" i="6"/>
  <c r="Z71" i="6"/>
  <c r="AA71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Y72" i="6"/>
  <c r="Z72" i="6"/>
  <c r="AA72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Y73" i="6"/>
  <c r="Z73" i="6"/>
  <c r="AA73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Y74" i="6"/>
  <c r="Z74" i="6"/>
  <c r="AA74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Y75" i="6"/>
  <c r="Z75" i="6"/>
  <c r="AA75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Y76" i="6"/>
  <c r="Z76" i="6"/>
  <c r="AA76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Y77" i="6"/>
  <c r="Z77" i="6"/>
  <c r="AA77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Y78" i="6"/>
  <c r="Z78" i="6"/>
  <c r="AA78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Y79" i="6"/>
  <c r="Z79" i="6"/>
  <c r="AA79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Y80" i="6"/>
  <c r="Z80" i="6"/>
  <c r="AA80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Y81" i="6"/>
  <c r="Z81" i="6"/>
  <c r="AA81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Y82" i="6"/>
  <c r="Z82" i="6"/>
  <c r="AA82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Y83" i="6"/>
  <c r="Z83" i="6"/>
  <c r="AA83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Y84" i="6"/>
  <c r="Z84" i="6"/>
  <c r="AA84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Y85" i="6"/>
  <c r="Z85" i="6"/>
  <c r="AA85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Y86" i="6"/>
  <c r="Z86" i="6"/>
  <c r="AA86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Y87" i="6"/>
  <c r="Z87" i="6"/>
  <c r="AA87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Y88" i="6"/>
  <c r="Z88" i="6"/>
  <c r="AA88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Y89" i="6"/>
  <c r="Z89" i="6"/>
  <c r="AA89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Y90" i="6"/>
  <c r="Z90" i="6"/>
  <c r="AA90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Y91" i="6"/>
  <c r="Z91" i="6"/>
  <c r="AA91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Y92" i="6"/>
  <c r="Z92" i="6"/>
  <c r="AA92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Y93" i="6"/>
  <c r="Z93" i="6"/>
  <c r="AA93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Y94" i="6"/>
  <c r="Z94" i="6"/>
  <c r="AA94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Y95" i="6"/>
  <c r="Z95" i="6"/>
  <c r="AA95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Y96" i="6"/>
  <c r="Z96" i="6"/>
  <c r="AA96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Y97" i="6"/>
  <c r="Z97" i="6"/>
  <c r="AA97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Y98" i="6"/>
  <c r="Z98" i="6"/>
  <c r="AA98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Y99" i="6"/>
  <c r="Z99" i="6"/>
  <c r="AA99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Y100" i="6"/>
  <c r="Z100" i="6"/>
  <c r="AA100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Y101" i="6"/>
  <c r="Z101" i="6"/>
  <c r="AA101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Y102" i="6"/>
  <c r="Z102" i="6"/>
  <c r="AA102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Y103" i="6"/>
  <c r="Z103" i="6"/>
  <c r="AA103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Y104" i="6"/>
  <c r="Z104" i="6"/>
  <c r="AA104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Y105" i="6"/>
  <c r="Z105" i="6"/>
  <c r="AA105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Y106" i="6"/>
  <c r="Z106" i="6"/>
  <c r="AA106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Y107" i="6"/>
  <c r="Z107" i="6"/>
  <c r="AA107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Y108" i="6"/>
  <c r="Z108" i="6"/>
  <c r="AA108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Y109" i="6"/>
  <c r="Z109" i="6"/>
  <c r="AA109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Y110" i="6"/>
  <c r="Z110" i="6"/>
  <c r="AA110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Y111" i="6"/>
  <c r="Z111" i="6"/>
  <c r="AA111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Y112" i="6"/>
  <c r="Z112" i="6"/>
  <c r="AA112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Y113" i="6"/>
  <c r="Z113" i="6"/>
  <c r="AA113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Y114" i="6"/>
  <c r="Z114" i="6"/>
  <c r="AA114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Y115" i="6"/>
  <c r="Z115" i="6"/>
  <c r="AA115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Y116" i="6"/>
  <c r="Z116" i="6"/>
  <c r="AA116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Y117" i="6"/>
  <c r="Z117" i="6"/>
  <c r="AA117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Y118" i="6"/>
  <c r="Z118" i="6"/>
  <c r="AA118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Y119" i="6"/>
  <c r="Z119" i="6"/>
  <c r="AA119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Y120" i="6"/>
  <c r="Z120" i="6"/>
  <c r="AA120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Y121" i="6"/>
  <c r="Z121" i="6"/>
  <c r="AA121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Y122" i="6"/>
  <c r="Z122" i="6"/>
  <c r="AA122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Y123" i="6"/>
  <c r="Z123" i="6"/>
  <c r="AA123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Y124" i="6"/>
  <c r="Z124" i="6"/>
  <c r="AA124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Y125" i="6"/>
  <c r="Z125" i="6"/>
  <c r="AA125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Y126" i="6"/>
  <c r="Z126" i="6"/>
  <c r="AA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Y127" i="6"/>
  <c r="Z127" i="6"/>
  <c r="AA127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Y128" i="6"/>
  <c r="Z128" i="6"/>
  <c r="AA128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Y129" i="6"/>
  <c r="Z129" i="6"/>
  <c r="AA129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Y130" i="6"/>
  <c r="Z130" i="6"/>
  <c r="AA130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Y131" i="6"/>
  <c r="Z131" i="6"/>
  <c r="AA131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Y132" i="6"/>
  <c r="Z132" i="6"/>
  <c r="AA132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Y133" i="6"/>
  <c r="Z133" i="6"/>
  <c r="AA133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Y134" i="6"/>
  <c r="Z134" i="6"/>
  <c r="AA134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Y135" i="6"/>
  <c r="Z135" i="6"/>
  <c r="AA135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Y136" i="6"/>
  <c r="Z136" i="6"/>
  <c r="AA136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Y137" i="6"/>
  <c r="Z137" i="6"/>
  <c r="AA137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Y138" i="6"/>
  <c r="Z138" i="6"/>
  <c r="AA138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Y139" i="6"/>
  <c r="Z139" i="6"/>
  <c r="AA139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Y140" i="6"/>
  <c r="Z140" i="6"/>
  <c r="AA140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Y141" i="6"/>
  <c r="Z141" i="6"/>
  <c r="AA141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Y142" i="6"/>
  <c r="Z142" i="6"/>
  <c r="AA142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Y143" i="6"/>
  <c r="Z143" i="6"/>
  <c r="AA143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Y144" i="6"/>
  <c r="Z144" i="6"/>
  <c r="AA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Y145" i="6"/>
  <c r="Z145" i="6"/>
  <c r="AA145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Y146" i="6"/>
  <c r="Z146" i="6"/>
  <c r="AA146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Y147" i="6"/>
  <c r="Z147" i="6"/>
  <c r="AA147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Y148" i="6"/>
  <c r="Z148" i="6"/>
  <c r="AA148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Y149" i="6"/>
  <c r="Z149" i="6"/>
  <c r="AA149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Y150" i="6"/>
  <c r="Z150" i="6"/>
  <c r="AA150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Y151" i="6"/>
  <c r="Z151" i="6"/>
  <c r="AA151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Y152" i="6"/>
  <c r="Z152" i="6"/>
  <c r="AA152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Y153" i="6"/>
  <c r="Z153" i="6"/>
  <c r="AA153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Y154" i="6"/>
  <c r="Z154" i="6"/>
  <c r="AA154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Y155" i="6"/>
  <c r="Z155" i="6"/>
  <c r="AA155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Y156" i="6"/>
  <c r="Z156" i="6"/>
  <c r="AA156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Y157" i="6"/>
  <c r="Z157" i="6"/>
  <c r="AA157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Y158" i="6"/>
  <c r="Z158" i="6"/>
  <c r="AA158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Y159" i="6"/>
  <c r="Z159" i="6"/>
  <c r="AA159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Y160" i="6"/>
  <c r="Z160" i="6"/>
  <c r="AA160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Y161" i="6"/>
  <c r="Z161" i="6"/>
  <c r="AA161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Y162" i="6"/>
  <c r="Z162" i="6"/>
  <c r="AA162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Y163" i="6"/>
  <c r="Z163" i="6"/>
  <c r="AA163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Y164" i="6"/>
  <c r="Z164" i="6"/>
  <c r="AA164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Y165" i="6"/>
  <c r="Z165" i="6"/>
  <c r="AA165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Y166" i="6"/>
  <c r="Z166" i="6"/>
  <c r="AA166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Y167" i="6"/>
  <c r="Z167" i="6"/>
  <c r="AA167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Y168" i="6"/>
  <c r="Z168" i="6"/>
  <c r="AA168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Y169" i="6"/>
  <c r="Z169" i="6"/>
  <c r="AA169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Y170" i="6"/>
  <c r="Z170" i="6"/>
  <c r="AA170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Y171" i="6"/>
  <c r="Z171" i="6"/>
  <c r="AA171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Y172" i="6"/>
  <c r="Z172" i="6"/>
  <c r="AA172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Y173" i="6"/>
  <c r="Z173" i="6"/>
  <c r="AA173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Y174" i="6"/>
  <c r="Z174" i="6"/>
  <c r="AA174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Y175" i="6"/>
  <c r="Z175" i="6"/>
  <c r="AA175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Y176" i="6"/>
  <c r="Z176" i="6"/>
  <c r="AA176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Y177" i="6"/>
  <c r="Z177" i="6"/>
  <c r="AA177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Y178" i="6"/>
  <c r="Z178" i="6"/>
  <c r="AA178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Y179" i="6"/>
  <c r="Z179" i="6"/>
  <c r="AA179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Y180" i="6"/>
  <c r="Z180" i="6"/>
  <c r="AA180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Y181" i="6"/>
  <c r="Z181" i="6"/>
  <c r="AA181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Y182" i="6"/>
  <c r="Z182" i="6"/>
  <c r="AA182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Y183" i="6"/>
  <c r="Z183" i="6"/>
  <c r="AA183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Y184" i="6"/>
  <c r="Z184" i="6"/>
  <c r="AA184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Y185" i="6"/>
  <c r="Z185" i="6"/>
  <c r="AA185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Y186" i="6"/>
  <c r="Z186" i="6"/>
  <c r="AA186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Y187" i="6"/>
  <c r="Z187" i="6"/>
  <c r="AA187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Y188" i="6"/>
  <c r="Z188" i="6"/>
  <c r="AA188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Y189" i="6"/>
  <c r="Z189" i="6"/>
  <c r="AA189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Y190" i="6"/>
  <c r="Z190" i="6"/>
  <c r="AA190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Y191" i="6"/>
  <c r="Z191" i="6"/>
  <c r="AA191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Y192" i="6"/>
  <c r="Z192" i="6"/>
  <c r="AA192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Y193" i="6"/>
  <c r="Z193" i="6"/>
  <c r="AA193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Y194" i="6"/>
  <c r="Z194" i="6"/>
  <c r="AA194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Y195" i="6"/>
  <c r="Z195" i="6"/>
  <c r="AA195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Y196" i="6"/>
  <c r="Z196" i="6"/>
  <c r="AA196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Y197" i="6"/>
  <c r="Z197" i="6"/>
  <c r="AA197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Y198" i="6"/>
  <c r="Z198" i="6"/>
  <c r="AA198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Y199" i="6"/>
  <c r="Z199" i="6"/>
  <c r="AA199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Y200" i="6"/>
  <c r="Z200" i="6"/>
  <c r="AA200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Y201" i="6"/>
  <c r="Z201" i="6"/>
  <c r="AA201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Y202" i="6"/>
  <c r="Z202" i="6"/>
  <c r="AA202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Y203" i="6"/>
  <c r="Z203" i="6"/>
  <c r="AA203" i="6"/>
  <c r="D7" i="6"/>
  <c r="F7" i="6"/>
  <c r="G7" i="6"/>
  <c r="J7" i="6"/>
  <c r="D9" i="6"/>
  <c r="F9" i="6"/>
  <c r="J9" i="6"/>
  <c r="D10" i="6"/>
  <c r="E10" i="6"/>
  <c r="F10" i="6"/>
  <c r="G10" i="6"/>
  <c r="H10" i="6"/>
  <c r="I10" i="6"/>
  <c r="J10" i="6"/>
  <c r="D11" i="6"/>
  <c r="E11" i="6"/>
  <c r="F11" i="6"/>
  <c r="G11" i="6"/>
  <c r="H11" i="6"/>
  <c r="J11" i="6"/>
  <c r="D12" i="6"/>
  <c r="E12" i="6"/>
  <c r="F12" i="6"/>
  <c r="G12" i="6"/>
  <c r="H12" i="6"/>
  <c r="I12" i="6"/>
  <c r="J12" i="6"/>
  <c r="D13" i="6"/>
  <c r="E13" i="6"/>
  <c r="F13" i="6"/>
  <c r="G13" i="6"/>
  <c r="H13" i="6"/>
  <c r="I13" i="6"/>
  <c r="J13" i="6"/>
  <c r="D14" i="6"/>
  <c r="E14" i="6"/>
  <c r="F14" i="6"/>
  <c r="G14" i="6"/>
  <c r="H14" i="6"/>
  <c r="I14" i="6"/>
  <c r="J14" i="6"/>
  <c r="D15" i="6"/>
  <c r="E15" i="6"/>
  <c r="F15" i="6"/>
  <c r="G15" i="6"/>
  <c r="H15" i="6"/>
  <c r="I15" i="6"/>
  <c r="J15" i="6"/>
  <c r="D16" i="6"/>
  <c r="E16" i="6"/>
  <c r="F16" i="6"/>
  <c r="G16" i="6"/>
  <c r="H16" i="6"/>
  <c r="I16" i="6"/>
  <c r="J16" i="6"/>
  <c r="D17" i="6"/>
  <c r="E17" i="6"/>
  <c r="F17" i="6"/>
  <c r="G17" i="6"/>
  <c r="H17" i="6"/>
  <c r="I17" i="6"/>
  <c r="J17" i="6"/>
  <c r="D18" i="6"/>
  <c r="E18" i="6"/>
  <c r="F18" i="6"/>
  <c r="G18" i="6"/>
  <c r="H18" i="6"/>
  <c r="I18" i="6"/>
  <c r="J18" i="6"/>
  <c r="D19" i="6"/>
  <c r="E19" i="6"/>
  <c r="F19" i="6"/>
  <c r="G19" i="6"/>
  <c r="H19" i="6"/>
  <c r="I19" i="6"/>
  <c r="J19" i="6"/>
  <c r="D20" i="6"/>
  <c r="E20" i="6"/>
  <c r="F20" i="6"/>
  <c r="G20" i="6"/>
  <c r="H20" i="6"/>
  <c r="I20" i="6"/>
  <c r="J20" i="6"/>
  <c r="D21" i="6"/>
  <c r="E21" i="6"/>
  <c r="F21" i="6"/>
  <c r="G21" i="6"/>
  <c r="H21" i="6"/>
  <c r="I21" i="6"/>
  <c r="J21" i="6"/>
  <c r="D22" i="6"/>
  <c r="E22" i="6"/>
  <c r="F22" i="6"/>
  <c r="G22" i="6"/>
  <c r="H22" i="6"/>
  <c r="I22" i="6"/>
  <c r="J22" i="6"/>
  <c r="D23" i="6"/>
  <c r="E23" i="6"/>
  <c r="F23" i="6"/>
  <c r="G23" i="6"/>
  <c r="H23" i="6"/>
  <c r="I23" i="6"/>
  <c r="J23" i="6"/>
  <c r="D24" i="6"/>
  <c r="E24" i="6"/>
  <c r="F24" i="6"/>
  <c r="G24" i="6"/>
  <c r="H24" i="6"/>
  <c r="I24" i="6"/>
  <c r="J24" i="6"/>
  <c r="D25" i="6"/>
  <c r="E25" i="6"/>
  <c r="F25" i="6"/>
  <c r="G25" i="6"/>
  <c r="H25" i="6"/>
  <c r="I25" i="6"/>
  <c r="J25" i="6"/>
  <c r="D26" i="6"/>
  <c r="E26" i="6"/>
  <c r="F26" i="6"/>
  <c r="G26" i="6"/>
  <c r="H26" i="6"/>
  <c r="I26" i="6"/>
  <c r="J26" i="6"/>
  <c r="D27" i="6"/>
  <c r="E27" i="6"/>
  <c r="F27" i="6"/>
  <c r="G27" i="6"/>
  <c r="H27" i="6"/>
  <c r="I27" i="6"/>
  <c r="J27" i="6"/>
  <c r="D28" i="6"/>
  <c r="E28" i="6"/>
  <c r="F28" i="6"/>
  <c r="G28" i="6"/>
  <c r="H28" i="6"/>
  <c r="I28" i="6"/>
  <c r="J28" i="6"/>
  <c r="D29" i="6"/>
  <c r="E29" i="6"/>
  <c r="F29" i="6"/>
  <c r="G29" i="6"/>
  <c r="H29" i="6"/>
  <c r="I29" i="6"/>
  <c r="J29" i="6"/>
  <c r="D30" i="6"/>
  <c r="E30" i="6"/>
  <c r="F30" i="6"/>
  <c r="G30" i="6"/>
  <c r="H30" i="6"/>
  <c r="I30" i="6"/>
  <c r="J30" i="6"/>
  <c r="D31" i="6"/>
  <c r="E31" i="6"/>
  <c r="F31" i="6"/>
  <c r="G31" i="6"/>
  <c r="H31" i="6"/>
  <c r="I31" i="6"/>
  <c r="J31" i="6"/>
  <c r="D32" i="6"/>
  <c r="E32" i="6"/>
  <c r="F32" i="6"/>
  <c r="G32" i="6"/>
  <c r="H32" i="6"/>
  <c r="I32" i="6"/>
  <c r="J32" i="6"/>
  <c r="D33" i="6"/>
  <c r="E33" i="6"/>
  <c r="F33" i="6"/>
  <c r="G33" i="6"/>
  <c r="H33" i="6"/>
  <c r="I33" i="6"/>
  <c r="J33" i="6"/>
  <c r="D34" i="6"/>
  <c r="E34" i="6"/>
  <c r="F34" i="6"/>
  <c r="G34" i="6"/>
  <c r="H34" i="6"/>
  <c r="I34" i="6"/>
  <c r="J34" i="6"/>
  <c r="D35" i="6"/>
  <c r="E35" i="6"/>
  <c r="F35" i="6"/>
  <c r="G35" i="6"/>
  <c r="H35" i="6"/>
  <c r="I35" i="6"/>
  <c r="J35" i="6"/>
  <c r="D36" i="6"/>
  <c r="E36" i="6"/>
  <c r="F36" i="6"/>
  <c r="G36" i="6"/>
  <c r="H36" i="6"/>
  <c r="I36" i="6"/>
  <c r="J36" i="6"/>
  <c r="D37" i="6"/>
  <c r="E37" i="6"/>
  <c r="F37" i="6"/>
  <c r="G37" i="6"/>
  <c r="H37" i="6"/>
  <c r="I37" i="6"/>
  <c r="J37" i="6"/>
  <c r="D38" i="6"/>
  <c r="E38" i="6"/>
  <c r="F38" i="6"/>
  <c r="G38" i="6"/>
  <c r="H38" i="6"/>
  <c r="I38" i="6"/>
  <c r="J38" i="6"/>
  <c r="D39" i="6"/>
  <c r="E39" i="6"/>
  <c r="F39" i="6"/>
  <c r="G39" i="6"/>
  <c r="H39" i="6"/>
  <c r="I39" i="6"/>
  <c r="J39" i="6"/>
  <c r="D40" i="6"/>
  <c r="E40" i="6"/>
  <c r="F40" i="6"/>
  <c r="G40" i="6"/>
  <c r="H40" i="6"/>
  <c r="I40" i="6"/>
  <c r="J40" i="6"/>
  <c r="D41" i="6"/>
  <c r="E41" i="6"/>
  <c r="F41" i="6"/>
  <c r="G41" i="6"/>
  <c r="H41" i="6"/>
  <c r="I41" i="6"/>
  <c r="J41" i="6"/>
  <c r="D42" i="6"/>
  <c r="E42" i="6"/>
  <c r="F42" i="6"/>
  <c r="G42" i="6"/>
  <c r="H42" i="6"/>
  <c r="I42" i="6"/>
  <c r="J42" i="6"/>
  <c r="D43" i="6"/>
  <c r="E43" i="6"/>
  <c r="F43" i="6"/>
  <c r="G43" i="6"/>
  <c r="H43" i="6"/>
  <c r="I43" i="6"/>
  <c r="J43" i="6"/>
  <c r="D44" i="6"/>
  <c r="E44" i="6"/>
  <c r="F44" i="6"/>
  <c r="G44" i="6"/>
  <c r="H44" i="6"/>
  <c r="I44" i="6"/>
  <c r="J44" i="6"/>
  <c r="D45" i="6"/>
  <c r="E45" i="6"/>
  <c r="F45" i="6"/>
  <c r="G45" i="6"/>
  <c r="H45" i="6"/>
  <c r="I45" i="6"/>
  <c r="J45" i="6"/>
  <c r="D46" i="6"/>
  <c r="E46" i="6"/>
  <c r="F46" i="6"/>
  <c r="G46" i="6"/>
  <c r="H46" i="6"/>
  <c r="I46" i="6"/>
  <c r="J46" i="6"/>
  <c r="D47" i="6"/>
  <c r="E47" i="6"/>
  <c r="F47" i="6"/>
  <c r="G47" i="6"/>
  <c r="H47" i="6"/>
  <c r="I47" i="6"/>
  <c r="J47" i="6"/>
  <c r="D48" i="6"/>
  <c r="E48" i="6"/>
  <c r="F48" i="6"/>
  <c r="G48" i="6"/>
  <c r="H48" i="6"/>
  <c r="I48" i="6"/>
  <c r="J48" i="6"/>
  <c r="D49" i="6"/>
  <c r="E49" i="6"/>
  <c r="F49" i="6"/>
  <c r="G49" i="6"/>
  <c r="H49" i="6"/>
  <c r="I49" i="6"/>
  <c r="J49" i="6"/>
  <c r="D50" i="6"/>
  <c r="E50" i="6"/>
  <c r="F50" i="6"/>
  <c r="G50" i="6"/>
  <c r="H50" i="6"/>
  <c r="I50" i="6"/>
  <c r="J50" i="6"/>
  <c r="D51" i="6"/>
  <c r="E51" i="6"/>
  <c r="F51" i="6"/>
  <c r="G51" i="6"/>
  <c r="H51" i="6"/>
  <c r="I51" i="6"/>
  <c r="J51" i="6"/>
  <c r="D52" i="6"/>
  <c r="E52" i="6"/>
  <c r="F52" i="6"/>
  <c r="G52" i="6"/>
  <c r="H52" i="6"/>
  <c r="I52" i="6"/>
  <c r="J52" i="6"/>
  <c r="D53" i="6"/>
  <c r="E53" i="6"/>
  <c r="F53" i="6"/>
  <c r="G53" i="6"/>
  <c r="H53" i="6"/>
  <c r="I53" i="6"/>
  <c r="J53" i="6"/>
  <c r="D54" i="6"/>
  <c r="E54" i="6"/>
  <c r="F54" i="6"/>
  <c r="G54" i="6"/>
  <c r="H54" i="6"/>
  <c r="I54" i="6"/>
  <c r="J54" i="6"/>
  <c r="D55" i="6"/>
  <c r="E55" i="6"/>
  <c r="F55" i="6"/>
  <c r="G55" i="6"/>
  <c r="H55" i="6"/>
  <c r="I55" i="6"/>
  <c r="J55" i="6"/>
  <c r="D56" i="6"/>
  <c r="E56" i="6"/>
  <c r="F56" i="6"/>
  <c r="G56" i="6"/>
  <c r="H56" i="6"/>
  <c r="I56" i="6"/>
  <c r="J56" i="6"/>
  <c r="D57" i="6"/>
  <c r="E57" i="6"/>
  <c r="F57" i="6"/>
  <c r="G57" i="6"/>
  <c r="H57" i="6"/>
  <c r="I57" i="6"/>
  <c r="J57" i="6"/>
  <c r="D58" i="6"/>
  <c r="E58" i="6"/>
  <c r="F58" i="6"/>
  <c r="G58" i="6"/>
  <c r="H58" i="6"/>
  <c r="I58" i="6"/>
  <c r="J58" i="6"/>
  <c r="D59" i="6"/>
  <c r="E59" i="6"/>
  <c r="F59" i="6"/>
  <c r="G59" i="6"/>
  <c r="H59" i="6"/>
  <c r="I59" i="6"/>
  <c r="J59" i="6"/>
  <c r="D60" i="6"/>
  <c r="E60" i="6"/>
  <c r="F60" i="6"/>
  <c r="G60" i="6"/>
  <c r="H60" i="6"/>
  <c r="I60" i="6"/>
  <c r="J60" i="6"/>
  <c r="D61" i="6"/>
  <c r="E61" i="6"/>
  <c r="F61" i="6"/>
  <c r="G61" i="6"/>
  <c r="H61" i="6"/>
  <c r="I61" i="6"/>
  <c r="J61" i="6"/>
  <c r="D62" i="6"/>
  <c r="E62" i="6"/>
  <c r="F62" i="6"/>
  <c r="G62" i="6"/>
  <c r="H62" i="6"/>
  <c r="I62" i="6"/>
  <c r="J62" i="6"/>
  <c r="D63" i="6"/>
  <c r="E63" i="6"/>
  <c r="F63" i="6"/>
  <c r="G63" i="6"/>
  <c r="H63" i="6"/>
  <c r="I63" i="6"/>
  <c r="J63" i="6"/>
  <c r="D64" i="6"/>
  <c r="E64" i="6"/>
  <c r="F64" i="6"/>
  <c r="G64" i="6"/>
  <c r="H64" i="6"/>
  <c r="I64" i="6"/>
  <c r="J64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D67" i="6"/>
  <c r="E67" i="6"/>
  <c r="F67" i="6"/>
  <c r="G67" i="6"/>
  <c r="H67" i="6"/>
  <c r="I67" i="6"/>
  <c r="J67" i="6"/>
  <c r="D68" i="6"/>
  <c r="E68" i="6"/>
  <c r="F68" i="6"/>
  <c r="G68" i="6"/>
  <c r="H68" i="6"/>
  <c r="I68" i="6"/>
  <c r="J68" i="6"/>
  <c r="D69" i="6"/>
  <c r="E69" i="6"/>
  <c r="F69" i="6"/>
  <c r="G69" i="6"/>
  <c r="H69" i="6"/>
  <c r="I69" i="6"/>
  <c r="J69" i="6"/>
  <c r="D70" i="6"/>
  <c r="E70" i="6"/>
  <c r="F70" i="6"/>
  <c r="G70" i="6"/>
  <c r="H70" i="6"/>
  <c r="I70" i="6"/>
  <c r="J70" i="6"/>
  <c r="D71" i="6"/>
  <c r="E71" i="6"/>
  <c r="F71" i="6"/>
  <c r="G71" i="6"/>
  <c r="H71" i="6"/>
  <c r="I71" i="6"/>
  <c r="J71" i="6"/>
  <c r="D72" i="6"/>
  <c r="E72" i="6"/>
  <c r="F72" i="6"/>
  <c r="G72" i="6"/>
  <c r="H72" i="6"/>
  <c r="I72" i="6"/>
  <c r="J72" i="6"/>
  <c r="D73" i="6"/>
  <c r="E73" i="6"/>
  <c r="F73" i="6"/>
  <c r="G73" i="6"/>
  <c r="H73" i="6"/>
  <c r="I73" i="6"/>
  <c r="J73" i="6"/>
  <c r="D74" i="6"/>
  <c r="E74" i="6"/>
  <c r="F74" i="6"/>
  <c r="G74" i="6"/>
  <c r="H74" i="6"/>
  <c r="I74" i="6"/>
  <c r="J74" i="6"/>
  <c r="D75" i="6"/>
  <c r="E75" i="6"/>
  <c r="F75" i="6"/>
  <c r="G75" i="6"/>
  <c r="H75" i="6"/>
  <c r="I75" i="6"/>
  <c r="J75" i="6"/>
  <c r="D76" i="6"/>
  <c r="E76" i="6"/>
  <c r="F76" i="6"/>
  <c r="G76" i="6"/>
  <c r="H76" i="6"/>
  <c r="I76" i="6"/>
  <c r="J76" i="6"/>
  <c r="D77" i="6"/>
  <c r="E77" i="6"/>
  <c r="F77" i="6"/>
  <c r="G77" i="6"/>
  <c r="H77" i="6"/>
  <c r="I77" i="6"/>
  <c r="J77" i="6"/>
  <c r="D78" i="6"/>
  <c r="E78" i="6"/>
  <c r="F78" i="6"/>
  <c r="G78" i="6"/>
  <c r="H78" i="6"/>
  <c r="I78" i="6"/>
  <c r="J78" i="6"/>
  <c r="D79" i="6"/>
  <c r="E79" i="6"/>
  <c r="F79" i="6"/>
  <c r="G79" i="6"/>
  <c r="H79" i="6"/>
  <c r="I79" i="6"/>
  <c r="J79" i="6"/>
  <c r="D80" i="6"/>
  <c r="E80" i="6"/>
  <c r="F80" i="6"/>
  <c r="G80" i="6"/>
  <c r="H80" i="6"/>
  <c r="I80" i="6"/>
  <c r="J80" i="6"/>
  <c r="D81" i="6"/>
  <c r="E81" i="6"/>
  <c r="F81" i="6"/>
  <c r="G81" i="6"/>
  <c r="H81" i="6"/>
  <c r="I81" i="6"/>
  <c r="J81" i="6"/>
  <c r="D82" i="6"/>
  <c r="E82" i="6"/>
  <c r="F82" i="6"/>
  <c r="G82" i="6"/>
  <c r="H82" i="6"/>
  <c r="I82" i="6"/>
  <c r="J82" i="6"/>
  <c r="D83" i="6"/>
  <c r="E83" i="6"/>
  <c r="F83" i="6"/>
  <c r="G83" i="6"/>
  <c r="H83" i="6"/>
  <c r="I83" i="6"/>
  <c r="J83" i="6"/>
  <c r="D84" i="6"/>
  <c r="E84" i="6"/>
  <c r="F84" i="6"/>
  <c r="G84" i="6"/>
  <c r="H84" i="6"/>
  <c r="I84" i="6"/>
  <c r="J84" i="6"/>
  <c r="D85" i="6"/>
  <c r="E85" i="6"/>
  <c r="F85" i="6"/>
  <c r="G85" i="6"/>
  <c r="H85" i="6"/>
  <c r="I85" i="6"/>
  <c r="J85" i="6"/>
  <c r="D86" i="6"/>
  <c r="E86" i="6"/>
  <c r="F86" i="6"/>
  <c r="G86" i="6"/>
  <c r="H86" i="6"/>
  <c r="I86" i="6"/>
  <c r="J86" i="6"/>
  <c r="D87" i="6"/>
  <c r="E87" i="6"/>
  <c r="F87" i="6"/>
  <c r="G87" i="6"/>
  <c r="H87" i="6"/>
  <c r="I87" i="6"/>
  <c r="J87" i="6"/>
  <c r="D88" i="6"/>
  <c r="E88" i="6"/>
  <c r="F88" i="6"/>
  <c r="G88" i="6"/>
  <c r="H88" i="6"/>
  <c r="I88" i="6"/>
  <c r="J88" i="6"/>
  <c r="D89" i="6"/>
  <c r="E89" i="6"/>
  <c r="F89" i="6"/>
  <c r="G89" i="6"/>
  <c r="H89" i="6"/>
  <c r="I89" i="6"/>
  <c r="J89" i="6"/>
  <c r="D90" i="6"/>
  <c r="E90" i="6"/>
  <c r="F90" i="6"/>
  <c r="G90" i="6"/>
  <c r="H90" i="6"/>
  <c r="I90" i="6"/>
  <c r="J90" i="6"/>
  <c r="D91" i="6"/>
  <c r="E91" i="6"/>
  <c r="F91" i="6"/>
  <c r="G91" i="6"/>
  <c r="H91" i="6"/>
  <c r="I91" i="6"/>
  <c r="J91" i="6"/>
  <c r="D92" i="6"/>
  <c r="E92" i="6"/>
  <c r="F92" i="6"/>
  <c r="G92" i="6"/>
  <c r="H92" i="6"/>
  <c r="I92" i="6"/>
  <c r="J92" i="6"/>
  <c r="D93" i="6"/>
  <c r="E93" i="6"/>
  <c r="F93" i="6"/>
  <c r="G93" i="6"/>
  <c r="H93" i="6"/>
  <c r="I93" i="6"/>
  <c r="J93" i="6"/>
  <c r="D94" i="6"/>
  <c r="E94" i="6"/>
  <c r="F94" i="6"/>
  <c r="G94" i="6"/>
  <c r="H94" i="6"/>
  <c r="I94" i="6"/>
  <c r="J94" i="6"/>
  <c r="D95" i="6"/>
  <c r="E95" i="6"/>
  <c r="F95" i="6"/>
  <c r="G95" i="6"/>
  <c r="H95" i="6"/>
  <c r="I95" i="6"/>
  <c r="J95" i="6"/>
  <c r="D96" i="6"/>
  <c r="E96" i="6"/>
  <c r="F96" i="6"/>
  <c r="G96" i="6"/>
  <c r="H96" i="6"/>
  <c r="I96" i="6"/>
  <c r="J96" i="6"/>
  <c r="D97" i="6"/>
  <c r="E97" i="6"/>
  <c r="F97" i="6"/>
  <c r="G97" i="6"/>
  <c r="H97" i="6"/>
  <c r="I97" i="6"/>
  <c r="J97" i="6"/>
  <c r="D98" i="6"/>
  <c r="E98" i="6"/>
  <c r="F98" i="6"/>
  <c r="G98" i="6"/>
  <c r="H98" i="6"/>
  <c r="I98" i="6"/>
  <c r="J98" i="6"/>
  <c r="D99" i="6"/>
  <c r="E99" i="6"/>
  <c r="F99" i="6"/>
  <c r="G99" i="6"/>
  <c r="H99" i="6"/>
  <c r="I99" i="6"/>
  <c r="J99" i="6"/>
  <c r="D100" i="6"/>
  <c r="E100" i="6"/>
  <c r="F100" i="6"/>
  <c r="G100" i="6"/>
  <c r="H100" i="6"/>
  <c r="I100" i="6"/>
  <c r="J100" i="6"/>
  <c r="D101" i="6"/>
  <c r="E101" i="6"/>
  <c r="F101" i="6"/>
  <c r="G101" i="6"/>
  <c r="H101" i="6"/>
  <c r="I101" i="6"/>
  <c r="J101" i="6"/>
  <c r="D102" i="6"/>
  <c r="E102" i="6"/>
  <c r="F102" i="6"/>
  <c r="G102" i="6"/>
  <c r="H102" i="6"/>
  <c r="I102" i="6"/>
  <c r="J102" i="6"/>
  <c r="D103" i="6"/>
  <c r="E103" i="6"/>
  <c r="F103" i="6"/>
  <c r="G103" i="6"/>
  <c r="H103" i="6"/>
  <c r="I103" i="6"/>
  <c r="J103" i="6"/>
  <c r="D104" i="6"/>
  <c r="E104" i="6"/>
  <c r="F104" i="6"/>
  <c r="G104" i="6"/>
  <c r="H104" i="6"/>
  <c r="I104" i="6"/>
  <c r="J104" i="6"/>
  <c r="D105" i="6"/>
  <c r="E105" i="6"/>
  <c r="F105" i="6"/>
  <c r="G105" i="6"/>
  <c r="H105" i="6"/>
  <c r="I105" i="6"/>
  <c r="J105" i="6"/>
  <c r="D106" i="6"/>
  <c r="E106" i="6"/>
  <c r="F106" i="6"/>
  <c r="G106" i="6"/>
  <c r="H106" i="6"/>
  <c r="I106" i="6"/>
  <c r="J106" i="6"/>
  <c r="D107" i="6"/>
  <c r="E107" i="6"/>
  <c r="F107" i="6"/>
  <c r="G107" i="6"/>
  <c r="H107" i="6"/>
  <c r="I107" i="6"/>
  <c r="J107" i="6"/>
  <c r="D108" i="6"/>
  <c r="E108" i="6"/>
  <c r="F108" i="6"/>
  <c r="G108" i="6"/>
  <c r="H108" i="6"/>
  <c r="I108" i="6"/>
  <c r="J108" i="6"/>
  <c r="D109" i="6"/>
  <c r="E109" i="6"/>
  <c r="F109" i="6"/>
  <c r="G109" i="6"/>
  <c r="H109" i="6"/>
  <c r="I109" i="6"/>
  <c r="J109" i="6"/>
  <c r="D110" i="6"/>
  <c r="E110" i="6"/>
  <c r="F110" i="6"/>
  <c r="G110" i="6"/>
  <c r="H110" i="6"/>
  <c r="I110" i="6"/>
  <c r="J110" i="6"/>
  <c r="D111" i="6"/>
  <c r="E111" i="6"/>
  <c r="F111" i="6"/>
  <c r="G111" i="6"/>
  <c r="H111" i="6"/>
  <c r="I111" i="6"/>
  <c r="J111" i="6"/>
  <c r="D112" i="6"/>
  <c r="E112" i="6"/>
  <c r="F112" i="6"/>
  <c r="G112" i="6"/>
  <c r="H112" i="6"/>
  <c r="I112" i="6"/>
  <c r="J112" i="6"/>
  <c r="D113" i="6"/>
  <c r="E113" i="6"/>
  <c r="F113" i="6"/>
  <c r="G113" i="6"/>
  <c r="H113" i="6"/>
  <c r="I113" i="6"/>
  <c r="J113" i="6"/>
  <c r="D114" i="6"/>
  <c r="E114" i="6"/>
  <c r="F114" i="6"/>
  <c r="G114" i="6"/>
  <c r="H114" i="6"/>
  <c r="I114" i="6"/>
  <c r="J114" i="6"/>
  <c r="D115" i="6"/>
  <c r="E115" i="6"/>
  <c r="F115" i="6"/>
  <c r="G115" i="6"/>
  <c r="H115" i="6"/>
  <c r="I115" i="6"/>
  <c r="J115" i="6"/>
  <c r="D116" i="6"/>
  <c r="E116" i="6"/>
  <c r="F116" i="6"/>
  <c r="G116" i="6"/>
  <c r="H116" i="6"/>
  <c r="I116" i="6"/>
  <c r="J116" i="6"/>
  <c r="D117" i="6"/>
  <c r="E117" i="6"/>
  <c r="F117" i="6"/>
  <c r="G117" i="6"/>
  <c r="H117" i="6"/>
  <c r="I117" i="6"/>
  <c r="J117" i="6"/>
  <c r="D118" i="6"/>
  <c r="E118" i="6"/>
  <c r="F118" i="6"/>
  <c r="G118" i="6"/>
  <c r="H118" i="6"/>
  <c r="I118" i="6"/>
  <c r="J118" i="6"/>
  <c r="D119" i="6"/>
  <c r="E119" i="6"/>
  <c r="F119" i="6"/>
  <c r="G119" i="6"/>
  <c r="H119" i="6"/>
  <c r="I119" i="6"/>
  <c r="J119" i="6"/>
  <c r="D120" i="6"/>
  <c r="E120" i="6"/>
  <c r="F120" i="6"/>
  <c r="G120" i="6"/>
  <c r="H120" i="6"/>
  <c r="I120" i="6"/>
  <c r="J120" i="6"/>
  <c r="D121" i="6"/>
  <c r="E121" i="6"/>
  <c r="F121" i="6"/>
  <c r="G121" i="6"/>
  <c r="H121" i="6"/>
  <c r="I121" i="6"/>
  <c r="J121" i="6"/>
  <c r="D122" i="6"/>
  <c r="E122" i="6"/>
  <c r="F122" i="6"/>
  <c r="G122" i="6"/>
  <c r="H122" i="6"/>
  <c r="I122" i="6"/>
  <c r="J122" i="6"/>
  <c r="D123" i="6"/>
  <c r="E123" i="6"/>
  <c r="F123" i="6"/>
  <c r="G123" i="6"/>
  <c r="H123" i="6"/>
  <c r="I123" i="6"/>
  <c r="J123" i="6"/>
  <c r="D124" i="6"/>
  <c r="E124" i="6"/>
  <c r="F124" i="6"/>
  <c r="G124" i="6"/>
  <c r="H124" i="6"/>
  <c r="I124" i="6"/>
  <c r="J124" i="6"/>
  <c r="D125" i="6"/>
  <c r="E125" i="6"/>
  <c r="F125" i="6"/>
  <c r="G125" i="6"/>
  <c r="H125" i="6"/>
  <c r="I125" i="6"/>
  <c r="J125" i="6"/>
  <c r="D126" i="6"/>
  <c r="E126" i="6"/>
  <c r="F126" i="6"/>
  <c r="G126" i="6"/>
  <c r="H126" i="6"/>
  <c r="I126" i="6"/>
  <c r="J126" i="6"/>
  <c r="D127" i="6"/>
  <c r="E127" i="6"/>
  <c r="F127" i="6"/>
  <c r="G127" i="6"/>
  <c r="H127" i="6"/>
  <c r="I127" i="6"/>
  <c r="J127" i="6"/>
  <c r="D128" i="6"/>
  <c r="E128" i="6"/>
  <c r="F128" i="6"/>
  <c r="G128" i="6"/>
  <c r="H128" i="6"/>
  <c r="I128" i="6"/>
  <c r="J128" i="6"/>
  <c r="D129" i="6"/>
  <c r="E129" i="6"/>
  <c r="F129" i="6"/>
  <c r="G129" i="6"/>
  <c r="H129" i="6"/>
  <c r="I129" i="6"/>
  <c r="J129" i="6"/>
  <c r="D130" i="6"/>
  <c r="E130" i="6"/>
  <c r="F130" i="6"/>
  <c r="G130" i="6"/>
  <c r="H130" i="6"/>
  <c r="I130" i="6"/>
  <c r="J130" i="6"/>
  <c r="D131" i="6"/>
  <c r="E131" i="6"/>
  <c r="F131" i="6"/>
  <c r="G131" i="6"/>
  <c r="H131" i="6"/>
  <c r="I131" i="6"/>
  <c r="J131" i="6"/>
  <c r="D132" i="6"/>
  <c r="E132" i="6"/>
  <c r="F132" i="6"/>
  <c r="G132" i="6"/>
  <c r="H132" i="6"/>
  <c r="I132" i="6"/>
  <c r="J132" i="6"/>
  <c r="D133" i="6"/>
  <c r="E133" i="6"/>
  <c r="F133" i="6"/>
  <c r="G133" i="6"/>
  <c r="H133" i="6"/>
  <c r="I133" i="6"/>
  <c r="J133" i="6"/>
  <c r="D134" i="6"/>
  <c r="E134" i="6"/>
  <c r="F134" i="6"/>
  <c r="G134" i="6"/>
  <c r="H134" i="6"/>
  <c r="I134" i="6"/>
  <c r="J134" i="6"/>
  <c r="D135" i="6"/>
  <c r="E135" i="6"/>
  <c r="F135" i="6"/>
  <c r="G135" i="6"/>
  <c r="H135" i="6"/>
  <c r="I135" i="6"/>
  <c r="J135" i="6"/>
  <c r="D136" i="6"/>
  <c r="E136" i="6"/>
  <c r="F136" i="6"/>
  <c r="G136" i="6"/>
  <c r="H136" i="6"/>
  <c r="I136" i="6"/>
  <c r="J136" i="6"/>
  <c r="D137" i="6"/>
  <c r="E137" i="6"/>
  <c r="F137" i="6"/>
  <c r="G137" i="6"/>
  <c r="H137" i="6"/>
  <c r="I137" i="6"/>
  <c r="J137" i="6"/>
  <c r="D138" i="6"/>
  <c r="E138" i="6"/>
  <c r="F138" i="6"/>
  <c r="G138" i="6"/>
  <c r="H138" i="6"/>
  <c r="I138" i="6"/>
  <c r="J138" i="6"/>
  <c r="D139" i="6"/>
  <c r="E139" i="6"/>
  <c r="F139" i="6"/>
  <c r="G139" i="6"/>
  <c r="H139" i="6"/>
  <c r="I139" i="6"/>
  <c r="J139" i="6"/>
  <c r="D140" i="6"/>
  <c r="E140" i="6"/>
  <c r="F140" i="6"/>
  <c r="G140" i="6"/>
  <c r="H140" i="6"/>
  <c r="I140" i="6"/>
  <c r="J140" i="6"/>
  <c r="D141" i="6"/>
  <c r="E141" i="6"/>
  <c r="F141" i="6"/>
  <c r="G141" i="6"/>
  <c r="H141" i="6"/>
  <c r="I141" i="6"/>
  <c r="J141" i="6"/>
  <c r="D142" i="6"/>
  <c r="E142" i="6"/>
  <c r="F142" i="6"/>
  <c r="G142" i="6"/>
  <c r="H142" i="6"/>
  <c r="I142" i="6"/>
  <c r="J142" i="6"/>
  <c r="D143" i="6"/>
  <c r="E143" i="6"/>
  <c r="F143" i="6"/>
  <c r="G143" i="6"/>
  <c r="H143" i="6"/>
  <c r="I143" i="6"/>
  <c r="J143" i="6"/>
  <c r="D144" i="6"/>
  <c r="E144" i="6"/>
  <c r="F144" i="6"/>
  <c r="G144" i="6"/>
  <c r="H144" i="6"/>
  <c r="I144" i="6"/>
  <c r="J144" i="6"/>
  <c r="D145" i="6"/>
  <c r="E145" i="6"/>
  <c r="F145" i="6"/>
  <c r="G145" i="6"/>
  <c r="H145" i="6"/>
  <c r="I145" i="6"/>
  <c r="J145" i="6"/>
  <c r="D146" i="6"/>
  <c r="E146" i="6"/>
  <c r="F146" i="6"/>
  <c r="G146" i="6"/>
  <c r="H146" i="6"/>
  <c r="I146" i="6"/>
  <c r="J146" i="6"/>
  <c r="D147" i="6"/>
  <c r="E147" i="6"/>
  <c r="F147" i="6"/>
  <c r="G147" i="6"/>
  <c r="H147" i="6"/>
  <c r="I147" i="6"/>
  <c r="J147" i="6"/>
  <c r="D148" i="6"/>
  <c r="E148" i="6"/>
  <c r="F148" i="6"/>
  <c r="G148" i="6"/>
  <c r="H148" i="6"/>
  <c r="I148" i="6"/>
  <c r="J148" i="6"/>
  <c r="D149" i="6"/>
  <c r="E149" i="6"/>
  <c r="F149" i="6"/>
  <c r="G149" i="6"/>
  <c r="H149" i="6"/>
  <c r="I149" i="6"/>
  <c r="J149" i="6"/>
  <c r="D150" i="6"/>
  <c r="E150" i="6"/>
  <c r="F150" i="6"/>
  <c r="G150" i="6"/>
  <c r="H150" i="6"/>
  <c r="I150" i="6"/>
  <c r="J150" i="6"/>
  <c r="D151" i="6"/>
  <c r="E151" i="6"/>
  <c r="F151" i="6"/>
  <c r="G151" i="6"/>
  <c r="H151" i="6"/>
  <c r="I151" i="6"/>
  <c r="J151" i="6"/>
  <c r="D152" i="6"/>
  <c r="E152" i="6"/>
  <c r="F152" i="6"/>
  <c r="G152" i="6"/>
  <c r="H152" i="6"/>
  <c r="I152" i="6"/>
  <c r="J152" i="6"/>
  <c r="D153" i="6"/>
  <c r="E153" i="6"/>
  <c r="F153" i="6"/>
  <c r="G153" i="6"/>
  <c r="H153" i="6"/>
  <c r="I153" i="6"/>
  <c r="J153" i="6"/>
  <c r="D154" i="6"/>
  <c r="E154" i="6"/>
  <c r="F154" i="6"/>
  <c r="G154" i="6"/>
  <c r="H154" i="6"/>
  <c r="I154" i="6"/>
  <c r="J154" i="6"/>
  <c r="D155" i="6"/>
  <c r="E155" i="6"/>
  <c r="F155" i="6"/>
  <c r="G155" i="6"/>
  <c r="H155" i="6"/>
  <c r="I155" i="6"/>
  <c r="J155" i="6"/>
  <c r="D156" i="6"/>
  <c r="E156" i="6"/>
  <c r="F156" i="6"/>
  <c r="G156" i="6"/>
  <c r="H156" i="6"/>
  <c r="I156" i="6"/>
  <c r="J156" i="6"/>
  <c r="D157" i="6"/>
  <c r="E157" i="6"/>
  <c r="F157" i="6"/>
  <c r="G157" i="6"/>
  <c r="H157" i="6"/>
  <c r="I157" i="6"/>
  <c r="J157" i="6"/>
  <c r="D158" i="6"/>
  <c r="E158" i="6"/>
  <c r="F158" i="6"/>
  <c r="G158" i="6"/>
  <c r="H158" i="6"/>
  <c r="I158" i="6"/>
  <c r="J158" i="6"/>
  <c r="D159" i="6"/>
  <c r="E159" i="6"/>
  <c r="F159" i="6"/>
  <c r="G159" i="6"/>
  <c r="H159" i="6"/>
  <c r="I159" i="6"/>
  <c r="J159" i="6"/>
  <c r="D160" i="6"/>
  <c r="E160" i="6"/>
  <c r="F160" i="6"/>
  <c r="G160" i="6"/>
  <c r="H160" i="6"/>
  <c r="I160" i="6"/>
  <c r="J160" i="6"/>
  <c r="D161" i="6"/>
  <c r="E161" i="6"/>
  <c r="F161" i="6"/>
  <c r="G161" i="6"/>
  <c r="H161" i="6"/>
  <c r="I161" i="6"/>
  <c r="J161" i="6"/>
  <c r="D162" i="6"/>
  <c r="E162" i="6"/>
  <c r="F162" i="6"/>
  <c r="G162" i="6"/>
  <c r="H162" i="6"/>
  <c r="I162" i="6"/>
  <c r="J162" i="6"/>
  <c r="D163" i="6"/>
  <c r="E163" i="6"/>
  <c r="F163" i="6"/>
  <c r="G163" i="6"/>
  <c r="H163" i="6"/>
  <c r="I163" i="6"/>
  <c r="J163" i="6"/>
  <c r="D164" i="6"/>
  <c r="E164" i="6"/>
  <c r="F164" i="6"/>
  <c r="G164" i="6"/>
  <c r="H164" i="6"/>
  <c r="I164" i="6"/>
  <c r="J164" i="6"/>
  <c r="D165" i="6"/>
  <c r="E165" i="6"/>
  <c r="F165" i="6"/>
  <c r="G165" i="6"/>
  <c r="H165" i="6"/>
  <c r="I165" i="6"/>
  <c r="J165" i="6"/>
  <c r="D166" i="6"/>
  <c r="E166" i="6"/>
  <c r="F166" i="6"/>
  <c r="G166" i="6"/>
  <c r="H166" i="6"/>
  <c r="I166" i="6"/>
  <c r="J166" i="6"/>
  <c r="D167" i="6"/>
  <c r="E167" i="6"/>
  <c r="F167" i="6"/>
  <c r="G167" i="6"/>
  <c r="H167" i="6"/>
  <c r="I167" i="6"/>
  <c r="J167" i="6"/>
  <c r="D168" i="6"/>
  <c r="E168" i="6"/>
  <c r="F168" i="6"/>
  <c r="G168" i="6"/>
  <c r="H168" i="6"/>
  <c r="I168" i="6"/>
  <c r="J168" i="6"/>
  <c r="D169" i="6"/>
  <c r="E169" i="6"/>
  <c r="F169" i="6"/>
  <c r="G169" i="6"/>
  <c r="H169" i="6"/>
  <c r="I169" i="6"/>
  <c r="J169" i="6"/>
  <c r="D170" i="6"/>
  <c r="E170" i="6"/>
  <c r="F170" i="6"/>
  <c r="G170" i="6"/>
  <c r="H170" i="6"/>
  <c r="I170" i="6"/>
  <c r="J170" i="6"/>
  <c r="D171" i="6"/>
  <c r="E171" i="6"/>
  <c r="F171" i="6"/>
  <c r="G171" i="6"/>
  <c r="H171" i="6"/>
  <c r="I171" i="6"/>
  <c r="J171" i="6"/>
  <c r="D172" i="6"/>
  <c r="E172" i="6"/>
  <c r="F172" i="6"/>
  <c r="G172" i="6"/>
  <c r="H172" i="6"/>
  <c r="I172" i="6"/>
  <c r="J172" i="6"/>
  <c r="D173" i="6"/>
  <c r="E173" i="6"/>
  <c r="F173" i="6"/>
  <c r="G173" i="6"/>
  <c r="H173" i="6"/>
  <c r="I173" i="6"/>
  <c r="J173" i="6"/>
  <c r="D174" i="6"/>
  <c r="E174" i="6"/>
  <c r="F174" i="6"/>
  <c r="G174" i="6"/>
  <c r="H174" i="6"/>
  <c r="I174" i="6"/>
  <c r="J174" i="6"/>
  <c r="D175" i="6"/>
  <c r="E175" i="6"/>
  <c r="F175" i="6"/>
  <c r="G175" i="6"/>
  <c r="H175" i="6"/>
  <c r="I175" i="6"/>
  <c r="J175" i="6"/>
  <c r="D176" i="6"/>
  <c r="E176" i="6"/>
  <c r="F176" i="6"/>
  <c r="G176" i="6"/>
  <c r="H176" i="6"/>
  <c r="I176" i="6"/>
  <c r="J176" i="6"/>
  <c r="D177" i="6"/>
  <c r="E177" i="6"/>
  <c r="F177" i="6"/>
  <c r="G177" i="6"/>
  <c r="H177" i="6"/>
  <c r="I177" i="6"/>
  <c r="J177" i="6"/>
  <c r="D178" i="6"/>
  <c r="E178" i="6"/>
  <c r="F178" i="6"/>
  <c r="G178" i="6"/>
  <c r="H178" i="6"/>
  <c r="I178" i="6"/>
  <c r="J178" i="6"/>
  <c r="D179" i="6"/>
  <c r="E179" i="6"/>
  <c r="F179" i="6"/>
  <c r="G179" i="6"/>
  <c r="H179" i="6"/>
  <c r="I179" i="6"/>
  <c r="J179" i="6"/>
  <c r="D180" i="6"/>
  <c r="E180" i="6"/>
  <c r="F180" i="6"/>
  <c r="G180" i="6"/>
  <c r="H180" i="6"/>
  <c r="I180" i="6"/>
  <c r="J180" i="6"/>
  <c r="D181" i="6"/>
  <c r="E181" i="6"/>
  <c r="F181" i="6"/>
  <c r="G181" i="6"/>
  <c r="H181" i="6"/>
  <c r="I181" i="6"/>
  <c r="J181" i="6"/>
  <c r="D182" i="6"/>
  <c r="E182" i="6"/>
  <c r="F182" i="6"/>
  <c r="G182" i="6"/>
  <c r="H182" i="6"/>
  <c r="I182" i="6"/>
  <c r="J182" i="6"/>
  <c r="D183" i="6"/>
  <c r="E183" i="6"/>
  <c r="F183" i="6"/>
  <c r="G183" i="6"/>
  <c r="H183" i="6"/>
  <c r="I183" i="6"/>
  <c r="J183" i="6"/>
  <c r="D184" i="6"/>
  <c r="E184" i="6"/>
  <c r="F184" i="6"/>
  <c r="G184" i="6"/>
  <c r="H184" i="6"/>
  <c r="I184" i="6"/>
  <c r="J184" i="6"/>
  <c r="D185" i="6"/>
  <c r="E185" i="6"/>
  <c r="F185" i="6"/>
  <c r="G185" i="6"/>
  <c r="H185" i="6"/>
  <c r="I185" i="6"/>
  <c r="J185" i="6"/>
  <c r="D186" i="6"/>
  <c r="E186" i="6"/>
  <c r="F186" i="6"/>
  <c r="G186" i="6"/>
  <c r="H186" i="6"/>
  <c r="I186" i="6"/>
  <c r="J186" i="6"/>
  <c r="D187" i="6"/>
  <c r="E187" i="6"/>
  <c r="F187" i="6"/>
  <c r="G187" i="6"/>
  <c r="H187" i="6"/>
  <c r="I187" i="6"/>
  <c r="J187" i="6"/>
  <c r="D188" i="6"/>
  <c r="E188" i="6"/>
  <c r="F188" i="6"/>
  <c r="G188" i="6"/>
  <c r="H188" i="6"/>
  <c r="I188" i="6"/>
  <c r="J188" i="6"/>
  <c r="D189" i="6"/>
  <c r="E189" i="6"/>
  <c r="F189" i="6"/>
  <c r="G189" i="6"/>
  <c r="H189" i="6"/>
  <c r="I189" i="6"/>
  <c r="J189" i="6"/>
  <c r="D190" i="6"/>
  <c r="E190" i="6"/>
  <c r="F190" i="6"/>
  <c r="G190" i="6"/>
  <c r="H190" i="6"/>
  <c r="I190" i="6"/>
  <c r="J190" i="6"/>
  <c r="D191" i="6"/>
  <c r="E191" i="6"/>
  <c r="F191" i="6"/>
  <c r="G191" i="6"/>
  <c r="H191" i="6"/>
  <c r="I191" i="6"/>
  <c r="J191" i="6"/>
  <c r="D192" i="6"/>
  <c r="E192" i="6"/>
  <c r="F192" i="6"/>
  <c r="G192" i="6"/>
  <c r="H192" i="6"/>
  <c r="I192" i="6"/>
  <c r="J192" i="6"/>
  <c r="D193" i="6"/>
  <c r="E193" i="6"/>
  <c r="F193" i="6"/>
  <c r="G193" i="6"/>
  <c r="H193" i="6"/>
  <c r="I193" i="6"/>
  <c r="J193" i="6"/>
  <c r="D194" i="6"/>
  <c r="E194" i="6"/>
  <c r="F194" i="6"/>
  <c r="G194" i="6"/>
  <c r="H194" i="6"/>
  <c r="I194" i="6"/>
  <c r="J194" i="6"/>
  <c r="D195" i="6"/>
  <c r="E195" i="6"/>
  <c r="F195" i="6"/>
  <c r="G195" i="6"/>
  <c r="H195" i="6"/>
  <c r="I195" i="6"/>
  <c r="J195" i="6"/>
  <c r="D196" i="6"/>
  <c r="E196" i="6"/>
  <c r="F196" i="6"/>
  <c r="G196" i="6"/>
  <c r="H196" i="6"/>
  <c r="I196" i="6"/>
  <c r="J196" i="6"/>
  <c r="D197" i="6"/>
  <c r="E197" i="6"/>
  <c r="F197" i="6"/>
  <c r="G197" i="6"/>
  <c r="H197" i="6"/>
  <c r="I197" i="6"/>
  <c r="J197" i="6"/>
  <c r="D198" i="6"/>
  <c r="E198" i="6"/>
  <c r="F198" i="6"/>
  <c r="G198" i="6"/>
  <c r="H198" i="6"/>
  <c r="I198" i="6"/>
  <c r="J198" i="6"/>
  <c r="D199" i="6"/>
  <c r="E199" i="6"/>
  <c r="F199" i="6"/>
  <c r="G199" i="6"/>
  <c r="H199" i="6"/>
  <c r="I199" i="6"/>
  <c r="J199" i="6"/>
  <c r="D200" i="6"/>
  <c r="E200" i="6"/>
  <c r="F200" i="6"/>
  <c r="G200" i="6"/>
  <c r="H200" i="6"/>
  <c r="I200" i="6"/>
  <c r="J200" i="6"/>
  <c r="D201" i="6"/>
  <c r="E201" i="6"/>
  <c r="F201" i="6"/>
  <c r="G201" i="6"/>
  <c r="H201" i="6"/>
  <c r="I201" i="6"/>
  <c r="J201" i="6"/>
  <c r="D202" i="6"/>
  <c r="E202" i="6"/>
  <c r="F202" i="6"/>
  <c r="G202" i="6"/>
  <c r="H202" i="6"/>
  <c r="I202" i="6"/>
  <c r="J202" i="6"/>
  <c r="D203" i="6"/>
  <c r="E203" i="6"/>
  <c r="F203" i="6"/>
  <c r="G203" i="6"/>
  <c r="H203" i="6"/>
  <c r="I203" i="6"/>
  <c r="J203" i="6"/>
  <c r="X7" i="6" l="1"/>
  <c r="X9" i="6"/>
  <c r="X6" i="6"/>
  <c r="X8" i="6"/>
  <c r="L4" i="7"/>
  <c r="E7" i="6" s="1"/>
  <c r="N5" i="7"/>
  <c r="O4" i="7"/>
  <c r="H7" i="6" s="1"/>
  <c r="L5" i="7"/>
  <c r="O6" i="7"/>
  <c r="H9" i="6" s="1"/>
  <c r="N6" i="7"/>
  <c r="G9" i="6" s="1"/>
  <c r="O3" i="7"/>
  <c r="P4" i="7"/>
  <c r="I7" i="6" s="1"/>
  <c r="P7" i="7"/>
  <c r="I11" i="6" s="1"/>
  <c r="O5" i="7"/>
  <c r="P6" i="7"/>
  <c r="I9" i="6" s="1"/>
  <c r="L6" i="7"/>
  <c r="E9" i="6" s="1"/>
  <c r="X5" i="6"/>
  <c r="P3" i="7"/>
  <c r="AE1001" i="7"/>
  <c r="X4" i="6"/>
  <c r="AA7" i="6"/>
  <c r="V7" i="6"/>
  <c r="R7" i="6"/>
  <c r="N7" i="6"/>
  <c r="C144" i="6"/>
  <c r="C153" i="6"/>
  <c r="C152" i="6"/>
  <c r="C151" i="6"/>
  <c r="C150" i="6"/>
  <c r="C149" i="6"/>
  <c r="C148" i="6"/>
  <c r="C147" i="6"/>
  <c r="C146" i="6"/>
  <c r="C145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18" i="6"/>
  <c r="J74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52" i="7"/>
  <c r="J53" i="7"/>
  <c r="J55" i="7"/>
  <c r="J56" i="7"/>
  <c r="J57" i="7"/>
  <c r="J24" i="7"/>
  <c r="J25" i="7"/>
  <c r="J26" i="7"/>
  <c r="J28" i="7"/>
  <c r="J29" i="7"/>
  <c r="J30" i="7"/>
  <c r="J33" i="7"/>
  <c r="J600" i="7"/>
  <c r="J601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602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402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12" i="7"/>
  <c r="J9" i="7"/>
  <c r="J4" i="7"/>
  <c r="J5" i="7"/>
  <c r="J7" i="7"/>
  <c r="J3" i="7"/>
  <c r="X205" i="6" l="1"/>
  <c r="D25" i="9" s="1"/>
  <c r="X204" i="6"/>
  <c r="C27" i="6"/>
  <c r="J18" i="7"/>
  <c r="C30" i="6"/>
  <c r="J21" i="7"/>
  <c r="C26" i="6"/>
  <c r="J17" i="7"/>
  <c r="C16" i="6"/>
  <c r="J34" i="7"/>
  <c r="C31" i="6"/>
  <c r="J22" i="7"/>
  <c r="C7" i="6"/>
  <c r="J162" i="7"/>
  <c r="C10" i="6"/>
  <c r="J287" i="7"/>
  <c r="C19" i="6"/>
  <c r="J363" i="7"/>
  <c r="C14" i="6"/>
  <c r="J32" i="7"/>
  <c r="C29" i="6"/>
  <c r="J20" i="7"/>
  <c r="C25" i="6"/>
  <c r="J16" i="7"/>
  <c r="C11" i="6"/>
  <c r="J54" i="7"/>
  <c r="C21" i="6"/>
  <c r="J13" i="7"/>
  <c r="C12" i="6"/>
  <c r="J8" i="7"/>
  <c r="C9" i="6"/>
  <c r="J6" i="7"/>
  <c r="C15" i="6"/>
  <c r="J10" i="7"/>
  <c r="C23" i="6"/>
  <c r="J14" i="7"/>
  <c r="C20" i="6"/>
  <c r="J58" i="7"/>
  <c r="C17" i="6"/>
  <c r="J11" i="7"/>
  <c r="C24" i="6"/>
  <c r="J15" i="7"/>
  <c r="C22" i="6"/>
  <c r="J127" i="7"/>
  <c r="C13" i="6"/>
  <c r="J31" i="7"/>
  <c r="C8" i="6"/>
  <c r="J27" i="7"/>
  <c r="C32" i="6"/>
  <c r="J23" i="7"/>
  <c r="C28" i="6"/>
  <c r="J19" i="7"/>
  <c r="C5" i="6"/>
  <c r="C6" i="6"/>
  <c r="C4" i="6"/>
  <c r="Z1001" i="7" l="1"/>
  <c r="L1001" i="7"/>
  <c r="AB1001" i="7"/>
  <c r="M1001" i="7"/>
  <c r="U1001" i="7"/>
  <c r="R1001" i="7"/>
  <c r="S1001" i="7"/>
  <c r="T1001" i="7"/>
  <c r="O1001" i="7"/>
  <c r="Y1001" i="7"/>
  <c r="V1001" i="7"/>
  <c r="W1001" i="7"/>
  <c r="X1001" i="7"/>
  <c r="Q1001" i="7"/>
  <c r="P1001" i="7"/>
  <c r="AA1001" i="7"/>
  <c r="AC1001" i="7"/>
  <c r="AD1001" i="7"/>
  <c r="AF1001" i="7"/>
  <c r="AG1001" i="7"/>
  <c r="N1001" i="7"/>
  <c r="K1001" i="7"/>
  <c r="AA8" i="6"/>
  <c r="AH1001" i="7"/>
  <c r="S8" i="6"/>
  <c r="T8" i="6"/>
  <c r="U8" i="6"/>
  <c r="F8" i="6"/>
  <c r="E8" i="6"/>
  <c r="V8" i="6"/>
  <c r="W8" i="6"/>
  <c r="Y8" i="6"/>
  <c r="Z8" i="6"/>
  <c r="G8" i="6"/>
  <c r="D8" i="6"/>
  <c r="N8" i="6"/>
  <c r="K8" i="6"/>
  <c r="L8" i="6"/>
  <c r="M8" i="6"/>
  <c r="H8" i="6"/>
  <c r="R8" i="6"/>
  <c r="O8" i="6"/>
  <c r="P8" i="6"/>
  <c r="Q8" i="6"/>
  <c r="J8" i="6"/>
  <c r="I8" i="6"/>
  <c r="T6" i="6"/>
  <c r="W6" i="6"/>
  <c r="AA6" i="6"/>
  <c r="Z6" i="6"/>
  <c r="Z4" i="6"/>
  <c r="P6" i="6"/>
  <c r="S6" i="6"/>
  <c r="V6" i="6"/>
  <c r="U6" i="6"/>
  <c r="W4" i="6"/>
  <c r="L6" i="6"/>
  <c r="O6" i="6"/>
  <c r="R6" i="6"/>
  <c r="Q6" i="6"/>
  <c r="K6" i="6"/>
  <c r="N6" i="6"/>
  <c r="M6" i="6"/>
  <c r="S4" i="6"/>
  <c r="D6" i="6"/>
  <c r="H6" i="6"/>
  <c r="M4" i="6"/>
  <c r="I5" i="6"/>
  <c r="E6" i="6"/>
  <c r="F5" i="6"/>
  <c r="Y6" i="6"/>
  <c r="D5" i="6"/>
  <c r="AA4" i="6"/>
  <c r="N4" i="6"/>
  <c r="R4" i="6"/>
  <c r="J6" i="6"/>
  <c r="Y4" i="6"/>
  <c r="I6" i="6"/>
  <c r="U4" i="6"/>
  <c r="O4" i="6"/>
  <c r="L4" i="6"/>
  <c r="P4" i="6"/>
  <c r="V4" i="6"/>
  <c r="T4" i="6"/>
  <c r="Q4" i="6"/>
  <c r="K4" i="6"/>
  <c r="T5" i="6"/>
  <c r="S5" i="6"/>
  <c r="V5" i="6"/>
  <c r="U5" i="6"/>
  <c r="P5" i="6"/>
  <c r="O5" i="6"/>
  <c r="R5" i="6"/>
  <c r="Q5" i="6"/>
  <c r="L5" i="6"/>
  <c r="K5" i="6"/>
  <c r="N5" i="6"/>
  <c r="M5" i="6"/>
  <c r="Y5" i="6"/>
  <c r="W5" i="6"/>
  <c r="AA5" i="6"/>
  <c r="Z5" i="6"/>
  <c r="J4" i="6"/>
  <c r="H5" i="6"/>
  <c r="H4" i="6"/>
  <c r="F6" i="6"/>
  <c r="I4" i="6"/>
  <c r="G4" i="6"/>
  <c r="G5" i="6"/>
  <c r="E4" i="6"/>
  <c r="G6" i="6"/>
  <c r="D4" i="6"/>
  <c r="F4" i="6"/>
  <c r="J5" i="6"/>
  <c r="E5" i="6"/>
  <c r="AA205" i="6" l="1"/>
  <c r="D28" i="9" s="1"/>
  <c r="W205" i="6"/>
  <c r="D24" i="9" s="1"/>
  <c r="Z205" i="6"/>
  <c r="D27" i="9" s="1"/>
  <c r="O205" i="6"/>
  <c r="D16" i="9" s="1"/>
  <c r="S205" i="6"/>
  <c r="D20" i="9" s="1"/>
  <c r="D205" i="6"/>
  <c r="D4" i="9" s="1"/>
  <c r="Y205" i="6"/>
  <c r="D26" i="9" s="1"/>
  <c r="L204" i="6"/>
  <c r="Q204" i="6"/>
  <c r="N204" i="6"/>
  <c r="V205" i="6"/>
  <c r="D23" i="9" s="1"/>
  <c r="M205" i="6"/>
  <c r="D14" i="9" s="1"/>
  <c r="K205" i="6"/>
  <c r="D12" i="9" s="1"/>
  <c r="K204" i="6"/>
  <c r="S204" i="6"/>
  <c r="L205" i="6"/>
  <c r="D13" i="9" s="1"/>
  <c r="T204" i="6"/>
  <c r="Q205" i="6"/>
  <c r="D18" i="9" s="1"/>
  <c r="V204" i="6"/>
  <c r="P205" i="6"/>
  <c r="D17" i="9" s="1"/>
  <c r="T205" i="6"/>
  <c r="D21" i="9" s="1"/>
  <c r="N205" i="6"/>
  <c r="D15" i="9" s="1"/>
  <c r="R205" i="6"/>
  <c r="D19" i="9" s="1"/>
  <c r="U205" i="6"/>
  <c r="D22" i="9" s="1"/>
  <c r="Y204" i="6"/>
  <c r="AA204" i="6"/>
  <c r="P204" i="6"/>
  <c r="R204" i="6"/>
  <c r="W204" i="6"/>
  <c r="M204" i="6"/>
  <c r="Z204" i="6"/>
  <c r="O204" i="6"/>
  <c r="U204" i="6"/>
  <c r="D204" i="6"/>
  <c r="E205" i="6"/>
  <c r="D5" i="9" s="1"/>
  <c r="E204" i="6"/>
  <c r="F205" i="6"/>
  <c r="D6" i="9" s="1"/>
  <c r="F204" i="6"/>
  <c r="G205" i="6"/>
  <c r="D7" i="9" s="1"/>
  <c r="G204" i="6"/>
  <c r="H205" i="6"/>
  <c r="D8" i="9" s="1"/>
  <c r="H204" i="6"/>
  <c r="I205" i="6"/>
  <c r="D9" i="9" s="1"/>
  <c r="I204" i="6"/>
  <c r="J205" i="6"/>
  <c r="D10" i="9" s="1"/>
  <c r="J204" i="6"/>
</calcChain>
</file>

<file path=xl/sharedStrings.xml><?xml version="1.0" encoding="utf-8"?>
<sst xmlns="http://schemas.openxmlformats.org/spreadsheetml/2006/main" count="317" uniqueCount="116">
  <si>
    <t>Registrační číslo projektu</t>
  </si>
  <si>
    <t>Vzdělávání s využitím nových technologií</t>
  </si>
  <si>
    <t>Zážitková pedagogika</t>
  </si>
  <si>
    <t xml:space="preserve">Datum realizace aktivity </t>
  </si>
  <si>
    <t>Počet hodin realizace aktivity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</si>
  <si>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</si>
  <si>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</si>
  <si>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</si>
  <si>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</si>
  <si>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</si>
  <si>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</si>
  <si>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</si>
  <si>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>Téma vzdělávání aktivity</t>
  </si>
  <si>
    <t xml:space="preserve">Souhrn hodin inovativního vzdělávání </t>
  </si>
  <si>
    <t xml:space="preserve">Forma vzdělávání 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</si>
  <si>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</si>
  <si>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</si>
  <si>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</si>
  <si>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</si>
  <si>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</si>
  <si>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</si>
  <si>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</si>
  <si>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</si>
  <si>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</si>
  <si>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</si>
  <si>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</si>
  <si>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</si>
  <si>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</si>
  <si>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</si>
  <si>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 xml:space="preserve">Výběr šablony </t>
  </si>
  <si>
    <t>Seznam dětí/žáků/účastníků zájmového vzdělávání</t>
  </si>
  <si>
    <t>jiné</t>
  </si>
  <si>
    <t>Počet hodin  aktivity</t>
  </si>
  <si>
    <t xml:space="preserve">Datum  aktivity </t>
  </si>
  <si>
    <t>Vyberte účastníka</t>
  </si>
  <si>
    <t>Jména pracovníků/odborníků zapojených do aktivity</t>
  </si>
  <si>
    <t>Pořadové číslo aktivity</t>
  </si>
  <si>
    <t>Vyberte pořadové číslo aktivity</t>
  </si>
  <si>
    <t>Postup vyplňování</t>
  </si>
  <si>
    <t>1. Při vyplňování dodržujte následující postup, jednotlivé listy jsou na sebe navzájem navázány.</t>
  </si>
  <si>
    <t>Téma vzdělávání</t>
  </si>
  <si>
    <t>Zde vyplňte identifikaci všech dětí/žáků/účastníků zájmového vzdělávání zapojených do aktivity.
(Je možné uvést jméno nebo např. kód dítěte/žáka/účastníka)</t>
  </si>
  <si>
    <t xml:space="preserve">Název školy/školského zařízení příjemce </t>
  </si>
  <si>
    <t>forma vzdělávání</t>
  </si>
  <si>
    <t>Počet hodin zrealizovaného vzdělávání</t>
  </si>
  <si>
    <t>jsou hodiny aktivity</t>
  </si>
  <si>
    <t>Počet dětí a žáků, kteří se zúčastnily dané formy / typu vzdělávání</t>
  </si>
  <si>
    <t>Celkem účastí na aktivitách</t>
  </si>
  <si>
    <t>Hodnoty k zadání do SDP</t>
  </si>
  <si>
    <t>Počet dětí/žáků/účastníků zájmového vzdělávání, kteří se vzdělávání zúčastnili</t>
  </si>
  <si>
    <t>SDP Téma inovativního vzdělávání</t>
  </si>
  <si>
    <t>SDP Forma inovativního vzdělávání</t>
  </si>
  <si>
    <r>
      <rPr>
        <b/>
        <sz val="11"/>
        <color rgb="FFFF0000"/>
        <rFont val="Calibri"/>
        <family val="2"/>
        <charset val="238"/>
        <scheme val="minor"/>
      </rPr>
      <t xml:space="preserve">POZOR! </t>
    </r>
    <r>
      <rPr>
        <sz val="11"/>
        <rFont val="Calibri"/>
        <family val="2"/>
        <charset val="238"/>
        <scheme val="minor"/>
      </rPr>
      <t xml:space="preserve">Při výběru účastníka v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vždy potřeba vyrolovat v rozevíracím seznamu účastníků nahoru na identifikaci příslušného účastníka (seznam účastníků se otevírá až na svém konci prázdným polem). </t>
    </r>
  </si>
  <si>
    <t>Projektové vzdělávání / projektová výuka</t>
  </si>
  <si>
    <t>Tandemové vzdělávání / tandemová výuka</t>
  </si>
  <si>
    <t>Vzdělávání s využitím nových technologií</t>
  </si>
  <si>
    <t>Vrstevnické vzdělávání (peer programy)</t>
  </si>
  <si>
    <t>Mentoring</t>
  </si>
  <si>
    <t>Propojování neformálního a formálního vzdělávání</t>
  </si>
  <si>
    <t>2.I/6 Inovativní vzdělávání dětí v MŠ</t>
  </si>
  <si>
    <t>2.II/5 Inovativní vzdělávání žáků v ZŠ</t>
  </si>
  <si>
    <t>2.V/2 Inovativní vzdělávání účastníků zájmového vzdělávání v ŠD/ŠK</t>
  </si>
  <si>
    <t>2.VI/2 Inovativní vzdělávání účastníků zájmového vzdělávání v SVČ</t>
  </si>
  <si>
    <t>2.VII/2 Inovativní vzdělávání žáků v ZUŠ</t>
  </si>
  <si>
    <t>Pohybové aktivity</t>
  </si>
  <si>
    <t>Vzdělávání pro udržitelný rozvoj – např. EVVO, klimatické vzdělávání, principy místně zakotveného učení</t>
  </si>
  <si>
    <t>projektové vzdělávání (ve škole / mimo školu)</t>
  </si>
  <si>
    <t>tandemové vzdělávání</t>
  </si>
  <si>
    <t>vzdělávání s využitím nových technologií</t>
  </si>
  <si>
    <t>zážitková pedagogika</t>
  </si>
  <si>
    <t>propojování formálního a neformálního vzdělávání</t>
  </si>
  <si>
    <r>
      <t xml:space="preserve">2. Na listu </t>
    </r>
    <r>
      <rPr>
        <b/>
        <sz val="11"/>
        <color theme="1"/>
        <rFont val="Calibri"/>
        <family val="2"/>
        <charset val="238"/>
        <scheme val="minor"/>
      </rPr>
      <t xml:space="preserve">Úvod a postup vyplňování </t>
    </r>
    <r>
      <rPr>
        <sz val="11"/>
        <color theme="1"/>
        <rFont val="Calibri"/>
        <family val="2"/>
        <charset val="238"/>
        <scheme val="minor"/>
      </rPr>
      <t>vyberte z rozevíracího seznamu šablonu, kterou vykazujete, a vyplňte název příjemce a registrační číslo projektu. V celém souboru vyplňujte pouze bílá pole. Podbarvená pole se doplní automaticky.</t>
    </r>
  </si>
  <si>
    <r>
      <t xml:space="preserve">3. Na listu </t>
    </r>
    <r>
      <rPr>
        <b/>
        <sz val="11"/>
        <color theme="1"/>
        <rFont val="Calibri"/>
        <family val="2"/>
        <charset val="238"/>
        <scheme val="minor"/>
      </rPr>
      <t>Seznam účastníků</t>
    </r>
    <r>
      <rPr>
        <sz val="11"/>
        <color theme="1"/>
        <rFont val="Calibri"/>
        <family val="2"/>
        <charset val="238"/>
        <scheme val="minor"/>
      </rPr>
      <t xml:space="preserve"> postupně vyplňujte identifikaci všech dětí/žáků/účastníků zájmového vzdělání zapojených do jednotlivých aktivit šablony. Údaje do sloupce </t>
    </r>
    <r>
      <rPr>
        <b/>
        <sz val="11"/>
        <color theme="1"/>
        <rFont val="Calibri"/>
        <family val="2"/>
        <charset val="238"/>
        <scheme val="minor"/>
      </rPr>
      <t>Souhrn hodin inovativního vzdělávání</t>
    </r>
    <r>
      <rPr>
        <sz val="11"/>
        <color theme="1"/>
        <rFont val="Calibri"/>
        <family val="2"/>
        <charset val="238"/>
        <scheme val="minor"/>
      </rPr>
      <t xml:space="preserve"> nevyplňujte, vyplní se automaticky.</t>
    </r>
  </si>
  <si>
    <t xml:space="preserve"> </t>
  </si>
  <si>
    <t>Evidence 16 hodin inovativního vzdělávání</t>
  </si>
  <si>
    <r>
      <t xml:space="preserve">5.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vyberte v prvním sloupci z rozevíracího seznamu pořadové číslo aktivity (viz Vámi vyplněné údaje na listu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), automaticky se do ostatních sloupců překopírují všechny údaje uvedené v listech </t>
    </r>
    <r>
      <rPr>
        <b/>
        <sz val="11"/>
        <rFont val="Calibri"/>
        <family val="2"/>
        <charset val="238"/>
        <scheme val="minor"/>
      </rPr>
      <t>Seznam účastníků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 xml:space="preserve">Seznam aktivit. </t>
    </r>
    <r>
      <rPr>
        <sz val="11"/>
        <rFont val="Calibri"/>
        <family val="2"/>
        <charset val="238"/>
        <scheme val="minor"/>
      </rPr>
      <t>V druhém sloupci (</t>
    </r>
    <r>
      <rPr>
        <b/>
        <sz val="11"/>
        <rFont val="Calibri"/>
        <family val="2"/>
        <charset val="238"/>
        <scheme val="minor"/>
      </rPr>
      <t>Vyberte účastníka</t>
    </r>
    <r>
      <rPr>
        <sz val="11"/>
        <rFont val="Calibri"/>
        <family val="2"/>
        <charset val="238"/>
        <scheme val="minor"/>
      </rPr>
      <t xml:space="preserve">) zvolte z rozevíracího seznamu jméno dítěte/žáka/účastníka zájmového vzdělávání zapojeného do aktivity. Tímto výběrem se pak automaticky připočte daná aktivita a počet hodin její realizace k vybranému dítěti/žáku/účastníku zájmového vzdělávání na listu </t>
    </r>
    <r>
      <rPr>
        <b/>
        <sz val="11"/>
        <rFont val="Calibri"/>
        <family val="2"/>
        <charset val="238"/>
        <scheme val="minor"/>
      </rPr>
      <t xml:space="preserve">Seznam účastníků  </t>
    </r>
    <r>
      <rPr>
        <sz val="11"/>
        <rFont val="Calibri"/>
        <family val="2"/>
        <charset val="238"/>
        <scheme val="minor"/>
      </rPr>
      <t xml:space="preserve">ve sloupci </t>
    </r>
    <r>
      <rPr>
        <b/>
        <sz val="11"/>
        <rFont val="Calibri"/>
        <family val="2"/>
        <charset val="238"/>
        <scheme val="minor"/>
      </rPr>
      <t xml:space="preserve">Souhrn hodin inovativního vzdělávání. </t>
    </r>
    <r>
      <rPr>
        <sz val="11"/>
        <rFont val="Calibri"/>
        <family val="2"/>
        <charset val="238"/>
        <scheme val="minor"/>
      </rPr>
      <t>Jakmile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některé/ý z dětí/žáků/účastníků zájmového vzdělávání dosáhne hodnoty podpory minimálně 16 hodin inovativního vzdělávání, hodnota se ve sloupci </t>
    </r>
    <r>
      <rPr>
        <b/>
        <sz val="11"/>
        <rFont val="Calibri"/>
        <family val="2"/>
        <charset val="238"/>
        <scheme val="minor"/>
      </rPr>
      <t>Souhrn hodin inovativního vzdělávání</t>
    </r>
    <r>
      <rPr>
        <sz val="11"/>
        <rFont val="Calibri"/>
        <family val="2"/>
        <charset val="238"/>
        <scheme val="minor"/>
      </rPr>
      <t xml:space="preserve">  podbarví zeleně a dané/ho dítě/žáka/účastníka zájmového vzdělávání je tak možné vykázat ve výstupu šablony. 
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doplňujte povinně děti/žáky/účastníky zájmového vzdělávání, které/kteří absolvují všech 16 hodin aktivity a budou vykázány/i jako výstup aktivity. Doplnění dalších dětí/žáků/účastníků zájmového vzdělávání, které/kteří se hodin inovativního vzdělávání zúčastnily/i, ale nebudou vykázány/i na výstupu, není povinné, je však velmi doporučené - viz bod 6. níže. 
Při výběru hodin a dětí/žáků/účastníků zájmového vzdělávání do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se po levé straně zobrazuje svislý zelený pruh, který znamená, že výběr dětí/žáků/účastníků zájmového vzdělávání  je jedinečný (v pořádku). Pokud by k jedné hodině byl/o omylem zvolen/o  jeden/jedno dítě/žák/účastník zájmového vzdělávání víckrát, nedojde k zelenému zabarvení.  </t>
    </r>
  </si>
  <si>
    <r>
      <t xml:space="preserve">Vyplněním a odesláním formuláře </t>
    </r>
    <r>
      <rPr>
        <b/>
        <sz val="12"/>
        <color theme="1"/>
        <rFont val="Calibri"/>
        <family val="2"/>
        <charset val="238"/>
        <scheme val="minor"/>
      </rPr>
      <t>stvrzujeme</t>
    </r>
    <r>
      <rPr>
        <sz val="12"/>
        <color theme="1"/>
        <rFont val="Calibri"/>
        <family val="2"/>
        <charset val="238"/>
        <scheme val="minor"/>
      </rPr>
      <t xml:space="preserve">, že hodiny inovativního vzdělávání vykazované v této Evidenci jsou financovány z prostředků uvedeného projektu a </t>
    </r>
    <r>
      <rPr>
        <b/>
        <sz val="12"/>
        <color theme="1"/>
        <rFont val="Calibri"/>
        <family val="2"/>
        <charset val="238"/>
        <scheme val="minor"/>
      </rPr>
      <t>nebyly financovány z žádného jiného dotačního zdroje</t>
    </r>
    <r>
      <rPr>
        <sz val="12"/>
        <color theme="1"/>
        <rFont val="Calibri"/>
        <family val="2"/>
        <charset val="238"/>
        <scheme val="minor"/>
      </rPr>
      <t xml:space="preserve"> a děti/žáci/účastníci podpořené/í ve vykazovaných hodinách nebyly/i ve stejném čase podpořeny/i jinou aktivitou.</t>
    </r>
  </si>
  <si>
    <t>Čas zahájení aktivity</t>
  </si>
  <si>
    <r>
      <t xml:space="preserve">4. Na listu </t>
    </r>
    <r>
      <rPr>
        <b/>
        <sz val="11"/>
        <color theme="1"/>
        <rFont val="Calibri"/>
        <family val="2"/>
        <charset val="238"/>
        <scheme val="minor"/>
      </rPr>
      <t>Seznam aktivit</t>
    </r>
    <r>
      <rPr>
        <sz val="11"/>
        <color theme="1"/>
        <rFont val="Calibri"/>
        <family val="2"/>
        <charset val="238"/>
        <scheme val="minor"/>
      </rPr>
      <t xml:space="preserve"> vyplňujte k uvedeným pořadovým číslům postupně všechny aktivity, kterými je šablona naplňována. U každé z jednotlivých aktivit uveďte všechny potřebné informace, tzn. datum a čas zahájení realizace, počet hodin, kterými byla daná aktivita naplněna, z rozevíracích seznamů pak formu a tématické zaměření aktivity. Do posledního sloupce vypište jména pedagogů, případně odborníků z praxe, kteří byli do aktivity zapojeni. </t>
    </r>
  </si>
  <si>
    <r>
      <t xml:space="preserve">6. List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počítá údaje k vyplnění specifických datových položek v IS KP21+ </t>
    </r>
    <r>
      <rPr>
        <b/>
        <sz val="11"/>
        <rFont val="Calibri"/>
        <family val="2"/>
        <charset val="238"/>
        <scheme val="minor"/>
      </rPr>
      <t xml:space="preserve">Téma inovativního vzdělávání </t>
    </r>
    <r>
      <rPr>
        <sz val="11"/>
        <rFont val="Calibri"/>
        <family val="2"/>
        <charset val="238"/>
        <scheme val="minor"/>
      </rPr>
      <t xml:space="preserve">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 xml:space="preserve">. Hodnoty SDP čerpá výpočet z vyplněných předchozích listů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možné vykázat pouze děti/žáky/účastníky zájmového vzdělávání, které/kteří absolvují všech 16 hodin inovativního vzdělávání a budou vykázány/i jako výstup aktivity (viz bod 5. výše). Doporučujeme doplnit i ostatní děti/žáky/účastníky zájmového vzdělávání, které/kteří se aktivity zúčastnily/i. Pokud budou na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doplněni všichni, kteří se aktivity zúčastnili, budou na listu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vygenerovány všechny údaje k vyplnění dosažených hodnot specifických datových položek </t>
    </r>
    <r>
      <rPr>
        <b/>
        <sz val="11"/>
        <rFont val="Calibri"/>
        <family val="2"/>
        <charset val="238"/>
        <scheme val="minor"/>
      </rPr>
      <t>Téma inovativního vzdělávání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 xml:space="preserve"> v IS KP21+. Pokud se rozhodnete na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doplnit pouze ty děti/žáky/účastníky zájmového vzdělávání, které/kteří budou vykázány/i na výstupu aktivity, je nezbytné si mimo tuto přílohu </t>
    </r>
    <r>
      <rPr>
        <b/>
        <sz val="11"/>
        <rFont val="Calibri"/>
        <family val="2"/>
        <charset val="238"/>
        <scheme val="minor"/>
      </rPr>
      <t>vést vlastní evidenci</t>
    </r>
    <r>
      <rPr>
        <sz val="11"/>
        <rFont val="Calibri"/>
        <family val="2"/>
        <charset val="238"/>
        <scheme val="minor"/>
      </rPr>
      <t>, kolik dětí/žáků/účastníků zájmového vzdělávání celkem bylo podpořeno kterou formou a tématem inovativního vzdělávání, aby bylo možné v ZoR vyplnit relevantní a pravdivé hodnoty. Každé dítě/žák/účastník zájmového vzdělávání se v každém tématu a formě inovativního vzdělávání započítává pouze jednou za dobu realizace projektu.</t>
    </r>
  </si>
  <si>
    <t>CZ.02.02.XX/00/24_034/0010177</t>
  </si>
  <si>
    <t>Základní škola a Mateřská škola Nové Hrady</t>
  </si>
  <si>
    <t>Boštíková Natálie</t>
  </si>
  <si>
    <t>Drozd Šimon</t>
  </si>
  <si>
    <t>Forhachi Adéla</t>
  </si>
  <si>
    <t>Chadimová Lucie</t>
  </si>
  <si>
    <t>Kiričenko Alexandr</t>
  </si>
  <si>
    <t>Kiričenk Samuel</t>
  </si>
  <si>
    <t>Kohout Tomáš</t>
  </si>
  <si>
    <t>Kolářová Antonína</t>
  </si>
  <si>
    <t>Kolinská Kryštof</t>
  </si>
  <si>
    <t>Krpatová Magdaléna</t>
  </si>
  <si>
    <t>Moravec Daniel</t>
  </si>
  <si>
    <t>Pešek Robin</t>
  </si>
  <si>
    <t>Píšová Adéla</t>
  </si>
  <si>
    <t>Píšová Eliška</t>
  </si>
  <si>
    <t>Roušarová Anastázie</t>
  </si>
  <si>
    <t>Sedliská Grace</t>
  </si>
  <si>
    <t>Sejpalová Viktorie</t>
  </si>
  <si>
    <t>Skřek Jiří</t>
  </si>
  <si>
    <t>Sochorová Natálie</t>
  </si>
  <si>
    <t>Sochor Adam</t>
  </si>
  <si>
    <t>Sokolová Tereza</t>
  </si>
  <si>
    <t>Štěpánek Tomáš</t>
  </si>
  <si>
    <t>Roušarová Antonie</t>
  </si>
  <si>
    <t>10:00</t>
  </si>
  <si>
    <t>Eva Prášková, Petra Čechová</t>
  </si>
  <si>
    <t>9:00</t>
  </si>
  <si>
    <t>Hana Vobejdová, Eva Prášková</t>
  </si>
  <si>
    <t>Eva Prášková, Hana Vobejdová</t>
  </si>
  <si>
    <t>Petra Čechová, Veronika Boštíková</t>
  </si>
  <si>
    <t>8:00</t>
  </si>
  <si>
    <t>14:00</t>
  </si>
  <si>
    <t>15:00</t>
  </si>
  <si>
    <t>Eva Prášková, Magdaléna Kolářová, Petra Čechová</t>
  </si>
  <si>
    <t>Eva Práškolvá, Petra Čechová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</si>
</sst>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2E49C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173271"/>
        <bgColor indexed="64"/>
      </patternFill>
    </fill>
    <fill>
      <patternFill patternType="solid">
        <fgColor rgb="FFB3C6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DBD6"/>
        <bgColor indexed="64"/>
      </patternFill>
    </fill>
    <fill>
      <patternFill patternType="solid">
        <fgColor rgb="FFE6F0F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left" vertical="top" shrinkToFit="1"/>
      <protection locked="0"/>
    </xf>
    <xf numFmtId="0" fontId="0" fillId="0" borderId="1" xfId="0" applyBorder="1" applyAlignment="1" applyProtection="1">
      <alignment horizontal="left" vertical="top" shrinkToFit="1"/>
      <protection locked="0"/>
    </xf>
    <xf numFmtId="0" fontId="1" fillId="3" borderId="8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shrinkToFit="1"/>
      <protection locked="0"/>
    </xf>
    <xf numFmtId="0" fontId="1" fillId="3" borderId="25" xfId="0" applyFont="1" applyFill="1" applyBorder="1" applyAlignment="1">
      <alignment horizontal="center" vertical="center" wrapText="1" shrinkToFit="1"/>
    </xf>
    <xf numFmtId="0" fontId="1" fillId="3" borderId="16" xfId="0" applyFont="1" applyFill="1" applyBorder="1" applyAlignment="1">
      <alignment vertical="center" wrapText="1"/>
    </xf>
    <xf numFmtId="0" fontId="0" fillId="2" borderId="7" xfId="0" applyFill="1" applyBorder="1" applyAlignment="1" applyProtection="1">
      <alignment horizontal="center"/>
      <protection hidden="1"/>
    </xf>
    <xf numFmtId="0" fontId="9" fillId="3" borderId="16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vertical="top"/>
      <protection locked="0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 shrinkToFit="1"/>
    </xf>
    <xf numFmtId="1" fontId="0" fillId="0" borderId="0" xfId="0" applyNumberFormat="1" applyAlignment="1" applyProtection="1">
      <alignment horizontal="left" vertical="center" shrinkToFit="1"/>
      <protection hidden="1"/>
    </xf>
    <xf numFmtId="0" fontId="12" fillId="5" borderId="0" xfId="0" applyFont="1" applyFill="1" applyAlignment="1">
      <alignment horizontal="center" vertical="center" wrapText="1" shrinkToFit="1"/>
    </xf>
    <xf numFmtId="0" fontId="0" fillId="2" borderId="36" xfId="0" applyFill="1" applyBorder="1" applyAlignment="1" applyProtection="1">
      <alignment horizontal="center"/>
      <protection hidden="1"/>
    </xf>
    <xf numFmtId="0" fontId="0" fillId="2" borderId="35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 shrinkToFit="1"/>
    </xf>
    <xf numFmtId="1" fontId="0" fillId="0" borderId="38" xfId="0" applyNumberFormat="1" applyBorder="1" applyAlignment="1" applyProtection="1">
      <alignment horizontal="left" vertical="center" shrinkToFit="1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3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3" borderId="41" xfId="0" applyFont="1" applyFill="1" applyBorder="1" applyAlignment="1" applyProtection="1">
      <alignment horizontal="center" vertical="center" wrapText="1" shrinkToFit="1"/>
      <protection hidden="1"/>
    </xf>
    <xf numFmtId="0" fontId="1" fillId="3" borderId="34" xfId="0" applyFont="1" applyFill="1" applyBorder="1" applyAlignment="1" applyProtection="1">
      <alignment horizontal="center" vertical="center" wrapText="1" shrinkToFit="1"/>
      <protection hidden="1"/>
    </xf>
    <xf numFmtId="0" fontId="1" fillId="3" borderId="13" xfId="0" applyFont="1" applyFill="1" applyBorder="1" applyAlignment="1" applyProtection="1">
      <alignment horizontal="center" vertical="center" wrapText="1" shrinkToFit="1"/>
      <protection hidden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38" xfId="0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vertical="top"/>
      <protection locked="0"/>
    </xf>
    <xf numFmtId="0" fontId="1" fillId="3" borderId="44" xfId="0" applyFont="1" applyFill="1" applyBorder="1" applyAlignment="1" applyProtection="1">
      <alignment horizontal="center" vertical="center" wrapText="1" shrinkToFit="1"/>
      <protection hidden="1"/>
    </xf>
    <xf numFmtId="0" fontId="1" fillId="3" borderId="23" xfId="0" applyFont="1" applyFill="1" applyBorder="1" applyAlignment="1" applyProtection="1">
      <alignment horizontal="center" vertical="center" wrapText="1" shrinkToFit="1"/>
      <protection hidden="1"/>
    </xf>
    <xf numFmtId="0" fontId="14" fillId="0" borderId="0" xfId="0" applyFont="1" applyAlignment="1">
      <alignment horizontal="left" wrapText="1"/>
    </xf>
    <xf numFmtId="0" fontId="13" fillId="0" borderId="49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left" vertical="center" wrapText="1"/>
    </xf>
    <xf numFmtId="0" fontId="1" fillId="3" borderId="34" xfId="0" applyFont="1" applyFill="1" applyBorder="1" applyAlignment="1" applyProtection="1">
      <alignment vertical="center" wrapText="1" shrinkToFit="1"/>
      <protection hidden="1"/>
    </xf>
    <xf numFmtId="0" fontId="0" fillId="3" borderId="13" xfId="0" applyFill="1" applyBorder="1" applyProtection="1">
      <protection hidden="1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1" fontId="0" fillId="0" borderId="48" xfId="0" applyNumberFormat="1" applyBorder="1" applyAlignment="1" applyProtection="1">
      <alignment horizontal="left" vertical="center" shrinkToFit="1"/>
      <protection hidden="1"/>
    </xf>
    <xf numFmtId="1" fontId="0" fillId="0" borderId="0" xfId="0" applyNumberFormat="1"/>
    <xf numFmtId="0" fontId="3" fillId="0" borderId="7" xfId="0" applyFont="1" applyBorder="1" applyAlignment="1" applyProtection="1">
      <alignment horizontal="left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14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0" fillId="0" borderId="1" xfId="0" applyBorder="1" applyAlignment="1">
      <alignment horizontal="left" vertical="center"/>
    </xf>
    <xf numFmtId="0" fontId="2" fillId="6" borderId="33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 applyProtection="1">
      <alignment horizontal="center" vertical="center"/>
      <protection hidden="1"/>
    </xf>
    <xf numFmtId="0" fontId="3" fillId="6" borderId="2" xfId="0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hidden="1"/>
    </xf>
    <xf numFmtId="0" fontId="6" fillId="6" borderId="10" xfId="0" applyFont="1" applyFill="1" applyBorder="1" applyAlignment="1" applyProtection="1">
      <alignment horizontal="center" vertical="center"/>
      <protection hidden="1"/>
    </xf>
    <xf numFmtId="0" fontId="0" fillId="7" borderId="2" xfId="0" applyFill="1" applyBorder="1" applyProtection="1"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7" borderId="3" xfId="0" applyFill="1" applyBorder="1" applyAlignment="1" applyProtection="1">
      <alignment horizontal="center" vertical="center"/>
      <protection hidden="1"/>
    </xf>
    <xf numFmtId="0" fontId="0" fillId="7" borderId="4" xfId="0" applyFill="1" applyBorder="1" applyProtection="1">
      <protection hidden="1"/>
    </xf>
    <xf numFmtId="0" fontId="0" fillId="7" borderId="5" xfId="0" applyFill="1" applyBorder="1" applyAlignment="1" applyProtection="1">
      <alignment horizontal="center" vertical="center"/>
      <protection hidden="1"/>
    </xf>
    <xf numFmtId="0" fontId="0" fillId="7" borderId="6" xfId="0" applyFill="1" applyBorder="1" applyAlignment="1" applyProtection="1">
      <alignment horizontal="center" vertical="center"/>
      <protection hidden="1"/>
    </xf>
    <xf numFmtId="14" fontId="3" fillId="7" borderId="1" xfId="0" applyNumberFormat="1" applyFont="1" applyFill="1" applyBorder="1" applyAlignment="1" applyProtection="1">
      <alignment horizontal="center" vertical="center" shrinkToFit="1"/>
      <protection hidden="1"/>
    </xf>
    <xf numFmtId="1" fontId="3" fillId="7" borderId="1" xfId="0" applyNumberFormat="1" applyFont="1" applyFill="1" applyBorder="1" applyAlignment="1" applyProtection="1">
      <alignment horizontal="center" vertical="center" shrinkToFit="1"/>
      <protection hidden="1"/>
    </xf>
    <xf numFmtId="14" fontId="3" fillId="7" borderId="1" xfId="0" applyNumberFormat="1" applyFont="1" applyFill="1" applyBorder="1" applyAlignment="1" applyProtection="1">
      <alignment horizontal="left" vertical="center"/>
      <protection hidden="1"/>
    </xf>
    <xf numFmtId="14" fontId="3" fillId="7" borderId="3" xfId="0" applyNumberFormat="1" applyFont="1" applyFill="1" applyBorder="1" applyAlignment="1" applyProtection="1">
      <alignment horizontal="left" vertical="center"/>
      <protection hidden="1"/>
    </xf>
    <xf numFmtId="14" fontId="3" fillId="7" borderId="5" xfId="0" applyNumberFormat="1" applyFont="1" applyFill="1" applyBorder="1" applyAlignment="1" applyProtection="1">
      <alignment horizontal="center" vertical="center" shrinkToFit="1"/>
      <protection hidden="1"/>
    </xf>
    <xf numFmtId="1" fontId="3" fillId="7" borderId="5" xfId="0" applyNumberFormat="1" applyFont="1" applyFill="1" applyBorder="1" applyAlignment="1" applyProtection="1">
      <alignment horizontal="center" vertical="center" shrinkToFit="1"/>
      <protection hidden="1"/>
    </xf>
    <xf numFmtId="14" fontId="3" fillId="7" borderId="5" xfId="0" applyNumberFormat="1" applyFont="1" applyFill="1" applyBorder="1" applyAlignment="1" applyProtection="1">
      <alignment horizontal="left" vertical="center"/>
      <protection hidden="1"/>
    </xf>
    <xf numFmtId="14" fontId="3" fillId="7" borderId="6" xfId="0" applyNumberFormat="1" applyFont="1" applyFill="1" applyBorder="1" applyAlignment="1" applyProtection="1">
      <alignment horizontal="left" vertical="center"/>
      <protection hidden="1"/>
    </xf>
    <xf numFmtId="0" fontId="0" fillId="7" borderId="7" xfId="0" applyFill="1" applyBorder="1" applyAlignment="1" applyProtection="1">
      <alignment horizontal="center"/>
      <protection hidden="1"/>
    </xf>
    <xf numFmtId="0" fontId="0" fillId="7" borderId="6" xfId="0" applyFill="1" applyBorder="1" applyAlignment="1" applyProtection="1">
      <alignment horizontal="center"/>
      <protection hidden="1"/>
    </xf>
    <xf numFmtId="0" fontId="8" fillId="0" borderId="30" xfId="0" applyFont="1" applyBorder="1" applyAlignment="1">
      <alignment horizontal="left" vertical="top" wrapText="1"/>
    </xf>
    <xf numFmtId="0" fontId="1" fillId="3" borderId="50" xfId="0" applyFont="1" applyFill="1" applyBorder="1" applyAlignment="1">
      <alignment horizontal="center" vertical="center" wrapText="1" shrinkToFit="1"/>
    </xf>
    <xf numFmtId="49" fontId="3" fillId="0" borderId="24" xfId="0" applyNumberFormat="1" applyFont="1" applyBorder="1" applyAlignment="1" applyProtection="1">
      <alignment horizontal="center" vertical="center" shrinkToFit="1"/>
      <protection locked="0"/>
    </xf>
    <xf numFmtId="49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16" fillId="6" borderId="14" xfId="0" applyFont="1" applyFill="1" applyBorder="1" applyAlignment="1">
      <alignment horizontal="center" vertical="center" wrapText="1"/>
    </xf>
    <xf numFmtId="0" fontId="16" fillId="6" borderId="1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 shrinkToFit="1"/>
    </xf>
    <xf numFmtId="0" fontId="1" fillId="3" borderId="45" xfId="0" applyFont="1" applyFill="1" applyBorder="1" applyAlignment="1">
      <alignment horizontal="center" vertical="center" wrapText="1" shrinkToFit="1"/>
    </xf>
  </cellXfs>
  <cellStyles count="2">
    <cellStyle name="Normální" xfId="0" builtinId="0"/>
    <cellStyle name="Normální 2" xfId="1" xr:uid="{1F2219B6-34E4-4A65-8CC1-8461EF334188}"/>
  </cellStyles>
  <dxfs count="6">
    <dxf>
      <fill>
        <patternFill>
          <bgColor rgb="FFB3DBD6"/>
        </patternFill>
      </fill>
    </dxf>
    <dxf>
      <fill>
        <patternFill>
          <bgColor rgb="FFB3DBD6"/>
        </patternFill>
      </fill>
    </dxf>
    <dxf>
      <font>
        <color rgb="FFE6F0FA"/>
      </font>
      <fill>
        <patternFill>
          <bgColor rgb="FFE6F0FA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B3DBD6"/>
        </patternFill>
      </fill>
    </dxf>
  </dxfs>
  <tableStyles count="0" defaultTableStyle="TableStyleMedium2" defaultPivotStyle="PivotStyleLight16"/>
  <colors>
    <mruColors>
      <color rgb="FFB3DBD6"/>
      <color rgb="FFE6F0FA"/>
      <color rgb="FFE6E6E6"/>
      <color rgb="FFF1F3F5"/>
      <color rgb="FFB37772"/>
      <color rgb="FFB3D6D5"/>
      <color rgb="FFD1FFFE"/>
      <color rgb="FFC2E49C"/>
      <color rgb="FFFF8585"/>
      <color rgb="FFB3C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567690</xdr:colOff>
      <xdr:row>1</xdr:row>
      <xdr:rowOff>567690</xdr:rowOff>
    </xdr:to>
    <xdr:pic>
      <xdr:nvPicPr>
        <xdr:cNvPr id="2" name="Obrázek 1" descr="Obsah obrázku text, svícen, strouhání&#10;&#10;Popis byl vytvořen automaticky">
          <a:extLst>
            <a:ext uri="{FF2B5EF4-FFF2-40B4-BE49-F238E27FC236}">
              <a16:creationId xmlns:a16="http://schemas.microsoft.com/office/drawing/2014/main" id="{FD1F25D5-CAB6-8514-7E06-A6AAE5BB6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1</xdr:row>
      <xdr:rowOff>104775</xdr:rowOff>
    </xdr:from>
    <xdr:to>
      <xdr:col>2</xdr:col>
      <xdr:colOff>619125</xdr:colOff>
      <xdr:row>1</xdr:row>
      <xdr:rowOff>482600</xdr:rowOff>
    </xdr:to>
    <xdr:pic>
      <xdr:nvPicPr>
        <xdr:cNvPr id="3" name="Obrázek 2" descr="Obsah obrázku text&#10;&#10;Popis byl vytvořen automaticky">
          <a:extLst>
            <a:ext uri="{FF2B5EF4-FFF2-40B4-BE49-F238E27FC236}">
              <a16:creationId xmlns:a16="http://schemas.microsoft.com/office/drawing/2014/main" id="{1F1CBB12-C174-8CF6-5944-8266D9C9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400050"/>
          <a:ext cx="2533650" cy="37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6C97-DAAE-4411-95B3-4EE9D10B5A3A}">
  <dimension ref="A1:C18"/>
  <sheetViews>
    <sheetView workbookViewId="0">
      <selection activeCell="B10" sqref="B10:C10"/>
    </sheetView>
  </sheetViews>
  <sheetFormatPr defaultRowHeight="14.25" x14ac:dyDescent="0.45"/>
  <cols>
    <col min="1" max="1" width="1.53125" style="3" customWidth="1"/>
    <col min="2" max="2" width="38.6640625" customWidth="1"/>
    <col min="3" max="3" width="93.6640625" style="4" customWidth="1"/>
  </cols>
  <sheetData>
    <row r="1" spans="1:3" ht="23.1" customHeight="1" x14ac:dyDescent="0.45">
      <c r="B1" s="105" t="s">
        <v>74</v>
      </c>
      <c r="C1" s="106"/>
    </row>
    <row r="2" spans="1:3" ht="46.5" customHeight="1" x14ac:dyDescent="0.45">
      <c r="B2" s="109"/>
      <c r="C2" s="109"/>
    </row>
    <row r="3" spans="1:3" ht="5.25" customHeight="1" thickBot="1" x14ac:dyDescent="0.5"/>
    <row r="4" spans="1:3" ht="17.100000000000001" customHeight="1" thickBot="1" x14ac:dyDescent="0.5">
      <c r="B4" s="13" t="s">
        <v>29</v>
      </c>
      <c r="C4" s="60" t="s">
        <v>59</v>
      </c>
    </row>
    <row r="5" spans="1:3" ht="6.75" customHeight="1" thickBot="1" x14ac:dyDescent="0.5"/>
    <row r="6" spans="1:3" ht="17.100000000000001" customHeight="1" thickBot="1" x14ac:dyDescent="0.5">
      <c r="B6" s="22" t="s">
        <v>42</v>
      </c>
      <c r="C6" s="59" t="s">
        <v>81</v>
      </c>
    </row>
    <row r="7" spans="1:3" ht="17.100000000000001" customHeight="1" thickBot="1" x14ac:dyDescent="0.5">
      <c r="B7" s="14" t="s">
        <v>0</v>
      </c>
      <c r="C7" s="15" t="s">
        <v>80</v>
      </c>
    </row>
    <row r="8" spans="1:3" ht="7.5" customHeight="1" thickBot="1" x14ac:dyDescent="0.5">
      <c r="B8" s="3"/>
    </row>
    <row r="9" spans="1:3" ht="23.1" customHeight="1" x14ac:dyDescent="0.45">
      <c r="B9" s="105" t="s">
        <v>38</v>
      </c>
      <c r="C9" s="106"/>
    </row>
    <row r="10" spans="1:3" ht="20.25" customHeight="1" x14ac:dyDescent="0.45">
      <c r="B10" s="110" t="s">
        <v>39</v>
      </c>
      <c r="C10" s="111"/>
    </row>
    <row r="11" spans="1:3" ht="37.5" customHeight="1" x14ac:dyDescent="0.45">
      <c r="B11" s="110" t="s">
        <v>71</v>
      </c>
      <c r="C11" s="111"/>
    </row>
    <row r="12" spans="1:3" ht="36.75" customHeight="1" x14ac:dyDescent="0.45">
      <c r="B12" s="110" t="s">
        <v>72</v>
      </c>
      <c r="C12" s="111"/>
    </row>
    <row r="13" spans="1:3" ht="66.75" customHeight="1" x14ac:dyDescent="0.45">
      <c r="B13" s="110" t="s">
        <v>78</v>
      </c>
      <c r="C13" s="111"/>
    </row>
    <row r="14" spans="1:3" ht="203.25" customHeight="1" x14ac:dyDescent="0.45">
      <c r="B14" s="107" t="s">
        <v>75</v>
      </c>
      <c r="C14" s="108"/>
    </row>
    <row r="15" spans="1:3" s="1" customFormat="1" ht="37.5" customHeight="1" x14ac:dyDescent="0.45">
      <c r="A15" s="4"/>
      <c r="B15" s="107" t="s">
        <v>52</v>
      </c>
      <c r="C15" s="108"/>
    </row>
    <row r="16" spans="1:3" ht="154.5" customHeight="1" thickBot="1" x14ac:dyDescent="0.5">
      <c r="B16" s="103" t="s">
        <v>79</v>
      </c>
      <c r="C16" s="104"/>
    </row>
    <row r="17" spans="1:3" ht="16.5" customHeight="1" thickBot="1" x14ac:dyDescent="0.5">
      <c r="B17" s="97"/>
      <c r="C17" s="97"/>
    </row>
    <row r="18" spans="1:3" s="1" customFormat="1" ht="53.25" customHeight="1" thickBot="1" x14ac:dyDescent="0.5">
      <c r="A18" s="4"/>
      <c r="B18" s="101" t="s">
        <v>76</v>
      </c>
      <c r="C18" s="102"/>
    </row>
  </sheetData>
  <sheetProtection algorithmName="SHA-512" hashValue="NYzi8ywHBy9lYNJJLwdLN2K2pzPncWaFyjiQBFRr/+lEj+VKArygwe5T4UPfKgbzhgOGrO0OI3QyTr2ihKE5Dw==" saltValue="v/R8fy4/Pt+dt4D5KVCV6w==" spinCount="100000" sheet="1" objects="1" scenarios="1" autoFilter="0"/>
  <mergeCells count="11">
    <mergeCell ref="B18:C18"/>
    <mergeCell ref="B16:C16"/>
    <mergeCell ref="B1:C1"/>
    <mergeCell ref="B15:C15"/>
    <mergeCell ref="B14:C14"/>
    <mergeCell ref="B2:C2"/>
    <mergeCell ref="B9:C9"/>
    <mergeCell ref="B10:C10"/>
    <mergeCell ref="B13:C13"/>
    <mergeCell ref="B12:C12"/>
    <mergeCell ref="B11:C11"/>
  </mergeCells>
  <pageMargins left="0.51181102362204722" right="0.51181102362204722" top="0.39370078740157483" bottom="0.19685039370078741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0176CD-6E69-4DD2-A827-E2AD4ED59E4A}">
          <x14:formula1>
            <xm:f>Data!$A$76:$A$80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1D33-FFA3-4B01-A7FC-6F970503592C}">
  <dimension ref="A1:AA20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B26"/>
    </sheetView>
  </sheetViews>
  <sheetFormatPr defaultRowHeight="14.25" x14ac:dyDescent="0.45"/>
  <cols>
    <col min="1" max="1" width="4.53125" style="3" customWidth="1"/>
    <col min="2" max="2" width="54.33203125" customWidth="1"/>
    <col min="3" max="3" width="13.33203125" style="3" customWidth="1"/>
    <col min="4" max="5" width="8.33203125" hidden="1" customWidth="1"/>
    <col min="6" max="6" width="8" hidden="1" customWidth="1"/>
    <col min="7" max="7" width="8.33203125" hidden="1" customWidth="1"/>
    <col min="8" max="8" width="7.6640625" hidden="1" customWidth="1"/>
    <col min="9" max="9" width="9.33203125" hidden="1" customWidth="1"/>
    <col min="10" max="15" width="8.33203125" hidden="1" customWidth="1"/>
    <col min="16" max="16" width="7.33203125" hidden="1" customWidth="1"/>
    <col min="17" max="19" width="8.33203125" hidden="1" customWidth="1"/>
    <col min="20" max="20" width="7.6640625" hidden="1" customWidth="1"/>
    <col min="21" max="21" width="8.33203125" hidden="1" customWidth="1"/>
    <col min="22" max="22" width="8" hidden="1" customWidth="1"/>
    <col min="23" max="26" width="8.33203125" hidden="1" customWidth="1"/>
    <col min="27" max="27" width="8.6640625" hidden="1" customWidth="1"/>
    <col min="28" max="28" width="8.33203125" customWidth="1"/>
  </cols>
  <sheetData>
    <row r="1" spans="1:27" ht="12" customHeight="1" thickBot="1" x14ac:dyDescent="0.5"/>
    <row r="2" spans="1:27" ht="27.75" customHeight="1" thickBot="1" x14ac:dyDescent="0.5">
      <c r="B2" s="17" t="s">
        <v>30</v>
      </c>
      <c r="C2" s="112" t="s">
        <v>13</v>
      </c>
      <c r="D2" s="114" t="s">
        <v>43</v>
      </c>
      <c r="E2" s="114"/>
      <c r="F2" s="114"/>
      <c r="G2" s="114"/>
      <c r="H2" s="114"/>
      <c r="I2" s="114"/>
      <c r="J2" s="115"/>
      <c r="K2" s="116" t="s">
        <v>40</v>
      </c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</row>
    <row r="3" spans="1:27" ht="50.25" customHeight="1" thickBot="1" x14ac:dyDescent="0.5">
      <c r="B3" s="76" t="s">
        <v>41</v>
      </c>
      <c r="C3" s="113"/>
      <c r="D3" s="30" t="str">
        <f>Data!A2</f>
        <v>projektové vzdělávání (ve škole / mimo školu)</v>
      </c>
      <c r="E3" s="28" t="str">
        <f>Data!A3</f>
        <v>tandemové vzdělávání</v>
      </c>
      <c r="F3" s="28" t="str">
        <f>Data!A4</f>
        <v>vzdělávání s využitím nových technologií</v>
      </c>
      <c r="G3" s="28" t="str">
        <f>Data!A5</f>
        <v>zážitková pedagogika</v>
      </c>
      <c r="H3" s="28" t="str">
        <f>Data!A6</f>
        <v>propojování formálního a neformálního vzdělávání</v>
      </c>
      <c r="I3" s="28" t="str">
        <f>Data!A7</f>
        <v xml:space="preserve"> </v>
      </c>
      <c r="J3" s="29" t="str">
        <f>Data!A8</f>
        <v xml:space="preserve"> </v>
      </c>
      <c r="K3" s="28" t="str">
        <f>Data!A11</f>
        <v>Čtenářská pre/gramotnost</v>
      </c>
      <c r="L3" s="28" t="str">
        <f>Data!A12</f>
        <v>Matematická pre/gramotnost</v>
      </c>
      <c r="M3" s="28" t="str">
        <f>Data!A13</f>
        <v>Umělecká gramotnost</v>
      </c>
      <c r="N3" s="28" t="str">
        <f>Data!A14</f>
        <v>Mediální gramotnost</v>
      </c>
      <c r="O3" s="28" t="str">
        <f>Data!A15</f>
        <v>Cizí jazyky/komunikace v cizím jazyce</v>
      </c>
      <c r="P3" s="28" t="str">
        <f>Data!A16</f>
        <v>Inkluze včetně primární prevence</v>
      </c>
      <c r="Q3" s="28" t="str">
        <f>Data!A17</f>
        <v>Přírodovědné a technické vzdělávání</v>
      </c>
      <c r="R3" s="28" t="str">
        <f>Data!A18</f>
        <v>Vzdělávání pro udržitelný rozvoj – např. EVVO, klimatické vzdělávání, principy místně zakotveného učení</v>
      </c>
      <c r="S3" s="28" t="str">
        <f>Data!A19</f>
        <v>Vzdělávání s využitím nových technologií</v>
      </c>
      <c r="T3" s="28" t="str">
        <f>Data!A20</f>
        <v>Kulturní povědomí a vyjádření</v>
      </c>
      <c r="U3" s="28" t="str">
        <f>Data!A21</f>
        <v>Historické povědomí, výuka moderních dějin</v>
      </c>
      <c r="V3" s="28" t="str">
        <f>Data!A22</f>
        <v>Rozvoj podnikavosti a kreativity</v>
      </c>
      <c r="W3" s="28" t="str">
        <f>Data!A23</f>
        <v>Well-being a psychohygiena</v>
      </c>
      <c r="X3" s="28" t="str">
        <f>Data!A24</f>
        <v>Pohybové aktivity</v>
      </c>
      <c r="Y3" s="28" t="str">
        <f>Data!A25</f>
        <v>Genderová tematika v obsahu vzdělávání</v>
      </c>
      <c r="Z3" s="28" t="str">
        <f>Data!A26</f>
        <v>Kariérové poradenství včetně identifikace a rozvoje nadání</v>
      </c>
      <c r="AA3" s="29" t="str">
        <f>Data!A27</f>
        <v>Občanské vzdělávání a demokratické myšlení</v>
      </c>
    </row>
    <row r="4" spans="1:27" x14ac:dyDescent="0.45">
      <c r="A4" s="3">
        <v>1</v>
      </c>
      <c r="B4" s="27" t="s">
        <v>82</v>
      </c>
      <c r="C4" s="95">
        <f>SUMIF(Přehled!D$3:D$1000,'Seznam účastníků'!B4,Přehled!F$3:F$1000)</f>
        <v>0</v>
      </c>
      <c r="D4" s="49">
        <f>SUMIF(Přehled!$D$3:$D$1000,'Seznam účastníků'!$B4,Přehled!K$3:K$1000)</f>
        <v>0</v>
      </c>
      <c r="E4" s="38">
        <f>SUMIF(Přehled!$D$3:$D$1000,'Seznam účastníků'!$B4,Přehled!L$3:L$1000)</f>
        <v>0</v>
      </c>
      <c r="F4" s="38">
        <f>SUMIF(Přehled!$D$3:$D$1000,'Seznam účastníků'!$B4,Přehled!M$3:M$1000)</f>
        <v>0</v>
      </c>
      <c r="G4" s="38">
        <f>SUMIF(Přehled!$D$3:$D$1000,'Seznam účastníků'!$B4,Přehled!N$3:N$1000)</f>
        <v>0</v>
      </c>
      <c r="H4" s="38">
        <f>SUMIF(Přehled!$D$3:$D$1000,'Seznam účastníků'!$B4,Přehled!O$3:O$1000)</f>
        <v>0</v>
      </c>
      <c r="I4" s="38">
        <f>SUMIF(Přehled!$D$3:$D$1000,'Seznam účastníků'!$B4,Přehled!P$3:P$1000)</f>
        <v>0</v>
      </c>
      <c r="J4" s="34">
        <f>SUMIF(Přehled!$D$3:$D$1000,'Seznam účastníků'!$B4,Přehled!Q$3:Q$1000)</f>
        <v>0</v>
      </c>
      <c r="K4" s="44">
        <f>SUMIF(Přehled!$D$3:$D$1000,'Seznam účastníků'!$B4,Přehled!R$3:R$1000)</f>
        <v>0</v>
      </c>
      <c r="L4" s="34">
        <f>SUMIF(Přehled!$D$3:$D$1000,'Seznam účastníků'!$B4,Přehled!S$3:S$1000)</f>
        <v>0</v>
      </c>
      <c r="M4" s="34">
        <f>SUMIF(Přehled!$D$3:$D$1000,'Seznam účastníků'!$B4,Přehled!T$3:T$1000)</f>
        <v>0</v>
      </c>
      <c r="N4" s="34">
        <f>SUMIF(Přehled!$D$3:$D$1000,'Seznam účastníků'!$B4,Přehled!U$3:U$1000)</f>
        <v>0</v>
      </c>
      <c r="O4" s="34">
        <f>SUMIF(Přehled!$D$3:$D$1000,'Seznam účastníků'!$B4,Přehled!V$3:V$1000)</f>
        <v>0</v>
      </c>
      <c r="P4" s="34">
        <f>SUMIF(Přehled!$D$3:$D$1000,'Seznam účastníků'!$B4,Přehled!W$3:W$1000)</f>
        <v>0</v>
      </c>
      <c r="Q4" s="34">
        <f>SUMIF(Přehled!$D$3:$D$1000,'Seznam účastníků'!$B4,Přehled!X$3:X$1000)</f>
        <v>0</v>
      </c>
      <c r="R4" s="34">
        <f>SUMIF(Přehled!$D$3:$D$1000,'Seznam účastníků'!$B4,Přehled!Y$3:Y$1000)</f>
        <v>0</v>
      </c>
      <c r="S4" s="34">
        <f>SUMIF(Přehled!$D$3:$D$1000,'Seznam účastníků'!$B4,Přehled!Z$3:Z$1000)</f>
        <v>0</v>
      </c>
      <c r="T4" s="34">
        <f>SUMIF(Přehled!$D$3:$D$1000,'Seznam účastníků'!$B4,Přehled!AA$3:AA$1000)</f>
        <v>0</v>
      </c>
      <c r="U4" s="34">
        <f>SUMIF(Přehled!$D$3:$D$1000,'Seznam účastníků'!$B4,Přehled!AB$3:AB$1000)</f>
        <v>0</v>
      </c>
      <c r="V4" s="34">
        <f>SUMIF(Přehled!$D$3:$D$1000,'Seznam účastníků'!$B4,Přehled!AC$3:AC$1000)</f>
        <v>0</v>
      </c>
      <c r="W4" s="34">
        <f>SUMIF(Přehled!$D$3:$D$1000,'Seznam účastníků'!$B4,Přehled!AD$3:AD$1000)</f>
        <v>0</v>
      </c>
      <c r="X4" s="34">
        <f>SUMIF(Přehled!$D$3:$D$1000,'Seznam účastníků'!$B4,Přehled!AE$3:AE$1000)</f>
        <v>0</v>
      </c>
      <c r="Y4" s="34">
        <f>SUMIF(Přehled!$D$3:$D$1000,'Seznam účastníků'!$B4,Přehled!AF$3:AF$1000)</f>
        <v>0</v>
      </c>
      <c r="Z4" s="34">
        <f>SUMIF(Přehled!$D$3:$D$1000,'Seznam účastníků'!$B4,Přehled!AG$3:AG$1000)</f>
        <v>0</v>
      </c>
      <c r="AA4" s="43">
        <f>SUMIF(Přehled!$D$3:$D$1000,'Seznam účastníků'!$B4,Přehled!AH$3:AH$1000)</f>
        <v>0</v>
      </c>
    </row>
    <row r="5" spans="1:27" x14ac:dyDescent="0.45">
      <c r="A5" s="3">
        <v>2</v>
      </c>
      <c r="B5" s="8" t="s">
        <v>83</v>
      </c>
      <c r="C5" s="95">
        <f>SUMIF(Přehled!D$3:D$1000,'Seznam účastníků'!B5,Přehled!F$3:F$1000)</f>
        <v>18</v>
      </c>
      <c r="D5" s="50">
        <f>SUMIF(Přehled!$D$3:$D$1000,'Seznam účastníků'!$B5,Přehled!K$3:K$1000)</f>
        <v>4</v>
      </c>
      <c r="E5" s="36">
        <f>SUMIF(Přehled!$D$3:$D$1000,'Seznam účastníků'!$B5,Přehled!L$3:L$1000)</f>
        <v>0</v>
      </c>
      <c r="F5" s="36">
        <f>SUMIF(Přehled!$D$3:$D$1000,'Seznam účastníků'!$B5,Přehled!M$3:M$1000)</f>
        <v>0</v>
      </c>
      <c r="G5" s="36">
        <f>SUMIF(Přehled!$D$3:$D$1000,'Seznam účastníků'!$B5,Přehled!N$3:N$1000)</f>
        <v>2</v>
      </c>
      <c r="H5" s="36">
        <f>SUMIF(Přehled!$D$3:$D$1000,'Seznam účastníků'!$B5,Přehled!O$3:O$1000)</f>
        <v>1</v>
      </c>
      <c r="I5" s="36">
        <f>SUMIF(Přehled!$D$3:$D$1000,'Seznam účastníků'!$B5,Přehled!P$3:P$1000)</f>
        <v>0</v>
      </c>
      <c r="J5" s="35">
        <f>SUMIF(Přehled!$D$3:$D$1000,'Seznam účastníků'!$B5,Přehled!Q$3:Q$1000)</f>
        <v>0</v>
      </c>
      <c r="K5" s="37">
        <f>SUMIF(Přehled!$D$3:$D$1000,'Seznam účastníků'!$B5,Přehled!R$3:R$1000)</f>
        <v>1</v>
      </c>
      <c r="L5" s="34">
        <f>SUMIF(Přehled!$D$3:$D$1000,'Seznam účastníků'!$B5,Přehled!S$3:S$1000)</f>
        <v>0</v>
      </c>
      <c r="M5" s="34">
        <f>SUMIF(Přehled!$D$3:$D$1000,'Seznam účastníků'!$B5,Přehled!T$3:T$1000)</f>
        <v>1</v>
      </c>
      <c r="N5" s="34">
        <f>SUMIF(Přehled!$D$3:$D$1000,'Seznam účastníků'!$B5,Přehled!U$3:U$1000)</f>
        <v>0</v>
      </c>
      <c r="O5" s="34">
        <f>SUMIF(Přehled!$D$3:$D$1000,'Seznam účastníků'!$B5,Přehled!V$3:V$1000)</f>
        <v>0</v>
      </c>
      <c r="P5" s="34">
        <f>SUMIF(Přehled!$D$3:$D$1000,'Seznam účastníků'!$B5,Přehled!W$3:W$1000)</f>
        <v>0</v>
      </c>
      <c r="Q5" s="34">
        <f>SUMIF(Přehled!$D$3:$D$1000,'Seznam účastníků'!$B5,Přehled!X$3:X$1000)</f>
        <v>3</v>
      </c>
      <c r="R5" s="34">
        <f>SUMIF(Přehled!$D$3:$D$1000,'Seznam účastníků'!$B5,Přehled!Y$3:Y$1000)</f>
        <v>1</v>
      </c>
      <c r="S5" s="34">
        <f>SUMIF(Přehled!$D$3:$D$1000,'Seznam účastníků'!$B5,Přehled!Z$3:Z$1000)</f>
        <v>0</v>
      </c>
      <c r="T5" s="34">
        <f>SUMIF(Přehled!$D$3:$D$1000,'Seznam účastníků'!$B5,Přehled!AA$3:AA$1000)</f>
        <v>0</v>
      </c>
      <c r="U5" s="34">
        <f>SUMIF(Přehled!$D$3:$D$1000,'Seznam účastníků'!$B5,Přehled!AB$3:AB$1000)</f>
        <v>0</v>
      </c>
      <c r="V5" s="34">
        <f>SUMIF(Přehled!$D$3:$D$1000,'Seznam účastníků'!$B5,Přehled!AC$3:AC$1000)</f>
        <v>1</v>
      </c>
      <c r="W5" s="34">
        <f>SUMIF(Přehled!$D$3:$D$1000,'Seznam účastníků'!$B5,Přehled!AD$3:AD$1000)</f>
        <v>0</v>
      </c>
      <c r="X5" s="34">
        <f>SUMIF(Přehled!$D$3:$D$1000,'Seznam účastníků'!$B5,Přehled!AE$3:AE$1000)</f>
        <v>0</v>
      </c>
      <c r="Y5" s="34">
        <f>SUMIF(Přehled!$D$3:$D$1000,'Seznam účastníků'!$B5,Přehled!AF$3:AF$1000)</f>
        <v>0</v>
      </c>
      <c r="Z5" s="34">
        <f>SUMIF(Přehled!$D$3:$D$1000,'Seznam účastníků'!$B5,Přehled!AG$3:AG$1000)</f>
        <v>0</v>
      </c>
      <c r="AA5" s="43">
        <f>SUMIF(Přehled!$D$3:$D$1000,'Seznam účastníků'!$B5,Přehled!AH$3:AH$1000)</f>
        <v>0</v>
      </c>
    </row>
    <row r="6" spans="1:27" x14ac:dyDescent="0.45">
      <c r="A6" s="3">
        <v>3</v>
      </c>
      <c r="B6" s="8" t="s">
        <v>84</v>
      </c>
      <c r="C6" s="95">
        <f>SUMIF(Přehled!D$3:D$1000,'Seznam účastníků'!B6,Přehled!F$3:F$1000)</f>
        <v>26</v>
      </c>
      <c r="D6" s="50">
        <f>SUMIF(Přehled!$D$3:$D$1000,'Seznam účastníků'!$B6,Přehled!K$3:K$1000)</f>
        <v>6</v>
      </c>
      <c r="E6" s="36">
        <f>SUMIF(Přehled!$D$3:$D$1000,'Seznam účastníků'!$B6,Přehled!L$3:L$1000)</f>
        <v>0</v>
      </c>
      <c r="F6" s="36">
        <f>SUMIF(Přehled!$D$3:$D$1000,'Seznam účastníků'!$B6,Přehled!M$3:M$1000)</f>
        <v>0</v>
      </c>
      <c r="G6" s="36">
        <f>SUMIF(Přehled!$D$3:$D$1000,'Seznam účastníků'!$B6,Přehled!N$3:N$1000)</f>
        <v>4</v>
      </c>
      <c r="H6" s="36">
        <f>SUMIF(Přehled!$D$3:$D$1000,'Seznam účastníků'!$B6,Přehled!O$3:O$1000)</f>
        <v>2</v>
      </c>
      <c r="I6" s="36">
        <f>SUMIF(Přehled!$D$3:$D$1000,'Seznam účastníků'!$B6,Přehled!P$3:P$1000)</f>
        <v>0</v>
      </c>
      <c r="J6" s="35">
        <f>SUMIF(Přehled!$D$3:$D$1000,'Seznam účastníků'!$B6,Přehled!Q$3:Q$1000)</f>
        <v>0</v>
      </c>
      <c r="K6" s="37">
        <f>SUMIF(Přehled!$D$3:$D$1000,'Seznam účastníků'!$B6,Přehled!R$3:R$1000)</f>
        <v>2</v>
      </c>
      <c r="L6" s="34">
        <f>SUMIF(Přehled!$D$3:$D$1000,'Seznam účastníků'!$B6,Přehled!S$3:S$1000)</f>
        <v>0</v>
      </c>
      <c r="M6" s="34">
        <f>SUMIF(Přehled!$D$3:$D$1000,'Seznam účastníků'!$B6,Přehled!T$3:T$1000)</f>
        <v>2</v>
      </c>
      <c r="N6" s="34">
        <f>SUMIF(Přehled!$D$3:$D$1000,'Seznam účastníků'!$B6,Přehled!U$3:U$1000)</f>
        <v>0</v>
      </c>
      <c r="O6" s="34">
        <f>SUMIF(Přehled!$D$3:$D$1000,'Seznam účastníků'!$B6,Přehled!V$3:V$1000)</f>
        <v>0</v>
      </c>
      <c r="P6" s="34">
        <f>SUMIF(Přehled!$D$3:$D$1000,'Seznam účastníků'!$B6,Přehled!W$3:W$1000)</f>
        <v>0</v>
      </c>
      <c r="Q6" s="34">
        <f>SUMIF(Přehled!$D$3:$D$1000,'Seznam účastníků'!$B6,Přehled!X$3:X$1000)</f>
        <v>4</v>
      </c>
      <c r="R6" s="34">
        <f>SUMIF(Přehled!$D$3:$D$1000,'Seznam účastníků'!$B6,Přehled!Y$3:Y$1000)</f>
        <v>1</v>
      </c>
      <c r="S6" s="34">
        <f>SUMIF(Přehled!$D$3:$D$1000,'Seznam účastníků'!$B6,Přehled!Z$3:Z$1000)</f>
        <v>0</v>
      </c>
      <c r="T6" s="34">
        <f>SUMIF(Přehled!$D$3:$D$1000,'Seznam účastníků'!$B6,Přehled!AA$3:AA$1000)</f>
        <v>1</v>
      </c>
      <c r="U6" s="34">
        <f>SUMIF(Přehled!$D$3:$D$1000,'Seznam účastníků'!$B6,Přehled!AB$3:AB$1000)</f>
        <v>0</v>
      </c>
      <c r="V6" s="34">
        <f>SUMIF(Přehled!$D$3:$D$1000,'Seznam účastníků'!$B6,Přehled!AC$3:AC$1000)</f>
        <v>1</v>
      </c>
      <c r="W6" s="34">
        <f>SUMIF(Přehled!$D$3:$D$1000,'Seznam účastníků'!$B6,Přehled!AD$3:AD$1000)</f>
        <v>0</v>
      </c>
      <c r="X6" s="34">
        <f>SUMIF(Přehled!$D$3:$D$1000,'Seznam účastníků'!$B6,Přehled!AE$3:AE$1000)</f>
        <v>0</v>
      </c>
      <c r="Y6" s="34">
        <f>SUMIF(Přehled!$D$3:$D$1000,'Seznam účastníků'!$B6,Přehled!AF$3:AF$1000)</f>
        <v>0</v>
      </c>
      <c r="Z6" s="34">
        <f>SUMIF(Přehled!$D$3:$D$1000,'Seznam účastníků'!$B6,Přehled!AG$3:AG$1000)</f>
        <v>0</v>
      </c>
      <c r="AA6" s="43">
        <f>SUMIF(Přehled!$D$3:$D$1000,'Seznam účastníků'!$B6,Přehled!AH$3:AH$1000)</f>
        <v>1</v>
      </c>
    </row>
    <row r="7" spans="1:27" x14ac:dyDescent="0.45">
      <c r="A7" s="3">
        <v>4</v>
      </c>
      <c r="B7" s="8" t="s">
        <v>85</v>
      </c>
      <c r="C7" s="95">
        <f>SUMIF(Přehled!D$3:D$1000,'Seznam účastníků'!B7,Přehled!F$3:F$1000)</f>
        <v>20</v>
      </c>
      <c r="D7" s="50">
        <f>SUMIF(Přehled!$D$3:$D$1000,'Seznam účastníků'!$B7,Přehled!K$3:K$1000)</f>
        <v>4</v>
      </c>
      <c r="E7" s="36">
        <f>SUMIF(Přehled!$D$3:$D$1000,'Seznam účastníků'!$B7,Přehled!L$3:L$1000)</f>
        <v>0</v>
      </c>
      <c r="F7" s="36">
        <f>SUMIF(Přehled!$D$3:$D$1000,'Seznam účastníků'!$B7,Přehled!M$3:M$1000)</f>
        <v>0</v>
      </c>
      <c r="G7" s="36">
        <f>SUMIF(Přehled!$D$3:$D$1000,'Seznam účastníků'!$B7,Přehled!N$3:N$1000)</f>
        <v>4</v>
      </c>
      <c r="H7" s="36">
        <f>SUMIF(Přehled!$D$3:$D$1000,'Seznam účastníků'!$B7,Přehled!O$3:O$1000)</f>
        <v>2</v>
      </c>
      <c r="I7" s="36">
        <f>SUMIF(Přehled!$D$3:$D$1000,'Seznam účastníků'!$B7,Přehled!P$3:P$1000)</f>
        <v>0</v>
      </c>
      <c r="J7" s="35">
        <f>SUMIF(Přehled!$D$3:$D$1000,'Seznam účastníků'!$B7,Přehled!Q$3:Q$1000)</f>
        <v>0</v>
      </c>
      <c r="K7" s="37">
        <f>SUMIF(Přehled!$D$3:$D$1000,'Seznam účastníků'!$B7,Přehled!R$3:R$1000)</f>
        <v>2</v>
      </c>
      <c r="L7" s="34">
        <f>SUMIF(Přehled!$D$3:$D$1000,'Seznam účastníků'!$B7,Přehled!S$3:S$1000)</f>
        <v>0</v>
      </c>
      <c r="M7" s="34">
        <f>SUMIF(Přehled!$D$3:$D$1000,'Seznam účastníků'!$B7,Přehled!T$3:T$1000)</f>
        <v>2</v>
      </c>
      <c r="N7" s="34">
        <f>SUMIF(Přehled!$D$3:$D$1000,'Seznam účastníků'!$B7,Přehled!U$3:U$1000)</f>
        <v>0</v>
      </c>
      <c r="O7" s="34">
        <f>SUMIF(Přehled!$D$3:$D$1000,'Seznam účastníků'!$B7,Přehled!V$3:V$1000)</f>
        <v>0</v>
      </c>
      <c r="P7" s="34">
        <f>SUMIF(Přehled!$D$3:$D$1000,'Seznam účastníků'!$B7,Přehled!W$3:W$1000)</f>
        <v>0</v>
      </c>
      <c r="Q7" s="34">
        <f>SUMIF(Přehled!$D$3:$D$1000,'Seznam účastníků'!$B7,Přehled!X$3:X$1000)</f>
        <v>3</v>
      </c>
      <c r="R7" s="34">
        <f>SUMIF(Přehled!$D$3:$D$1000,'Seznam účastníků'!$B7,Přehled!Y$3:Y$1000)</f>
        <v>1</v>
      </c>
      <c r="S7" s="34">
        <f>SUMIF(Přehled!$D$3:$D$1000,'Seznam účastníků'!$B7,Přehled!Z$3:Z$1000)</f>
        <v>0</v>
      </c>
      <c r="T7" s="34">
        <f>SUMIF(Přehled!$D$3:$D$1000,'Seznam účastníků'!$B7,Přehled!AA$3:AA$1000)</f>
        <v>1</v>
      </c>
      <c r="U7" s="34">
        <f>SUMIF(Přehled!$D$3:$D$1000,'Seznam účastníků'!$B7,Přehled!AB$3:AB$1000)</f>
        <v>0</v>
      </c>
      <c r="V7" s="34">
        <f>SUMIF(Přehled!$D$3:$D$1000,'Seznam účastníků'!$B7,Přehled!AC$3:AC$1000)</f>
        <v>0</v>
      </c>
      <c r="W7" s="34">
        <f>SUMIF(Přehled!$D$3:$D$1000,'Seznam účastníků'!$B7,Přehled!AD$3:AD$1000)</f>
        <v>0</v>
      </c>
      <c r="X7" s="34">
        <f>SUMIF(Přehled!$D$3:$D$1000,'Seznam účastníků'!$B7,Přehled!AE$3:AE$1000)</f>
        <v>0</v>
      </c>
      <c r="Y7" s="34">
        <f>SUMIF(Přehled!$D$3:$D$1000,'Seznam účastníků'!$B7,Přehled!AF$3:AF$1000)</f>
        <v>0</v>
      </c>
      <c r="Z7" s="34">
        <f>SUMIF(Přehled!$D$3:$D$1000,'Seznam účastníků'!$B7,Přehled!AG$3:AG$1000)</f>
        <v>0</v>
      </c>
      <c r="AA7" s="43">
        <f>SUMIF(Přehled!$D$3:$D$1000,'Seznam účastníků'!$B7,Přehled!AH$3:AH$1000)</f>
        <v>1</v>
      </c>
    </row>
    <row r="8" spans="1:27" x14ac:dyDescent="0.45">
      <c r="A8" s="3">
        <v>5</v>
      </c>
      <c r="B8" s="8" t="s">
        <v>86</v>
      </c>
      <c r="C8" s="95">
        <f>SUMIF(Přehled!D$3:D$1000,'Seznam účastníků'!B8,Přehled!F$3:F$1000)</f>
        <v>21</v>
      </c>
      <c r="D8" s="50">
        <f>SUMIF(Přehled!$D$3:$D$1000,'Seznam účastníků'!$B8,Přehled!K$3:K$1000)</f>
        <v>5</v>
      </c>
      <c r="E8" s="36">
        <f>SUMIF(Přehled!$D$3:$D$1000,'Seznam účastníků'!$B8,Přehled!L$3:L$1000)</f>
        <v>0</v>
      </c>
      <c r="F8" s="36">
        <f>SUMIF(Přehled!$D$3:$D$1000,'Seznam účastníků'!$B8,Přehled!M$3:M$1000)</f>
        <v>0</v>
      </c>
      <c r="G8" s="36">
        <f>SUMIF(Přehled!$D$3:$D$1000,'Seznam účastníků'!$B8,Přehled!N$3:N$1000)</f>
        <v>3</v>
      </c>
      <c r="H8" s="36">
        <f>SUMIF(Přehled!$D$3:$D$1000,'Seznam účastníků'!$B8,Přehled!O$3:O$1000)</f>
        <v>1</v>
      </c>
      <c r="I8" s="36">
        <f>SUMIF(Přehled!$D$3:$D$1000,'Seznam účastníků'!$B8,Přehled!P$3:P$1000)</f>
        <v>0</v>
      </c>
      <c r="J8" s="35">
        <f>SUMIF(Přehled!$D$3:$D$1000,'Seznam účastníků'!$B8,Přehled!Q$3:Q$1000)</f>
        <v>0</v>
      </c>
      <c r="K8" s="37">
        <f>SUMIF(Přehled!$D$3:$D$1000,'Seznam účastníků'!$B8,Přehled!R$3:R$1000)</f>
        <v>1</v>
      </c>
      <c r="L8" s="34">
        <f>SUMIF(Přehled!$D$3:$D$1000,'Seznam účastníků'!$B8,Přehled!S$3:S$1000)</f>
        <v>0</v>
      </c>
      <c r="M8" s="34">
        <f>SUMIF(Přehled!$D$3:$D$1000,'Seznam účastníků'!$B8,Přehled!T$3:T$1000)</f>
        <v>1</v>
      </c>
      <c r="N8" s="34">
        <f>SUMIF(Přehled!$D$3:$D$1000,'Seznam účastníků'!$B8,Přehled!U$3:U$1000)</f>
        <v>0</v>
      </c>
      <c r="O8" s="34">
        <f>SUMIF(Přehled!$D$3:$D$1000,'Seznam účastníků'!$B8,Přehled!V$3:V$1000)</f>
        <v>0</v>
      </c>
      <c r="P8" s="34">
        <f>SUMIF(Přehled!$D$3:$D$1000,'Seznam účastníků'!$B8,Přehled!W$3:W$1000)</f>
        <v>0</v>
      </c>
      <c r="Q8" s="34">
        <f>SUMIF(Přehled!$D$3:$D$1000,'Seznam účastníků'!$B8,Přehled!X$3:X$1000)</f>
        <v>3</v>
      </c>
      <c r="R8" s="34">
        <f>SUMIF(Přehled!$D$3:$D$1000,'Seznam účastníků'!$B8,Přehled!Y$3:Y$1000)</f>
        <v>1</v>
      </c>
      <c r="S8" s="34">
        <f>SUMIF(Přehled!$D$3:$D$1000,'Seznam účastníků'!$B8,Přehled!Z$3:Z$1000)</f>
        <v>0</v>
      </c>
      <c r="T8" s="34">
        <f>SUMIF(Přehled!$D$3:$D$1000,'Seznam účastníků'!$B8,Přehled!AA$3:AA$1000)</f>
        <v>1</v>
      </c>
      <c r="U8" s="34">
        <f>SUMIF(Přehled!$D$3:$D$1000,'Seznam účastníků'!$B8,Přehled!AB$3:AB$1000)</f>
        <v>0</v>
      </c>
      <c r="V8" s="34">
        <f>SUMIF(Přehled!$D$3:$D$1000,'Seznam účastníků'!$B8,Přehled!AC$3:AC$1000)</f>
        <v>1</v>
      </c>
      <c r="W8" s="34">
        <f>SUMIF(Přehled!$D$3:$D$1000,'Seznam účastníků'!$B8,Přehled!AD$3:AD$1000)</f>
        <v>0</v>
      </c>
      <c r="X8" s="34">
        <f>SUMIF(Přehled!$D$3:$D$1000,'Seznam účastníků'!$B8,Přehled!AE$3:AE$1000)</f>
        <v>0</v>
      </c>
      <c r="Y8" s="34">
        <f>SUMIF(Přehled!$D$3:$D$1000,'Seznam účastníků'!$B8,Přehled!AF$3:AF$1000)</f>
        <v>0</v>
      </c>
      <c r="Z8" s="34">
        <f>SUMIF(Přehled!$D$3:$D$1000,'Seznam účastníků'!$B8,Přehled!AG$3:AG$1000)</f>
        <v>0</v>
      </c>
      <c r="AA8" s="43">
        <f>SUMIF(Přehled!$D$3:$D$1000,'Seznam účastníků'!$B8,Přehled!AH$3:AH$1000)</f>
        <v>1</v>
      </c>
    </row>
    <row r="9" spans="1:27" x14ac:dyDescent="0.45">
      <c r="A9" s="3">
        <v>6</v>
      </c>
      <c r="B9" s="8" t="s">
        <v>87</v>
      </c>
      <c r="C9" s="95">
        <f>SUMIF(Přehled!D$3:D$1000,'Seznam účastníků'!B9,Přehled!F$3:F$1000)</f>
        <v>22</v>
      </c>
      <c r="D9" s="50">
        <f>SUMIF(Přehled!$D$3:$D$1000,'Seznam účastníků'!$B9,Přehled!K$3:K$1000)</f>
        <v>5</v>
      </c>
      <c r="E9" s="36">
        <f>SUMIF(Přehled!$D$3:$D$1000,'Seznam účastníků'!$B9,Přehled!L$3:L$1000)</f>
        <v>0</v>
      </c>
      <c r="F9" s="36">
        <f>SUMIF(Přehled!$D$3:$D$1000,'Seznam účastníků'!$B9,Přehled!M$3:M$1000)</f>
        <v>0</v>
      </c>
      <c r="G9" s="36">
        <f>SUMIF(Přehled!$D$3:$D$1000,'Seznam účastníků'!$B9,Přehled!N$3:N$1000)</f>
        <v>4</v>
      </c>
      <c r="H9" s="36">
        <f>SUMIF(Přehled!$D$3:$D$1000,'Seznam účastníků'!$B9,Přehled!O$3:O$1000)</f>
        <v>1</v>
      </c>
      <c r="I9" s="36">
        <f>SUMIF(Přehled!$D$3:$D$1000,'Seznam účastníků'!$B9,Přehled!P$3:P$1000)</f>
        <v>0</v>
      </c>
      <c r="J9" s="35">
        <f>SUMIF(Přehled!$D$3:$D$1000,'Seznam účastníků'!$B9,Přehled!Q$3:Q$1000)</f>
        <v>0</v>
      </c>
      <c r="K9" s="37">
        <f>SUMIF(Přehled!$D$3:$D$1000,'Seznam účastníků'!$B9,Přehled!R$3:R$1000)</f>
        <v>1</v>
      </c>
      <c r="L9" s="34">
        <f>SUMIF(Přehled!$D$3:$D$1000,'Seznam účastníků'!$B9,Přehled!S$3:S$1000)</f>
        <v>0</v>
      </c>
      <c r="M9" s="34">
        <f>SUMIF(Přehled!$D$3:$D$1000,'Seznam účastníků'!$B9,Přehled!T$3:T$1000)</f>
        <v>2</v>
      </c>
      <c r="N9" s="34">
        <f>SUMIF(Přehled!$D$3:$D$1000,'Seznam účastníků'!$B9,Přehled!U$3:U$1000)</f>
        <v>0</v>
      </c>
      <c r="O9" s="34">
        <f>SUMIF(Přehled!$D$3:$D$1000,'Seznam účastníků'!$B9,Přehled!V$3:V$1000)</f>
        <v>0</v>
      </c>
      <c r="P9" s="34">
        <f>SUMIF(Přehled!$D$3:$D$1000,'Seznam účastníků'!$B9,Přehled!W$3:W$1000)</f>
        <v>0</v>
      </c>
      <c r="Q9" s="34">
        <f>SUMIF(Přehled!$D$3:$D$1000,'Seznam účastníků'!$B9,Přehled!X$3:X$1000)</f>
        <v>3</v>
      </c>
      <c r="R9" s="34">
        <f>SUMIF(Přehled!$D$3:$D$1000,'Seznam účastníků'!$B9,Přehled!Y$3:Y$1000)</f>
        <v>1</v>
      </c>
      <c r="S9" s="34">
        <f>SUMIF(Přehled!$D$3:$D$1000,'Seznam účastníků'!$B9,Přehled!Z$3:Z$1000)</f>
        <v>0</v>
      </c>
      <c r="T9" s="34">
        <f>SUMIF(Přehled!$D$3:$D$1000,'Seznam účastníků'!$B9,Přehled!AA$3:AA$1000)</f>
        <v>1</v>
      </c>
      <c r="U9" s="34">
        <f>SUMIF(Přehled!$D$3:$D$1000,'Seznam účastníků'!$B9,Přehled!AB$3:AB$1000)</f>
        <v>0</v>
      </c>
      <c r="V9" s="34">
        <f>SUMIF(Přehled!$D$3:$D$1000,'Seznam účastníků'!$B9,Přehled!AC$3:AC$1000)</f>
        <v>1</v>
      </c>
      <c r="W9" s="34">
        <f>SUMIF(Přehled!$D$3:$D$1000,'Seznam účastníků'!$B9,Přehled!AD$3:AD$1000)</f>
        <v>0</v>
      </c>
      <c r="X9" s="34">
        <f>SUMIF(Přehled!$D$3:$D$1000,'Seznam účastníků'!$B9,Přehled!AE$3:AE$1000)</f>
        <v>0</v>
      </c>
      <c r="Y9" s="34">
        <f>SUMIF(Přehled!$D$3:$D$1000,'Seznam účastníků'!$B9,Přehled!AF$3:AF$1000)</f>
        <v>0</v>
      </c>
      <c r="Z9" s="34">
        <f>SUMIF(Přehled!$D$3:$D$1000,'Seznam účastníků'!$B9,Přehled!AG$3:AG$1000)</f>
        <v>0</v>
      </c>
      <c r="AA9" s="43">
        <f>SUMIF(Přehled!$D$3:$D$1000,'Seznam účastníků'!$B9,Přehled!AH$3:AH$1000)</f>
        <v>1</v>
      </c>
    </row>
    <row r="10" spans="1:27" x14ac:dyDescent="0.45">
      <c r="A10" s="3">
        <v>7</v>
      </c>
      <c r="B10" s="8" t="s">
        <v>88</v>
      </c>
      <c r="C10" s="95">
        <f>SUMIF(Přehled!D$3:D$1000,'Seznam účastníků'!B10,Přehled!F$3:F$1000)</f>
        <v>2</v>
      </c>
      <c r="D10" s="50">
        <f>SUMIF(Přehled!$D$3:$D$1000,'Seznam účastníků'!$B10,Přehled!K$3:K$1000)</f>
        <v>0</v>
      </c>
      <c r="E10" s="36">
        <f>SUMIF(Přehled!$D$3:$D$1000,'Seznam účastníků'!$B10,Přehled!L$3:L$1000)</f>
        <v>0</v>
      </c>
      <c r="F10" s="36">
        <f>SUMIF(Přehled!$D$3:$D$1000,'Seznam účastníků'!$B10,Přehled!M$3:M$1000)</f>
        <v>0</v>
      </c>
      <c r="G10" s="36">
        <f>SUMIF(Přehled!$D$3:$D$1000,'Seznam účastníků'!$B10,Přehled!N$3:N$1000)</f>
        <v>1</v>
      </c>
      <c r="H10" s="36">
        <f>SUMIF(Přehled!$D$3:$D$1000,'Seznam účastníků'!$B10,Přehled!O$3:O$1000)</f>
        <v>0</v>
      </c>
      <c r="I10" s="36">
        <f>SUMIF(Přehled!$D$3:$D$1000,'Seznam účastníků'!$B10,Přehled!P$3:P$1000)</f>
        <v>0</v>
      </c>
      <c r="J10" s="35">
        <f>SUMIF(Přehled!$D$3:$D$1000,'Seznam účastníků'!$B10,Přehled!Q$3:Q$1000)</f>
        <v>0</v>
      </c>
      <c r="K10" s="37">
        <f>SUMIF(Přehled!$D$3:$D$1000,'Seznam účastníků'!$B10,Přehled!R$3:R$1000)</f>
        <v>0</v>
      </c>
      <c r="L10" s="34">
        <f>SUMIF(Přehled!$D$3:$D$1000,'Seznam účastníků'!$B10,Přehled!S$3:S$1000)</f>
        <v>0</v>
      </c>
      <c r="M10" s="34">
        <f>SUMIF(Přehled!$D$3:$D$1000,'Seznam účastníků'!$B10,Přehled!T$3:T$1000)</f>
        <v>0</v>
      </c>
      <c r="N10" s="34">
        <f>SUMIF(Přehled!$D$3:$D$1000,'Seznam účastníků'!$B10,Přehled!U$3:U$1000)</f>
        <v>0</v>
      </c>
      <c r="O10" s="34">
        <f>SUMIF(Přehled!$D$3:$D$1000,'Seznam účastníků'!$B10,Přehled!V$3:V$1000)</f>
        <v>0</v>
      </c>
      <c r="P10" s="34">
        <f>SUMIF(Přehled!$D$3:$D$1000,'Seznam účastníků'!$B10,Přehled!W$3:W$1000)</f>
        <v>0</v>
      </c>
      <c r="Q10" s="34">
        <f>SUMIF(Přehled!$D$3:$D$1000,'Seznam účastníků'!$B10,Přehled!X$3:X$1000)</f>
        <v>1</v>
      </c>
      <c r="R10" s="34">
        <f>SUMIF(Přehled!$D$3:$D$1000,'Seznam účastníků'!$B10,Přehled!Y$3:Y$1000)</f>
        <v>0</v>
      </c>
      <c r="S10" s="34">
        <f>SUMIF(Přehled!$D$3:$D$1000,'Seznam účastníků'!$B10,Přehled!Z$3:Z$1000)</f>
        <v>0</v>
      </c>
      <c r="T10" s="34">
        <f>SUMIF(Přehled!$D$3:$D$1000,'Seznam účastníků'!$B10,Přehled!AA$3:AA$1000)</f>
        <v>0</v>
      </c>
      <c r="U10" s="34">
        <f>SUMIF(Přehled!$D$3:$D$1000,'Seznam účastníků'!$B10,Přehled!AB$3:AB$1000)</f>
        <v>0</v>
      </c>
      <c r="V10" s="34">
        <f>SUMIF(Přehled!$D$3:$D$1000,'Seznam účastníků'!$B10,Přehled!AC$3:AC$1000)</f>
        <v>0</v>
      </c>
      <c r="W10" s="34">
        <f>SUMIF(Přehled!$D$3:$D$1000,'Seznam účastníků'!$B10,Přehled!AD$3:AD$1000)</f>
        <v>0</v>
      </c>
      <c r="X10" s="34">
        <f>SUMIF(Přehled!$D$3:$D$1000,'Seznam účastníků'!$B10,Přehled!AE$3:AE$1000)</f>
        <v>0</v>
      </c>
      <c r="Y10" s="34">
        <f>SUMIF(Přehled!$D$3:$D$1000,'Seznam účastníků'!$B10,Přehled!AF$3:AF$1000)</f>
        <v>0</v>
      </c>
      <c r="Z10" s="34">
        <f>SUMIF(Přehled!$D$3:$D$1000,'Seznam účastníků'!$B10,Přehled!AG$3:AG$1000)</f>
        <v>0</v>
      </c>
      <c r="AA10" s="43">
        <f>SUMIF(Přehled!$D$3:$D$1000,'Seznam účastníků'!$B10,Přehled!AH$3:AH$1000)</f>
        <v>0</v>
      </c>
    </row>
    <row r="11" spans="1:27" x14ac:dyDescent="0.45">
      <c r="A11" s="3">
        <v>8</v>
      </c>
      <c r="B11" s="8" t="s">
        <v>89</v>
      </c>
      <c r="C11" s="95">
        <f>SUMIF(Přehled!D$3:D$1000,'Seznam účastníků'!B11,Přehled!F$3:F$1000)</f>
        <v>21</v>
      </c>
      <c r="D11" s="50">
        <f>SUMIF(Přehled!$D$3:$D$1000,'Seznam účastníků'!$B11,Přehled!K$3:K$1000)</f>
        <v>5</v>
      </c>
      <c r="E11" s="36">
        <f>SUMIF(Přehled!$D$3:$D$1000,'Seznam účastníků'!$B11,Přehled!L$3:L$1000)</f>
        <v>0</v>
      </c>
      <c r="F11" s="36">
        <f>SUMIF(Přehled!$D$3:$D$1000,'Seznam účastníků'!$B11,Přehled!M$3:M$1000)</f>
        <v>0</v>
      </c>
      <c r="G11" s="36">
        <f>SUMIF(Přehled!$D$3:$D$1000,'Seznam účastníků'!$B11,Přehled!N$3:N$1000)</f>
        <v>3</v>
      </c>
      <c r="H11" s="36">
        <f>SUMIF(Přehled!$D$3:$D$1000,'Seznam účastníků'!$B11,Přehled!O$3:O$1000)</f>
        <v>1</v>
      </c>
      <c r="I11" s="36">
        <f>SUMIF(Přehled!$D$3:$D$1000,'Seznam účastníků'!$B11,Přehled!P$3:P$1000)</f>
        <v>0</v>
      </c>
      <c r="J11" s="35">
        <f>SUMIF(Přehled!$D$3:$D$1000,'Seznam účastníků'!$B11,Přehled!Q$3:Q$1000)</f>
        <v>0</v>
      </c>
      <c r="K11" s="37">
        <f>SUMIF(Přehled!$D$3:$D$1000,'Seznam účastníků'!$B11,Přehled!R$3:R$1000)</f>
        <v>1</v>
      </c>
      <c r="L11" s="34">
        <f>SUMIF(Přehled!$D$3:$D$1000,'Seznam účastníků'!$B11,Přehled!S$3:S$1000)</f>
        <v>0</v>
      </c>
      <c r="M11" s="34">
        <f>SUMIF(Přehled!$D$3:$D$1000,'Seznam účastníků'!$B11,Přehled!T$3:T$1000)</f>
        <v>2</v>
      </c>
      <c r="N11" s="34">
        <f>SUMIF(Přehled!$D$3:$D$1000,'Seznam účastníků'!$B11,Přehled!U$3:U$1000)</f>
        <v>0</v>
      </c>
      <c r="O11" s="34">
        <f>SUMIF(Přehled!$D$3:$D$1000,'Seznam účastníků'!$B11,Přehled!V$3:V$1000)</f>
        <v>0</v>
      </c>
      <c r="P11" s="34">
        <f>SUMIF(Přehled!$D$3:$D$1000,'Seznam účastníků'!$B11,Přehled!W$3:W$1000)</f>
        <v>0</v>
      </c>
      <c r="Q11" s="34">
        <f>SUMIF(Přehled!$D$3:$D$1000,'Seznam účastníků'!$B11,Přehled!X$3:X$1000)</f>
        <v>3</v>
      </c>
      <c r="R11" s="34">
        <f>SUMIF(Přehled!$D$3:$D$1000,'Seznam účastníků'!$B11,Přehled!Y$3:Y$1000)</f>
        <v>1</v>
      </c>
      <c r="S11" s="34">
        <f>SUMIF(Přehled!$D$3:$D$1000,'Seznam účastníků'!$B11,Přehled!Z$3:Z$1000)</f>
        <v>0</v>
      </c>
      <c r="T11" s="34">
        <f>SUMIF(Přehled!$D$3:$D$1000,'Seznam účastníků'!$B11,Přehled!AA$3:AA$1000)</f>
        <v>1</v>
      </c>
      <c r="U11" s="34">
        <f>SUMIF(Přehled!$D$3:$D$1000,'Seznam účastníků'!$B11,Přehled!AB$3:AB$1000)</f>
        <v>0</v>
      </c>
      <c r="V11" s="34">
        <f>SUMIF(Přehled!$D$3:$D$1000,'Seznam účastníků'!$B11,Přehled!AC$3:AC$1000)</f>
        <v>1</v>
      </c>
      <c r="W11" s="34">
        <f>SUMIF(Přehled!$D$3:$D$1000,'Seznam účastníků'!$B11,Přehled!AD$3:AD$1000)</f>
        <v>0</v>
      </c>
      <c r="X11" s="34">
        <f>SUMIF(Přehled!$D$3:$D$1000,'Seznam účastníků'!$B11,Přehled!AE$3:AE$1000)</f>
        <v>0</v>
      </c>
      <c r="Y11" s="34">
        <f>SUMIF(Přehled!$D$3:$D$1000,'Seznam účastníků'!$B11,Přehled!AF$3:AF$1000)</f>
        <v>0</v>
      </c>
      <c r="Z11" s="34">
        <f>SUMIF(Přehled!$D$3:$D$1000,'Seznam účastníků'!$B11,Přehled!AG$3:AG$1000)</f>
        <v>0</v>
      </c>
      <c r="AA11" s="43">
        <f>SUMIF(Přehled!$D$3:$D$1000,'Seznam účastníků'!$B11,Přehled!AH$3:AH$1000)</f>
        <v>0</v>
      </c>
    </row>
    <row r="12" spans="1:27" x14ac:dyDescent="0.45">
      <c r="A12" s="3">
        <v>9</v>
      </c>
      <c r="B12" s="8" t="s">
        <v>90</v>
      </c>
      <c r="C12" s="95">
        <f>SUMIF(Přehled!D$3:D$1000,'Seznam účastníků'!B12,Přehled!F$3:F$1000)</f>
        <v>0</v>
      </c>
      <c r="D12" s="50">
        <f>SUMIF(Přehled!$D$3:$D$1000,'Seznam účastníků'!$B12,Přehled!K$3:K$1000)</f>
        <v>0</v>
      </c>
      <c r="E12" s="36">
        <f>SUMIF(Přehled!$D$3:$D$1000,'Seznam účastníků'!$B12,Přehled!L$3:L$1000)</f>
        <v>0</v>
      </c>
      <c r="F12" s="36">
        <f>SUMIF(Přehled!$D$3:$D$1000,'Seznam účastníků'!$B12,Přehled!M$3:M$1000)</f>
        <v>0</v>
      </c>
      <c r="G12" s="36">
        <f>SUMIF(Přehled!$D$3:$D$1000,'Seznam účastníků'!$B12,Přehled!N$3:N$1000)</f>
        <v>0</v>
      </c>
      <c r="H12" s="36">
        <f>SUMIF(Přehled!$D$3:$D$1000,'Seznam účastníků'!$B12,Přehled!O$3:O$1000)</f>
        <v>0</v>
      </c>
      <c r="I12" s="36">
        <f>SUMIF(Přehled!$D$3:$D$1000,'Seznam účastníků'!$B12,Přehled!P$3:P$1000)</f>
        <v>0</v>
      </c>
      <c r="J12" s="35">
        <f>SUMIF(Přehled!$D$3:$D$1000,'Seznam účastníků'!$B12,Přehled!Q$3:Q$1000)</f>
        <v>0</v>
      </c>
      <c r="K12" s="37">
        <f>SUMIF(Přehled!$D$3:$D$1000,'Seznam účastníků'!$B12,Přehled!R$3:R$1000)</f>
        <v>0</v>
      </c>
      <c r="L12" s="34">
        <f>SUMIF(Přehled!$D$3:$D$1000,'Seznam účastníků'!$B12,Přehled!S$3:S$1000)</f>
        <v>0</v>
      </c>
      <c r="M12" s="34">
        <f>SUMIF(Přehled!$D$3:$D$1000,'Seznam účastníků'!$B12,Přehled!T$3:T$1000)</f>
        <v>0</v>
      </c>
      <c r="N12" s="34">
        <f>SUMIF(Přehled!$D$3:$D$1000,'Seznam účastníků'!$B12,Přehled!U$3:U$1000)</f>
        <v>0</v>
      </c>
      <c r="O12" s="34">
        <f>SUMIF(Přehled!$D$3:$D$1000,'Seznam účastníků'!$B12,Přehled!V$3:V$1000)</f>
        <v>0</v>
      </c>
      <c r="P12" s="34">
        <f>SUMIF(Přehled!$D$3:$D$1000,'Seznam účastníků'!$B12,Přehled!W$3:W$1000)</f>
        <v>0</v>
      </c>
      <c r="Q12" s="34">
        <f>SUMIF(Přehled!$D$3:$D$1000,'Seznam účastníků'!$B12,Přehled!X$3:X$1000)</f>
        <v>0</v>
      </c>
      <c r="R12" s="34">
        <f>SUMIF(Přehled!$D$3:$D$1000,'Seznam účastníků'!$B12,Přehled!Y$3:Y$1000)</f>
        <v>0</v>
      </c>
      <c r="S12" s="34">
        <f>SUMIF(Přehled!$D$3:$D$1000,'Seznam účastníků'!$B12,Přehled!Z$3:Z$1000)</f>
        <v>0</v>
      </c>
      <c r="T12" s="34">
        <f>SUMIF(Přehled!$D$3:$D$1000,'Seznam účastníků'!$B12,Přehled!AA$3:AA$1000)</f>
        <v>0</v>
      </c>
      <c r="U12" s="34">
        <f>SUMIF(Přehled!$D$3:$D$1000,'Seznam účastníků'!$B12,Přehled!AB$3:AB$1000)</f>
        <v>0</v>
      </c>
      <c r="V12" s="34">
        <f>SUMIF(Přehled!$D$3:$D$1000,'Seznam účastníků'!$B12,Přehled!AC$3:AC$1000)</f>
        <v>0</v>
      </c>
      <c r="W12" s="34">
        <f>SUMIF(Přehled!$D$3:$D$1000,'Seznam účastníků'!$B12,Přehled!AD$3:AD$1000)</f>
        <v>0</v>
      </c>
      <c r="X12" s="34">
        <f>SUMIF(Přehled!$D$3:$D$1000,'Seznam účastníků'!$B12,Přehled!AE$3:AE$1000)</f>
        <v>0</v>
      </c>
      <c r="Y12" s="34">
        <f>SUMIF(Přehled!$D$3:$D$1000,'Seznam účastníků'!$B12,Přehled!AF$3:AF$1000)</f>
        <v>0</v>
      </c>
      <c r="Z12" s="34">
        <f>SUMIF(Přehled!$D$3:$D$1000,'Seznam účastníků'!$B12,Přehled!AG$3:AG$1000)</f>
        <v>0</v>
      </c>
      <c r="AA12" s="43">
        <f>SUMIF(Přehled!$D$3:$D$1000,'Seznam účastníků'!$B12,Přehled!AH$3:AH$1000)</f>
        <v>0</v>
      </c>
    </row>
    <row r="13" spans="1:27" x14ac:dyDescent="0.45">
      <c r="A13" s="3">
        <v>10</v>
      </c>
      <c r="B13" s="8" t="s">
        <v>91</v>
      </c>
      <c r="C13" s="95">
        <f>SUMIF(Přehled!D$3:D$1000,'Seznam účastníků'!B13,Přehled!F$3:F$1000)</f>
        <v>22</v>
      </c>
      <c r="D13" s="50">
        <f>SUMIF(Přehled!$D$3:$D$1000,'Seznam účastníků'!$B13,Přehled!K$3:K$1000)</f>
        <v>5</v>
      </c>
      <c r="E13" s="36">
        <f>SUMIF(Přehled!$D$3:$D$1000,'Seznam účastníků'!$B13,Přehled!L$3:L$1000)</f>
        <v>0</v>
      </c>
      <c r="F13" s="36">
        <f>SUMIF(Přehled!$D$3:$D$1000,'Seznam účastníků'!$B13,Přehled!M$3:M$1000)</f>
        <v>0</v>
      </c>
      <c r="G13" s="36">
        <f>SUMIF(Přehled!$D$3:$D$1000,'Seznam účastníků'!$B13,Přehled!N$3:N$1000)</f>
        <v>4</v>
      </c>
      <c r="H13" s="36">
        <f>SUMIF(Přehled!$D$3:$D$1000,'Seznam účastníků'!$B13,Přehled!O$3:O$1000)</f>
        <v>1</v>
      </c>
      <c r="I13" s="36">
        <f>SUMIF(Přehled!$D$3:$D$1000,'Seznam účastníků'!$B13,Přehled!P$3:P$1000)</f>
        <v>0</v>
      </c>
      <c r="J13" s="35">
        <f>SUMIF(Přehled!$D$3:$D$1000,'Seznam účastníků'!$B13,Přehled!Q$3:Q$1000)</f>
        <v>0</v>
      </c>
      <c r="K13" s="37">
        <f>SUMIF(Přehled!$D$3:$D$1000,'Seznam účastníků'!$B13,Přehled!R$3:R$1000)</f>
        <v>1</v>
      </c>
      <c r="L13" s="34">
        <f>SUMIF(Přehled!$D$3:$D$1000,'Seznam účastníků'!$B13,Přehled!S$3:S$1000)</f>
        <v>0</v>
      </c>
      <c r="M13" s="34">
        <f>SUMIF(Přehled!$D$3:$D$1000,'Seznam účastníků'!$B13,Přehled!T$3:T$1000)</f>
        <v>2</v>
      </c>
      <c r="N13" s="34">
        <f>SUMIF(Přehled!$D$3:$D$1000,'Seznam účastníků'!$B13,Přehled!U$3:U$1000)</f>
        <v>0</v>
      </c>
      <c r="O13" s="34">
        <f>SUMIF(Přehled!$D$3:$D$1000,'Seznam účastníků'!$B13,Přehled!V$3:V$1000)</f>
        <v>0</v>
      </c>
      <c r="P13" s="34">
        <f>SUMIF(Přehled!$D$3:$D$1000,'Seznam účastníků'!$B13,Přehled!W$3:W$1000)</f>
        <v>0</v>
      </c>
      <c r="Q13" s="34">
        <f>SUMIF(Přehled!$D$3:$D$1000,'Seznam účastníků'!$B13,Přehled!X$3:X$1000)</f>
        <v>3</v>
      </c>
      <c r="R13" s="34">
        <f>SUMIF(Přehled!$D$3:$D$1000,'Seznam účastníků'!$B13,Přehled!Y$3:Y$1000)</f>
        <v>1</v>
      </c>
      <c r="S13" s="34">
        <f>SUMIF(Přehled!$D$3:$D$1000,'Seznam účastníků'!$B13,Přehled!Z$3:Z$1000)</f>
        <v>0</v>
      </c>
      <c r="T13" s="34">
        <f>SUMIF(Přehled!$D$3:$D$1000,'Seznam účastníků'!$B13,Přehled!AA$3:AA$1000)</f>
        <v>1</v>
      </c>
      <c r="U13" s="34">
        <f>SUMIF(Přehled!$D$3:$D$1000,'Seznam účastníků'!$B13,Přehled!AB$3:AB$1000)</f>
        <v>0</v>
      </c>
      <c r="V13" s="34">
        <f>SUMIF(Přehled!$D$3:$D$1000,'Seznam účastníků'!$B13,Přehled!AC$3:AC$1000)</f>
        <v>1</v>
      </c>
      <c r="W13" s="34">
        <f>SUMIF(Přehled!$D$3:$D$1000,'Seznam účastníků'!$B13,Přehled!AD$3:AD$1000)</f>
        <v>0</v>
      </c>
      <c r="X13" s="34">
        <f>SUMIF(Přehled!$D$3:$D$1000,'Seznam účastníků'!$B13,Přehled!AE$3:AE$1000)</f>
        <v>0</v>
      </c>
      <c r="Y13" s="34">
        <f>SUMIF(Přehled!$D$3:$D$1000,'Seznam účastníků'!$B13,Přehled!AF$3:AF$1000)</f>
        <v>0</v>
      </c>
      <c r="Z13" s="34">
        <f>SUMIF(Přehled!$D$3:$D$1000,'Seznam účastníků'!$B13,Přehled!AG$3:AG$1000)</f>
        <v>0</v>
      </c>
      <c r="AA13" s="43">
        <f>SUMIF(Přehled!$D$3:$D$1000,'Seznam účastníků'!$B13,Přehled!AH$3:AH$1000)</f>
        <v>1</v>
      </c>
    </row>
    <row r="14" spans="1:27" x14ac:dyDescent="0.45">
      <c r="A14" s="3">
        <v>11</v>
      </c>
      <c r="B14" s="8" t="s">
        <v>92</v>
      </c>
      <c r="C14" s="95">
        <f>SUMIF(Přehled!D$3:D$1000,'Seznam účastníků'!B14,Přehled!F$3:F$1000)</f>
        <v>0</v>
      </c>
      <c r="D14" s="50">
        <f>SUMIF(Přehled!$D$3:$D$1000,'Seznam účastníků'!$B14,Přehled!K$3:K$1000)</f>
        <v>0</v>
      </c>
      <c r="E14" s="36">
        <f>SUMIF(Přehled!$D$3:$D$1000,'Seznam účastníků'!$B14,Přehled!L$3:L$1000)</f>
        <v>0</v>
      </c>
      <c r="F14" s="36">
        <f>SUMIF(Přehled!$D$3:$D$1000,'Seznam účastníků'!$B14,Přehled!M$3:M$1000)</f>
        <v>0</v>
      </c>
      <c r="G14" s="36">
        <f>SUMIF(Přehled!$D$3:$D$1000,'Seznam účastníků'!$B14,Přehled!N$3:N$1000)</f>
        <v>0</v>
      </c>
      <c r="H14" s="36">
        <f>SUMIF(Přehled!$D$3:$D$1000,'Seznam účastníků'!$B14,Přehled!O$3:O$1000)</f>
        <v>0</v>
      </c>
      <c r="I14" s="36">
        <f>SUMIF(Přehled!$D$3:$D$1000,'Seznam účastníků'!$B14,Přehled!P$3:P$1000)</f>
        <v>0</v>
      </c>
      <c r="J14" s="35">
        <f>SUMIF(Přehled!$D$3:$D$1000,'Seznam účastníků'!$B14,Přehled!Q$3:Q$1000)</f>
        <v>0</v>
      </c>
      <c r="K14" s="37">
        <f>SUMIF(Přehled!$D$3:$D$1000,'Seznam účastníků'!$B14,Přehled!R$3:R$1000)</f>
        <v>0</v>
      </c>
      <c r="L14" s="34">
        <f>SUMIF(Přehled!$D$3:$D$1000,'Seznam účastníků'!$B14,Přehled!S$3:S$1000)</f>
        <v>0</v>
      </c>
      <c r="M14" s="34">
        <f>SUMIF(Přehled!$D$3:$D$1000,'Seznam účastníků'!$B14,Přehled!T$3:T$1000)</f>
        <v>0</v>
      </c>
      <c r="N14" s="34">
        <f>SUMIF(Přehled!$D$3:$D$1000,'Seznam účastníků'!$B14,Přehled!U$3:U$1000)</f>
        <v>0</v>
      </c>
      <c r="O14" s="34">
        <f>SUMIF(Přehled!$D$3:$D$1000,'Seznam účastníků'!$B14,Přehled!V$3:V$1000)</f>
        <v>0</v>
      </c>
      <c r="P14" s="34">
        <f>SUMIF(Přehled!$D$3:$D$1000,'Seznam účastníků'!$B14,Přehled!W$3:W$1000)</f>
        <v>0</v>
      </c>
      <c r="Q14" s="34">
        <f>SUMIF(Přehled!$D$3:$D$1000,'Seznam účastníků'!$B14,Přehled!X$3:X$1000)</f>
        <v>0</v>
      </c>
      <c r="R14" s="34">
        <f>SUMIF(Přehled!$D$3:$D$1000,'Seznam účastníků'!$B14,Přehled!Y$3:Y$1000)</f>
        <v>0</v>
      </c>
      <c r="S14" s="34">
        <f>SUMIF(Přehled!$D$3:$D$1000,'Seznam účastníků'!$B14,Přehled!Z$3:Z$1000)</f>
        <v>0</v>
      </c>
      <c r="T14" s="34">
        <f>SUMIF(Přehled!$D$3:$D$1000,'Seznam účastníků'!$B14,Přehled!AA$3:AA$1000)</f>
        <v>0</v>
      </c>
      <c r="U14" s="34">
        <f>SUMIF(Přehled!$D$3:$D$1000,'Seznam účastníků'!$B14,Přehled!AB$3:AB$1000)</f>
        <v>0</v>
      </c>
      <c r="V14" s="34">
        <f>SUMIF(Přehled!$D$3:$D$1000,'Seznam účastníků'!$B14,Přehled!AC$3:AC$1000)</f>
        <v>0</v>
      </c>
      <c r="W14" s="34">
        <f>SUMIF(Přehled!$D$3:$D$1000,'Seznam účastníků'!$B14,Přehled!AD$3:AD$1000)</f>
        <v>0</v>
      </c>
      <c r="X14" s="34">
        <f>SUMIF(Přehled!$D$3:$D$1000,'Seznam účastníků'!$B14,Přehled!AE$3:AE$1000)</f>
        <v>0</v>
      </c>
      <c r="Y14" s="34">
        <f>SUMIF(Přehled!$D$3:$D$1000,'Seznam účastníků'!$B14,Přehled!AF$3:AF$1000)</f>
        <v>0</v>
      </c>
      <c r="Z14" s="34">
        <f>SUMIF(Přehled!$D$3:$D$1000,'Seznam účastníků'!$B14,Přehled!AG$3:AG$1000)</f>
        <v>0</v>
      </c>
      <c r="AA14" s="43">
        <f>SUMIF(Přehled!$D$3:$D$1000,'Seznam účastníků'!$B14,Přehled!AH$3:AH$1000)</f>
        <v>0</v>
      </c>
    </row>
    <row r="15" spans="1:27" x14ac:dyDescent="0.45">
      <c r="A15" s="3">
        <v>12</v>
      </c>
      <c r="B15" s="8" t="s">
        <v>93</v>
      </c>
      <c r="C15" s="95">
        <f>SUMIF(Přehled!D$3:D$1000,'Seznam účastníků'!B15,Přehled!F$3:F$1000)</f>
        <v>0</v>
      </c>
      <c r="D15" s="50">
        <f>SUMIF(Přehled!$D$3:$D$1000,'Seznam účastníků'!$B15,Přehled!K$3:K$1000)</f>
        <v>0</v>
      </c>
      <c r="E15" s="36">
        <f>SUMIF(Přehled!$D$3:$D$1000,'Seznam účastníků'!$B15,Přehled!L$3:L$1000)</f>
        <v>0</v>
      </c>
      <c r="F15" s="36">
        <f>SUMIF(Přehled!$D$3:$D$1000,'Seznam účastníků'!$B15,Přehled!M$3:M$1000)</f>
        <v>0</v>
      </c>
      <c r="G15" s="36">
        <f>SUMIF(Přehled!$D$3:$D$1000,'Seznam účastníků'!$B15,Přehled!N$3:N$1000)</f>
        <v>0</v>
      </c>
      <c r="H15" s="36">
        <f>SUMIF(Přehled!$D$3:$D$1000,'Seznam účastníků'!$B15,Přehled!O$3:O$1000)</f>
        <v>0</v>
      </c>
      <c r="I15" s="36">
        <f>SUMIF(Přehled!$D$3:$D$1000,'Seznam účastníků'!$B15,Přehled!P$3:P$1000)</f>
        <v>0</v>
      </c>
      <c r="J15" s="35">
        <f>SUMIF(Přehled!$D$3:$D$1000,'Seznam účastníků'!$B15,Přehled!Q$3:Q$1000)</f>
        <v>0</v>
      </c>
      <c r="K15" s="37">
        <f>SUMIF(Přehled!$D$3:$D$1000,'Seznam účastníků'!$B15,Přehled!R$3:R$1000)</f>
        <v>0</v>
      </c>
      <c r="L15" s="34">
        <f>SUMIF(Přehled!$D$3:$D$1000,'Seznam účastníků'!$B15,Přehled!S$3:S$1000)</f>
        <v>0</v>
      </c>
      <c r="M15" s="34">
        <f>SUMIF(Přehled!$D$3:$D$1000,'Seznam účastníků'!$B15,Přehled!T$3:T$1000)</f>
        <v>0</v>
      </c>
      <c r="N15" s="34">
        <f>SUMIF(Přehled!$D$3:$D$1000,'Seznam účastníků'!$B15,Přehled!U$3:U$1000)</f>
        <v>0</v>
      </c>
      <c r="O15" s="34">
        <f>SUMIF(Přehled!$D$3:$D$1000,'Seznam účastníků'!$B15,Přehled!V$3:V$1000)</f>
        <v>0</v>
      </c>
      <c r="P15" s="34">
        <f>SUMIF(Přehled!$D$3:$D$1000,'Seznam účastníků'!$B15,Přehled!W$3:W$1000)</f>
        <v>0</v>
      </c>
      <c r="Q15" s="34">
        <f>SUMIF(Přehled!$D$3:$D$1000,'Seznam účastníků'!$B15,Přehled!X$3:X$1000)</f>
        <v>0</v>
      </c>
      <c r="R15" s="34">
        <f>SUMIF(Přehled!$D$3:$D$1000,'Seznam účastníků'!$B15,Přehled!Y$3:Y$1000)</f>
        <v>0</v>
      </c>
      <c r="S15" s="34">
        <f>SUMIF(Přehled!$D$3:$D$1000,'Seznam účastníků'!$B15,Přehled!Z$3:Z$1000)</f>
        <v>0</v>
      </c>
      <c r="T15" s="34">
        <f>SUMIF(Přehled!$D$3:$D$1000,'Seznam účastníků'!$B15,Přehled!AA$3:AA$1000)</f>
        <v>0</v>
      </c>
      <c r="U15" s="34">
        <f>SUMIF(Přehled!$D$3:$D$1000,'Seznam účastníků'!$B15,Přehled!AB$3:AB$1000)</f>
        <v>0</v>
      </c>
      <c r="V15" s="34">
        <f>SUMIF(Přehled!$D$3:$D$1000,'Seznam účastníků'!$B15,Přehled!AC$3:AC$1000)</f>
        <v>0</v>
      </c>
      <c r="W15" s="34">
        <f>SUMIF(Přehled!$D$3:$D$1000,'Seznam účastníků'!$B15,Přehled!AD$3:AD$1000)</f>
        <v>0</v>
      </c>
      <c r="X15" s="34">
        <f>SUMIF(Přehled!$D$3:$D$1000,'Seznam účastníků'!$B15,Přehled!AE$3:AE$1000)</f>
        <v>0</v>
      </c>
      <c r="Y15" s="34">
        <f>SUMIF(Přehled!$D$3:$D$1000,'Seznam účastníků'!$B15,Přehled!AF$3:AF$1000)</f>
        <v>0</v>
      </c>
      <c r="Z15" s="34">
        <f>SUMIF(Přehled!$D$3:$D$1000,'Seznam účastníků'!$B15,Přehled!AG$3:AG$1000)</f>
        <v>0</v>
      </c>
      <c r="AA15" s="43">
        <f>SUMIF(Přehled!$D$3:$D$1000,'Seznam účastníků'!$B15,Přehled!AH$3:AH$1000)</f>
        <v>0</v>
      </c>
    </row>
    <row r="16" spans="1:27" x14ac:dyDescent="0.45">
      <c r="A16" s="3">
        <v>13</v>
      </c>
      <c r="B16" s="8" t="s">
        <v>94</v>
      </c>
      <c r="C16" s="95">
        <f>SUMIF(Přehled!D$3:D$1000,'Seznam účastníků'!B16,Přehled!F$3:F$1000)</f>
        <v>13</v>
      </c>
      <c r="D16" s="50">
        <f>SUMIF(Přehled!$D$3:$D$1000,'Seznam účastníků'!$B16,Přehled!K$3:K$1000)</f>
        <v>3</v>
      </c>
      <c r="E16" s="36">
        <f>SUMIF(Přehled!$D$3:$D$1000,'Seznam účastníků'!$B16,Přehled!L$3:L$1000)</f>
        <v>0</v>
      </c>
      <c r="F16" s="36">
        <f>SUMIF(Přehled!$D$3:$D$1000,'Seznam účastníků'!$B16,Přehled!M$3:M$1000)</f>
        <v>0</v>
      </c>
      <c r="G16" s="36">
        <f>SUMIF(Přehled!$D$3:$D$1000,'Seznam účastníků'!$B16,Přehled!N$3:N$1000)</f>
        <v>4</v>
      </c>
      <c r="H16" s="36">
        <f>SUMIF(Přehled!$D$3:$D$1000,'Seznam účastníků'!$B16,Přehled!O$3:O$1000)</f>
        <v>0</v>
      </c>
      <c r="I16" s="36">
        <f>SUMIF(Přehled!$D$3:$D$1000,'Seznam účastníků'!$B16,Přehled!P$3:P$1000)</f>
        <v>0</v>
      </c>
      <c r="J16" s="35">
        <f>SUMIF(Přehled!$D$3:$D$1000,'Seznam účastníků'!$B16,Přehled!Q$3:Q$1000)</f>
        <v>0</v>
      </c>
      <c r="K16" s="37">
        <f>SUMIF(Přehled!$D$3:$D$1000,'Seznam účastníků'!$B16,Přehled!R$3:R$1000)</f>
        <v>0</v>
      </c>
      <c r="L16" s="34">
        <f>SUMIF(Přehled!$D$3:$D$1000,'Seznam účastníků'!$B16,Přehled!S$3:S$1000)</f>
        <v>0</v>
      </c>
      <c r="M16" s="34">
        <f>SUMIF(Přehled!$D$3:$D$1000,'Seznam účastníků'!$B16,Přehled!T$3:T$1000)</f>
        <v>2</v>
      </c>
      <c r="N16" s="34">
        <f>SUMIF(Přehled!$D$3:$D$1000,'Seznam účastníků'!$B16,Přehled!U$3:U$1000)</f>
        <v>0</v>
      </c>
      <c r="O16" s="34">
        <f>SUMIF(Přehled!$D$3:$D$1000,'Seznam účastníků'!$B16,Přehled!V$3:V$1000)</f>
        <v>0</v>
      </c>
      <c r="P16" s="34">
        <f>SUMIF(Přehled!$D$3:$D$1000,'Seznam účastníků'!$B16,Přehled!W$3:W$1000)</f>
        <v>0</v>
      </c>
      <c r="Q16" s="34">
        <f>SUMIF(Přehled!$D$3:$D$1000,'Seznam účastníků'!$B16,Přehled!X$3:X$1000)</f>
        <v>3</v>
      </c>
      <c r="R16" s="34">
        <f>SUMIF(Přehled!$D$3:$D$1000,'Seznam účastníků'!$B16,Přehled!Y$3:Y$1000)</f>
        <v>0</v>
      </c>
      <c r="S16" s="34">
        <f>SUMIF(Přehled!$D$3:$D$1000,'Seznam účastníků'!$B16,Přehled!Z$3:Z$1000)</f>
        <v>0</v>
      </c>
      <c r="T16" s="34">
        <f>SUMIF(Přehled!$D$3:$D$1000,'Seznam účastníků'!$B16,Přehled!AA$3:AA$1000)</f>
        <v>1</v>
      </c>
      <c r="U16" s="34">
        <f>SUMIF(Přehled!$D$3:$D$1000,'Seznam účastníků'!$B16,Přehled!AB$3:AB$1000)</f>
        <v>0</v>
      </c>
      <c r="V16" s="34">
        <f>SUMIF(Přehled!$D$3:$D$1000,'Seznam účastníků'!$B16,Přehled!AC$3:AC$1000)</f>
        <v>0</v>
      </c>
      <c r="W16" s="34">
        <f>SUMIF(Přehled!$D$3:$D$1000,'Seznam účastníků'!$B16,Přehled!AD$3:AD$1000)</f>
        <v>0</v>
      </c>
      <c r="X16" s="34">
        <f>SUMIF(Přehled!$D$3:$D$1000,'Seznam účastníků'!$B16,Přehled!AE$3:AE$1000)</f>
        <v>0</v>
      </c>
      <c r="Y16" s="34">
        <f>SUMIF(Přehled!$D$3:$D$1000,'Seznam účastníků'!$B16,Přehled!AF$3:AF$1000)</f>
        <v>0</v>
      </c>
      <c r="Z16" s="34">
        <f>SUMIF(Přehled!$D$3:$D$1000,'Seznam účastníků'!$B16,Přehled!AG$3:AG$1000)</f>
        <v>0</v>
      </c>
      <c r="AA16" s="43">
        <f>SUMIF(Přehled!$D$3:$D$1000,'Seznam účastníků'!$B16,Přehled!AH$3:AH$1000)</f>
        <v>1</v>
      </c>
    </row>
    <row r="17" spans="1:27" x14ac:dyDescent="0.45">
      <c r="A17" s="3">
        <v>14</v>
      </c>
      <c r="B17" s="8" t="s">
        <v>95</v>
      </c>
      <c r="C17" s="95">
        <f>SUMIF(Přehled!D$3:D$1000,'Seznam účastníků'!B17,Přehled!F$3:F$1000)</f>
        <v>13</v>
      </c>
      <c r="D17" s="50">
        <f>SUMIF(Přehled!$D$3:$D$1000,'Seznam účastníků'!$B17,Přehled!K$3:K$1000)</f>
        <v>3</v>
      </c>
      <c r="E17" s="36">
        <f>SUMIF(Přehled!$D$3:$D$1000,'Seznam účastníků'!$B17,Přehled!L$3:L$1000)</f>
        <v>0</v>
      </c>
      <c r="F17" s="36">
        <f>SUMIF(Přehled!$D$3:$D$1000,'Seznam účastníků'!$B17,Přehled!M$3:M$1000)</f>
        <v>0</v>
      </c>
      <c r="G17" s="36">
        <f>SUMIF(Přehled!$D$3:$D$1000,'Seznam účastníků'!$B17,Přehled!N$3:N$1000)</f>
        <v>4</v>
      </c>
      <c r="H17" s="36">
        <f>SUMIF(Přehled!$D$3:$D$1000,'Seznam účastníků'!$B17,Přehled!O$3:O$1000)</f>
        <v>0</v>
      </c>
      <c r="I17" s="36">
        <f>SUMIF(Přehled!$D$3:$D$1000,'Seznam účastníků'!$B17,Přehled!P$3:P$1000)</f>
        <v>0</v>
      </c>
      <c r="J17" s="35">
        <f>SUMIF(Přehled!$D$3:$D$1000,'Seznam účastníků'!$B17,Přehled!Q$3:Q$1000)</f>
        <v>0</v>
      </c>
      <c r="K17" s="37">
        <f>SUMIF(Přehled!$D$3:$D$1000,'Seznam účastníků'!$B17,Přehled!R$3:R$1000)</f>
        <v>0</v>
      </c>
      <c r="L17" s="34">
        <f>SUMIF(Přehled!$D$3:$D$1000,'Seznam účastníků'!$B17,Přehled!S$3:S$1000)</f>
        <v>0</v>
      </c>
      <c r="M17" s="34">
        <f>SUMIF(Přehled!$D$3:$D$1000,'Seznam účastníků'!$B17,Přehled!T$3:T$1000)</f>
        <v>2</v>
      </c>
      <c r="N17" s="34">
        <f>SUMIF(Přehled!$D$3:$D$1000,'Seznam účastníků'!$B17,Přehled!U$3:U$1000)</f>
        <v>0</v>
      </c>
      <c r="O17" s="34">
        <f>SUMIF(Přehled!$D$3:$D$1000,'Seznam účastníků'!$B17,Přehled!V$3:V$1000)</f>
        <v>0</v>
      </c>
      <c r="P17" s="34">
        <f>SUMIF(Přehled!$D$3:$D$1000,'Seznam účastníků'!$B17,Přehled!W$3:W$1000)</f>
        <v>0</v>
      </c>
      <c r="Q17" s="34">
        <f>SUMIF(Přehled!$D$3:$D$1000,'Seznam účastníků'!$B17,Přehled!X$3:X$1000)</f>
        <v>3</v>
      </c>
      <c r="R17" s="34">
        <f>SUMIF(Přehled!$D$3:$D$1000,'Seznam účastníků'!$B17,Přehled!Y$3:Y$1000)</f>
        <v>0</v>
      </c>
      <c r="S17" s="34">
        <f>SUMIF(Přehled!$D$3:$D$1000,'Seznam účastníků'!$B17,Přehled!Z$3:Z$1000)</f>
        <v>0</v>
      </c>
      <c r="T17" s="34">
        <f>SUMIF(Přehled!$D$3:$D$1000,'Seznam účastníků'!$B17,Přehled!AA$3:AA$1000)</f>
        <v>1</v>
      </c>
      <c r="U17" s="34">
        <f>SUMIF(Přehled!$D$3:$D$1000,'Seznam účastníků'!$B17,Přehled!AB$3:AB$1000)</f>
        <v>0</v>
      </c>
      <c r="V17" s="34">
        <f>SUMIF(Přehled!$D$3:$D$1000,'Seznam účastníků'!$B17,Přehled!AC$3:AC$1000)</f>
        <v>0</v>
      </c>
      <c r="W17" s="34">
        <f>SUMIF(Přehled!$D$3:$D$1000,'Seznam účastníků'!$B17,Přehled!AD$3:AD$1000)</f>
        <v>0</v>
      </c>
      <c r="X17" s="34">
        <f>SUMIF(Přehled!$D$3:$D$1000,'Seznam účastníků'!$B17,Přehled!AE$3:AE$1000)</f>
        <v>0</v>
      </c>
      <c r="Y17" s="34">
        <f>SUMIF(Přehled!$D$3:$D$1000,'Seznam účastníků'!$B17,Přehled!AF$3:AF$1000)</f>
        <v>0</v>
      </c>
      <c r="Z17" s="34">
        <f>SUMIF(Přehled!$D$3:$D$1000,'Seznam účastníků'!$B17,Přehled!AG$3:AG$1000)</f>
        <v>0</v>
      </c>
      <c r="AA17" s="43">
        <f>SUMIF(Přehled!$D$3:$D$1000,'Seznam účastníků'!$B17,Přehled!AH$3:AH$1000)</f>
        <v>1</v>
      </c>
    </row>
    <row r="18" spans="1:27" x14ac:dyDescent="0.45">
      <c r="A18" s="3">
        <v>15</v>
      </c>
      <c r="B18" s="8" t="s">
        <v>96</v>
      </c>
      <c r="C18" s="95">
        <f>SUMIF(Přehled!D$3:D$1000,'Seznam účastníků'!B18,Přehled!F$3:F$1000)</f>
        <v>22</v>
      </c>
      <c r="D18" s="50">
        <f>SUMIF(Přehled!$D$3:$D$1000,'Seznam účastníků'!$B18,Přehled!K$3:K$1000)</f>
        <v>6</v>
      </c>
      <c r="E18" s="36">
        <f>SUMIF(Přehled!$D$3:$D$1000,'Seznam účastníků'!$B18,Přehled!L$3:L$1000)</f>
        <v>0</v>
      </c>
      <c r="F18" s="36">
        <f>SUMIF(Přehled!$D$3:$D$1000,'Seznam účastníků'!$B18,Přehled!M$3:M$1000)</f>
        <v>0</v>
      </c>
      <c r="G18" s="36">
        <f>SUMIF(Přehled!$D$3:$D$1000,'Seznam účastníků'!$B18,Přehled!N$3:N$1000)</f>
        <v>2</v>
      </c>
      <c r="H18" s="36">
        <f>SUMIF(Přehled!$D$3:$D$1000,'Seznam účastníků'!$B18,Přehled!O$3:O$1000)</f>
        <v>1</v>
      </c>
      <c r="I18" s="36">
        <f>SUMIF(Přehled!$D$3:$D$1000,'Seznam účastníků'!$B18,Přehled!P$3:P$1000)</f>
        <v>0</v>
      </c>
      <c r="J18" s="35">
        <f>SUMIF(Přehled!$D$3:$D$1000,'Seznam účastníků'!$B18,Přehled!Q$3:Q$1000)</f>
        <v>0</v>
      </c>
      <c r="K18" s="37">
        <f>SUMIF(Přehled!$D$3:$D$1000,'Seznam účastníků'!$B18,Přehled!R$3:R$1000)</f>
        <v>1</v>
      </c>
      <c r="L18" s="34">
        <f>SUMIF(Přehled!$D$3:$D$1000,'Seznam účastníků'!$B18,Přehled!S$3:S$1000)</f>
        <v>0</v>
      </c>
      <c r="M18" s="34">
        <f>SUMIF(Přehled!$D$3:$D$1000,'Seznam účastníků'!$B18,Přehled!T$3:T$1000)</f>
        <v>1</v>
      </c>
      <c r="N18" s="34">
        <f>SUMIF(Přehled!$D$3:$D$1000,'Seznam účastníků'!$B18,Přehled!U$3:U$1000)</f>
        <v>0</v>
      </c>
      <c r="O18" s="34">
        <f>SUMIF(Přehled!$D$3:$D$1000,'Seznam účastníků'!$B18,Přehled!V$3:V$1000)</f>
        <v>0</v>
      </c>
      <c r="P18" s="34">
        <f>SUMIF(Přehled!$D$3:$D$1000,'Seznam účastníků'!$B18,Přehled!W$3:W$1000)</f>
        <v>0</v>
      </c>
      <c r="Q18" s="34">
        <f>SUMIF(Přehled!$D$3:$D$1000,'Seznam účastníků'!$B18,Přehled!X$3:X$1000)</f>
        <v>4</v>
      </c>
      <c r="R18" s="34">
        <f>SUMIF(Přehled!$D$3:$D$1000,'Seznam účastníků'!$B18,Přehled!Y$3:Y$1000)</f>
        <v>1</v>
      </c>
      <c r="S18" s="34">
        <f>SUMIF(Přehled!$D$3:$D$1000,'Seznam účastníků'!$B18,Přehled!Z$3:Z$1000)</f>
        <v>0</v>
      </c>
      <c r="T18" s="34">
        <f>SUMIF(Přehled!$D$3:$D$1000,'Seznam účastníků'!$B18,Přehled!AA$3:AA$1000)</f>
        <v>1</v>
      </c>
      <c r="U18" s="34">
        <f>SUMIF(Přehled!$D$3:$D$1000,'Seznam účastníků'!$B18,Přehled!AB$3:AB$1000)</f>
        <v>0</v>
      </c>
      <c r="V18" s="34">
        <f>SUMIF(Přehled!$D$3:$D$1000,'Seznam účastníků'!$B18,Přehled!AC$3:AC$1000)</f>
        <v>1</v>
      </c>
      <c r="W18" s="34">
        <f>SUMIF(Přehled!$D$3:$D$1000,'Seznam účastníků'!$B18,Přehled!AD$3:AD$1000)</f>
        <v>0</v>
      </c>
      <c r="X18" s="34">
        <f>SUMIF(Přehled!$D$3:$D$1000,'Seznam účastníků'!$B18,Přehled!AE$3:AE$1000)</f>
        <v>0</v>
      </c>
      <c r="Y18" s="34">
        <f>SUMIF(Přehled!$D$3:$D$1000,'Seznam účastníků'!$B18,Přehled!AF$3:AF$1000)</f>
        <v>0</v>
      </c>
      <c r="Z18" s="34">
        <f>SUMIF(Přehled!$D$3:$D$1000,'Seznam účastníků'!$B18,Přehled!AG$3:AG$1000)</f>
        <v>0</v>
      </c>
      <c r="AA18" s="43">
        <f>SUMIF(Přehled!$D$3:$D$1000,'Seznam účastníků'!$B18,Přehled!AH$3:AH$1000)</f>
        <v>0</v>
      </c>
    </row>
    <row r="19" spans="1:27" x14ac:dyDescent="0.45">
      <c r="A19" s="3">
        <v>16</v>
      </c>
      <c r="B19" s="8" t="s">
        <v>97</v>
      </c>
      <c r="C19" s="95">
        <f>SUMIF(Přehled!D$3:D$1000,'Seznam účastníků'!B19,Přehled!F$3:F$1000)</f>
        <v>25</v>
      </c>
      <c r="D19" s="50">
        <f>SUMIF(Přehled!$D$3:$D$1000,'Seznam účastníků'!$B19,Přehled!K$3:K$1000)</f>
        <v>6</v>
      </c>
      <c r="E19" s="36">
        <f>SUMIF(Přehled!$D$3:$D$1000,'Seznam účastníků'!$B19,Přehled!L$3:L$1000)</f>
        <v>0</v>
      </c>
      <c r="F19" s="36">
        <f>SUMIF(Přehled!$D$3:$D$1000,'Seznam účastníků'!$B19,Přehled!M$3:M$1000)</f>
        <v>0</v>
      </c>
      <c r="G19" s="36">
        <f>SUMIF(Přehled!$D$3:$D$1000,'Seznam účastníků'!$B19,Přehled!N$3:N$1000)</f>
        <v>3</v>
      </c>
      <c r="H19" s="36">
        <f>SUMIF(Přehled!$D$3:$D$1000,'Seznam účastníků'!$B19,Přehled!O$3:O$1000)</f>
        <v>2</v>
      </c>
      <c r="I19" s="36">
        <f>SUMIF(Přehled!$D$3:$D$1000,'Seznam účastníků'!$B19,Přehled!P$3:P$1000)</f>
        <v>0</v>
      </c>
      <c r="J19" s="35">
        <f>SUMIF(Přehled!$D$3:$D$1000,'Seznam účastníků'!$B19,Přehled!Q$3:Q$1000)</f>
        <v>0</v>
      </c>
      <c r="K19" s="37">
        <f>SUMIF(Přehled!$D$3:$D$1000,'Seznam účastníků'!$B19,Přehled!R$3:R$1000)</f>
        <v>2</v>
      </c>
      <c r="L19" s="34">
        <f>SUMIF(Přehled!$D$3:$D$1000,'Seznam účastníků'!$B19,Přehled!S$3:S$1000)</f>
        <v>0</v>
      </c>
      <c r="M19" s="34">
        <f>SUMIF(Přehled!$D$3:$D$1000,'Seznam účastníků'!$B19,Přehled!T$3:T$1000)</f>
        <v>2</v>
      </c>
      <c r="N19" s="34">
        <f>SUMIF(Přehled!$D$3:$D$1000,'Seznam účastníků'!$B19,Přehled!U$3:U$1000)</f>
        <v>0</v>
      </c>
      <c r="O19" s="34">
        <f>SUMIF(Přehled!$D$3:$D$1000,'Seznam účastníků'!$B19,Přehled!V$3:V$1000)</f>
        <v>0</v>
      </c>
      <c r="P19" s="34">
        <f>SUMIF(Přehled!$D$3:$D$1000,'Seznam účastníků'!$B19,Přehled!W$3:W$1000)</f>
        <v>0</v>
      </c>
      <c r="Q19" s="34">
        <f>SUMIF(Přehled!$D$3:$D$1000,'Seznam účastníků'!$B19,Přehled!X$3:X$1000)</f>
        <v>4</v>
      </c>
      <c r="R19" s="34">
        <f>SUMIF(Přehled!$D$3:$D$1000,'Seznam účastníků'!$B19,Přehled!Y$3:Y$1000)</f>
        <v>1</v>
      </c>
      <c r="S19" s="34">
        <f>SUMIF(Přehled!$D$3:$D$1000,'Seznam účastníků'!$B19,Přehled!Z$3:Z$1000)</f>
        <v>0</v>
      </c>
      <c r="T19" s="34">
        <f>SUMIF(Přehled!$D$3:$D$1000,'Seznam účastníků'!$B19,Přehled!AA$3:AA$1000)</f>
        <v>1</v>
      </c>
      <c r="U19" s="34">
        <f>SUMIF(Přehled!$D$3:$D$1000,'Seznam účastníků'!$B19,Přehled!AB$3:AB$1000)</f>
        <v>0</v>
      </c>
      <c r="V19" s="34">
        <f>SUMIF(Přehled!$D$3:$D$1000,'Seznam účastníků'!$B19,Přehled!AC$3:AC$1000)</f>
        <v>1</v>
      </c>
      <c r="W19" s="34">
        <f>SUMIF(Přehled!$D$3:$D$1000,'Seznam účastníků'!$B19,Přehled!AD$3:AD$1000)</f>
        <v>0</v>
      </c>
      <c r="X19" s="34">
        <f>SUMIF(Přehled!$D$3:$D$1000,'Seznam účastníků'!$B19,Přehled!AE$3:AE$1000)</f>
        <v>0</v>
      </c>
      <c r="Y19" s="34">
        <f>SUMIF(Přehled!$D$3:$D$1000,'Seznam účastníků'!$B19,Přehled!AF$3:AF$1000)</f>
        <v>0</v>
      </c>
      <c r="Z19" s="34">
        <f>SUMIF(Přehled!$D$3:$D$1000,'Seznam účastníků'!$B19,Přehled!AG$3:AG$1000)</f>
        <v>0</v>
      </c>
      <c r="AA19" s="43">
        <f>SUMIF(Přehled!$D$3:$D$1000,'Seznam účastníků'!$B19,Přehled!AH$3:AH$1000)</f>
        <v>0</v>
      </c>
    </row>
    <row r="20" spans="1:27" x14ac:dyDescent="0.45">
      <c r="A20" s="3">
        <v>17</v>
      </c>
      <c r="B20" s="8" t="s">
        <v>98</v>
      </c>
      <c r="C20" s="95">
        <f>SUMIF(Přehled!D$3:D$1000,'Seznam účastníků'!B20,Přehled!F$3:F$1000)</f>
        <v>19</v>
      </c>
      <c r="D20" s="50">
        <f>SUMIF(Přehled!$D$3:$D$1000,'Seznam účastníků'!$B20,Přehled!K$3:K$1000)</f>
        <v>4</v>
      </c>
      <c r="E20" s="36">
        <f>SUMIF(Přehled!$D$3:$D$1000,'Seznam účastníků'!$B20,Přehled!L$3:L$1000)</f>
        <v>0</v>
      </c>
      <c r="F20" s="36">
        <f>SUMIF(Přehled!$D$3:$D$1000,'Seznam účastníků'!$B20,Přehled!M$3:M$1000)</f>
        <v>0</v>
      </c>
      <c r="G20" s="36">
        <f>SUMIF(Přehled!$D$3:$D$1000,'Seznam účastníků'!$B20,Přehled!N$3:N$1000)</f>
        <v>2</v>
      </c>
      <c r="H20" s="36">
        <f>SUMIF(Přehled!$D$3:$D$1000,'Seznam účastníků'!$B20,Přehled!O$3:O$1000)</f>
        <v>2</v>
      </c>
      <c r="I20" s="36">
        <f>SUMIF(Přehled!$D$3:$D$1000,'Seznam účastníků'!$B20,Přehled!P$3:P$1000)</f>
        <v>0</v>
      </c>
      <c r="J20" s="35">
        <f>SUMIF(Přehled!$D$3:$D$1000,'Seznam účastníků'!$B20,Přehled!Q$3:Q$1000)</f>
        <v>0</v>
      </c>
      <c r="K20" s="37">
        <f>SUMIF(Přehled!$D$3:$D$1000,'Seznam účastníků'!$B20,Přehled!R$3:R$1000)</f>
        <v>2</v>
      </c>
      <c r="L20" s="34">
        <f>SUMIF(Přehled!$D$3:$D$1000,'Seznam účastníků'!$B20,Přehled!S$3:S$1000)</f>
        <v>0</v>
      </c>
      <c r="M20" s="34">
        <f>SUMIF(Přehled!$D$3:$D$1000,'Seznam účastníků'!$B20,Přehled!T$3:T$1000)</f>
        <v>1</v>
      </c>
      <c r="N20" s="34">
        <f>SUMIF(Přehled!$D$3:$D$1000,'Seznam účastníků'!$B20,Přehled!U$3:U$1000)</f>
        <v>0</v>
      </c>
      <c r="O20" s="34">
        <f>SUMIF(Přehled!$D$3:$D$1000,'Seznam účastníků'!$B20,Přehled!V$3:V$1000)</f>
        <v>0</v>
      </c>
      <c r="P20" s="34">
        <f>SUMIF(Přehled!$D$3:$D$1000,'Seznam účastníků'!$B20,Přehled!W$3:W$1000)</f>
        <v>0</v>
      </c>
      <c r="Q20" s="34">
        <f>SUMIF(Přehled!$D$3:$D$1000,'Seznam účastníků'!$B20,Přehled!X$3:X$1000)</f>
        <v>4</v>
      </c>
      <c r="R20" s="34">
        <f>SUMIF(Přehled!$D$3:$D$1000,'Seznam účastníků'!$B20,Přehled!Y$3:Y$1000)</f>
        <v>1</v>
      </c>
      <c r="S20" s="34">
        <f>SUMIF(Přehled!$D$3:$D$1000,'Seznam účastníků'!$B20,Přehled!Z$3:Z$1000)</f>
        <v>0</v>
      </c>
      <c r="T20" s="34">
        <f>SUMIF(Přehled!$D$3:$D$1000,'Seznam účastníků'!$B20,Přehled!AA$3:AA$1000)</f>
        <v>0</v>
      </c>
      <c r="U20" s="34">
        <f>SUMIF(Přehled!$D$3:$D$1000,'Seznam účastníků'!$B20,Přehled!AB$3:AB$1000)</f>
        <v>0</v>
      </c>
      <c r="V20" s="34">
        <f>SUMIF(Přehled!$D$3:$D$1000,'Seznam účastníků'!$B20,Přehled!AC$3:AC$1000)</f>
        <v>0</v>
      </c>
      <c r="W20" s="34">
        <f>SUMIF(Přehled!$D$3:$D$1000,'Seznam účastníků'!$B20,Přehled!AD$3:AD$1000)</f>
        <v>0</v>
      </c>
      <c r="X20" s="34">
        <f>SUMIF(Přehled!$D$3:$D$1000,'Seznam účastníků'!$B20,Přehled!AE$3:AE$1000)</f>
        <v>0</v>
      </c>
      <c r="Y20" s="34">
        <f>SUMIF(Přehled!$D$3:$D$1000,'Seznam účastníků'!$B20,Přehled!AF$3:AF$1000)</f>
        <v>0</v>
      </c>
      <c r="Z20" s="34">
        <f>SUMIF(Přehled!$D$3:$D$1000,'Seznam účastníků'!$B20,Přehled!AG$3:AG$1000)</f>
        <v>0</v>
      </c>
      <c r="AA20" s="43">
        <f>SUMIF(Přehled!$D$3:$D$1000,'Seznam účastníků'!$B20,Přehled!AH$3:AH$1000)</f>
        <v>0</v>
      </c>
    </row>
    <row r="21" spans="1:27" x14ac:dyDescent="0.45">
      <c r="A21" s="3">
        <v>18</v>
      </c>
      <c r="B21" s="8" t="s">
        <v>99</v>
      </c>
      <c r="C21" s="95">
        <f>SUMIF(Přehled!D$3:D$1000,'Seznam účastníků'!B21,Přehled!F$3:F$1000)</f>
        <v>19</v>
      </c>
      <c r="D21" s="50">
        <f>SUMIF(Přehled!$D$3:$D$1000,'Seznam účastníků'!$B21,Přehled!K$3:K$1000)</f>
        <v>4</v>
      </c>
      <c r="E21" s="36">
        <f>SUMIF(Přehled!$D$3:$D$1000,'Seznam účastníků'!$B21,Přehled!L$3:L$1000)</f>
        <v>0</v>
      </c>
      <c r="F21" s="36">
        <f>SUMIF(Přehled!$D$3:$D$1000,'Seznam účastníků'!$B21,Přehled!M$3:M$1000)</f>
        <v>0</v>
      </c>
      <c r="G21" s="36">
        <f>SUMIF(Přehled!$D$3:$D$1000,'Seznam účastníků'!$B21,Přehled!N$3:N$1000)</f>
        <v>3</v>
      </c>
      <c r="H21" s="36">
        <f>SUMIF(Přehled!$D$3:$D$1000,'Seznam účastníků'!$B21,Přehled!O$3:O$1000)</f>
        <v>2</v>
      </c>
      <c r="I21" s="36">
        <f>SUMIF(Přehled!$D$3:$D$1000,'Seznam účastníků'!$B21,Přehled!P$3:P$1000)</f>
        <v>0</v>
      </c>
      <c r="J21" s="35">
        <f>SUMIF(Přehled!$D$3:$D$1000,'Seznam účastníků'!$B21,Přehled!Q$3:Q$1000)</f>
        <v>0</v>
      </c>
      <c r="K21" s="37">
        <f>SUMIF(Přehled!$D$3:$D$1000,'Seznam účastníků'!$B21,Přehled!R$3:R$1000)</f>
        <v>2</v>
      </c>
      <c r="L21" s="34">
        <f>SUMIF(Přehled!$D$3:$D$1000,'Seznam účastníků'!$B21,Přehled!S$3:S$1000)</f>
        <v>0</v>
      </c>
      <c r="M21" s="34">
        <f>SUMIF(Přehled!$D$3:$D$1000,'Seznam účastníků'!$B21,Přehled!T$3:T$1000)</f>
        <v>2</v>
      </c>
      <c r="N21" s="34">
        <f>SUMIF(Přehled!$D$3:$D$1000,'Seznam účastníků'!$B21,Přehled!U$3:U$1000)</f>
        <v>0</v>
      </c>
      <c r="O21" s="34">
        <f>SUMIF(Přehled!$D$3:$D$1000,'Seznam účastníků'!$B21,Přehled!V$3:V$1000)</f>
        <v>0</v>
      </c>
      <c r="P21" s="34">
        <f>SUMIF(Přehled!$D$3:$D$1000,'Seznam účastníků'!$B21,Přehled!W$3:W$1000)</f>
        <v>0</v>
      </c>
      <c r="Q21" s="34">
        <f>SUMIF(Přehled!$D$3:$D$1000,'Seznam účastníků'!$B21,Přehled!X$3:X$1000)</f>
        <v>2</v>
      </c>
      <c r="R21" s="34">
        <f>SUMIF(Přehled!$D$3:$D$1000,'Seznam účastníků'!$B21,Přehled!Y$3:Y$1000)</f>
        <v>1</v>
      </c>
      <c r="S21" s="34">
        <f>SUMIF(Přehled!$D$3:$D$1000,'Seznam účastníků'!$B21,Přehled!Z$3:Z$1000)</f>
        <v>0</v>
      </c>
      <c r="T21" s="34">
        <f>SUMIF(Přehled!$D$3:$D$1000,'Seznam účastníků'!$B21,Přehled!AA$3:AA$1000)</f>
        <v>0</v>
      </c>
      <c r="U21" s="34">
        <f>SUMIF(Přehled!$D$3:$D$1000,'Seznam účastníků'!$B21,Přehled!AB$3:AB$1000)</f>
        <v>0</v>
      </c>
      <c r="V21" s="34">
        <f>SUMIF(Přehled!$D$3:$D$1000,'Seznam účastníků'!$B21,Přehled!AC$3:AC$1000)</f>
        <v>1</v>
      </c>
      <c r="W21" s="34">
        <f>SUMIF(Přehled!$D$3:$D$1000,'Seznam účastníků'!$B21,Přehled!AD$3:AD$1000)</f>
        <v>0</v>
      </c>
      <c r="X21" s="34">
        <f>SUMIF(Přehled!$D$3:$D$1000,'Seznam účastníků'!$B21,Přehled!AE$3:AE$1000)</f>
        <v>0</v>
      </c>
      <c r="Y21" s="34">
        <f>SUMIF(Přehled!$D$3:$D$1000,'Seznam účastníků'!$B21,Přehled!AF$3:AF$1000)</f>
        <v>0</v>
      </c>
      <c r="Z21" s="34">
        <f>SUMIF(Přehled!$D$3:$D$1000,'Seznam účastníků'!$B21,Přehled!AG$3:AG$1000)</f>
        <v>0</v>
      </c>
      <c r="AA21" s="43">
        <f>SUMIF(Přehled!$D$3:$D$1000,'Seznam účastníků'!$B21,Přehled!AH$3:AH$1000)</f>
        <v>1</v>
      </c>
    </row>
    <row r="22" spans="1:27" x14ac:dyDescent="0.45">
      <c r="A22" s="3">
        <v>19</v>
      </c>
      <c r="B22" s="8" t="s">
        <v>100</v>
      </c>
      <c r="C22" s="95">
        <f>SUMIF(Přehled!D$3:D$1000,'Seznam účastníků'!B22,Přehled!F$3:F$1000)</f>
        <v>17</v>
      </c>
      <c r="D22" s="50">
        <f>SUMIF(Přehled!$D$3:$D$1000,'Seznam účastníků'!$B22,Přehled!K$3:K$1000)</f>
        <v>4</v>
      </c>
      <c r="E22" s="36">
        <f>SUMIF(Přehled!$D$3:$D$1000,'Seznam účastníků'!$B22,Přehled!L$3:L$1000)</f>
        <v>0</v>
      </c>
      <c r="F22" s="36">
        <f>SUMIF(Přehled!$D$3:$D$1000,'Seznam účastníků'!$B22,Přehled!M$3:M$1000)</f>
        <v>0</v>
      </c>
      <c r="G22" s="36">
        <f>SUMIF(Přehled!$D$3:$D$1000,'Seznam účastníků'!$B22,Přehled!N$3:N$1000)</f>
        <v>2</v>
      </c>
      <c r="H22" s="36">
        <f>SUMIF(Přehled!$D$3:$D$1000,'Seznam účastníků'!$B22,Přehled!O$3:O$1000)</f>
        <v>2</v>
      </c>
      <c r="I22" s="36">
        <f>SUMIF(Přehled!$D$3:$D$1000,'Seznam účastníků'!$B22,Přehled!P$3:P$1000)</f>
        <v>0</v>
      </c>
      <c r="J22" s="35">
        <f>SUMIF(Přehled!$D$3:$D$1000,'Seznam účastníků'!$B22,Přehled!Q$3:Q$1000)</f>
        <v>0</v>
      </c>
      <c r="K22" s="37">
        <f>SUMIF(Přehled!$D$3:$D$1000,'Seznam účastníků'!$B22,Přehled!R$3:R$1000)</f>
        <v>2</v>
      </c>
      <c r="L22" s="34">
        <f>SUMIF(Přehled!$D$3:$D$1000,'Seznam účastníků'!$B22,Přehled!S$3:S$1000)</f>
        <v>0</v>
      </c>
      <c r="M22" s="34">
        <f>SUMIF(Přehled!$D$3:$D$1000,'Seznam účastníků'!$B22,Přehled!T$3:T$1000)</f>
        <v>1</v>
      </c>
      <c r="N22" s="34">
        <f>SUMIF(Přehled!$D$3:$D$1000,'Seznam účastníků'!$B22,Přehled!U$3:U$1000)</f>
        <v>0</v>
      </c>
      <c r="O22" s="34">
        <f>SUMIF(Přehled!$D$3:$D$1000,'Seznam účastníků'!$B22,Přehled!V$3:V$1000)</f>
        <v>0</v>
      </c>
      <c r="P22" s="34">
        <f>SUMIF(Přehled!$D$3:$D$1000,'Seznam účastníků'!$B22,Přehled!W$3:W$1000)</f>
        <v>0</v>
      </c>
      <c r="Q22" s="34">
        <f>SUMIF(Přehled!$D$3:$D$1000,'Seznam účastníků'!$B22,Přehled!X$3:X$1000)</f>
        <v>3</v>
      </c>
      <c r="R22" s="34">
        <f>SUMIF(Přehled!$D$3:$D$1000,'Seznam účastníků'!$B22,Přehled!Y$3:Y$1000)</f>
        <v>0</v>
      </c>
      <c r="S22" s="34">
        <f>SUMIF(Přehled!$D$3:$D$1000,'Seznam účastníků'!$B22,Přehled!Z$3:Z$1000)</f>
        <v>0</v>
      </c>
      <c r="T22" s="34">
        <f>SUMIF(Přehled!$D$3:$D$1000,'Seznam účastníků'!$B22,Přehled!AA$3:AA$1000)</f>
        <v>1</v>
      </c>
      <c r="U22" s="34">
        <f>SUMIF(Přehled!$D$3:$D$1000,'Seznam účastníků'!$B22,Přehled!AB$3:AB$1000)</f>
        <v>0</v>
      </c>
      <c r="V22" s="34">
        <f>SUMIF(Přehled!$D$3:$D$1000,'Seznam účastníků'!$B22,Přehled!AC$3:AC$1000)</f>
        <v>1</v>
      </c>
      <c r="W22" s="34">
        <f>SUMIF(Přehled!$D$3:$D$1000,'Seznam účastníků'!$B22,Přehled!AD$3:AD$1000)</f>
        <v>0</v>
      </c>
      <c r="X22" s="34">
        <f>SUMIF(Přehled!$D$3:$D$1000,'Seznam účastníků'!$B22,Přehled!AE$3:AE$1000)</f>
        <v>0</v>
      </c>
      <c r="Y22" s="34">
        <f>SUMIF(Přehled!$D$3:$D$1000,'Seznam účastníků'!$B22,Přehled!AF$3:AF$1000)</f>
        <v>0</v>
      </c>
      <c r="Z22" s="34">
        <f>SUMIF(Přehled!$D$3:$D$1000,'Seznam účastníků'!$B22,Přehled!AG$3:AG$1000)</f>
        <v>0</v>
      </c>
      <c r="AA22" s="43">
        <f>SUMIF(Přehled!$D$3:$D$1000,'Seznam účastníků'!$B22,Přehled!AH$3:AH$1000)</f>
        <v>0</v>
      </c>
    </row>
    <row r="23" spans="1:27" x14ac:dyDescent="0.45">
      <c r="A23" s="3">
        <v>20</v>
      </c>
      <c r="B23" s="8" t="s">
        <v>101</v>
      </c>
      <c r="C23" s="95">
        <f>SUMIF(Přehled!D$3:D$1000,'Seznam účastníků'!B23,Přehled!F$3:F$1000)</f>
        <v>0</v>
      </c>
      <c r="D23" s="50">
        <f>SUMIF(Přehled!$D$3:$D$1000,'Seznam účastníků'!$B23,Přehled!K$3:K$1000)</f>
        <v>0</v>
      </c>
      <c r="E23" s="36">
        <f>SUMIF(Přehled!$D$3:$D$1000,'Seznam účastníků'!$B23,Přehled!L$3:L$1000)</f>
        <v>0</v>
      </c>
      <c r="F23" s="36">
        <f>SUMIF(Přehled!$D$3:$D$1000,'Seznam účastníků'!$B23,Přehled!M$3:M$1000)</f>
        <v>0</v>
      </c>
      <c r="G23" s="36">
        <f>SUMIF(Přehled!$D$3:$D$1000,'Seznam účastníků'!$B23,Přehled!N$3:N$1000)</f>
        <v>0</v>
      </c>
      <c r="H23" s="36">
        <f>SUMIF(Přehled!$D$3:$D$1000,'Seznam účastníků'!$B23,Přehled!O$3:O$1000)</f>
        <v>0</v>
      </c>
      <c r="I23" s="36">
        <f>SUMIF(Přehled!$D$3:$D$1000,'Seznam účastníků'!$B23,Přehled!P$3:P$1000)</f>
        <v>0</v>
      </c>
      <c r="J23" s="35">
        <f>SUMIF(Přehled!$D$3:$D$1000,'Seznam účastníků'!$B23,Přehled!Q$3:Q$1000)</f>
        <v>0</v>
      </c>
      <c r="K23" s="37">
        <f>SUMIF(Přehled!$D$3:$D$1000,'Seznam účastníků'!$B23,Přehled!R$3:R$1000)</f>
        <v>0</v>
      </c>
      <c r="L23" s="34">
        <f>SUMIF(Přehled!$D$3:$D$1000,'Seznam účastníků'!$B23,Přehled!S$3:S$1000)</f>
        <v>0</v>
      </c>
      <c r="M23" s="34">
        <f>SUMIF(Přehled!$D$3:$D$1000,'Seznam účastníků'!$B23,Přehled!T$3:T$1000)</f>
        <v>0</v>
      </c>
      <c r="N23" s="34">
        <f>SUMIF(Přehled!$D$3:$D$1000,'Seznam účastníků'!$B23,Přehled!U$3:U$1000)</f>
        <v>0</v>
      </c>
      <c r="O23" s="34">
        <f>SUMIF(Přehled!$D$3:$D$1000,'Seznam účastníků'!$B23,Přehled!V$3:V$1000)</f>
        <v>0</v>
      </c>
      <c r="P23" s="34">
        <f>SUMIF(Přehled!$D$3:$D$1000,'Seznam účastníků'!$B23,Přehled!W$3:W$1000)</f>
        <v>0</v>
      </c>
      <c r="Q23" s="34">
        <f>SUMIF(Přehled!$D$3:$D$1000,'Seznam účastníků'!$B23,Přehled!X$3:X$1000)</f>
        <v>0</v>
      </c>
      <c r="R23" s="34">
        <f>SUMIF(Přehled!$D$3:$D$1000,'Seznam účastníků'!$B23,Přehled!Y$3:Y$1000)</f>
        <v>0</v>
      </c>
      <c r="S23" s="34">
        <f>SUMIF(Přehled!$D$3:$D$1000,'Seznam účastníků'!$B23,Přehled!Z$3:Z$1000)</f>
        <v>0</v>
      </c>
      <c r="T23" s="34">
        <f>SUMIF(Přehled!$D$3:$D$1000,'Seznam účastníků'!$B23,Přehled!AA$3:AA$1000)</f>
        <v>0</v>
      </c>
      <c r="U23" s="34">
        <f>SUMIF(Přehled!$D$3:$D$1000,'Seznam účastníků'!$B23,Přehled!AB$3:AB$1000)</f>
        <v>0</v>
      </c>
      <c r="V23" s="34">
        <f>SUMIF(Přehled!$D$3:$D$1000,'Seznam účastníků'!$B23,Přehled!AC$3:AC$1000)</f>
        <v>0</v>
      </c>
      <c r="W23" s="34">
        <f>SUMIF(Přehled!$D$3:$D$1000,'Seznam účastníků'!$B23,Přehled!AD$3:AD$1000)</f>
        <v>0</v>
      </c>
      <c r="X23" s="34">
        <f>SUMIF(Přehled!$D$3:$D$1000,'Seznam účastníků'!$B23,Přehled!AE$3:AE$1000)</f>
        <v>0</v>
      </c>
      <c r="Y23" s="34">
        <f>SUMIF(Přehled!$D$3:$D$1000,'Seznam účastníků'!$B23,Přehled!AF$3:AF$1000)</f>
        <v>0</v>
      </c>
      <c r="Z23" s="34">
        <f>SUMIF(Přehled!$D$3:$D$1000,'Seznam účastníků'!$B23,Přehled!AG$3:AG$1000)</f>
        <v>0</v>
      </c>
      <c r="AA23" s="43">
        <f>SUMIF(Přehled!$D$3:$D$1000,'Seznam účastníků'!$B23,Přehled!AH$3:AH$1000)</f>
        <v>0</v>
      </c>
    </row>
    <row r="24" spans="1:27" x14ac:dyDescent="0.45">
      <c r="A24" s="3">
        <v>21</v>
      </c>
      <c r="B24" s="8" t="s">
        <v>102</v>
      </c>
      <c r="C24" s="95">
        <f>SUMIF(Přehled!D$3:D$1000,'Seznam účastníků'!B24,Přehled!F$3:F$1000)</f>
        <v>26</v>
      </c>
      <c r="D24" s="50">
        <f>SUMIF(Přehled!$D$3:$D$1000,'Seznam účastníků'!$B24,Přehled!K$3:K$1000)</f>
        <v>6</v>
      </c>
      <c r="E24" s="36">
        <f>SUMIF(Přehled!$D$3:$D$1000,'Seznam účastníků'!$B24,Přehled!L$3:L$1000)</f>
        <v>0</v>
      </c>
      <c r="F24" s="36">
        <f>SUMIF(Přehled!$D$3:$D$1000,'Seznam účastníků'!$B24,Přehled!M$3:M$1000)</f>
        <v>0</v>
      </c>
      <c r="G24" s="36">
        <f>SUMIF(Přehled!$D$3:$D$1000,'Seznam účastníků'!$B24,Přehled!N$3:N$1000)</f>
        <v>4</v>
      </c>
      <c r="H24" s="36">
        <f>SUMIF(Přehled!$D$3:$D$1000,'Seznam účastníků'!$B24,Přehled!O$3:O$1000)</f>
        <v>2</v>
      </c>
      <c r="I24" s="36">
        <f>SUMIF(Přehled!$D$3:$D$1000,'Seznam účastníků'!$B24,Přehled!P$3:P$1000)</f>
        <v>0</v>
      </c>
      <c r="J24" s="35">
        <f>SUMIF(Přehled!$D$3:$D$1000,'Seznam účastníků'!$B24,Přehled!Q$3:Q$1000)</f>
        <v>0</v>
      </c>
      <c r="K24" s="37">
        <f>SUMIF(Přehled!$D$3:$D$1000,'Seznam účastníků'!$B24,Přehled!R$3:R$1000)</f>
        <v>2</v>
      </c>
      <c r="L24" s="34">
        <f>SUMIF(Přehled!$D$3:$D$1000,'Seznam účastníků'!$B24,Přehled!S$3:S$1000)</f>
        <v>0</v>
      </c>
      <c r="M24" s="34">
        <f>SUMIF(Přehled!$D$3:$D$1000,'Seznam účastníků'!$B24,Přehled!T$3:T$1000)</f>
        <v>2</v>
      </c>
      <c r="N24" s="34">
        <f>SUMIF(Přehled!$D$3:$D$1000,'Seznam účastníků'!$B24,Přehled!U$3:U$1000)</f>
        <v>0</v>
      </c>
      <c r="O24" s="34">
        <f>SUMIF(Přehled!$D$3:$D$1000,'Seznam účastníků'!$B24,Přehled!V$3:V$1000)</f>
        <v>0</v>
      </c>
      <c r="P24" s="34">
        <f>SUMIF(Přehled!$D$3:$D$1000,'Seznam účastníků'!$B24,Přehled!W$3:W$1000)</f>
        <v>0</v>
      </c>
      <c r="Q24" s="34">
        <f>SUMIF(Přehled!$D$3:$D$1000,'Seznam účastníků'!$B24,Přehled!X$3:X$1000)</f>
        <v>4</v>
      </c>
      <c r="R24" s="34">
        <f>SUMIF(Přehled!$D$3:$D$1000,'Seznam účastníků'!$B24,Přehled!Y$3:Y$1000)</f>
        <v>1</v>
      </c>
      <c r="S24" s="34">
        <f>SUMIF(Přehled!$D$3:$D$1000,'Seznam účastníků'!$B24,Přehled!Z$3:Z$1000)</f>
        <v>0</v>
      </c>
      <c r="T24" s="34">
        <f>SUMIF(Přehled!$D$3:$D$1000,'Seznam účastníků'!$B24,Přehled!AA$3:AA$1000)</f>
        <v>1</v>
      </c>
      <c r="U24" s="34">
        <f>SUMIF(Přehled!$D$3:$D$1000,'Seznam účastníků'!$B24,Přehled!AB$3:AB$1000)</f>
        <v>0</v>
      </c>
      <c r="V24" s="34">
        <f>SUMIF(Přehled!$D$3:$D$1000,'Seznam účastníků'!$B24,Přehled!AC$3:AC$1000)</f>
        <v>1</v>
      </c>
      <c r="W24" s="34">
        <f>SUMIF(Přehled!$D$3:$D$1000,'Seznam účastníků'!$B24,Přehled!AD$3:AD$1000)</f>
        <v>0</v>
      </c>
      <c r="X24" s="34">
        <f>SUMIF(Přehled!$D$3:$D$1000,'Seznam účastníků'!$B24,Přehled!AE$3:AE$1000)</f>
        <v>0</v>
      </c>
      <c r="Y24" s="34">
        <f>SUMIF(Přehled!$D$3:$D$1000,'Seznam účastníků'!$B24,Přehled!AF$3:AF$1000)</f>
        <v>0</v>
      </c>
      <c r="Z24" s="34">
        <f>SUMIF(Přehled!$D$3:$D$1000,'Seznam účastníků'!$B24,Přehled!AG$3:AG$1000)</f>
        <v>0</v>
      </c>
      <c r="AA24" s="43">
        <f>SUMIF(Přehled!$D$3:$D$1000,'Seznam účastníků'!$B24,Přehled!AH$3:AH$1000)</f>
        <v>1</v>
      </c>
    </row>
    <row r="25" spans="1:27" x14ac:dyDescent="0.45">
      <c r="A25" s="3">
        <v>22</v>
      </c>
      <c r="B25" s="8" t="s">
        <v>103</v>
      </c>
      <c r="C25" s="95">
        <f>SUMIF(Přehled!D$3:D$1000,'Seznam účastníků'!B25,Přehled!F$3:F$1000)</f>
        <v>23</v>
      </c>
      <c r="D25" s="50">
        <f>SUMIF(Přehled!$D$3:$D$1000,'Seznam účastníků'!$B25,Přehled!K$3:K$1000)</f>
        <v>5</v>
      </c>
      <c r="E25" s="36">
        <f>SUMIF(Přehled!$D$3:$D$1000,'Seznam účastníků'!$B25,Přehled!L$3:L$1000)</f>
        <v>0</v>
      </c>
      <c r="F25" s="36">
        <f>SUMIF(Přehled!$D$3:$D$1000,'Seznam účastníků'!$B25,Přehled!M$3:M$1000)</f>
        <v>0</v>
      </c>
      <c r="G25" s="36">
        <f>SUMIF(Přehled!$D$3:$D$1000,'Seznam účastníků'!$B25,Přehled!N$3:N$1000)</f>
        <v>4</v>
      </c>
      <c r="H25" s="36">
        <f>SUMIF(Přehled!$D$3:$D$1000,'Seznam účastníků'!$B25,Přehled!O$3:O$1000)</f>
        <v>2</v>
      </c>
      <c r="I25" s="36">
        <f>SUMIF(Přehled!$D$3:$D$1000,'Seznam účastníků'!$B25,Přehled!P$3:P$1000)</f>
        <v>0</v>
      </c>
      <c r="J25" s="35">
        <f>SUMIF(Přehled!$D$3:$D$1000,'Seznam účastníků'!$B25,Přehled!Q$3:Q$1000)</f>
        <v>0</v>
      </c>
      <c r="K25" s="37">
        <f>SUMIF(Přehled!$D$3:$D$1000,'Seznam účastníků'!$B25,Přehled!R$3:R$1000)</f>
        <v>2</v>
      </c>
      <c r="L25" s="34">
        <f>SUMIF(Přehled!$D$3:$D$1000,'Seznam účastníků'!$B25,Přehled!S$3:S$1000)</f>
        <v>0</v>
      </c>
      <c r="M25" s="34">
        <f>SUMIF(Přehled!$D$3:$D$1000,'Seznam účastníků'!$B25,Přehled!T$3:T$1000)</f>
        <v>2</v>
      </c>
      <c r="N25" s="34">
        <f>SUMIF(Přehled!$D$3:$D$1000,'Seznam účastníků'!$B25,Přehled!U$3:U$1000)</f>
        <v>0</v>
      </c>
      <c r="O25" s="34">
        <f>SUMIF(Přehled!$D$3:$D$1000,'Seznam účastníků'!$B25,Přehled!V$3:V$1000)</f>
        <v>0</v>
      </c>
      <c r="P25" s="34">
        <f>SUMIF(Přehled!$D$3:$D$1000,'Seznam účastníků'!$B25,Přehled!W$3:W$1000)</f>
        <v>0</v>
      </c>
      <c r="Q25" s="34">
        <f>SUMIF(Přehled!$D$3:$D$1000,'Seznam účastníků'!$B25,Přehled!X$3:X$1000)</f>
        <v>3</v>
      </c>
      <c r="R25" s="34">
        <f>SUMIF(Přehled!$D$3:$D$1000,'Seznam účastníků'!$B25,Přehled!Y$3:Y$1000)</f>
        <v>1</v>
      </c>
      <c r="S25" s="34">
        <f>SUMIF(Přehled!$D$3:$D$1000,'Seznam účastníků'!$B25,Přehled!Z$3:Z$1000)</f>
        <v>0</v>
      </c>
      <c r="T25" s="34">
        <f>SUMIF(Přehled!$D$3:$D$1000,'Seznam účastníků'!$B25,Přehled!AA$3:AA$1000)</f>
        <v>1</v>
      </c>
      <c r="U25" s="34">
        <f>SUMIF(Přehled!$D$3:$D$1000,'Seznam účastníků'!$B25,Přehled!AB$3:AB$1000)</f>
        <v>0</v>
      </c>
      <c r="V25" s="34">
        <f>SUMIF(Přehled!$D$3:$D$1000,'Seznam účastníků'!$B25,Přehled!AC$3:AC$1000)</f>
        <v>1</v>
      </c>
      <c r="W25" s="34">
        <f>SUMIF(Přehled!$D$3:$D$1000,'Seznam účastníků'!$B25,Přehled!AD$3:AD$1000)</f>
        <v>0</v>
      </c>
      <c r="X25" s="34">
        <f>SUMIF(Přehled!$D$3:$D$1000,'Seznam účastníků'!$B25,Přehled!AE$3:AE$1000)</f>
        <v>0</v>
      </c>
      <c r="Y25" s="34">
        <f>SUMIF(Přehled!$D$3:$D$1000,'Seznam účastníků'!$B25,Přehled!AF$3:AF$1000)</f>
        <v>0</v>
      </c>
      <c r="Z25" s="34">
        <f>SUMIF(Přehled!$D$3:$D$1000,'Seznam účastníků'!$B25,Přehled!AG$3:AG$1000)</f>
        <v>0</v>
      </c>
      <c r="AA25" s="43">
        <f>SUMIF(Přehled!$D$3:$D$1000,'Seznam účastníků'!$B25,Přehled!AH$3:AH$1000)</f>
        <v>1</v>
      </c>
    </row>
    <row r="26" spans="1:27" x14ac:dyDescent="0.45">
      <c r="A26" s="3">
        <v>23</v>
      </c>
      <c r="B26" s="8" t="s">
        <v>104</v>
      </c>
      <c r="C26" s="95">
        <f>SUMIF(Přehled!D$3:D$1000,'Seznam účastníků'!B26,Přehled!F$3:F$1000)</f>
        <v>22</v>
      </c>
      <c r="D26" s="50">
        <f>SUMIF(Přehled!$D$3:$D$1000,'Seznam účastníků'!$B26,Přehled!K$3:K$1000)</f>
        <v>6</v>
      </c>
      <c r="E26" s="36">
        <f>SUMIF(Přehled!$D$3:$D$1000,'Seznam účastníků'!$B26,Přehled!L$3:L$1000)</f>
        <v>0</v>
      </c>
      <c r="F26" s="36">
        <f>SUMIF(Přehled!$D$3:$D$1000,'Seznam účastníků'!$B26,Přehled!M$3:M$1000)</f>
        <v>0</v>
      </c>
      <c r="G26" s="36">
        <f>SUMIF(Přehled!$D$3:$D$1000,'Seznam účastníků'!$B26,Přehled!N$3:N$1000)</f>
        <v>2</v>
      </c>
      <c r="H26" s="36">
        <f>SUMIF(Přehled!$D$3:$D$1000,'Seznam účastníků'!$B26,Přehled!O$3:O$1000)</f>
        <v>1</v>
      </c>
      <c r="I26" s="36">
        <f>SUMIF(Přehled!$D$3:$D$1000,'Seznam účastníků'!$B26,Přehled!P$3:P$1000)</f>
        <v>0</v>
      </c>
      <c r="J26" s="35">
        <f>SUMIF(Přehled!$D$3:$D$1000,'Seznam účastníků'!$B26,Přehled!Q$3:Q$1000)</f>
        <v>0</v>
      </c>
      <c r="K26" s="37">
        <f>SUMIF(Přehled!$D$3:$D$1000,'Seznam účastníků'!$B26,Přehled!R$3:R$1000)</f>
        <v>1</v>
      </c>
      <c r="L26" s="34">
        <f>SUMIF(Přehled!$D$3:$D$1000,'Seznam účastníků'!$B26,Přehled!S$3:S$1000)</f>
        <v>0</v>
      </c>
      <c r="M26" s="34">
        <f>SUMIF(Přehled!$D$3:$D$1000,'Seznam účastníků'!$B26,Přehled!T$3:T$1000)</f>
        <v>1</v>
      </c>
      <c r="N26" s="34">
        <f>SUMIF(Přehled!$D$3:$D$1000,'Seznam účastníků'!$B26,Přehled!U$3:U$1000)</f>
        <v>0</v>
      </c>
      <c r="O26" s="34">
        <f>SUMIF(Přehled!$D$3:$D$1000,'Seznam účastníků'!$B26,Přehled!V$3:V$1000)</f>
        <v>0</v>
      </c>
      <c r="P26" s="34">
        <f>SUMIF(Přehled!$D$3:$D$1000,'Seznam účastníků'!$B26,Přehled!W$3:W$1000)</f>
        <v>0</v>
      </c>
      <c r="Q26" s="34">
        <f>SUMIF(Přehled!$D$3:$D$1000,'Seznam účastníků'!$B26,Přehled!X$3:X$1000)</f>
        <v>4</v>
      </c>
      <c r="R26" s="34">
        <f>SUMIF(Přehled!$D$3:$D$1000,'Seznam účastníků'!$B26,Přehled!Y$3:Y$1000)</f>
        <v>1</v>
      </c>
      <c r="S26" s="34">
        <f>SUMIF(Přehled!$D$3:$D$1000,'Seznam účastníků'!$B26,Přehled!Z$3:Z$1000)</f>
        <v>0</v>
      </c>
      <c r="T26" s="34">
        <f>SUMIF(Přehled!$D$3:$D$1000,'Seznam účastníků'!$B26,Přehled!AA$3:AA$1000)</f>
        <v>1</v>
      </c>
      <c r="U26" s="34">
        <f>SUMIF(Přehled!$D$3:$D$1000,'Seznam účastníků'!$B26,Přehled!AB$3:AB$1000)</f>
        <v>0</v>
      </c>
      <c r="V26" s="34">
        <f>SUMIF(Přehled!$D$3:$D$1000,'Seznam účastníků'!$B26,Přehled!AC$3:AC$1000)</f>
        <v>1</v>
      </c>
      <c r="W26" s="34">
        <f>SUMIF(Přehled!$D$3:$D$1000,'Seznam účastníků'!$B26,Přehled!AD$3:AD$1000)</f>
        <v>0</v>
      </c>
      <c r="X26" s="34">
        <f>SUMIF(Přehled!$D$3:$D$1000,'Seznam účastníků'!$B26,Přehled!AE$3:AE$1000)</f>
        <v>0</v>
      </c>
      <c r="Y26" s="34">
        <f>SUMIF(Přehled!$D$3:$D$1000,'Seznam účastníků'!$B26,Přehled!AF$3:AF$1000)</f>
        <v>0</v>
      </c>
      <c r="Z26" s="34">
        <f>SUMIF(Přehled!$D$3:$D$1000,'Seznam účastníků'!$B26,Přehled!AG$3:AG$1000)</f>
        <v>0</v>
      </c>
      <c r="AA26" s="43">
        <f>SUMIF(Přehled!$D$3:$D$1000,'Seznam účastníků'!$B26,Přehled!AH$3:AH$1000)</f>
        <v>0</v>
      </c>
    </row>
    <row r="27" spans="1:27" x14ac:dyDescent="0.45">
      <c r="A27" s="3">
        <v>24</v>
      </c>
      <c r="B27" s="8"/>
      <c r="C27" s="95">
        <f>SUMIF(Přehled!D$3:D$1000,'Seznam účastníků'!B27,Přehled!F$3:F$1000)</f>
        <v>0</v>
      </c>
      <c r="D27" s="50">
        <f>SUMIF(Přehled!$D$3:$D$1000,'Seznam účastníků'!$B27,Přehled!K$3:K$1000)</f>
        <v>0</v>
      </c>
      <c r="E27" s="36">
        <f>SUMIF(Přehled!$D$3:$D$1000,'Seznam účastníků'!$B27,Přehled!L$3:L$1000)</f>
        <v>0</v>
      </c>
      <c r="F27" s="36">
        <f>SUMIF(Přehled!$D$3:$D$1000,'Seznam účastníků'!$B27,Přehled!M$3:M$1000)</f>
        <v>0</v>
      </c>
      <c r="G27" s="36">
        <f>SUMIF(Přehled!$D$3:$D$1000,'Seznam účastníků'!$B27,Přehled!N$3:N$1000)</f>
        <v>0</v>
      </c>
      <c r="H27" s="36">
        <f>SUMIF(Přehled!$D$3:$D$1000,'Seznam účastníků'!$B27,Přehled!O$3:O$1000)</f>
        <v>0</v>
      </c>
      <c r="I27" s="36">
        <f>SUMIF(Přehled!$D$3:$D$1000,'Seznam účastníků'!$B27,Přehled!P$3:P$1000)</f>
        <v>0</v>
      </c>
      <c r="J27" s="35">
        <f>SUMIF(Přehled!$D$3:$D$1000,'Seznam účastníků'!$B27,Přehled!Q$3:Q$1000)</f>
        <v>0</v>
      </c>
      <c r="K27" s="37">
        <f>SUMIF(Přehled!$D$3:$D$1000,'Seznam účastníků'!$B27,Přehled!R$3:R$1000)</f>
        <v>0</v>
      </c>
      <c r="L27" s="34">
        <f>SUMIF(Přehled!$D$3:$D$1000,'Seznam účastníků'!$B27,Přehled!S$3:S$1000)</f>
        <v>0</v>
      </c>
      <c r="M27" s="34">
        <f>SUMIF(Přehled!$D$3:$D$1000,'Seznam účastníků'!$B27,Přehled!T$3:T$1000)</f>
        <v>0</v>
      </c>
      <c r="N27" s="34">
        <f>SUMIF(Přehled!$D$3:$D$1000,'Seznam účastníků'!$B27,Přehled!U$3:U$1000)</f>
        <v>0</v>
      </c>
      <c r="O27" s="34">
        <f>SUMIF(Přehled!$D$3:$D$1000,'Seznam účastníků'!$B27,Přehled!V$3:V$1000)</f>
        <v>0</v>
      </c>
      <c r="P27" s="34">
        <f>SUMIF(Přehled!$D$3:$D$1000,'Seznam účastníků'!$B27,Přehled!W$3:W$1000)</f>
        <v>0</v>
      </c>
      <c r="Q27" s="34">
        <f>SUMIF(Přehled!$D$3:$D$1000,'Seznam účastníků'!$B27,Přehled!X$3:X$1000)</f>
        <v>0</v>
      </c>
      <c r="R27" s="34">
        <f>SUMIF(Přehled!$D$3:$D$1000,'Seznam účastníků'!$B27,Přehled!Y$3:Y$1000)</f>
        <v>0</v>
      </c>
      <c r="S27" s="34">
        <f>SUMIF(Přehled!$D$3:$D$1000,'Seznam účastníků'!$B27,Přehled!Z$3:Z$1000)</f>
        <v>0</v>
      </c>
      <c r="T27" s="34">
        <f>SUMIF(Přehled!$D$3:$D$1000,'Seznam účastníků'!$B27,Přehled!AA$3:AA$1000)</f>
        <v>0</v>
      </c>
      <c r="U27" s="34">
        <f>SUMIF(Přehled!$D$3:$D$1000,'Seznam účastníků'!$B27,Přehled!AB$3:AB$1000)</f>
        <v>0</v>
      </c>
      <c r="V27" s="34">
        <f>SUMIF(Přehled!$D$3:$D$1000,'Seznam účastníků'!$B27,Přehled!AC$3:AC$1000)</f>
        <v>0</v>
      </c>
      <c r="W27" s="34">
        <f>SUMIF(Přehled!$D$3:$D$1000,'Seznam účastníků'!$B27,Přehled!AD$3:AD$1000)</f>
        <v>0</v>
      </c>
      <c r="X27" s="34">
        <f>SUMIF(Přehled!$D$3:$D$1000,'Seznam účastníků'!$B27,Přehled!AE$3:AE$1000)</f>
        <v>0</v>
      </c>
      <c r="Y27" s="34">
        <f>SUMIF(Přehled!$D$3:$D$1000,'Seznam účastníků'!$B27,Přehled!AF$3:AF$1000)</f>
        <v>0</v>
      </c>
      <c r="Z27" s="34">
        <f>SUMIF(Přehled!$D$3:$D$1000,'Seznam účastníků'!$B27,Přehled!AG$3:AG$1000)</f>
        <v>0</v>
      </c>
      <c r="AA27" s="43">
        <f>SUMIF(Přehled!$D$3:$D$1000,'Seznam účastníků'!$B27,Přehled!AH$3:AH$1000)</f>
        <v>0</v>
      </c>
    </row>
    <row r="28" spans="1:27" x14ac:dyDescent="0.45">
      <c r="A28" s="3">
        <v>25</v>
      </c>
      <c r="B28" s="8"/>
      <c r="C28" s="95">
        <f>SUMIF(Přehled!D$3:D$1000,'Seznam účastníků'!B28,Přehled!F$3:F$1000)</f>
        <v>0</v>
      </c>
      <c r="D28" s="50">
        <f>SUMIF(Přehled!$D$3:$D$1000,'Seznam účastníků'!$B28,Přehled!K$3:K$1000)</f>
        <v>0</v>
      </c>
      <c r="E28" s="36">
        <f>SUMIF(Přehled!$D$3:$D$1000,'Seznam účastníků'!$B28,Přehled!L$3:L$1000)</f>
        <v>0</v>
      </c>
      <c r="F28" s="36">
        <f>SUMIF(Přehled!$D$3:$D$1000,'Seznam účastníků'!$B28,Přehled!M$3:M$1000)</f>
        <v>0</v>
      </c>
      <c r="G28" s="36">
        <f>SUMIF(Přehled!$D$3:$D$1000,'Seznam účastníků'!$B28,Přehled!N$3:N$1000)</f>
        <v>0</v>
      </c>
      <c r="H28" s="36">
        <f>SUMIF(Přehled!$D$3:$D$1000,'Seznam účastníků'!$B28,Přehled!O$3:O$1000)</f>
        <v>0</v>
      </c>
      <c r="I28" s="36">
        <f>SUMIF(Přehled!$D$3:$D$1000,'Seznam účastníků'!$B28,Přehled!P$3:P$1000)</f>
        <v>0</v>
      </c>
      <c r="J28" s="35">
        <f>SUMIF(Přehled!$D$3:$D$1000,'Seznam účastníků'!$B28,Přehled!Q$3:Q$1000)</f>
        <v>0</v>
      </c>
      <c r="K28" s="37">
        <f>SUMIF(Přehled!$D$3:$D$1000,'Seznam účastníků'!$B28,Přehled!R$3:R$1000)</f>
        <v>0</v>
      </c>
      <c r="L28" s="34">
        <f>SUMIF(Přehled!$D$3:$D$1000,'Seznam účastníků'!$B28,Přehled!S$3:S$1000)</f>
        <v>0</v>
      </c>
      <c r="M28" s="34">
        <f>SUMIF(Přehled!$D$3:$D$1000,'Seznam účastníků'!$B28,Přehled!T$3:T$1000)</f>
        <v>0</v>
      </c>
      <c r="N28" s="34">
        <f>SUMIF(Přehled!$D$3:$D$1000,'Seznam účastníků'!$B28,Přehled!U$3:U$1000)</f>
        <v>0</v>
      </c>
      <c r="O28" s="34">
        <f>SUMIF(Přehled!$D$3:$D$1000,'Seznam účastníků'!$B28,Přehled!V$3:V$1000)</f>
        <v>0</v>
      </c>
      <c r="P28" s="34">
        <f>SUMIF(Přehled!$D$3:$D$1000,'Seznam účastníků'!$B28,Přehled!W$3:W$1000)</f>
        <v>0</v>
      </c>
      <c r="Q28" s="34">
        <f>SUMIF(Přehled!$D$3:$D$1000,'Seznam účastníků'!$B28,Přehled!X$3:X$1000)</f>
        <v>0</v>
      </c>
      <c r="R28" s="34">
        <f>SUMIF(Přehled!$D$3:$D$1000,'Seznam účastníků'!$B28,Přehled!Y$3:Y$1000)</f>
        <v>0</v>
      </c>
      <c r="S28" s="34">
        <f>SUMIF(Přehled!$D$3:$D$1000,'Seznam účastníků'!$B28,Přehled!Z$3:Z$1000)</f>
        <v>0</v>
      </c>
      <c r="T28" s="34">
        <f>SUMIF(Přehled!$D$3:$D$1000,'Seznam účastníků'!$B28,Přehled!AA$3:AA$1000)</f>
        <v>0</v>
      </c>
      <c r="U28" s="34">
        <f>SUMIF(Přehled!$D$3:$D$1000,'Seznam účastníků'!$B28,Přehled!AB$3:AB$1000)</f>
        <v>0</v>
      </c>
      <c r="V28" s="34">
        <f>SUMIF(Přehled!$D$3:$D$1000,'Seznam účastníků'!$B28,Přehled!AC$3:AC$1000)</f>
        <v>0</v>
      </c>
      <c r="W28" s="34">
        <f>SUMIF(Přehled!$D$3:$D$1000,'Seznam účastníků'!$B28,Přehled!AD$3:AD$1000)</f>
        <v>0</v>
      </c>
      <c r="X28" s="34">
        <f>SUMIF(Přehled!$D$3:$D$1000,'Seznam účastníků'!$B28,Přehled!AE$3:AE$1000)</f>
        <v>0</v>
      </c>
      <c r="Y28" s="34">
        <f>SUMIF(Přehled!$D$3:$D$1000,'Seznam účastníků'!$B28,Přehled!AF$3:AF$1000)</f>
        <v>0</v>
      </c>
      <c r="Z28" s="34">
        <f>SUMIF(Přehled!$D$3:$D$1000,'Seznam účastníků'!$B28,Přehled!AG$3:AG$1000)</f>
        <v>0</v>
      </c>
      <c r="AA28" s="43">
        <f>SUMIF(Přehled!$D$3:$D$1000,'Seznam účastníků'!$B28,Přehled!AH$3:AH$1000)</f>
        <v>0</v>
      </c>
    </row>
    <row r="29" spans="1:27" x14ac:dyDescent="0.45">
      <c r="A29" s="3">
        <v>26</v>
      </c>
      <c r="B29" s="8"/>
      <c r="C29" s="95">
        <f>SUMIF(Přehled!D$3:D$1000,'Seznam účastníků'!B29,Přehled!F$3:F$1000)</f>
        <v>0</v>
      </c>
      <c r="D29" s="50">
        <f>SUMIF(Přehled!$D$3:$D$1000,'Seznam účastníků'!$B29,Přehled!K$3:K$1000)</f>
        <v>0</v>
      </c>
      <c r="E29" s="36">
        <f>SUMIF(Přehled!$D$3:$D$1000,'Seznam účastníků'!$B29,Přehled!L$3:L$1000)</f>
        <v>0</v>
      </c>
      <c r="F29" s="36">
        <f>SUMIF(Přehled!$D$3:$D$1000,'Seznam účastníků'!$B29,Přehled!M$3:M$1000)</f>
        <v>0</v>
      </c>
      <c r="G29" s="36">
        <f>SUMIF(Přehled!$D$3:$D$1000,'Seznam účastníků'!$B29,Přehled!N$3:N$1000)</f>
        <v>0</v>
      </c>
      <c r="H29" s="36">
        <f>SUMIF(Přehled!$D$3:$D$1000,'Seznam účastníků'!$B29,Přehled!O$3:O$1000)</f>
        <v>0</v>
      </c>
      <c r="I29" s="36">
        <f>SUMIF(Přehled!$D$3:$D$1000,'Seznam účastníků'!$B29,Přehled!P$3:P$1000)</f>
        <v>0</v>
      </c>
      <c r="J29" s="35">
        <f>SUMIF(Přehled!$D$3:$D$1000,'Seznam účastníků'!$B29,Přehled!Q$3:Q$1000)</f>
        <v>0</v>
      </c>
      <c r="K29" s="37">
        <f>SUMIF(Přehled!$D$3:$D$1000,'Seznam účastníků'!$B29,Přehled!R$3:R$1000)</f>
        <v>0</v>
      </c>
      <c r="L29" s="34">
        <f>SUMIF(Přehled!$D$3:$D$1000,'Seznam účastníků'!$B29,Přehled!S$3:S$1000)</f>
        <v>0</v>
      </c>
      <c r="M29" s="34">
        <f>SUMIF(Přehled!$D$3:$D$1000,'Seznam účastníků'!$B29,Přehled!T$3:T$1000)</f>
        <v>0</v>
      </c>
      <c r="N29" s="34">
        <f>SUMIF(Přehled!$D$3:$D$1000,'Seznam účastníků'!$B29,Přehled!U$3:U$1000)</f>
        <v>0</v>
      </c>
      <c r="O29" s="34">
        <f>SUMIF(Přehled!$D$3:$D$1000,'Seznam účastníků'!$B29,Přehled!V$3:V$1000)</f>
        <v>0</v>
      </c>
      <c r="P29" s="34">
        <f>SUMIF(Přehled!$D$3:$D$1000,'Seznam účastníků'!$B29,Přehled!W$3:W$1000)</f>
        <v>0</v>
      </c>
      <c r="Q29" s="34">
        <f>SUMIF(Přehled!$D$3:$D$1000,'Seznam účastníků'!$B29,Přehled!X$3:X$1000)</f>
        <v>0</v>
      </c>
      <c r="R29" s="34">
        <f>SUMIF(Přehled!$D$3:$D$1000,'Seznam účastníků'!$B29,Přehled!Y$3:Y$1000)</f>
        <v>0</v>
      </c>
      <c r="S29" s="34">
        <f>SUMIF(Přehled!$D$3:$D$1000,'Seznam účastníků'!$B29,Přehled!Z$3:Z$1000)</f>
        <v>0</v>
      </c>
      <c r="T29" s="34">
        <f>SUMIF(Přehled!$D$3:$D$1000,'Seznam účastníků'!$B29,Přehled!AA$3:AA$1000)</f>
        <v>0</v>
      </c>
      <c r="U29" s="34">
        <f>SUMIF(Přehled!$D$3:$D$1000,'Seznam účastníků'!$B29,Přehled!AB$3:AB$1000)</f>
        <v>0</v>
      </c>
      <c r="V29" s="34">
        <f>SUMIF(Přehled!$D$3:$D$1000,'Seznam účastníků'!$B29,Přehled!AC$3:AC$1000)</f>
        <v>0</v>
      </c>
      <c r="W29" s="34">
        <f>SUMIF(Přehled!$D$3:$D$1000,'Seznam účastníků'!$B29,Přehled!AD$3:AD$1000)</f>
        <v>0</v>
      </c>
      <c r="X29" s="34">
        <f>SUMIF(Přehled!$D$3:$D$1000,'Seznam účastníků'!$B29,Přehled!AE$3:AE$1000)</f>
        <v>0</v>
      </c>
      <c r="Y29" s="34">
        <f>SUMIF(Přehled!$D$3:$D$1000,'Seznam účastníků'!$B29,Přehled!AF$3:AF$1000)</f>
        <v>0</v>
      </c>
      <c r="Z29" s="34">
        <f>SUMIF(Přehled!$D$3:$D$1000,'Seznam účastníků'!$B29,Přehled!AG$3:AG$1000)</f>
        <v>0</v>
      </c>
      <c r="AA29" s="43">
        <f>SUMIF(Přehled!$D$3:$D$1000,'Seznam účastníků'!$B29,Přehled!AH$3:AH$1000)</f>
        <v>0</v>
      </c>
    </row>
    <row r="30" spans="1:27" x14ac:dyDescent="0.45">
      <c r="A30" s="3">
        <v>27</v>
      </c>
      <c r="B30" s="8"/>
      <c r="C30" s="95">
        <f>SUMIF(Přehled!D$3:D$1000,'Seznam účastníků'!B30,Přehled!F$3:F$1000)</f>
        <v>0</v>
      </c>
      <c r="D30" s="50">
        <f>SUMIF(Přehled!$D$3:$D$1000,'Seznam účastníků'!$B30,Přehled!K$3:K$1000)</f>
        <v>0</v>
      </c>
      <c r="E30" s="36">
        <f>SUMIF(Přehled!$D$3:$D$1000,'Seznam účastníků'!$B30,Přehled!L$3:L$1000)</f>
        <v>0</v>
      </c>
      <c r="F30" s="36">
        <f>SUMIF(Přehled!$D$3:$D$1000,'Seznam účastníků'!$B30,Přehled!M$3:M$1000)</f>
        <v>0</v>
      </c>
      <c r="G30" s="36">
        <f>SUMIF(Přehled!$D$3:$D$1000,'Seznam účastníků'!$B30,Přehled!N$3:N$1000)</f>
        <v>0</v>
      </c>
      <c r="H30" s="36">
        <f>SUMIF(Přehled!$D$3:$D$1000,'Seznam účastníků'!$B30,Přehled!O$3:O$1000)</f>
        <v>0</v>
      </c>
      <c r="I30" s="36">
        <f>SUMIF(Přehled!$D$3:$D$1000,'Seznam účastníků'!$B30,Přehled!P$3:P$1000)</f>
        <v>0</v>
      </c>
      <c r="J30" s="35">
        <f>SUMIF(Přehled!$D$3:$D$1000,'Seznam účastníků'!$B30,Přehled!Q$3:Q$1000)</f>
        <v>0</v>
      </c>
      <c r="K30" s="37">
        <f>SUMIF(Přehled!$D$3:$D$1000,'Seznam účastníků'!$B30,Přehled!R$3:R$1000)</f>
        <v>0</v>
      </c>
      <c r="L30" s="34">
        <f>SUMIF(Přehled!$D$3:$D$1000,'Seznam účastníků'!$B30,Přehled!S$3:S$1000)</f>
        <v>0</v>
      </c>
      <c r="M30" s="34">
        <f>SUMIF(Přehled!$D$3:$D$1000,'Seznam účastníků'!$B30,Přehled!T$3:T$1000)</f>
        <v>0</v>
      </c>
      <c r="N30" s="34">
        <f>SUMIF(Přehled!$D$3:$D$1000,'Seznam účastníků'!$B30,Přehled!U$3:U$1000)</f>
        <v>0</v>
      </c>
      <c r="O30" s="34">
        <f>SUMIF(Přehled!$D$3:$D$1000,'Seznam účastníků'!$B30,Přehled!V$3:V$1000)</f>
        <v>0</v>
      </c>
      <c r="P30" s="34">
        <f>SUMIF(Přehled!$D$3:$D$1000,'Seznam účastníků'!$B30,Přehled!W$3:W$1000)</f>
        <v>0</v>
      </c>
      <c r="Q30" s="34">
        <f>SUMIF(Přehled!$D$3:$D$1000,'Seznam účastníků'!$B30,Přehled!X$3:X$1000)</f>
        <v>0</v>
      </c>
      <c r="R30" s="34">
        <f>SUMIF(Přehled!$D$3:$D$1000,'Seznam účastníků'!$B30,Přehled!Y$3:Y$1000)</f>
        <v>0</v>
      </c>
      <c r="S30" s="34">
        <f>SUMIF(Přehled!$D$3:$D$1000,'Seznam účastníků'!$B30,Přehled!Z$3:Z$1000)</f>
        <v>0</v>
      </c>
      <c r="T30" s="34">
        <f>SUMIF(Přehled!$D$3:$D$1000,'Seznam účastníků'!$B30,Přehled!AA$3:AA$1000)</f>
        <v>0</v>
      </c>
      <c r="U30" s="34">
        <f>SUMIF(Přehled!$D$3:$D$1000,'Seznam účastníků'!$B30,Přehled!AB$3:AB$1000)</f>
        <v>0</v>
      </c>
      <c r="V30" s="34">
        <f>SUMIF(Přehled!$D$3:$D$1000,'Seznam účastníků'!$B30,Přehled!AC$3:AC$1000)</f>
        <v>0</v>
      </c>
      <c r="W30" s="34">
        <f>SUMIF(Přehled!$D$3:$D$1000,'Seznam účastníků'!$B30,Přehled!AD$3:AD$1000)</f>
        <v>0</v>
      </c>
      <c r="X30" s="34">
        <f>SUMIF(Přehled!$D$3:$D$1000,'Seznam účastníků'!$B30,Přehled!AE$3:AE$1000)</f>
        <v>0</v>
      </c>
      <c r="Y30" s="34">
        <f>SUMIF(Přehled!$D$3:$D$1000,'Seznam účastníků'!$B30,Přehled!AF$3:AF$1000)</f>
        <v>0</v>
      </c>
      <c r="Z30" s="34">
        <f>SUMIF(Přehled!$D$3:$D$1000,'Seznam účastníků'!$B30,Přehled!AG$3:AG$1000)</f>
        <v>0</v>
      </c>
      <c r="AA30" s="43">
        <f>SUMIF(Přehled!$D$3:$D$1000,'Seznam účastníků'!$B30,Přehled!AH$3:AH$1000)</f>
        <v>0</v>
      </c>
    </row>
    <row r="31" spans="1:27" x14ac:dyDescent="0.45">
      <c r="A31" s="3">
        <v>28</v>
      </c>
      <c r="B31" s="8"/>
      <c r="C31" s="95">
        <f>SUMIF(Přehled!D$3:D$1000,'Seznam účastníků'!B31,Přehled!F$3:F$1000)</f>
        <v>0</v>
      </c>
      <c r="D31" s="50">
        <f>SUMIF(Přehled!$D$3:$D$1000,'Seznam účastníků'!$B31,Přehled!K$3:K$1000)</f>
        <v>0</v>
      </c>
      <c r="E31" s="36">
        <f>SUMIF(Přehled!$D$3:$D$1000,'Seznam účastníků'!$B31,Přehled!L$3:L$1000)</f>
        <v>0</v>
      </c>
      <c r="F31" s="36">
        <f>SUMIF(Přehled!$D$3:$D$1000,'Seznam účastníků'!$B31,Přehled!M$3:M$1000)</f>
        <v>0</v>
      </c>
      <c r="G31" s="36">
        <f>SUMIF(Přehled!$D$3:$D$1000,'Seznam účastníků'!$B31,Přehled!N$3:N$1000)</f>
        <v>0</v>
      </c>
      <c r="H31" s="36">
        <f>SUMIF(Přehled!$D$3:$D$1000,'Seznam účastníků'!$B31,Přehled!O$3:O$1000)</f>
        <v>0</v>
      </c>
      <c r="I31" s="36">
        <f>SUMIF(Přehled!$D$3:$D$1000,'Seznam účastníků'!$B31,Přehled!P$3:P$1000)</f>
        <v>0</v>
      </c>
      <c r="J31" s="35">
        <f>SUMIF(Přehled!$D$3:$D$1000,'Seznam účastníků'!$B31,Přehled!Q$3:Q$1000)</f>
        <v>0</v>
      </c>
      <c r="K31" s="37">
        <f>SUMIF(Přehled!$D$3:$D$1000,'Seznam účastníků'!$B31,Přehled!R$3:R$1000)</f>
        <v>0</v>
      </c>
      <c r="L31" s="34">
        <f>SUMIF(Přehled!$D$3:$D$1000,'Seznam účastníků'!$B31,Přehled!S$3:S$1000)</f>
        <v>0</v>
      </c>
      <c r="M31" s="34">
        <f>SUMIF(Přehled!$D$3:$D$1000,'Seznam účastníků'!$B31,Přehled!T$3:T$1000)</f>
        <v>0</v>
      </c>
      <c r="N31" s="34">
        <f>SUMIF(Přehled!$D$3:$D$1000,'Seznam účastníků'!$B31,Přehled!U$3:U$1000)</f>
        <v>0</v>
      </c>
      <c r="O31" s="34">
        <f>SUMIF(Přehled!$D$3:$D$1000,'Seznam účastníků'!$B31,Přehled!V$3:V$1000)</f>
        <v>0</v>
      </c>
      <c r="P31" s="34">
        <f>SUMIF(Přehled!$D$3:$D$1000,'Seznam účastníků'!$B31,Přehled!W$3:W$1000)</f>
        <v>0</v>
      </c>
      <c r="Q31" s="34">
        <f>SUMIF(Přehled!$D$3:$D$1000,'Seznam účastníků'!$B31,Přehled!X$3:X$1000)</f>
        <v>0</v>
      </c>
      <c r="R31" s="34">
        <f>SUMIF(Přehled!$D$3:$D$1000,'Seznam účastníků'!$B31,Přehled!Y$3:Y$1000)</f>
        <v>0</v>
      </c>
      <c r="S31" s="34">
        <f>SUMIF(Přehled!$D$3:$D$1000,'Seznam účastníků'!$B31,Přehled!Z$3:Z$1000)</f>
        <v>0</v>
      </c>
      <c r="T31" s="34">
        <f>SUMIF(Přehled!$D$3:$D$1000,'Seznam účastníků'!$B31,Přehled!AA$3:AA$1000)</f>
        <v>0</v>
      </c>
      <c r="U31" s="34">
        <f>SUMIF(Přehled!$D$3:$D$1000,'Seznam účastníků'!$B31,Přehled!AB$3:AB$1000)</f>
        <v>0</v>
      </c>
      <c r="V31" s="34">
        <f>SUMIF(Přehled!$D$3:$D$1000,'Seznam účastníků'!$B31,Přehled!AC$3:AC$1000)</f>
        <v>0</v>
      </c>
      <c r="W31" s="34">
        <f>SUMIF(Přehled!$D$3:$D$1000,'Seznam účastníků'!$B31,Přehled!AD$3:AD$1000)</f>
        <v>0</v>
      </c>
      <c r="X31" s="34">
        <f>SUMIF(Přehled!$D$3:$D$1000,'Seznam účastníků'!$B31,Přehled!AE$3:AE$1000)</f>
        <v>0</v>
      </c>
      <c r="Y31" s="34">
        <f>SUMIF(Přehled!$D$3:$D$1000,'Seznam účastníků'!$B31,Přehled!AF$3:AF$1000)</f>
        <v>0</v>
      </c>
      <c r="Z31" s="34">
        <f>SUMIF(Přehled!$D$3:$D$1000,'Seznam účastníků'!$B31,Přehled!AG$3:AG$1000)</f>
        <v>0</v>
      </c>
      <c r="AA31" s="43">
        <f>SUMIF(Přehled!$D$3:$D$1000,'Seznam účastníků'!$B31,Přehled!AH$3:AH$1000)</f>
        <v>0</v>
      </c>
    </row>
    <row r="32" spans="1:27" x14ac:dyDescent="0.45">
      <c r="A32" s="3">
        <v>29</v>
      </c>
      <c r="B32" s="8"/>
      <c r="C32" s="95">
        <f>SUMIF(Přehled!D$3:D$1000,'Seznam účastníků'!B32,Přehled!F$3:F$1000)</f>
        <v>0</v>
      </c>
      <c r="D32" s="50">
        <f>SUMIF(Přehled!$D$3:$D$1000,'Seznam účastníků'!$B32,Přehled!K$3:K$1000)</f>
        <v>0</v>
      </c>
      <c r="E32" s="36">
        <f>SUMIF(Přehled!$D$3:$D$1000,'Seznam účastníků'!$B32,Přehled!L$3:L$1000)</f>
        <v>0</v>
      </c>
      <c r="F32" s="36">
        <f>SUMIF(Přehled!$D$3:$D$1000,'Seznam účastníků'!$B32,Přehled!M$3:M$1000)</f>
        <v>0</v>
      </c>
      <c r="G32" s="36">
        <f>SUMIF(Přehled!$D$3:$D$1000,'Seznam účastníků'!$B32,Přehled!N$3:N$1000)</f>
        <v>0</v>
      </c>
      <c r="H32" s="36">
        <f>SUMIF(Přehled!$D$3:$D$1000,'Seznam účastníků'!$B32,Přehled!O$3:O$1000)</f>
        <v>0</v>
      </c>
      <c r="I32" s="36">
        <f>SUMIF(Přehled!$D$3:$D$1000,'Seznam účastníků'!$B32,Přehled!P$3:P$1000)</f>
        <v>0</v>
      </c>
      <c r="J32" s="35">
        <f>SUMIF(Přehled!$D$3:$D$1000,'Seznam účastníků'!$B32,Přehled!Q$3:Q$1000)</f>
        <v>0</v>
      </c>
      <c r="K32" s="37">
        <f>SUMIF(Přehled!$D$3:$D$1000,'Seznam účastníků'!$B32,Přehled!R$3:R$1000)</f>
        <v>0</v>
      </c>
      <c r="L32" s="34">
        <f>SUMIF(Přehled!$D$3:$D$1000,'Seznam účastníků'!$B32,Přehled!S$3:S$1000)</f>
        <v>0</v>
      </c>
      <c r="M32" s="34">
        <f>SUMIF(Přehled!$D$3:$D$1000,'Seznam účastníků'!$B32,Přehled!T$3:T$1000)</f>
        <v>0</v>
      </c>
      <c r="N32" s="34">
        <f>SUMIF(Přehled!$D$3:$D$1000,'Seznam účastníků'!$B32,Přehled!U$3:U$1000)</f>
        <v>0</v>
      </c>
      <c r="O32" s="34">
        <f>SUMIF(Přehled!$D$3:$D$1000,'Seznam účastníků'!$B32,Přehled!V$3:V$1000)</f>
        <v>0</v>
      </c>
      <c r="P32" s="34">
        <f>SUMIF(Přehled!$D$3:$D$1000,'Seznam účastníků'!$B32,Přehled!W$3:W$1000)</f>
        <v>0</v>
      </c>
      <c r="Q32" s="34">
        <f>SUMIF(Přehled!$D$3:$D$1000,'Seznam účastníků'!$B32,Přehled!X$3:X$1000)</f>
        <v>0</v>
      </c>
      <c r="R32" s="34">
        <f>SUMIF(Přehled!$D$3:$D$1000,'Seznam účastníků'!$B32,Přehled!Y$3:Y$1000)</f>
        <v>0</v>
      </c>
      <c r="S32" s="34">
        <f>SUMIF(Přehled!$D$3:$D$1000,'Seznam účastníků'!$B32,Přehled!Z$3:Z$1000)</f>
        <v>0</v>
      </c>
      <c r="T32" s="34">
        <f>SUMIF(Přehled!$D$3:$D$1000,'Seznam účastníků'!$B32,Přehled!AA$3:AA$1000)</f>
        <v>0</v>
      </c>
      <c r="U32" s="34">
        <f>SUMIF(Přehled!$D$3:$D$1000,'Seznam účastníků'!$B32,Přehled!AB$3:AB$1000)</f>
        <v>0</v>
      </c>
      <c r="V32" s="34">
        <f>SUMIF(Přehled!$D$3:$D$1000,'Seznam účastníků'!$B32,Přehled!AC$3:AC$1000)</f>
        <v>0</v>
      </c>
      <c r="W32" s="34">
        <f>SUMIF(Přehled!$D$3:$D$1000,'Seznam účastníků'!$B32,Přehled!AD$3:AD$1000)</f>
        <v>0</v>
      </c>
      <c r="X32" s="34">
        <f>SUMIF(Přehled!$D$3:$D$1000,'Seznam účastníků'!$B32,Přehled!AE$3:AE$1000)</f>
        <v>0</v>
      </c>
      <c r="Y32" s="34">
        <f>SUMIF(Přehled!$D$3:$D$1000,'Seznam účastníků'!$B32,Přehled!AF$3:AF$1000)</f>
        <v>0</v>
      </c>
      <c r="Z32" s="34">
        <f>SUMIF(Přehled!$D$3:$D$1000,'Seznam účastníků'!$B32,Přehled!AG$3:AG$1000)</f>
        <v>0</v>
      </c>
      <c r="AA32" s="43">
        <f>SUMIF(Přehled!$D$3:$D$1000,'Seznam účastníků'!$B32,Přehled!AH$3:AH$1000)</f>
        <v>0</v>
      </c>
    </row>
    <row r="33" spans="1:27" x14ac:dyDescent="0.45">
      <c r="A33" s="3">
        <v>30</v>
      </c>
      <c r="B33" s="8"/>
      <c r="C33" s="95">
        <f>SUMIF(Přehled!D$3:D$1000,'Seznam účastníků'!B33,Přehled!F$3:F$1000)</f>
        <v>0</v>
      </c>
      <c r="D33" s="50">
        <f>SUMIF(Přehled!$D$3:$D$1000,'Seznam účastníků'!$B33,Přehled!K$3:K$1000)</f>
        <v>0</v>
      </c>
      <c r="E33" s="36">
        <f>SUMIF(Přehled!$D$3:$D$1000,'Seznam účastníků'!$B33,Přehled!L$3:L$1000)</f>
        <v>0</v>
      </c>
      <c r="F33" s="36">
        <f>SUMIF(Přehled!$D$3:$D$1000,'Seznam účastníků'!$B33,Přehled!M$3:M$1000)</f>
        <v>0</v>
      </c>
      <c r="G33" s="36">
        <f>SUMIF(Přehled!$D$3:$D$1000,'Seznam účastníků'!$B33,Přehled!N$3:N$1000)</f>
        <v>0</v>
      </c>
      <c r="H33" s="36">
        <f>SUMIF(Přehled!$D$3:$D$1000,'Seznam účastníků'!$B33,Přehled!O$3:O$1000)</f>
        <v>0</v>
      </c>
      <c r="I33" s="36">
        <f>SUMIF(Přehled!$D$3:$D$1000,'Seznam účastníků'!$B33,Přehled!P$3:P$1000)</f>
        <v>0</v>
      </c>
      <c r="J33" s="35">
        <f>SUMIF(Přehled!$D$3:$D$1000,'Seznam účastníků'!$B33,Přehled!Q$3:Q$1000)</f>
        <v>0</v>
      </c>
      <c r="K33" s="37">
        <f>SUMIF(Přehled!$D$3:$D$1000,'Seznam účastníků'!$B33,Přehled!R$3:R$1000)</f>
        <v>0</v>
      </c>
      <c r="L33" s="34">
        <f>SUMIF(Přehled!$D$3:$D$1000,'Seznam účastníků'!$B33,Přehled!S$3:S$1000)</f>
        <v>0</v>
      </c>
      <c r="M33" s="34">
        <f>SUMIF(Přehled!$D$3:$D$1000,'Seznam účastníků'!$B33,Přehled!T$3:T$1000)</f>
        <v>0</v>
      </c>
      <c r="N33" s="34">
        <f>SUMIF(Přehled!$D$3:$D$1000,'Seznam účastníků'!$B33,Přehled!U$3:U$1000)</f>
        <v>0</v>
      </c>
      <c r="O33" s="34">
        <f>SUMIF(Přehled!$D$3:$D$1000,'Seznam účastníků'!$B33,Přehled!V$3:V$1000)</f>
        <v>0</v>
      </c>
      <c r="P33" s="34">
        <f>SUMIF(Přehled!$D$3:$D$1000,'Seznam účastníků'!$B33,Přehled!W$3:W$1000)</f>
        <v>0</v>
      </c>
      <c r="Q33" s="34">
        <f>SUMIF(Přehled!$D$3:$D$1000,'Seznam účastníků'!$B33,Přehled!X$3:X$1000)</f>
        <v>0</v>
      </c>
      <c r="R33" s="34">
        <f>SUMIF(Přehled!$D$3:$D$1000,'Seznam účastníků'!$B33,Přehled!Y$3:Y$1000)</f>
        <v>0</v>
      </c>
      <c r="S33" s="34">
        <f>SUMIF(Přehled!$D$3:$D$1000,'Seznam účastníků'!$B33,Přehled!Z$3:Z$1000)</f>
        <v>0</v>
      </c>
      <c r="T33" s="34">
        <f>SUMIF(Přehled!$D$3:$D$1000,'Seznam účastníků'!$B33,Přehled!AA$3:AA$1000)</f>
        <v>0</v>
      </c>
      <c r="U33" s="34">
        <f>SUMIF(Přehled!$D$3:$D$1000,'Seznam účastníků'!$B33,Přehled!AB$3:AB$1000)</f>
        <v>0</v>
      </c>
      <c r="V33" s="34">
        <f>SUMIF(Přehled!$D$3:$D$1000,'Seznam účastníků'!$B33,Přehled!AC$3:AC$1000)</f>
        <v>0</v>
      </c>
      <c r="W33" s="34">
        <f>SUMIF(Přehled!$D$3:$D$1000,'Seznam účastníků'!$B33,Přehled!AD$3:AD$1000)</f>
        <v>0</v>
      </c>
      <c r="X33" s="34">
        <f>SUMIF(Přehled!$D$3:$D$1000,'Seznam účastníků'!$B33,Přehled!AE$3:AE$1000)</f>
        <v>0</v>
      </c>
      <c r="Y33" s="34">
        <f>SUMIF(Přehled!$D$3:$D$1000,'Seznam účastníků'!$B33,Přehled!AF$3:AF$1000)</f>
        <v>0</v>
      </c>
      <c r="Z33" s="34">
        <f>SUMIF(Přehled!$D$3:$D$1000,'Seznam účastníků'!$B33,Přehled!AG$3:AG$1000)</f>
        <v>0</v>
      </c>
      <c r="AA33" s="43">
        <f>SUMIF(Přehled!$D$3:$D$1000,'Seznam účastníků'!$B33,Přehled!AH$3:AH$1000)</f>
        <v>0</v>
      </c>
    </row>
    <row r="34" spans="1:27" x14ac:dyDescent="0.45">
      <c r="A34" s="3">
        <v>31</v>
      </c>
      <c r="B34" s="8"/>
      <c r="C34" s="95">
        <f>SUMIF(Přehled!D$3:D$1000,'Seznam účastníků'!B34,Přehled!F$3:F$1000)</f>
        <v>0</v>
      </c>
      <c r="D34" s="50">
        <f>SUMIF(Přehled!$D$3:$D$1000,'Seznam účastníků'!$B34,Přehled!K$3:K$1000)</f>
        <v>0</v>
      </c>
      <c r="E34" s="36">
        <f>SUMIF(Přehled!$D$3:$D$1000,'Seznam účastníků'!$B34,Přehled!L$3:L$1000)</f>
        <v>0</v>
      </c>
      <c r="F34" s="36">
        <f>SUMIF(Přehled!$D$3:$D$1000,'Seznam účastníků'!$B34,Přehled!M$3:M$1000)</f>
        <v>0</v>
      </c>
      <c r="G34" s="36">
        <f>SUMIF(Přehled!$D$3:$D$1000,'Seznam účastníků'!$B34,Přehled!N$3:N$1000)</f>
        <v>0</v>
      </c>
      <c r="H34" s="36">
        <f>SUMIF(Přehled!$D$3:$D$1000,'Seznam účastníků'!$B34,Přehled!O$3:O$1000)</f>
        <v>0</v>
      </c>
      <c r="I34" s="36">
        <f>SUMIF(Přehled!$D$3:$D$1000,'Seznam účastníků'!$B34,Přehled!P$3:P$1000)</f>
        <v>0</v>
      </c>
      <c r="J34" s="35">
        <f>SUMIF(Přehled!$D$3:$D$1000,'Seznam účastníků'!$B34,Přehled!Q$3:Q$1000)</f>
        <v>0</v>
      </c>
      <c r="K34" s="37">
        <f>SUMIF(Přehled!$D$3:$D$1000,'Seznam účastníků'!$B34,Přehled!R$3:R$1000)</f>
        <v>0</v>
      </c>
      <c r="L34" s="34">
        <f>SUMIF(Přehled!$D$3:$D$1000,'Seznam účastníků'!$B34,Přehled!S$3:S$1000)</f>
        <v>0</v>
      </c>
      <c r="M34" s="34">
        <f>SUMIF(Přehled!$D$3:$D$1000,'Seznam účastníků'!$B34,Přehled!T$3:T$1000)</f>
        <v>0</v>
      </c>
      <c r="N34" s="34">
        <f>SUMIF(Přehled!$D$3:$D$1000,'Seznam účastníků'!$B34,Přehled!U$3:U$1000)</f>
        <v>0</v>
      </c>
      <c r="O34" s="34">
        <f>SUMIF(Přehled!$D$3:$D$1000,'Seznam účastníků'!$B34,Přehled!V$3:V$1000)</f>
        <v>0</v>
      </c>
      <c r="P34" s="34">
        <f>SUMIF(Přehled!$D$3:$D$1000,'Seznam účastníků'!$B34,Přehled!W$3:W$1000)</f>
        <v>0</v>
      </c>
      <c r="Q34" s="34">
        <f>SUMIF(Přehled!$D$3:$D$1000,'Seznam účastníků'!$B34,Přehled!X$3:X$1000)</f>
        <v>0</v>
      </c>
      <c r="R34" s="34">
        <f>SUMIF(Přehled!$D$3:$D$1000,'Seznam účastníků'!$B34,Přehled!Y$3:Y$1000)</f>
        <v>0</v>
      </c>
      <c r="S34" s="34">
        <f>SUMIF(Přehled!$D$3:$D$1000,'Seznam účastníků'!$B34,Přehled!Z$3:Z$1000)</f>
        <v>0</v>
      </c>
      <c r="T34" s="34">
        <f>SUMIF(Přehled!$D$3:$D$1000,'Seznam účastníků'!$B34,Přehled!AA$3:AA$1000)</f>
        <v>0</v>
      </c>
      <c r="U34" s="34">
        <f>SUMIF(Přehled!$D$3:$D$1000,'Seznam účastníků'!$B34,Přehled!AB$3:AB$1000)</f>
        <v>0</v>
      </c>
      <c r="V34" s="34">
        <f>SUMIF(Přehled!$D$3:$D$1000,'Seznam účastníků'!$B34,Přehled!AC$3:AC$1000)</f>
        <v>0</v>
      </c>
      <c r="W34" s="34">
        <f>SUMIF(Přehled!$D$3:$D$1000,'Seznam účastníků'!$B34,Přehled!AD$3:AD$1000)</f>
        <v>0</v>
      </c>
      <c r="X34" s="34">
        <f>SUMIF(Přehled!$D$3:$D$1000,'Seznam účastníků'!$B34,Přehled!AE$3:AE$1000)</f>
        <v>0</v>
      </c>
      <c r="Y34" s="34">
        <f>SUMIF(Přehled!$D$3:$D$1000,'Seznam účastníků'!$B34,Přehled!AF$3:AF$1000)</f>
        <v>0</v>
      </c>
      <c r="Z34" s="34">
        <f>SUMIF(Přehled!$D$3:$D$1000,'Seznam účastníků'!$B34,Přehled!AG$3:AG$1000)</f>
        <v>0</v>
      </c>
      <c r="AA34" s="43">
        <f>SUMIF(Přehled!$D$3:$D$1000,'Seznam účastníků'!$B34,Přehled!AH$3:AH$1000)</f>
        <v>0</v>
      </c>
    </row>
    <row r="35" spans="1:27" x14ac:dyDescent="0.45">
      <c r="A35" s="3">
        <v>32</v>
      </c>
      <c r="B35" s="8"/>
      <c r="C35" s="95">
        <f>SUMIF(Přehled!D$3:D$1000,'Seznam účastníků'!B35,Přehled!F$3:F$1000)</f>
        <v>0</v>
      </c>
      <c r="D35" s="50">
        <f>SUMIF(Přehled!$D$3:$D$1000,'Seznam účastníků'!$B35,Přehled!K$3:K$1000)</f>
        <v>0</v>
      </c>
      <c r="E35" s="36">
        <f>SUMIF(Přehled!$D$3:$D$1000,'Seznam účastníků'!$B35,Přehled!L$3:L$1000)</f>
        <v>0</v>
      </c>
      <c r="F35" s="36">
        <f>SUMIF(Přehled!$D$3:$D$1000,'Seznam účastníků'!$B35,Přehled!M$3:M$1000)</f>
        <v>0</v>
      </c>
      <c r="G35" s="36">
        <f>SUMIF(Přehled!$D$3:$D$1000,'Seznam účastníků'!$B35,Přehled!N$3:N$1000)</f>
        <v>0</v>
      </c>
      <c r="H35" s="36">
        <f>SUMIF(Přehled!$D$3:$D$1000,'Seznam účastníků'!$B35,Přehled!O$3:O$1000)</f>
        <v>0</v>
      </c>
      <c r="I35" s="36">
        <f>SUMIF(Přehled!$D$3:$D$1000,'Seznam účastníků'!$B35,Přehled!P$3:P$1000)</f>
        <v>0</v>
      </c>
      <c r="J35" s="35">
        <f>SUMIF(Přehled!$D$3:$D$1000,'Seznam účastníků'!$B35,Přehled!Q$3:Q$1000)</f>
        <v>0</v>
      </c>
      <c r="K35" s="37">
        <f>SUMIF(Přehled!$D$3:$D$1000,'Seznam účastníků'!$B35,Přehled!R$3:R$1000)</f>
        <v>0</v>
      </c>
      <c r="L35" s="34">
        <f>SUMIF(Přehled!$D$3:$D$1000,'Seznam účastníků'!$B35,Přehled!S$3:S$1000)</f>
        <v>0</v>
      </c>
      <c r="M35" s="34">
        <f>SUMIF(Přehled!$D$3:$D$1000,'Seznam účastníků'!$B35,Přehled!T$3:T$1000)</f>
        <v>0</v>
      </c>
      <c r="N35" s="34">
        <f>SUMIF(Přehled!$D$3:$D$1000,'Seznam účastníků'!$B35,Přehled!U$3:U$1000)</f>
        <v>0</v>
      </c>
      <c r="O35" s="34">
        <f>SUMIF(Přehled!$D$3:$D$1000,'Seznam účastníků'!$B35,Přehled!V$3:V$1000)</f>
        <v>0</v>
      </c>
      <c r="P35" s="34">
        <f>SUMIF(Přehled!$D$3:$D$1000,'Seznam účastníků'!$B35,Přehled!W$3:W$1000)</f>
        <v>0</v>
      </c>
      <c r="Q35" s="34">
        <f>SUMIF(Přehled!$D$3:$D$1000,'Seznam účastníků'!$B35,Přehled!X$3:X$1000)</f>
        <v>0</v>
      </c>
      <c r="R35" s="34">
        <f>SUMIF(Přehled!$D$3:$D$1000,'Seznam účastníků'!$B35,Přehled!Y$3:Y$1000)</f>
        <v>0</v>
      </c>
      <c r="S35" s="34">
        <f>SUMIF(Přehled!$D$3:$D$1000,'Seznam účastníků'!$B35,Přehled!Z$3:Z$1000)</f>
        <v>0</v>
      </c>
      <c r="T35" s="34">
        <f>SUMIF(Přehled!$D$3:$D$1000,'Seznam účastníků'!$B35,Přehled!AA$3:AA$1000)</f>
        <v>0</v>
      </c>
      <c r="U35" s="34">
        <f>SUMIF(Přehled!$D$3:$D$1000,'Seznam účastníků'!$B35,Přehled!AB$3:AB$1000)</f>
        <v>0</v>
      </c>
      <c r="V35" s="34">
        <f>SUMIF(Přehled!$D$3:$D$1000,'Seznam účastníků'!$B35,Přehled!AC$3:AC$1000)</f>
        <v>0</v>
      </c>
      <c r="W35" s="34">
        <f>SUMIF(Přehled!$D$3:$D$1000,'Seznam účastníků'!$B35,Přehled!AD$3:AD$1000)</f>
        <v>0</v>
      </c>
      <c r="X35" s="34">
        <f>SUMIF(Přehled!$D$3:$D$1000,'Seznam účastníků'!$B35,Přehled!AE$3:AE$1000)</f>
        <v>0</v>
      </c>
      <c r="Y35" s="34">
        <f>SUMIF(Přehled!$D$3:$D$1000,'Seznam účastníků'!$B35,Přehled!AF$3:AF$1000)</f>
        <v>0</v>
      </c>
      <c r="Z35" s="34">
        <f>SUMIF(Přehled!$D$3:$D$1000,'Seznam účastníků'!$B35,Přehled!AG$3:AG$1000)</f>
        <v>0</v>
      </c>
      <c r="AA35" s="43">
        <f>SUMIF(Přehled!$D$3:$D$1000,'Seznam účastníků'!$B35,Přehled!AH$3:AH$1000)</f>
        <v>0</v>
      </c>
    </row>
    <row r="36" spans="1:27" x14ac:dyDescent="0.45">
      <c r="A36" s="3">
        <v>33</v>
      </c>
      <c r="B36" s="8"/>
      <c r="C36" s="95">
        <f>SUMIF(Přehled!D$3:D$1000,'Seznam účastníků'!B36,Přehled!F$3:F$1000)</f>
        <v>0</v>
      </c>
      <c r="D36" s="50">
        <f>SUMIF(Přehled!$D$3:$D$1000,'Seznam účastníků'!$B36,Přehled!K$3:K$1000)</f>
        <v>0</v>
      </c>
      <c r="E36" s="36">
        <f>SUMIF(Přehled!$D$3:$D$1000,'Seznam účastníků'!$B36,Přehled!L$3:L$1000)</f>
        <v>0</v>
      </c>
      <c r="F36" s="36">
        <f>SUMIF(Přehled!$D$3:$D$1000,'Seznam účastníků'!$B36,Přehled!M$3:M$1000)</f>
        <v>0</v>
      </c>
      <c r="G36" s="36">
        <f>SUMIF(Přehled!$D$3:$D$1000,'Seznam účastníků'!$B36,Přehled!N$3:N$1000)</f>
        <v>0</v>
      </c>
      <c r="H36" s="36">
        <f>SUMIF(Přehled!$D$3:$D$1000,'Seznam účastníků'!$B36,Přehled!O$3:O$1000)</f>
        <v>0</v>
      </c>
      <c r="I36" s="36">
        <f>SUMIF(Přehled!$D$3:$D$1000,'Seznam účastníků'!$B36,Přehled!P$3:P$1000)</f>
        <v>0</v>
      </c>
      <c r="J36" s="35">
        <f>SUMIF(Přehled!$D$3:$D$1000,'Seznam účastníků'!$B36,Přehled!Q$3:Q$1000)</f>
        <v>0</v>
      </c>
      <c r="K36" s="37">
        <f>SUMIF(Přehled!$D$3:$D$1000,'Seznam účastníků'!$B36,Přehled!R$3:R$1000)</f>
        <v>0</v>
      </c>
      <c r="L36" s="34">
        <f>SUMIF(Přehled!$D$3:$D$1000,'Seznam účastníků'!$B36,Přehled!S$3:S$1000)</f>
        <v>0</v>
      </c>
      <c r="M36" s="34">
        <f>SUMIF(Přehled!$D$3:$D$1000,'Seznam účastníků'!$B36,Přehled!T$3:T$1000)</f>
        <v>0</v>
      </c>
      <c r="N36" s="34">
        <f>SUMIF(Přehled!$D$3:$D$1000,'Seznam účastníků'!$B36,Přehled!U$3:U$1000)</f>
        <v>0</v>
      </c>
      <c r="O36" s="34">
        <f>SUMIF(Přehled!$D$3:$D$1000,'Seznam účastníků'!$B36,Přehled!V$3:V$1000)</f>
        <v>0</v>
      </c>
      <c r="P36" s="34">
        <f>SUMIF(Přehled!$D$3:$D$1000,'Seznam účastníků'!$B36,Přehled!W$3:W$1000)</f>
        <v>0</v>
      </c>
      <c r="Q36" s="34">
        <f>SUMIF(Přehled!$D$3:$D$1000,'Seznam účastníků'!$B36,Přehled!X$3:X$1000)</f>
        <v>0</v>
      </c>
      <c r="R36" s="34">
        <f>SUMIF(Přehled!$D$3:$D$1000,'Seznam účastníků'!$B36,Přehled!Y$3:Y$1000)</f>
        <v>0</v>
      </c>
      <c r="S36" s="34">
        <f>SUMIF(Přehled!$D$3:$D$1000,'Seznam účastníků'!$B36,Přehled!Z$3:Z$1000)</f>
        <v>0</v>
      </c>
      <c r="T36" s="34">
        <f>SUMIF(Přehled!$D$3:$D$1000,'Seznam účastníků'!$B36,Přehled!AA$3:AA$1000)</f>
        <v>0</v>
      </c>
      <c r="U36" s="34">
        <f>SUMIF(Přehled!$D$3:$D$1000,'Seznam účastníků'!$B36,Přehled!AB$3:AB$1000)</f>
        <v>0</v>
      </c>
      <c r="V36" s="34">
        <f>SUMIF(Přehled!$D$3:$D$1000,'Seznam účastníků'!$B36,Přehled!AC$3:AC$1000)</f>
        <v>0</v>
      </c>
      <c r="W36" s="34">
        <f>SUMIF(Přehled!$D$3:$D$1000,'Seznam účastníků'!$B36,Přehled!AD$3:AD$1000)</f>
        <v>0</v>
      </c>
      <c r="X36" s="34">
        <f>SUMIF(Přehled!$D$3:$D$1000,'Seznam účastníků'!$B36,Přehled!AE$3:AE$1000)</f>
        <v>0</v>
      </c>
      <c r="Y36" s="34">
        <f>SUMIF(Přehled!$D$3:$D$1000,'Seznam účastníků'!$B36,Přehled!AF$3:AF$1000)</f>
        <v>0</v>
      </c>
      <c r="Z36" s="34">
        <f>SUMIF(Přehled!$D$3:$D$1000,'Seznam účastníků'!$B36,Přehled!AG$3:AG$1000)</f>
        <v>0</v>
      </c>
      <c r="AA36" s="43">
        <f>SUMIF(Přehled!$D$3:$D$1000,'Seznam účastníků'!$B36,Přehled!AH$3:AH$1000)</f>
        <v>0</v>
      </c>
    </row>
    <row r="37" spans="1:27" x14ac:dyDescent="0.45">
      <c r="A37" s="3">
        <v>34</v>
      </c>
      <c r="B37" s="8"/>
      <c r="C37" s="95">
        <f>SUMIF(Přehled!D$3:D$1000,'Seznam účastníků'!B37,Přehled!F$3:F$1000)</f>
        <v>0</v>
      </c>
      <c r="D37" s="50">
        <f>SUMIF(Přehled!$D$3:$D$1000,'Seznam účastníků'!$B37,Přehled!K$3:K$1000)</f>
        <v>0</v>
      </c>
      <c r="E37" s="36">
        <f>SUMIF(Přehled!$D$3:$D$1000,'Seznam účastníků'!$B37,Přehled!L$3:L$1000)</f>
        <v>0</v>
      </c>
      <c r="F37" s="36">
        <f>SUMIF(Přehled!$D$3:$D$1000,'Seznam účastníků'!$B37,Přehled!M$3:M$1000)</f>
        <v>0</v>
      </c>
      <c r="G37" s="36">
        <f>SUMIF(Přehled!$D$3:$D$1000,'Seznam účastníků'!$B37,Přehled!N$3:N$1000)</f>
        <v>0</v>
      </c>
      <c r="H37" s="36">
        <f>SUMIF(Přehled!$D$3:$D$1000,'Seznam účastníků'!$B37,Přehled!O$3:O$1000)</f>
        <v>0</v>
      </c>
      <c r="I37" s="36">
        <f>SUMIF(Přehled!$D$3:$D$1000,'Seznam účastníků'!$B37,Přehled!P$3:P$1000)</f>
        <v>0</v>
      </c>
      <c r="J37" s="35">
        <f>SUMIF(Přehled!$D$3:$D$1000,'Seznam účastníků'!$B37,Přehled!Q$3:Q$1000)</f>
        <v>0</v>
      </c>
      <c r="K37" s="37">
        <f>SUMIF(Přehled!$D$3:$D$1000,'Seznam účastníků'!$B37,Přehled!R$3:R$1000)</f>
        <v>0</v>
      </c>
      <c r="L37" s="34">
        <f>SUMIF(Přehled!$D$3:$D$1000,'Seznam účastníků'!$B37,Přehled!S$3:S$1000)</f>
        <v>0</v>
      </c>
      <c r="M37" s="34">
        <f>SUMIF(Přehled!$D$3:$D$1000,'Seznam účastníků'!$B37,Přehled!T$3:T$1000)</f>
        <v>0</v>
      </c>
      <c r="N37" s="34">
        <f>SUMIF(Přehled!$D$3:$D$1000,'Seznam účastníků'!$B37,Přehled!U$3:U$1000)</f>
        <v>0</v>
      </c>
      <c r="O37" s="34">
        <f>SUMIF(Přehled!$D$3:$D$1000,'Seznam účastníků'!$B37,Přehled!V$3:V$1000)</f>
        <v>0</v>
      </c>
      <c r="P37" s="34">
        <f>SUMIF(Přehled!$D$3:$D$1000,'Seznam účastníků'!$B37,Přehled!W$3:W$1000)</f>
        <v>0</v>
      </c>
      <c r="Q37" s="34">
        <f>SUMIF(Přehled!$D$3:$D$1000,'Seznam účastníků'!$B37,Přehled!X$3:X$1000)</f>
        <v>0</v>
      </c>
      <c r="R37" s="34">
        <f>SUMIF(Přehled!$D$3:$D$1000,'Seznam účastníků'!$B37,Přehled!Y$3:Y$1000)</f>
        <v>0</v>
      </c>
      <c r="S37" s="34">
        <f>SUMIF(Přehled!$D$3:$D$1000,'Seznam účastníků'!$B37,Přehled!Z$3:Z$1000)</f>
        <v>0</v>
      </c>
      <c r="T37" s="34">
        <f>SUMIF(Přehled!$D$3:$D$1000,'Seznam účastníků'!$B37,Přehled!AA$3:AA$1000)</f>
        <v>0</v>
      </c>
      <c r="U37" s="34">
        <f>SUMIF(Přehled!$D$3:$D$1000,'Seznam účastníků'!$B37,Přehled!AB$3:AB$1000)</f>
        <v>0</v>
      </c>
      <c r="V37" s="34">
        <f>SUMIF(Přehled!$D$3:$D$1000,'Seznam účastníků'!$B37,Přehled!AC$3:AC$1000)</f>
        <v>0</v>
      </c>
      <c r="W37" s="34">
        <f>SUMIF(Přehled!$D$3:$D$1000,'Seznam účastníků'!$B37,Přehled!AD$3:AD$1000)</f>
        <v>0</v>
      </c>
      <c r="X37" s="34">
        <f>SUMIF(Přehled!$D$3:$D$1000,'Seznam účastníků'!$B37,Přehled!AE$3:AE$1000)</f>
        <v>0</v>
      </c>
      <c r="Y37" s="34">
        <f>SUMIF(Přehled!$D$3:$D$1000,'Seznam účastníků'!$B37,Přehled!AF$3:AF$1000)</f>
        <v>0</v>
      </c>
      <c r="Z37" s="34">
        <f>SUMIF(Přehled!$D$3:$D$1000,'Seznam účastníků'!$B37,Přehled!AG$3:AG$1000)</f>
        <v>0</v>
      </c>
      <c r="AA37" s="43">
        <f>SUMIF(Přehled!$D$3:$D$1000,'Seznam účastníků'!$B37,Přehled!AH$3:AH$1000)</f>
        <v>0</v>
      </c>
    </row>
    <row r="38" spans="1:27" x14ac:dyDescent="0.45">
      <c r="A38" s="3">
        <v>35</v>
      </c>
      <c r="B38" s="8"/>
      <c r="C38" s="95">
        <f>SUMIF(Přehled!D$3:D$1000,'Seznam účastníků'!B38,Přehled!F$3:F$1000)</f>
        <v>0</v>
      </c>
      <c r="D38" s="50">
        <f>SUMIF(Přehled!$D$3:$D$1000,'Seznam účastníků'!$B38,Přehled!K$3:K$1000)</f>
        <v>0</v>
      </c>
      <c r="E38" s="36">
        <f>SUMIF(Přehled!$D$3:$D$1000,'Seznam účastníků'!$B38,Přehled!L$3:L$1000)</f>
        <v>0</v>
      </c>
      <c r="F38" s="36">
        <f>SUMIF(Přehled!$D$3:$D$1000,'Seznam účastníků'!$B38,Přehled!M$3:M$1000)</f>
        <v>0</v>
      </c>
      <c r="G38" s="36">
        <f>SUMIF(Přehled!$D$3:$D$1000,'Seznam účastníků'!$B38,Přehled!N$3:N$1000)</f>
        <v>0</v>
      </c>
      <c r="H38" s="36">
        <f>SUMIF(Přehled!$D$3:$D$1000,'Seznam účastníků'!$B38,Přehled!O$3:O$1000)</f>
        <v>0</v>
      </c>
      <c r="I38" s="36">
        <f>SUMIF(Přehled!$D$3:$D$1000,'Seznam účastníků'!$B38,Přehled!P$3:P$1000)</f>
        <v>0</v>
      </c>
      <c r="J38" s="35">
        <f>SUMIF(Přehled!$D$3:$D$1000,'Seznam účastníků'!$B38,Přehled!Q$3:Q$1000)</f>
        <v>0</v>
      </c>
      <c r="K38" s="37">
        <f>SUMIF(Přehled!$D$3:$D$1000,'Seznam účastníků'!$B38,Přehled!R$3:R$1000)</f>
        <v>0</v>
      </c>
      <c r="L38" s="34">
        <f>SUMIF(Přehled!$D$3:$D$1000,'Seznam účastníků'!$B38,Přehled!S$3:S$1000)</f>
        <v>0</v>
      </c>
      <c r="M38" s="34">
        <f>SUMIF(Přehled!$D$3:$D$1000,'Seznam účastníků'!$B38,Přehled!T$3:T$1000)</f>
        <v>0</v>
      </c>
      <c r="N38" s="34">
        <f>SUMIF(Přehled!$D$3:$D$1000,'Seznam účastníků'!$B38,Přehled!U$3:U$1000)</f>
        <v>0</v>
      </c>
      <c r="O38" s="34">
        <f>SUMIF(Přehled!$D$3:$D$1000,'Seznam účastníků'!$B38,Přehled!V$3:V$1000)</f>
        <v>0</v>
      </c>
      <c r="P38" s="34">
        <f>SUMIF(Přehled!$D$3:$D$1000,'Seznam účastníků'!$B38,Přehled!W$3:W$1000)</f>
        <v>0</v>
      </c>
      <c r="Q38" s="34">
        <f>SUMIF(Přehled!$D$3:$D$1000,'Seznam účastníků'!$B38,Přehled!X$3:X$1000)</f>
        <v>0</v>
      </c>
      <c r="R38" s="34">
        <f>SUMIF(Přehled!$D$3:$D$1000,'Seznam účastníků'!$B38,Přehled!Y$3:Y$1000)</f>
        <v>0</v>
      </c>
      <c r="S38" s="34">
        <f>SUMIF(Přehled!$D$3:$D$1000,'Seznam účastníků'!$B38,Přehled!Z$3:Z$1000)</f>
        <v>0</v>
      </c>
      <c r="T38" s="34">
        <f>SUMIF(Přehled!$D$3:$D$1000,'Seznam účastníků'!$B38,Přehled!AA$3:AA$1000)</f>
        <v>0</v>
      </c>
      <c r="U38" s="34">
        <f>SUMIF(Přehled!$D$3:$D$1000,'Seznam účastníků'!$B38,Přehled!AB$3:AB$1000)</f>
        <v>0</v>
      </c>
      <c r="V38" s="34">
        <f>SUMIF(Přehled!$D$3:$D$1000,'Seznam účastníků'!$B38,Přehled!AC$3:AC$1000)</f>
        <v>0</v>
      </c>
      <c r="W38" s="34">
        <f>SUMIF(Přehled!$D$3:$D$1000,'Seznam účastníků'!$B38,Přehled!AD$3:AD$1000)</f>
        <v>0</v>
      </c>
      <c r="X38" s="34">
        <f>SUMIF(Přehled!$D$3:$D$1000,'Seznam účastníků'!$B38,Přehled!AE$3:AE$1000)</f>
        <v>0</v>
      </c>
      <c r="Y38" s="34">
        <f>SUMIF(Přehled!$D$3:$D$1000,'Seznam účastníků'!$B38,Přehled!AF$3:AF$1000)</f>
        <v>0</v>
      </c>
      <c r="Z38" s="34">
        <f>SUMIF(Přehled!$D$3:$D$1000,'Seznam účastníků'!$B38,Přehled!AG$3:AG$1000)</f>
        <v>0</v>
      </c>
      <c r="AA38" s="43">
        <f>SUMIF(Přehled!$D$3:$D$1000,'Seznam účastníků'!$B38,Přehled!AH$3:AH$1000)</f>
        <v>0</v>
      </c>
    </row>
    <row r="39" spans="1:27" x14ac:dyDescent="0.45">
      <c r="A39" s="3">
        <v>36</v>
      </c>
      <c r="B39" s="8"/>
      <c r="C39" s="95">
        <f>SUMIF(Přehled!D$3:D$1000,'Seznam účastníků'!B39,Přehled!F$3:F$1000)</f>
        <v>0</v>
      </c>
      <c r="D39" s="50">
        <f>SUMIF(Přehled!$D$3:$D$1000,'Seznam účastníků'!$B39,Přehled!K$3:K$1000)</f>
        <v>0</v>
      </c>
      <c r="E39" s="36">
        <f>SUMIF(Přehled!$D$3:$D$1000,'Seznam účastníků'!$B39,Přehled!L$3:L$1000)</f>
        <v>0</v>
      </c>
      <c r="F39" s="36">
        <f>SUMIF(Přehled!$D$3:$D$1000,'Seznam účastníků'!$B39,Přehled!M$3:M$1000)</f>
        <v>0</v>
      </c>
      <c r="G39" s="36">
        <f>SUMIF(Přehled!$D$3:$D$1000,'Seznam účastníků'!$B39,Přehled!N$3:N$1000)</f>
        <v>0</v>
      </c>
      <c r="H39" s="36">
        <f>SUMIF(Přehled!$D$3:$D$1000,'Seznam účastníků'!$B39,Přehled!O$3:O$1000)</f>
        <v>0</v>
      </c>
      <c r="I39" s="36">
        <f>SUMIF(Přehled!$D$3:$D$1000,'Seznam účastníků'!$B39,Přehled!P$3:P$1000)</f>
        <v>0</v>
      </c>
      <c r="J39" s="35">
        <f>SUMIF(Přehled!$D$3:$D$1000,'Seznam účastníků'!$B39,Přehled!Q$3:Q$1000)</f>
        <v>0</v>
      </c>
      <c r="K39" s="37">
        <f>SUMIF(Přehled!$D$3:$D$1000,'Seznam účastníků'!$B39,Přehled!R$3:R$1000)</f>
        <v>0</v>
      </c>
      <c r="L39" s="34">
        <f>SUMIF(Přehled!$D$3:$D$1000,'Seznam účastníků'!$B39,Přehled!S$3:S$1000)</f>
        <v>0</v>
      </c>
      <c r="M39" s="34">
        <f>SUMIF(Přehled!$D$3:$D$1000,'Seznam účastníků'!$B39,Přehled!T$3:T$1000)</f>
        <v>0</v>
      </c>
      <c r="N39" s="34">
        <f>SUMIF(Přehled!$D$3:$D$1000,'Seznam účastníků'!$B39,Přehled!U$3:U$1000)</f>
        <v>0</v>
      </c>
      <c r="O39" s="34">
        <f>SUMIF(Přehled!$D$3:$D$1000,'Seznam účastníků'!$B39,Přehled!V$3:V$1000)</f>
        <v>0</v>
      </c>
      <c r="P39" s="34">
        <f>SUMIF(Přehled!$D$3:$D$1000,'Seznam účastníků'!$B39,Přehled!W$3:W$1000)</f>
        <v>0</v>
      </c>
      <c r="Q39" s="34">
        <f>SUMIF(Přehled!$D$3:$D$1000,'Seznam účastníků'!$B39,Přehled!X$3:X$1000)</f>
        <v>0</v>
      </c>
      <c r="R39" s="34">
        <f>SUMIF(Přehled!$D$3:$D$1000,'Seznam účastníků'!$B39,Přehled!Y$3:Y$1000)</f>
        <v>0</v>
      </c>
      <c r="S39" s="34">
        <f>SUMIF(Přehled!$D$3:$D$1000,'Seznam účastníků'!$B39,Přehled!Z$3:Z$1000)</f>
        <v>0</v>
      </c>
      <c r="T39" s="34">
        <f>SUMIF(Přehled!$D$3:$D$1000,'Seznam účastníků'!$B39,Přehled!AA$3:AA$1000)</f>
        <v>0</v>
      </c>
      <c r="U39" s="34">
        <f>SUMIF(Přehled!$D$3:$D$1000,'Seznam účastníků'!$B39,Přehled!AB$3:AB$1000)</f>
        <v>0</v>
      </c>
      <c r="V39" s="34">
        <f>SUMIF(Přehled!$D$3:$D$1000,'Seznam účastníků'!$B39,Přehled!AC$3:AC$1000)</f>
        <v>0</v>
      </c>
      <c r="W39" s="34">
        <f>SUMIF(Přehled!$D$3:$D$1000,'Seznam účastníků'!$B39,Přehled!AD$3:AD$1000)</f>
        <v>0</v>
      </c>
      <c r="X39" s="34">
        <f>SUMIF(Přehled!$D$3:$D$1000,'Seznam účastníků'!$B39,Přehled!AE$3:AE$1000)</f>
        <v>0</v>
      </c>
      <c r="Y39" s="34">
        <f>SUMIF(Přehled!$D$3:$D$1000,'Seznam účastníků'!$B39,Přehled!AF$3:AF$1000)</f>
        <v>0</v>
      </c>
      <c r="Z39" s="34">
        <f>SUMIF(Přehled!$D$3:$D$1000,'Seznam účastníků'!$B39,Přehled!AG$3:AG$1000)</f>
        <v>0</v>
      </c>
      <c r="AA39" s="43">
        <f>SUMIF(Přehled!$D$3:$D$1000,'Seznam účastníků'!$B39,Přehled!AH$3:AH$1000)</f>
        <v>0</v>
      </c>
    </row>
    <row r="40" spans="1:27" x14ac:dyDescent="0.45">
      <c r="A40" s="3">
        <v>37</v>
      </c>
      <c r="B40" s="8"/>
      <c r="C40" s="95">
        <f>SUMIF(Přehled!D$3:D$1000,'Seznam účastníků'!B40,Přehled!F$3:F$1000)</f>
        <v>0</v>
      </c>
      <c r="D40" s="50">
        <f>SUMIF(Přehled!$D$3:$D$1000,'Seznam účastníků'!$B40,Přehled!K$3:K$1000)</f>
        <v>0</v>
      </c>
      <c r="E40" s="36">
        <f>SUMIF(Přehled!$D$3:$D$1000,'Seznam účastníků'!$B40,Přehled!L$3:L$1000)</f>
        <v>0</v>
      </c>
      <c r="F40" s="36">
        <f>SUMIF(Přehled!$D$3:$D$1000,'Seznam účastníků'!$B40,Přehled!M$3:M$1000)</f>
        <v>0</v>
      </c>
      <c r="G40" s="36">
        <f>SUMIF(Přehled!$D$3:$D$1000,'Seznam účastníků'!$B40,Přehled!N$3:N$1000)</f>
        <v>0</v>
      </c>
      <c r="H40" s="36">
        <f>SUMIF(Přehled!$D$3:$D$1000,'Seznam účastníků'!$B40,Přehled!O$3:O$1000)</f>
        <v>0</v>
      </c>
      <c r="I40" s="36">
        <f>SUMIF(Přehled!$D$3:$D$1000,'Seznam účastníků'!$B40,Přehled!P$3:P$1000)</f>
        <v>0</v>
      </c>
      <c r="J40" s="35">
        <f>SUMIF(Přehled!$D$3:$D$1000,'Seznam účastníků'!$B40,Přehled!Q$3:Q$1000)</f>
        <v>0</v>
      </c>
      <c r="K40" s="37">
        <f>SUMIF(Přehled!$D$3:$D$1000,'Seznam účastníků'!$B40,Přehled!R$3:R$1000)</f>
        <v>0</v>
      </c>
      <c r="L40" s="34">
        <f>SUMIF(Přehled!$D$3:$D$1000,'Seznam účastníků'!$B40,Přehled!S$3:S$1000)</f>
        <v>0</v>
      </c>
      <c r="M40" s="34">
        <f>SUMIF(Přehled!$D$3:$D$1000,'Seznam účastníků'!$B40,Přehled!T$3:T$1000)</f>
        <v>0</v>
      </c>
      <c r="N40" s="34">
        <f>SUMIF(Přehled!$D$3:$D$1000,'Seznam účastníků'!$B40,Přehled!U$3:U$1000)</f>
        <v>0</v>
      </c>
      <c r="O40" s="34">
        <f>SUMIF(Přehled!$D$3:$D$1000,'Seznam účastníků'!$B40,Přehled!V$3:V$1000)</f>
        <v>0</v>
      </c>
      <c r="P40" s="34">
        <f>SUMIF(Přehled!$D$3:$D$1000,'Seznam účastníků'!$B40,Přehled!W$3:W$1000)</f>
        <v>0</v>
      </c>
      <c r="Q40" s="34">
        <f>SUMIF(Přehled!$D$3:$D$1000,'Seznam účastníků'!$B40,Přehled!X$3:X$1000)</f>
        <v>0</v>
      </c>
      <c r="R40" s="34">
        <f>SUMIF(Přehled!$D$3:$D$1000,'Seznam účastníků'!$B40,Přehled!Y$3:Y$1000)</f>
        <v>0</v>
      </c>
      <c r="S40" s="34">
        <f>SUMIF(Přehled!$D$3:$D$1000,'Seznam účastníků'!$B40,Přehled!Z$3:Z$1000)</f>
        <v>0</v>
      </c>
      <c r="T40" s="34">
        <f>SUMIF(Přehled!$D$3:$D$1000,'Seznam účastníků'!$B40,Přehled!AA$3:AA$1000)</f>
        <v>0</v>
      </c>
      <c r="U40" s="34">
        <f>SUMIF(Přehled!$D$3:$D$1000,'Seznam účastníků'!$B40,Přehled!AB$3:AB$1000)</f>
        <v>0</v>
      </c>
      <c r="V40" s="34">
        <f>SUMIF(Přehled!$D$3:$D$1000,'Seznam účastníků'!$B40,Přehled!AC$3:AC$1000)</f>
        <v>0</v>
      </c>
      <c r="W40" s="34">
        <f>SUMIF(Přehled!$D$3:$D$1000,'Seznam účastníků'!$B40,Přehled!AD$3:AD$1000)</f>
        <v>0</v>
      </c>
      <c r="X40" s="34">
        <f>SUMIF(Přehled!$D$3:$D$1000,'Seznam účastníků'!$B40,Přehled!AE$3:AE$1000)</f>
        <v>0</v>
      </c>
      <c r="Y40" s="34">
        <f>SUMIF(Přehled!$D$3:$D$1000,'Seznam účastníků'!$B40,Přehled!AF$3:AF$1000)</f>
        <v>0</v>
      </c>
      <c r="Z40" s="34">
        <f>SUMIF(Přehled!$D$3:$D$1000,'Seznam účastníků'!$B40,Přehled!AG$3:AG$1000)</f>
        <v>0</v>
      </c>
      <c r="AA40" s="43">
        <f>SUMIF(Přehled!$D$3:$D$1000,'Seznam účastníků'!$B40,Přehled!AH$3:AH$1000)</f>
        <v>0</v>
      </c>
    </row>
    <row r="41" spans="1:27" x14ac:dyDescent="0.45">
      <c r="A41" s="3">
        <v>38</v>
      </c>
      <c r="B41" s="8"/>
      <c r="C41" s="95">
        <f>SUMIF(Přehled!D$3:D$1000,'Seznam účastníků'!B41,Přehled!F$3:F$1000)</f>
        <v>0</v>
      </c>
      <c r="D41" s="50">
        <f>SUMIF(Přehled!$D$3:$D$1000,'Seznam účastníků'!$B41,Přehled!K$3:K$1000)</f>
        <v>0</v>
      </c>
      <c r="E41" s="36">
        <f>SUMIF(Přehled!$D$3:$D$1000,'Seznam účastníků'!$B41,Přehled!L$3:L$1000)</f>
        <v>0</v>
      </c>
      <c r="F41" s="36">
        <f>SUMIF(Přehled!$D$3:$D$1000,'Seznam účastníků'!$B41,Přehled!M$3:M$1000)</f>
        <v>0</v>
      </c>
      <c r="G41" s="36">
        <f>SUMIF(Přehled!$D$3:$D$1000,'Seznam účastníků'!$B41,Přehled!N$3:N$1000)</f>
        <v>0</v>
      </c>
      <c r="H41" s="36">
        <f>SUMIF(Přehled!$D$3:$D$1000,'Seznam účastníků'!$B41,Přehled!O$3:O$1000)</f>
        <v>0</v>
      </c>
      <c r="I41" s="36">
        <f>SUMIF(Přehled!$D$3:$D$1000,'Seznam účastníků'!$B41,Přehled!P$3:P$1000)</f>
        <v>0</v>
      </c>
      <c r="J41" s="35">
        <f>SUMIF(Přehled!$D$3:$D$1000,'Seznam účastníků'!$B41,Přehled!Q$3:Q$1000)</f>
        <v>0</v>
      </c>
      <c r="K41" s="37">
        <f>SUMIF(Přehled!$D$3:$D$1000,'Seznam účastníků'!$B41,Přehled!R$3:R$1000)</f>
        <v>0</v>
      </c>
      <c r="L41" s="34">
        <f>SUMIF(Přehled!$D$3:$D$1000,'Seznam účastníků'!$B41,Přehled!S$3:S$1000)</f>
        <v>0</v>
      </c>
      <c r="M41" s="34">
        <f>SUMIF(Přehled!$D$3:$D$1000,'Seznam účastníků'!$B41,Přehled!T$3:T$1000)</f>
        <v>0</v>
      </c>
      <c r="N41" s="34">
        <f>SUMIF(Přehled!$D$3:$D$1000,'Seznam účastníků'!$B41,Přehled!U$3:U$1000)</f>
        <v>0</v>
      </c>
      <c r="O41" s="34">
        <f>SUMIF(Přehled!$D$3:$D$1000,'Seznam účastníků'!$B41,Přehled!V$3:V$1000)</f>
        <v>0</v>
      </c>
      <c r="P41" s="34">
        <f>SUMIF(Přehled!$D$3:$D$1000,'Seznam účastníků'!$B41,Přehled!W$3:W$1000)</f>
        <v>0</v>
      </c>
      <c r="Q41" s="34">
        <f>SUMIF(Přehled!$D$3:$D$1000,'Seznam účastníků'!$B41,Přehled!X$3:X$1000)</f>
        <v>0</v>
      </c>
      <c r="R41" s="34">
        <f>SUMIF(Přehled!$D$3:$D$1000,'Seznam účastníků'!$B41,Přehled!Y$3:Y$1000)</f>
        <v>0</v>
      </c>
      <c r="S41" s="34">
        <f>SUMIF(Přehled!$D$3:$D$1000,'Seznam účastníků'!$B41,Přehled!Z$3:Z$1000)</f>
        <v>0</v>
      </c>
      <c r="T41" s="34">
        <f>SUMIF(Přehled!$D$3:$D$1000,'Seznam účastníků'!$B41,Přehled!AA$3:AA$1000)</f>
        <v>0</v>
      </c>
      <c r="U41" s="34">
        <f>SUMIF(Přehled!$D$3:$D$1000,'Seznam účastníků'!$B41,Přehled!AB$3:AB$1000)</f>
        <v>0</v>
      </c>
      <c r="V41" s="34">
        <f>SUMIF(Přehled!$D$3:$D$1000,'Seznam účastníků'!$B41,Přehled!AC$3:AC$1000)</f>
        <v>0</v>
      </c>
      <c r="W41" s="34">
        <f>SUMIF(Přehled!$D$3:$D$1000,'Seznam účastníků'!$B41,Přehled!AD$3:AD$1000)</f>
        <v>0</v>
      </c>
      <c r="X41" s="34">
        <f>SUMIF(Přehled!$D$3:$D$1000,'Seznam účastníků'!$B41,Přehled!AE$3:AE$1000)</f>
        <v>0</v>
      </c>
      <c r="Y41" s="34">
        <f>SUMIF(Přehled!$D$3:$D$1000,'Seznam účastníků'!$B41,Přehled!AF$3:AF$1000)</f>
        <v>0</v>
      </c>
      <c r="Z41" s="34">
        <f>SUMIF(Přehled!$D$3:$D$1000,'Seznam účastníků'!$B41,Přehled!AG$3:AG$1000)</f>
        <v>0</v>
      </c>
      <c r="AA41" s="43">
        <f>SUMIF(Přehled!$D$3:$D$1000,'Seznam účastníků'!$B41,Přehled!AH$3:AH$1000)</f>
        <v>0</v>
      </c>
    </row>
    <row r="42" spans="1:27" x14ac:dyDescent="0.45">
      <c r="A42" s="3">
        <v>39</v>
      </c>
      <c r="B42" s="8"/>
      <c r="C42" s="95">
        <f>SUMIF(Přehled!D$3:D$1000,'Seznam účastníků'!B42,Přehled!F$3:F$1000)</f>
        <v>0</v>
      </c>
      <c r="D42" s="50">
        <f>SUMIF(Přehled!$D$3:$D$1000,'Seznam účastníků'!$B42,Přehled!K$3:K$1000)</f>
        <v>0</v>
      </c>
      <c r="E42" s="36">
        <f>SUMIF(Přehled!$D$3:$D$1000,'Seznam účastníků'!$B42,Přehled!L$3:L$1000)</f>
        <v>0</v>
      </c>
      <c r="F42" s="36">
        <f>SUMIF(Přehled!$D$3:$D$1000,'Seznam účastníků'!$B42,Přehled!M$3:M$1000)</f>
        <v>0</v>
      </c>
      <c r="G42" s="36">
        <f>SUMIF(Přehled!$D$3:$D$1000,'Seznam účastníků'!$B42,Přehled!N$3:N$1000)</f>
        <v>0</v>
      </c>
      <c r="H42" s="36">
        <f>SUMIF(Přehled!$D$3:$D$1000,'Seznam účastníků'!$B42,Přehled!O$3:O$1000)</f>
        <v>0</v>
      </c>
      <c r="I42" s="36">
        <f>SUMIF(Přehled!$D$3:$D$1000,'Seznam účastníků'!$B42,Přehled!P$3:P$1000)</f>
        <v>0</v>
      </c>
      <c r="J42" s="35">
        <f>SUMIF(Přehled!$D$3:$D$1000,'Seznam účastníků'!$B42,Přehled!Q$3:Q$1000)</f>
        <v>0</v>
      </c>
      <c r="K42" s="37">
        <f>SUMIF(Přehled!$D$3:$D$1000,'Seznam účastníků'!$B42,Přehled!R$3:R$1000)</f>
        <v>0</v>
      </c>
      <c r="L42" s="34">
        <f>SUMIF(Přehled!$D$3:$D$1000,'Seznam účastníků'!$B42,Přehled!S$3:S$1000)</f>
        <v>0</v>
      </c>
      <c r="M42" s="34">
        <f>SUMIF(Přehled!$D$3:$D$1000,'Seznam účastníků'!$B42,Přehled!T$3:T$1000)</f>
        <v>0</v>
      </c>
      <c r="N42" s="34">
        <f>SUMIF(Přehled!$D$3:$D$1000,'Seznam účastníků'!$B42,Přehled!U$3:U$1000)</f>
        <v>0</v>
      </c>
      <c r="O42" s="34">
        <f>SUMIF(Přehled!$D$3:$D$1000,'Seznam účastníků'!$B42,Přehled!V$3:V$1000)</f>
        <v>0</v>
      </c>
      <c r="P42" s="34">
        <f>SUMIF(Přehled!$D$3:$D$1000,'Seznam účastníků'!$B42,Přehled!W$3:W$1000)</f>
        <v>0</v>
      </c>
      <c r="Q42" s="34">
        <f>SUMIF(Přehled!$D$3:$D$1000,'Seznam účastníků'!$B42,Přehled!X$3:X$1000)</f>
        <v>0</v>
      </c>
      <c r="R42" s="34">
        <f>SUMIF(Přehled!$D$3:$D$1000,'Seznam účastníků'!$B42,Přehled!Y$3:Y$1000)</f>
        <v>0</v>
      </c>
      <c r="S42" s="34">
        <f>SUMIF(Přehled!$D$3:$D$1000,'Seznam účastníků'!$B42,Přehled!Z$3:Z$1000)</f>
        <v>0</v>
      </c>
      <c r="T42" s="34">
        <f>SUMIF(Přehled!$D$3:$D$1000,'Seznam účastníků'!$B42,Přehled!AA$3:AA$1000)</f>
        <v>0</v>
      </c>
      <c r="U42" s="34">
        <f>SUMIF(Přehled!$D$3:$D$1000,'Seznam účastníků'!$B42,Přehled!AB$3:AB$1000)</f>
        <v>0</v>
      </c>
      <c r="V42" s="34">
        <f>SUMIF(Přehled!$D$3:$D$1000,'Seznam účastníků'!$B42,Přehled!AC$3:AC$1000)</f>
        <v>0</v>
      </c>
      <c r="W42" s="34">
        <f>SUMIF(Přehled!$D$3:$D$1000,'Seznam účastníků'!$B42,Přehled!AD$3:AD$1000)</f>
        <v>0</v>
      </c>
      <c r="X42" s="34">
        <f>SUMIF(Přehled!$D$3:$D$1000,'Seznam účastníků'!$B42,Přehled!AE$3:AE$1000)</f>
        <v>0</v>
      </c>
      <c r="Y42" s="34">
        <f>SUMIF(Přehled!$D$3:$D$1000,'Seznam účastníků'!$B42,Přehled!AF$3:AF$1000)</f>
        <v>0</v>
      </c>
      <c r="Z42" s="34">
        <f>SUMIF(Přehled!$D$3:$D$1000,'Seznam účastníků'!$B42,Přehled!AG$3:AG$1000)</f>
        <v>0</v>
      </c>
      <c r="AA42" s="43">
        <f>SUMIF(Přehled!$D$3:$D$1000,'Seznam účastníků'!$B42,Přehled!AH$3:AH$1000)</f>
        <v>0</v>
      </c>
    </row>
    <row r="43" spans="1:27" x14ac:dyDescent="0.45">
      <c r="A43" s="3">
        <v>40</v>
      </c>
      <c r="B43" s="8"/>
      <c r="C43" s="95">
        <f>SUMIF(Přehled!D$3:D$1000,'Seznam účastníků'!B43,Přehled!F$3:F$1000)</f>
        <v>0</v>
      </c>
      <c r="D43" s="50">
        <f>SUMIF(Přehled!$D$3:$D$1000,'Seznam účastníků'!$B43,Přehled!K$3:K$1000)</f>
        <v>0</v>
      </c>
      <c r="E43" s="36">
        <f>SUMIF(Přehled!$D$3:$D$1000,'Seznam účastníků'!$B43,Přehled!L$3:L$1000)</f>
        <v>0</v>
      </c>
      <c r="F43" s="36">
        <f>SUMIF(Přehled!$D$3:$D$1000,'Seznam účastníků'!$B43,Přehled!M$3:M$1000)</f>
        <v>0</v>
      </c>
      <c r="G43" s="36">
        <f>SUMIF(Přehled!$D$3:$D$1000,'Seznam účastníků'!$B43,Přehled!N$3:N$1000)</f>
        <v>0</v>
      </c>
      <c r="H43" s="36">
        <f>SUMIF(Přehled!$D$3:$D$1000,'Seznam účastníků'!$B43,Přehled!O$3:O$1000)</f>
        <v>0</v>
      </c>
      <c r="I43" s="36">
        <f>SUMIF(Přehled!$D$3:$D$1000,'Seznam účastníků'!$B43,Přehled!P$3:P$1000)</f>
        <v>0</v>
      </c>
      <c r="J43" s="35">
        <f>SUMIF(Přehled!$D$3:$D$1000,'Seznam účastníků'!$B43,Přehled!Q$3:Q$1000)</f>
        <v>0</v>
      </c>
      <c r="K43" s="37">
        <f>SUMIF(Přehled!$D$3:$D$1000,'Seznam účastníků'!$B43,Přehled!R$3:R$1000)</f>
        <v>0</v>
      </c>
      <c r="L43" s="34">
        <f>SUMIF(Přehled!$D$3:$D$1000,'Seznam účastníků'!$B43,Přehled!S$3:S$1000)</f>
        <v>0</v>
      </c>
      <c r="M43" s="34">
        <f>SUMIF(Přehled!$D$3:$D$1000,'Seznam účastníků'!$B43,Přehled!T$3:T$1000)</f>
        <v>0</v>
      </c>
      <c r="N43" s="34">
        <f>SUMIF(Přehled!$D$3:$D$1000,'Seznam účastníků'!$B43,Přehled!U$3:U$1000)</f>
        <v>0</v>
      </c>
      <c r="O43" s="34">
        <f>SUMIF(Přehled!$D$3:$D$1000,'Seznam účastníků'!$B43,Přehled!V$3:V$1000)</f>
        <v>0</v>
      </c>
      <c r="P43" s="34">
        <f>SUMIF(Přehled!$D$3:$D$1000,'Seznam účastníků'!$B43,Přehled!W$3:W$1000)</f>
        <v>0</v>
      </c>
      <c r="Q43" s="34">
        <f>SUMIF(Přehled!$D$3:$D$1000,'Seznam účastníků'!$B43,Přehled!X$3:X$1000)</f>
        <v>0</v>
      </c>
      <c r="R43" s="34">
        <f>SUMIF(Přehled!$D$3:$D$1000,'Seznam účastníků'!$B43,Přehled!Y$3:Y$1000)</f>
        <v>0</v>
      </c>
      <c r="S43" s="34">
        <f>SUMIF(Přehled!$D$3:$D$1000,'Seznam účastníků'!$B43,Přehled!Z$3:Z$1000)</f>
        <v>0</v>
      </c>
      <c r="T43" s="34">
        <f>SUMIF(Přehled!$D$3:$D$1000,'Seznam účastníků'!$B43,Přehled!AA$3:AA$1000)</f>
        <v>0</v>
      </c>
      <c r="U43" s="34">
        <f>SUMIF(Přehled!$D$3:$D$1000,'Seznam účastníků'!$B43,Přehled!AB$3:AB$1000)</f>
        <v>0</v>
      </c>
      <c r="V43" s="34">
        <f>SUMIF(Přehled!$D$3:$D$1000,'Seznam účastníků'!$B43,Přehled!AC$3:AC$1000)</f>
        <v>0</v>
      </c>
      <c r="W43" s="34">
        <f>SUMIF(Přehled!$D$3:$D$1000,'Seznam účastníků'!$B43,Přehled!AD$3:AD$1000)</f>
        <v>0</v>
      </c>
      <c r="X43" s="34">
        <f>SUMIF(Přehled!$D$3:$D$1000,'Seznam účastníků'!$B43,Přehled!AE$3:AE$1000)</f>
        <v>0</v>
      </c>
      <c r="Y43" s="34">
        <f>SUMIF(Přehled!$D$3:$D$1000,'Seznam účastníků'!$B43,Přehled!AF$3:AF$1000)</f>
        <v>0</v>
      </c>
      <c r="Z43" s="34">
        <f>SUMIF(Přehled!$D$3:$D$1000,'Seznam účastníků'!$B43,Přehled!AG$3:AG$1000)</f>
        <v>0</v>
      </c>
      <c r="AA43" s="43">
        <f>SUMIF(Přehled!$D$3:$D$1000,'Seznam účastníků'!$B43,Přehled!AH$3:AH$1000)</f>
        <v>0</v>
      </c>
    </row>
    <row r="44" spans="1:27" x14ac:dyDescent="0.45">
      <c r="A44" s="3">
        <v>41</v>
      </c>
      <c r="B44" s="8"/>
      <c r="C44" s="95">
        <f>SUMIF(Přehled!D$3:D$1000,'Seznam účastníků'!B44,Přehled!F$3:F$1000)</f>
        <v>0</v>
      </c>
      <c r="D44" s="50">
        <f>SUMIF(Přehled!$D$3:$D$1000,'Seznam účastníků'!$B44,Přehled!K$3:K$1000)</f>
        <v>0</v>
      </c>
      <c r="E44" s="36">
        <f>SUMIF(Přehled!$D$3:$D$1000,'Seznam účastníků'!$B44,Přehled!L$3:L$1000)</f>
        <v>0</v>
      </c>
      <c r="F44" s="36">
        <f>SUMIF(Přehled!$D$3:$D$1000,'Seznam účastníků'!$B44,Přehled!M$3:M$1000)</f>
        <v>0</v>
      </c>
      <c r="G44" s="36">
        <f>SUMIF(Přehled!$D$3:$D$1000,'Seznam účastníků'!$B44,Přehled!N$3:N$1000)</f>
        <v>0</v>
      </c>
      <c r="H44" s="36">
        <f>SUMIF(Přehled!$D$3:$D$1000,'Seznam účastníků'!$B44,Přehled!O$3:O$1000)</f>
        <v>0</v>
      </c>
      <c r="I44" s="36">
        <f>SUMIF(Přehled!$D$3:$D$1000,'Seznam účastníků'!$B44,Přehled!P$3:P$1000)</f>
        <v>0</v>
      </c>
      <c r="J44" s="35">
        <f>SUMIF(Přehled!$D$3:$D$1000,'Seznam účastníků'!$B44,Přehled!Q$3:Q$1000)</f>
        <v>0</v>
      </c>
      <c r="K44" s="37">
        <f>SUMIF(Přehled!$D$3:$D$1000,'Seznam účastníků'!$B44,Přehled!R$3:R$1000)</f>
        <v>0</v>
      </c>
      <c r="L44" s="34">
        <f>SUMIF(Přehled!$D$3:$D$1000,'Seznam účastníků'!$B44,Přehled!S$3:S$1000)</f>
        <v>0</v>
      </c>
      <c r="M44" s="34">
        <f>SUMIF(Přehled!$D$3:$D$1000,'Seznam účastníků'!$B44,Přehled!T$3:T$1000)</f>
        <v>0</v>
      </c>
      <c r="N44" s="34">
        <f>SUMIF(Přehled!$D$3:$D$1000,'Seznam účastníků'!$B44,Přehled!U$3:U$1000)</f>
        <v>0</v>
      </c>
      <c r="O44" s="34">
        <f>SUMIF(Přehled!$D$3:$D$1000,'Seznam účastníků'!$B44,Přehled!V$3:V$1000)</f>
        <v>0</v>
      </c>
      <c r="P44" s="34">
        <f>SUMIF(Přehled!$D$3:$D$1000,'Seznam účastníků'!$B44,Přehled!W$3:W$1000)</f>
        <v>0</v>
      </c>
      <c r="Q44" s="34">
        <f>SUMIF(Přehled!$D$3:$D$1000,'Seznam účastníků'!$B44,Přehled!X$3:X$1000)</f>
        <v>0</v>
      </c>
      <c r="R44" s="34">
        <f>SUMIF(Přehled!$D$3:$D$1000,'Seznam účastníků'!$B44,Přehled!Y$3:Y$1000)</f>
        <v>0</v>
      </c>
      <c r="S44" s="34">
        <f>SUMIF(Přehled!$D$3:$D$1000,'Seznam účastníků'!$B44,Přehled!Z$3:Z$1000)</f>
        <v>0</v>
      </c>
      <c r="T44" s="34">
        <f>SUMIF(Přehled!$D$3:$D$1000,'Seznam účastníků'!$B44,Přehled!AA$3:AA$1000)</f>
        <v>0</v>
      </c>
      <c r="U44" s="34">
        <f>SUMIF(Přehled!$D$3:$D$1000,'Seznam účastníků'!$B44,Přehled!AB$3:AB$1000)</f>
        <v>0</v>
      </c>
      <c r="V44" s="34">
        <f>SUMIF(Přehled!$D$3:$D$1000,'Seznam účastníků'!$B44,Přehled!AC$3:AC$1000)</f>
        <v>0</v>
      </c>
      <c r="W44" s="34">
        <f>SUMIF(Přehled!$D$3:$D$1000,'Seznam účastníků'!$B44,Přehled!AD$3:AD$1000)</f>
        <v>0</v>
      </c>
      <c r="X44" s="34">
        <f>SUMIF(Přehled!$D$3:$D$1000,'Seznam účastníků'!$B44,Přehled!AE$3:AE$1000)</f>
        <v>0</v>
      </c>
      <c r="Y44" s="34">
        <f>SUMIF(Přehled!$D$3:$D$1000,'Seznam účastníků'!$B44,Přehled!AF$3:AF$1000)</f>
        <v>0</v>
      </c>
      <c r="Z44" s="34">
        <f>SUMIF(Přehled!$D$3:$D$1000,'Seznam účastníků'!$B44,Přehled!AG$3:AG$1000)</f>
        <v>0</v>
      </c>
      <c r="AA44" s="43">
        <f>SUMIF(Přehled!$D$3:$D$1000,'Seznam účastníků'!$B44,Přehled!AH$3:AH$1000)</f>
        <v>0</v>
      </c>
    </row>
    <row r="45" spans="1:27" x14ac:dyDescent="0.45">
      <c r="A45" s="3">
        <v>42</v>
      </c>
      <c r="B45" s="8"/>
      <c r="C45" s="95">
        <f>SUMIF(Přehled!D$3:D$1000,'Seznam účastníků'!B45,Přehled!F$3:F$1000)</f>
        <v>0</v>
      </c>
      <c r="D45" s="50">
        <f>SUMIF(Přehled!$D$3:$D$1000,'Seznam účastníků'!$B45,Přehled!K$3:K$1000)</f>
        <v>0</v>
      </c>
      <c r="E45" s="36">
        <f>SUMIF(Přehled!$D$3:$D$1000,'Seznam účastníků'!$B45,Přehled!L$3:L$1000)</f>
        <v>0</v>
      </c>
      <c r="F45" s="36">
        <f>SUMIF(Přehled!$D$3:$D$1000,'Seznam účastníků'!$B45,Přehled!M$3:M$1000)</f>
        <v>0</v>
      </c>
      <c r="G45" s="36">
        <f>SUMIF(Přehled!$D$3:$D$1000,'Seznam účastníků'!$B45,Přehled!N$3:N$1000)</f>
        <v>0</v>
      </c>
      <c r="H45" s="36">
        <f>SUMIF(Přehled!$D$3:$D$1000,'Seznam účastníků'!$B45,Přehled!O$3:O$1000)</f>
        <v>0</v>
      </c>
      <c r="I45" s="36">
        <f>SUMIF(Přehled!$D$3:$D$1000,'Seznam účastníků'!$B45,Přehled!P$3:P$1000)</f>
        <v>0</v>
      </c>
      <c r="J45" s="35">
        <f>SUMIF(Přehled!$D$3:$D$1000,'Seznam účastníků'!$B45,Přehled!Q$3:Q$1000)</f>
        <v>0</v>
      </c>
      <c r="K45" s="37">
        <f>SUMIF(Přehled!$D$3:$D$1000,'Seznam účastníků'!$B45,Přehled!R$3:R$1000)</f>
        <v>0</v>
      </c>
      <c r="L45" s="34">
        <f>SUMIF(Přehled!$D$3:$D$1000,'Seznam účastníků'!$B45,Přehled!S$3:S$1000)</f>
        <v>0</v>
      </c>
      <c r="M45" s="34">
        <f>SUMIF(Přehled!$D$3:$D$1000,'Seznam účastníků'!$B45,Přehled!T$3:T$1000)</f>
        <v>0</v>
      </c>
      <c r="N45" s="34">
        <f>SUMIF(Přehled!$D$3:$D$1000,'Seznam účastníků'!$B45,Přehled!U$3:U$1000)</f>
        <v>0</v>
      </c>
      <c r="O45" s="34">
        <f>SUMIF(Přehled!$D$3:$D$1000,'Seznam účastníků'!$B45,Přehled!V$3:V$1000)</f>
        <v>0</v>
      </c>
      <c r="P45" s="34">
        <f>SUMIF(Přehled!$D$3:$D$1000,'Seznam účastníků'!$B45,Přehled!W$3:W$1000)</f>
        <v>0</v>
      </c>
      <c r="Q45" s="34">
        <f>SUMIF(Přehled!$D$3:$D$1000,'Seznam účastníků'!$B45,Přehled!X$3:X$1000)</f>
        <v>0</v>
      </c>
      <c r="R45" s="34">
        <f>SUMIF(Přehled!$D$3:$D$1000,'Seznam účastníků'!$B45,Přehled!Y$3:Y$1000)</f>
        <v>0</v>
      </c>
      <c r="S45" s="34">
        <f>SUMIF(Přehled!$D$3:$D$1000,'Seznam účastníků'!$B45,Přehled!Z$3:Z$1000)</f>
        <v>0</v>
      </c>
      <c r="T45" s="34">
        <f>SUMIF(Přehled!$D$3:$D$1000,'Seznam účastníků'!$B45,Přehled!AA$3:AA$1000)</f>
        <v>0</v>
      </c>
      <c r="U45" s="34">
        <f>SUMIF(Přehled!$D$3:$D$1000,'Seznam účastníků'!$B45,Přehled!AB$3:AB$1000)</f>
        <v>0</v>
      </c>
      <c r="V45" s="34">
        <f>SUMIF(Přehled!$D$3:$D$1000,'Seznam účastníků'!$B45,Přehled!AC$3:AC$1000)</f>
        <v>0</v>
      </c>
      <c r="W45" s="34">
        <f>SUMIF(Přehled!$D$3:$D$1000,'Seznam účastníků'!$B45,Přehled!AD$3:AD$1000)</f>
        <v>0</v>
      </c>
      <c r="X45" s="34">
        <f>SUMIF(Přehled!$D$3:$D$1000,'Seznam účastníků'!$B45,Přehled!AE$3:AE$1000)</f>
        <v>0</v>
      </c>
      <c r="Y45" s="34">
        <f>SUMIF(Přehled!$D$3:$D$1000,'Seznam účastníků'!$B45,Přehled!AF$3:AF$1000)</f>
        <v>0</v>
      </c>
      <c r="Z45" s="34">
        <f>SUMIF(Přehled!$D$3:$D$1000,'Seznam účastníků'!$B45,Přehled!AG$3:AG$1000)</f>
        <v>0</v>
      </c>
      <c r="AA45" s="43">
        <f>SUMIF(Přehled!$D$3:$D$1000,'Seznam účastníků'!$B45,Přehled!AH$3:AH$1000)</f>
        <v>0</v>
      </c>
    </row>
    <row r="46" spans="1:27" x14ac:dyDescent="0.45">
      <c r="A46" s="3">
        <v>43</v>
      </c>
      <c r="B46" s="8"/>
      <c r="C46" s="95">
        <f>SUMIF(Přehled!D$3:D$1000,'Seznam účastníků'!B46,Přehled!F$3:F$1000)</f>
        <v>0</v>
      </c>
      <c r="D46" s="50">
        <f>SUMIF(Přehled!$D$3:$D$1000,'Seznam účastníků'!$B46,Přehled!K$3:K$1000)</f>
        <v>0</v>
      </c>
      <c r="E46" s="36">
        <f>SUMIF(Přehled!$D$3:$D$1000,'Seznam účastníků'!$B46,Přehled!L$3:L$1000)</f>
        <v>0</v>
      </c>
      <c r="F46" s="36">
        <f>SUMIF(Přehled!$D$3:$D$1000,'Seznam účastníků'!$B46,Přehled!M$3:M$1000)</f>
        <v>0</v>
      </c>
      <c r="G46" s="36">
        <f>SUMIF(Přehled!$D$3:$D$1000,'Seznam účastníků'!$B46,Přehled!N$3:N$1000)</f>
        <v>0</v>
      </c>
      <c r="H46" s="36">
        <f>SUMIF(Přehled!$D$3:$D$1000,'Seznam účastníků'!$B46,Přehled!O$3:O$1000)</f>
        <v>0</v>
      </c>
      <c r="I46" s="36">
        <f>SUMIF(Přehled!$D$3:$D$1000,'Seznam účastníků'!$B46,Přehled!P$3:P$1000)</f>
        <v>0</v>
      </c>
      <c r="J46" s="35">
        <f>SUMIF(Přehled!$D$3:$D$1000,'Seznam účastníků'!$B46,Přehled!Q$3:Q$1000)</f>
        <v>0</v>
      </c>
      <c r="K46" s="37">
        <f>SUMIF(Přehled!$D$3:$D$1000,'Seznam účastníků'!$B46,Přehled!R$3:R$1000)</f>
        <v>0</v>
      </c>
      <c r="L46" s="34">
        <f>SUMIF(Přehled!$D$3:$D$1000,'Seznam účastníků'!$B46,Přehled!S$3:S$1000)</f>
        <v>0</v>
      </c>
      <c r="M46" s="34">
        <f>SUMIF(Přehled!$D$3:$D$1000,'Seznam účastníků'!$B46,Přehled!T$3:T$1000)</f>
        <v>0</v>
      </c>
      <c r="N46" s="34">
        <f>SUMIF(Přehled!$D$3:$D$1000,'Seznam účastníků'!$B46,Přehled!U$3:U$1000)</f>
        <v>0</v>
      </c>
      <c r="O46" s="34">
        <f>SUMIF(Přehled!$D$3:$D$1000,'Seznam účastníků'!$B46,Přehled!V$3:V$1000)</f>
        <v>0</v>
      </c>
      <c r="P46" s="34">
        <f>SUMIF(Přehled!$D$3:$D$1000,'Seznam účastníků'!$B46,Přehled!W$3:W$1000)</f>
        <v>0</v>
      </c>
      <c r="Q46" s="34">
        <f>SUMIF(Přehled!$D$3:$D$1000,'Seznam účastníků'!$B46,Přehled!X$3:X$1000)</f>
        <v>0</v>
      </c>
      <c r="R46" s="34">
        <f>SUMIF(Přehled!$D$3:$D$1000,'Seznam účastníků'!$B46,Přehled!Y$3:Y$1000)</f>
        <v>0</v>
      </c>
      <c r="S46" s="34">
        <f>SUMIF(Přehled!$D$3:$D$1000,'Seznam účastníků'!$B46,Přehled!Z$3:Z$1000)</f>
        <v>0</v>
      </c>
      <c r="T46" s="34">
        <f>SUMIF(Přehled!$D$3:$D$1000,'Seznam účastníků'!$B46,Přehled!AA$3:AA$1000)</f>
        <v>0</v>
      </c>
      <c r="U46" s="34">
        <f>SUMIF(Přehled!$D$3:$D$1000,'Seznam účastníků'!$B46,Přehled!AB$3:AB$1000)</f>
        <v>0</v>
      </c>
      <c r="V46" s="34">
        <f>SUMIF(Přehled!$D$3:$D$1000,'Seznam účastníků'!$B46,Přehled!AC$3:AC$1000)</f>
        <v>0</v>
      </c>
      <c r="W46" s="34">
        <f>SUMIF(Přehled!$D$3:$D$1000,'Seznam účastníků'!$B46,Přehled!AD$3:AD$1000)</f>
        <v>0</v>
      </c>
      <c r="X46" s="34">
        <f>SUMIF(Přehled!$D$3:$D$1000,'Seznam účastníků'!$B46,Přehled!AE$3:AE$1000)</f>
        <v>0</v>
      </c>
      <c r="Y46" s="34">
        <f>SUMIF(Přehled!$D$3:$D$1000,'Seznam účastníků'!$B46,Přehled!AF$3:AF$1000)</f>
        <v>0</v>
      </c>
      <c r="Z46" s="34">
        <f>SUMIF(Přehled!$D$3:$D$1000,'Seznam účastníků'!$B46,Přehled!AG$3:AG$1000)</f>
        <v>0</v>
      </c>
      <c r="AA46" s="43">
        <f>SUMIF(Přehled!$D$3:$D$1000,'Seznam účastníků'!$B46,Přehled!AH$3:AH$1000)</f>
        <v>0</v>
      </c>
    </row>
    <row r="47" spans="1:27" x14ac:dyDescent="0.45">
      <c r="A47" s="3">
        <v>44</v>
      </c>
      <c r="B47" s="8"/>
      <c r="C47" s="95">
        <f>SUMIF(Přehled!D$3:D$1000,'Seznam účastníků'!B47,Přehled!F$3:F$1000)</f>
        <v>0</v>
      </c>
      <c r="D47" s="50">
        <f>SUMIF(Přehled!$D$3:$D$1000,'Seznam účastníků'!$B47,Přehled!K$3:K$1000)</f>
        <v>0</v>
      </c>
      <c r="E47" s="36">
        <f>SUMIF(Přehled!$D$3:$D$1000,'Seznam účastníků'!$B47,Přehled!L$3:L$1000)</f>
        <v>0</v>
      </c>
      <c r="F47" s="36">
        <f>SUMIF(Přehled!$D$3:$D$1000,'Seznam účastníků'!$B47,Přehled!M$3:M$1000)</f>
        <v>0</v>
      </c>
      <c r="G47" s="36">
        <f>SUMIF(Přehled!$D$3:$D$1000,'Seznam účastníků'!$B47,Přehled!N$3:N$1000)</f>
        <v>0</v>
      </c>
      <c r="H47" s="36">
        <f>SUMIF(Přehled!$D$3:$D$1000,'Seznam účastníků'!$B47,Přehled!O$3:O$1000)</f>
        <v>0</v>
      </c>
      <c r="I47" s="36">
        <f>SUMIF(Přehled!$D$3:$D$1000,'Seznam účastníků'!$B47,Přehled!P$3:P$1000)</f>
        <v>0</v>
      </c>
      <c r="J47" s="35">
        <f>SUMIF(Přehled!$D$3:$D$1000,'Seznam účastníků'!$B47,Přehled!Q$3:Q$1000)</f>
        <v>0</v>
      </c>
      <c r="K47" s="37">
        <f>SUMIF(Přehled!$D$3:$D$1000,'Seznam účastníků'!$B47,Přehled!R$3:R$1000)</f>
        <v>0</v>
      </c>
      <c r="L47" s="34">
        <f>SUMIF(Přehled!$D$3:$D$1000,'Seznam účastníků'!$B47,Přehled!S$3:S$1000)</f>
        <v>0</v>
      </c>
      <c r="M47" s="34">
        <f>SUMIF(Přehled!$D$3:$D$1000,'Seznam účastníků'!$B47,Přehled!T$3:T$1000)</f>
        <v>0</v>
      </c>
      <c r="N47" s="34">
        <f>SUMIF(Přehled!$D$3:$D$1000,'Seznam účastníků'!$B47,Přehled!U$3:U$1000)</f>
        <v>0</v>
      </c>
      <c r="O47" s="34">
        <f>SUMIF(Přehled!$D$3:$D$1000,'Seznam účastníků'!$B47,Přehled!V$3:V$1000)</f>
        <v>0</v>
      </c>
      <c r="P47" s="34">
        <f>SUMIF(Přehled!$D$3:$D$1000,'Seznam účastníků'!$B47,Přehled!W$3:W$1000)</f>
        <v>0</v>
      </c>
      <c r="Q47" s="34">
        <f>SUMIF(Přehled!$D$3:$D$1000,'Seznam účastníků'!$B47,Přehled!X$3:X$1000)</f>
        <v>0</v>
      </c>
      <c r="R47" s="34">
        <f>SUMIF(Přehled!$D$3:$D$1000,'Seznam účastníků'!$B47,Přehled!Y$3:Y$1000)</f>
        <v>0</v>
      </c>
      <c r="S47" s="34">
        <f>SUMIF(Přehled!$D$3:$D$1000,'Seznam účastníků'!$B47,Přehled!Z$3:Z$1000)</f>
        <v>0</v>
      </c>
      <c r="T47" s="34">
        <f>SUMIF(Přehled!$D$3:$D$1000,'Seznam účastníků'!$B47,Přehled!AA$3:AA$1000)</f>
        <v>0</v>
      </c>
      <c r="U47" s="34">
        <f>SUMIF(Přehled!$D$3:$D$1000,'Seznam účastníků'!$B47,Přehled!AB$3:AB$1000)</f>
        <v>0</v>
      </c>
      <c r="V47" s="34">
        <f>SUMIF(Přehled!$D$3:$D$1000,'Seznam účastníků'!$B47,Přehled!AC$3:AC$1000)</f>
        <v>0</v>
      </c>
      <c r="W47" s="34">
        <f>SUMIF(Přehled!$D$3:$D$1000,'Seznam účastníků'!$B47,Přehled!AD$3:AD$1000)</f>
        <v>0</v>
      </c>
      <c r="X47" s="34">
        <f>SUMIF(Přehled!$D$3:$D$1000,'Seznam účastníků'!$B47,Přehled!AE$3:AE$1000)</f>
        <v>0</v>
      </c>
      <c r="Y47" s="34">
        <f>SUMIF(Přehled!$D$3:$D$1000,'Seznam účastníků'!$B47,Přehled!AF$3:AF$1000)</f>
        <v>0</v>
      </c>
      <c r="Z47" s="34">
        <f>SUMIF(Přehled!$D$3:$D$1000,'Seznam účastníků'!$B47,Přehled!AG$3:AG$1000)</f>
        <v>0</v>
      </c>
      <c r="AA47" s="43">
        <f>SUMIF(Přehled!$D$3:$D$1000,'Seznam účastníků'!$B47,Přehled!AH$3:AH$1000)</f>
        <v>0</v>
      </c>
    </row>
    <row r="48" spans="1:27" x14ac:dyDescent="0.45">
      <c r="A48" s="3">
        <v>45</v>
      </c>
      <c r="B48" s="8"/>
      <c r="C48" s="95">
        <f>SUMIF(Přehled!D$3:D$1000,'Seznam účastníků'!B48,Přehled!F$3:F$1000)</f>
        <v>0</v>
      </c>
      <c r="D48" s="50">
        <f>SUMIF(Přehled!$D$3:$D$1000,'Seznam účastníků'!$B48,Přehled!K$3:K$1000)</f>
        <v>0</v>
      </c>
      <c r="E48" s="36">
        <f>SUMIF(Přehled!$D$3:$D$1000,'Seznam účastníků'!$B48,Přehled!L$3:L$1000)</f>
        <v>0</v>
      </c>
      <c r="F48" s="36">
        <f>SUMIF(Přehled!$D$3:$D$1000,'Seznam účastníků'!$B48,Přehled!M$3:M$1000)</f>
        <v>0</v>
      </c>
      <c r="G48" s="36">
        <f>SUMIF(Přehled!$D$3:$D$1000,'Seznam účastníků'!$B48,Přehled!N$3:N$1000)</f>
        <v>0</v>
      </c>
      <c r="H48" s="36">
        <f>SUMIF(Přehled!$D$3:$D$1000,'Seznam účastníků'!$B48,Přehled!O$3:O$1000)</f>
        <v>0</v>
      </c>
      <c r="I48" s="36">
        <f>SUMIF(Přehled!$D$3:$D$1000,'Seznam účastníků'!$B48,Přehled!P$3:P$1000)</f>
        <v>0</v>
      </c>
      <c r="J48" s="35">
        <f>SUMIF(Přehled!$D$3:$D$1000,'Seznam účastníků'!$B48,Přehled!Q$3:Q$1000)</f>
        <v>0</v>
      </c>
      <c r="K48" s="37">
        <f>SUMIF(Přehled!$D$3:$D$1000,'Seznam účastníků'!$B48,Přehled!R$3:R$1000)</f>
        <v>0</v>
      </c>
      <c r="L48" s="34">
        <f>SUMIF(Přehled!$D$3:$D$1000,'Seznam účastníků'!$B48,Přehled!S$3:S$1000)</f>
        <v>0</v>
      </c>
      <c r="M48" s="34">
        <f>SUMIF(Přehled!$D$3:$D$1000,'Seznam účastníků'!$B48,Přehled!T$3:T$1000)</f>
        <v>0</v>
      </c>
      <c r="N48" s="34">
        <f>SUMIF(Přehled!$D$3:$D$1000,'Seznam účastníků'!$B48,Přehled!U$3:U$1000)</f>
        <v>0</v>
      </c>
      <c r="O48" s="34">
        <f>SUMIF(Přehled!$D$3:$D$1000,'Seznam účastníků'!$B48,Přehled!V$3:V$1000)</f>
        <v>0</v>
      </c>
      <c r="P48" s="34">
        <f>SUMIF(Přehled!$D$3:$D$1000,'Seznam účastníků'!$B48,Přehled!W$3:W$1000)</f>
        <v>0</v>
      </c>
      <c r="Q48" s="34">
        <f>SUMIF(Přehled!$D$3:$D$1000,'Seznam účastníků'!$B48,Přehled!X$3:X$1000)</f>
        <v>0</v>
      </c>
      <c r="R48" s="34">
        <f>SUMIF(Přehled!$D$3:$D$1000,'Seznam účastníků'!$B48,Přehled!Y$3:Y$1000)</f>
        <v>0</v>
      </c>
      <c r="S48" s="34">
        <f>SUMIF(Přehled!$D$3:$D$1000,'Seznam účastníků'!$B48,Přehled!Z$3:Z$1000)</f>
        <v>0</v>
      </c>
      <c r="T48" s="34">
        <f>SUMIF(Přehled!$D$3:$D$1000,'Seznam účastníků'!$B48,Přehled!AA$3:AA$1000)</f>
        <v>0</v>
      </c>
      <c r="U48" s="34">
        <f>SUMIF(Přehled!$D$3:$D$1000,'Seznam účastníků'!$B48,Přehled!AB$3:AB$1000)</f>
        <v>0</v>
      </c>
      <c r="V48" s="34">
        <f>SUMIF(Přehled!$D$3:$D$1000,'Seznam účastníků'!$B48,Přehled!AC$3:AC$1000)</f>
        <v>0</v>
      </c>
      <c r="W48" s="34">
        <f>SUMIF(Přehled!$D$3:$D$1000,'Seznam účastníků'!$B48,Přehled!AD$3:AD$1000)</f>
        <v>0</v>
      </c>
      <c r="X48" s="34">
        <f>SUMIF(Přehled!$D$3:$D$1000,'Seznam účastníků'!$B48,Přehled!AE$3:AE$1000)</f>
        <v>0</v>
      </c>
      <c r="Y48" s="34">
        <f>SUMIF(Přehled!$D$3:$D$1000,'Seznam účastníků'!$B48,Přehled!AF$3:AF$1000)</f>
        <v>0</v>
      </c>
      <c r="Z48" s="34">
        <f>SUMIF(Přehled!$D$3:$D$1000,'Seznam účastníků'!$B48,Přehled!AG$3:AG$1000)</f>
        <v>0</v>
      </c>
      <c r="AA48" s="43">
        <f>SUMIF(Přehled!$D$3:$D$1000,'Seznam účastníků'!$B48,Přehled!AH$3:AH$1000)</f>
        <v>0</v>
      </c>
    </row>
    <row r="49" spans="1:27" x14ac:dyDescent="0.45">
      <c r="A49" s="3">
        <v>46</v>
      </c>
      <c r="B49" s="8"/>
      <c r="C49" s="95">
        <f>SUMIF(Přehled!D$3:D$1000,'Seznam účastníků'!B49,Přehled!F$3:F$1000)</f>
        <v>0</v>
      </c>
      <c r="D49" s="50">
        <f>SUMIF(Přehled!$D$3:$D$1000,'Seznam účastníků'!$B49,Přehled!K$3:K$1000)</f>
        <v>0</v>
      </c>
      <c r="E49" s="36">
        <f>SUMIF(Přehled!$D$3:$D$1000,'Seznam účastníků'!$B49,Přehled!L$3:L$1000)</f>
        <v>0</v>
      </c>
      <c r="F49" s="36">
        <f>SUMIF(Přehled!$D$3:$D$1000,'Seznam účastníků'!$B49,Přehled!M$3:M$1000)</f>
        <v>0</v>
      </c>
      <c r="G49" s="36">
        <f>SUMIF(Přehled!$D$3:$D$1000,'Seznam účastníků'!$B49,Přehled!N$3:N$1000)</f>
        <v>0</v>
      </c>
      <c r="H49" s="36">
        <f>SUMIF(Přehled!$D$3:$D$1000,'Seznam účastníků'!$B49,Přehled!O$3:O$1000)</f>
        <v>0</v>
      </c>
      <c r="I49" s="36">
        <f>SUMIF(Přehled!$D$3:$D$1000,'Seznam účastníků'!$B49,Přehled!P$3:P$1000)</f>
        <v>0</v>
      </c>
      <c r="J49" s="35">
        <f>SUMIF(Přehled!$D$3:$D$1000,'Seznam účastníků'!$B49,Přehled!Q$3:Q$1000)</f>
        <v>0</v>
      </c>
      <c r="K49" s="37">
        <f>SUMIF(Přehled!$D$3:$D$1000,'Seznam účastníků'!$B49,Přehled!R$3:R$1000)</f>
        <v>0</v>
      </c>
      <c r="L49" s="34">
        <f>SUMIF(Přehled!$D$3:$D$1000,'Seznam účastníků'!$B49,Přehled!S$3:S$1000)</f>
        <v>0</v>
      </c>
      <c r="M49" s="34">
        <f>SUMIF(Přehled!$D$3:$D$1000,'Seznam účastníků'!$B49,Přehled!T$3:T$1000)</f>
        <v>0</v>
      </c>
      <c r="N49" s="34">
        <f>SUMIF(Přehled!$D$3:$D$1000,'Seznam účastníků'!$B49,Přehled!U$3:U$1000)</f>
        <v>0</v>
      </c>
      <c r="O49" s="34">
        <f>SUMIF(Přehled!$D$3:$D$1000,'Seznam účastníků'!$B49,Přehled!V$3:V$1000)</f>
        <v>0</v>
      </c>
      <c r="P49" s="34">
        <f>SUMIF(Přehled!$D$3:$D$1000,'Seznam účastníků'!$B49,Přehled!W$3:W$1000)</f>
        <v>0</v>
      </c>
      <c r="Q49" s="34">
        <f>SUMIF(Přehled!$D$3:$D$1000,'Seznam účastníků'!$B49,Přehled!X$3:X$1000)</f>
        <v>0</v>
      </c>
      <c r="R49" s="34">
        <f>SUMIF(Přehled!$D$3:$D$1000,'Seznam účastníků'!$B49,Přehled!Y$3:Y$1000)</f>
        <v>0</v>
      </c>
      <c r="S49" s="34">
        <f>SUMIF(Přehled!$D$3:$D$1000,'Seznam účastníků'!$B49,Přehled!Z$3:Z$1000)</f>
        <v>0</v>
      </c>
      <c r="T49" s="34">
        <f>SUMIF(Přehled!$D$3:$D$1000,'Seznam účastníků'!$B49,Přehled!AA$3:AA$1000)</f>
        <v>0</v>
      </c>
      <c r="U49" s="34">
        <f>SUMIF(Přehled!$D$3:$D$1000,'Seznam účastníků'!$B49,Přehled!AB$3:AB$1000)</f>
        <v>0</v>
      </c>
      <c r="V49" s="34">
        <f>SUMIF(Přehled!$D$3:$D$1000,'Seznam účastníků'!$B49,Přehled!AC$3:AC$1000)</f>
        <v>0</v>
      </c>
      <c r="W49" s="34">
        <f>SUMIF(Přehled!$D$3:$D$1000,'Seznam účastníků'!$B49,Přehled!AD$3:AD$1000)</f>
        <v>0</v>
      </c>
      <c r="X49" s="34">
        <f>SUMIF(Přehled!$D$3:$D$1000,'Seznam účastníků'!$B49,Přehled!AE$3:AE$1000)</f>
        <v>0</v>
      </c>
      <c r="Y49" s="34">
        <f>SUMIF(Přehled!$D$3:$D$1000,'Seznam účastníků'!$B49,Přehled!AF$3:AF$1000)</f>
        <v>0</v>
      </c>
      <c r="Z49" s="34">
        <f>SUMIF(Přehled!$D$3:$D$1000,'Seznam účastníků'!$B49,Přehled!AG$3:AG$1000)</f>
        <v>0</v>
      </c>
      <c r="AA49" s="43">
        <f>SUMIF(Přehled!$D$3:$D$1000,'Seznam účastníků'!$B49,Přehled!AH$3:AH$1000)</f>
        <v>0</v>
      </c>
    </row>
    <row r="50" spans="1:27" x14ac:dyDescent="0.45">
      <c r="A50" s="3">
        <v>47</v>
      </c>
      <c r="B50" s="8"/>
      <c r="C50" s="95">
        <f>SUMIF(Přehled!D$3:D$1000,'Seznam účastníků'!B50,Přehled!F$3:F$1000)</f>
        <v>0</v>
      </c>
      <c r="D50" s="50">
        <f>SUMIF(Přehled!$D$3:$D$1000,'Seznam účastníků'!$B50,Přehled!K$3:K$1000)</f>
        <v>0</v>
      </c>
      <c r="E50" s="36">
        <f>SUMIF(Přehled!$D$3:$D$1000,'Seznam účastníků'!$B50,Přehled!L$3:L$1000)</f>
        <v>0</v>
      </c>
      <c r="F50" s="36">
        <f>SUMIF(Přehled!$D$3:$D$1000,'Seznam účastníků'!$B50,Přehled!M$3:M$1000)</f>
        <v>0</v>
      </c>
      <c r="G50" s="36">
        <f>SUMIF(Přehled!$D$3:$D$1000,'Seznam účastníků'!$B50,Přehled!N$3:N$1000)</f>
        <v>0</v>
      </c>
      <c r="H50" s="36">
        <f>SUMIF(Přehled!$D$3:$D$1000,'Seznam účastníků'!$B50,Přehled!O$3:O$1000)</f>
        <v>0</v>
      </c>
      <c r="I50" s="36">
        <f>SUMIF(Přehled!$D$3:$D$1000,'Seznam účastníků'!$B50,Přehled!P$3:P$1000)</f>
        <v>0</v>
      </c>
      <c r="J50" s="35">
        <f>SUMIF(Přehled!$D$3:$D$1000,'Seznam účastníků'!$B50,Přehled!Q$3:Q$1000)</f>
        <v>0</v>
      </c>
      <c r="K50" s="37">
        <f>SUMIF(Přehled!$D$3:$D$1000,'Seznam účastníků'!$B50,Přehled!R$3:R$1000)</f>
        <v>0</v>
      </c>
      <c r="L50" s="34">
        <f>SUMIF(Přehled!$D$3:$D$1000,'Seznam účastníků'!$B50,Přehled!S$3:S$1000)</f>
        <v>0</v>
      </c>
      <c r="M50" s="34">
        <f>SUMIF(Přehled!$D$3:$D$1000,'Seznam účastníků'!$B50,Přehled!T$3:T$1000)</f>
        <v>0</v>
      </c>
      <c r="N50" s="34">
        <f>SUMIF(Přehled!$D$3:$D$1000,'Seznam účastníků'!$B50,Přehled!U$3:U$1000)</f>
        <v>0</v>
      </c>
      <c r="O50" s="34">
        <f>SUMIF(Přehled!$D$3:$D$1000,'Seznam účastníků'!$B50,Přehled!V$3:V$1000)</f>
        <v>0</v>
      </c>
      <c r="P50" s="34">
        <f>SUMIF(Přehled!$D$3:$D$1000,'Seznam účastníků'!$B50,Přehled!W$3:W$1000)</f>
        <v>0</v>
      </c>
      <c r="Q50" s="34">
        <f>SUMIF(Přehled!$D$3:$D$1000,'Seznam účastníků'!$B50,Přehled!X$3:X$1000)</f>
        <v>0</v>
      </c>
      <c r="R50" s="34">
        <f>SUMIF(Přehled!$D$3:$D$1000,'Seznam účastníků'!$B50,Přehled!Y$3:Y$1000)</f>
        <v>0</v>
      </c>
      <c r="S50" s="34">
        <f>SUMIF(Přehled!$D$3:$D$1000,'Seznam účastníků'!$B50,Přehled!Z$3:Z$1000)</f>
        <v>0</v>
      </c>
      <c r="T50" s="34">
        <f>SUMIF(Přehled!$D$3:$D$1000,'Seznam účastníků'!$B50,Přehled!AA$3:AA$1000)</f>
        <v>0</v>
      </c>
      <c r="U50" s="34">
        <f>SUMIF(Přehled!$D$3:$D$1000,'Seznam účastníků'!$B50,Přehled!AB$3:AB$1000)</f>
        <v>0</v>
      </c>
      <c r="V50" s="34">
        <f>SUMIF(Přehled!$D$3:$D$1000,'Seznam účastníků'!$B50,Přehled!AC$3:AC$1000)</f>
        <v>0</v>
      </c>
      <c r="W50" s="34">
        <f>SUMIF(Přehled!$D$3:$D$1000,'Seznam účastníků'!$B50,Přehled!AD$3:AD$1000)</f>
        <v>0</v>
      </c>
      <c r="X50" s="34">
        <f>SUMIF(Přehled!$D$3:$D$1000,'Seznam účastníků'!$B50,Přehled!AE$3:AE$1000)</f>
        <v>0</v>
      </c>
      <c r="Y50" s="34">
        <f>SUMIF(Přehled!$D$3:$D$1000,'Seznam účastníků'!$B50,Přehled!AF$3:AF$1000)</f>
        <v>0</v>
      </c>
      <c r="Z50" s="34">
        <f>SUMIF(Přehled!$D$3:$D$1000,'Seznam účastníků'!$B50,Přehled!AG$3:AG$1000)</f>
        <v>0</v>
      </c>
      <c r="AA50" s="43">
        <f>SUMIF(Přehled!$D$3:$D$1000,'Seznam účastníků'!$B50,Přehled!AH$3:AH$1000)</f>
        <v>0</v>
      </c>
    </row>
    <row r="51" spans="1:27" x14ac:dyDescent="0.45">
      <c r="A51" s="3">
        <v>48</v>
      </c>
      <c r="B51" s="8"/>
      <c r="C51" s="95">
        <f>SUMIF(Přehled!D$3:D$1000,'Seznam účastníků'!B51,Přehled!F$3:F$1000)</f>
        <v>0</v>
      </c>
      <c r="D51" s="50">
        <f>SUMIF(Přehled!$D$3:$D$1000,'Seznam účastníků'!$B51,Přehled!K$3:K$1000)</f>
        <v>0</v>
      </c>
      <c r="E51" s="36">
        <f>SUMIF(Přehled!$D$3:$D$1000,'Seznam účastníků'!$B51,Přehled!L$3:L$1000)</f>
        <v>0</v>
      </c>
      <c r="F51" s="36">
        <f>SUMIF(Přehled!$D$3:$D$1000,'Seznam účastníků'!$B51,Přehled!M$3:M$1000)</f>
        <v>0</v>
      </c>
      <c r="G51" s="36">
        <f>SUMIF(Přehled!$D$3:$D$1000,'Seznam účastníků'!$B51,Přehled!N$3:N$1000)</f>
        <v>0</v>
      </c>
      <c r="H51" s="36">
        <f>SUMIF(Přehled!$D$3:$D$1000,'Seznam účastníků'!$B51,Přehled!O$3:O$1000)</f>
        <v>0</v>
      </c>
      <c r="I51" s="36">
        <f>SUMIF(Přehled!$D$3:$D$1000,'Seznam účastníků'!$B51,Přehled!P$3:P$1000)</f>
        <v>0</v>
      </c>
      <c r="J51" s="35">
        <f>SUMIF(Přehled!$D$3:$D$1000,'Seznam účastníků'!$B51,Přehled!Q$3:Q$1000)</f>
        <v>0</v>
      </c>
      <c r="K51" s="37">
        <f>SUMIF(Přehled!$D$3:$D$1000,'Seznam účastníků'!$B51,Přehled!R$3:R$1000)</f>
        <v>0</v>
      </c>
      <c r="L51" s="34">
        <f>SUMIF(Přehled!$D$3:$D$1000,'Seznam účastníků'!$B51,Přehled!S$3:S$1000)</f>
        <v>0</v>
      </c>
      <c r="M51" s="34">
        <f>SUMIF(Přehled!$D$3:$D$1000,'Seznam účastníků'!$B51,Přehled!T$3:T$1000)</f>
        <v>0</v>
      </c>
      <c r="N51" s="34">
        <f>SUMIF(Přehled!$D$3:$D$1000,'Seznam účastníků'!$B51,Přehled!U$3:U$1000)</f>
        <v>0</v>
      </c>
      <c r="O51" s="34">
        <f>SUMIF(Přehled!$D$3:$D$1000,'Seznam účastníků'!$B51,Přehled!V$3:V$1000)</f>
        <v>0</v>
      </c>
      <c r="P51" s="34">
        <f>SUMIF(Přehled!$D$3:$D$1000,'Seznam účastníků'!$B51,Přehled!W$3:W$1000)</f>
        <v>0</v>
      </c>
      <c r="Q51" s="34">
        <f>SUMIF(Přehled!$D$3:$D$1000,'Seznam účastníků'!$B51,Přehled!X$3:X$1000)</f>
        <v>0</v>
      </c>
      <c r="R51" s="34">
        <f>SUMIF(Přehled!$D$3:$D$1000,'Seznam účastníků'!$B51,Přehled!Y$3:Y$1000)</f>
        <v>0</v>
      </c>
      <c r="S51" s="34">
        <f>SUMIF(Přehled!$D$3:$D$1000,'Seznam účastníků'!$B51,Přehled!Z$3:Z$1000)</f>
        <v>0</v>
      </c>
      <c r="T51" s="34">
        <f>SUMIF(Přehled!$D$3:$D$1000,'Seznam účastníků'!$B51,Přehled!AA$3:AA$1000)</f>
        <v>0</v>
      </c>
      <c r="U51" s="34">
        <f>SUMIF(Přehled!$D$3:$D$1000,'Seznam účastníků'!$B51,Přehled!AB$3:AB$1000)</f>
        <v>0</v>
      </c>
      <c r="V51" s="34">
        <f>SUMIF(Přehled!$D$3:$D$1000,'Seznam účastníků'!$B51,Přehled!AC$3:AC$1000)</f>
        <v>0</v>
      </c>
      <c r="W51" s="34">
        <f>SUMIF(Přehled!$D$3:$D$1000,'Seznam účastníků'!$B51,Přehled!AD$3:AD$1000)</f>
        <v>0</v>
      </c>
      <c r="X51" s="34">
        <f>SUMIF(Přehled!$D$3:$D$1000,'Seznam účastníků'!$B51,Přehled!AE$3:AE$1000)</f>
        <v>0</v>
      </c>
      <c r="Y51" s="34">
        <f>SUMIF(Přehled!$D$3:$D$1000,'Seznam účastníků'!$B51,Přehled!AF$3:AF$1000)</f>
        <v>0</v>
      </c>
      <c r="Z51" s="34">
        <f>SUMIF(Přehled!$D$3:$D$1000,'Seznam účastníků'!$B51,Přehled!AG$3:AG$1000)</f>
        <v>0</v>
      </c>
      <c r="AA51" s="43">
        <f>SUMIF(Přehled!$D$3:$D$1000,'Seznam účastníků'!$B51,Přehled!AH$3:AH$1000)</f>
        <v>0</v>
      </c>
    </row>
    <row r="52" spans="1:27" x14ac:dyDescent="0.45">
      <c r="A52" s="3">
        <v>49</v>
      </c>
      <c r="B52" s="8"/>
      <c r="C52" s="95">
        <f>SUMIF(Přehled!D$3:D$1000,'Seznam účastníků'!B52,Přehled!F$3:F$1000)</f>
        <v>0</v>
      </c>
      <c r="D52" s="50">
        <f>SUMIF(Přehled!$D$3:$D$1000,'Seznam účastníků'!$B52,Přehled!K$3:K$1000)</f>
        <v>0</v>
      </c>
      <c r="E52" s="36">
        <f>SUMIF(Přehled!$D$3:$D$1000,'Seznam účastníků'!$B52,Přehled!L$3:L$1000)</f>
        <v>0</v>
      </c>
      <c r="F52" s="36">
        <f>SUMIF(Přehled!$D$3:$D$1000,'Seznam účastníků'!$B52,Přehled!M$3:M$1000)</f>
        <v>0</v>
      </c>
      <c r="G52" s="36">
        <f>SUMIF(Přehled!$D$3:$D$1000,'Seznam účastníků'!$B52,Přehled!N$3:N$1000)</f>
        <v>0</v>
      </c>
      <c r="H52" s="36">
        <f>SUMIF(Přehled!$D$3:$D$1000,'Seznam účastníků'!$B52,Přehled!O$3:O$1000)</f>
        <v>0</v>
      </c>
      <c r="I52" s="36">
        <f>SUMIF(Přehled!$D$3:$D$1000,'Seznam účastníků'!$B52,Přehled!P$3:P$1000)</f>
        <v>0</v>
      </c>
      <c r="J52" s="35">
        <f>SUMIF(Přehled!$D$3:$D$1000,'Seznam účastníků'!$B52,Přehled!Q$3:Q$1000)</f>
        <v>0</v>
      </c>
      <c r="K52" s="37">
        <f>SUMIF(Přehled!$D$3:$D$1000,'Seznam účastníků'!$B52,Přehled!R$3:R$1000)</f>
        <v>0</v>
      </c>
      <c r="L52" s="34">
        <f>SUMIF(Přehled!$D$3:$D$1000,'Seznam účastníků'!$B52,Přehled!S$3:S$1000)</f>
        <v>0</v>
      </c>
      <c r="M52" s="34">
        <f>SUMIF(Přehled!$D$3:$D$1000,'Seznam účastníků'!$B52,Přehled!T$3:T$1000)</f>
        <v>0</v>
      </c>
      <c r="N52" s="34">
        <f>SUMIF(Přehled!$D$3:$D$1000,'Seznam účastníků'!$B52,Přehled!U$3:U$1000)</f>
        <v>0</v>
      </c>
      <c r="O52" s="34">
        <f>SUMIF(Přehled!$D$3:$D$1000,'Seznam účastníků'!$B52,Přehled!V$3:V$1000)</f>
        <v>0</v>
      </c>
      <c r="P52" s="34">
        <f>SUMIF(Přehled!$D$3:$D$1000,'Seznam účastníků'!$B52,Přehled!W$3:W$1000)</f>
        <v>0</v>
      </c>
      <c r="Q52" s="34">
        <f>SUMIF(Přehled!$D$3:$D$1000,'Seznam účastníků'!$B52,Přehled!X$3:X$1000)</f>
        <v>0</v>
      </c>
      <c r="R52" s="34">
        <f>SUMIF(Přehled!$D$3:$D$1000,'Seznam účastníků'!$B52,Přehled!Y$3:Y$1000)</f>
        <v>0</v>
      </c>
      <c r="S52" s="34">
        <f>SUMIF(Přehled!$D$3:$D$1000,'Seznam účastníků'!$B52,Přehled!Z$3:Z$1000)</f>
        <v>0</v>
      </c>
      <c r="T52" s="34">
        <f>SUMIF(Přehled!$D$3:$D$1000,'Seznam účastníků'!$B52,Přehled!AA$3:AA$1000)</f>
        <v>0</v>
      </c>
      <c r="U52" s="34">
        <f>SUMIF(Přehled!$D$3:$D$1000,'Seznam účastníků'!$B52,Přehled!AB$3:AB$1000)</f>
        <v>0</v>
      </c>
      <c r="V52" s="34">
        <f>SUMIF(Přehled!$D$3:$D$1000,'Seznam účastníků'!$B52,Přehled!AC$3:AC$1000)</f>
        <v>0</v>
      </c>
      <c r="W52" s="34">
        <f>SUMIF(Přehled!$D$3:$D$1000,'Seznam účastníků'!$B52,Přehled!AD$3:AD$1000)</f>
        <v>0</v>
      </c>
      <c r="X52" s="34">
        <f>SUMIF(Přehled!$D$3:$D$1000,'Seznam účastníků'!$B52,Přehled!AE$3:AE$1000)</f>
        <v>0</v>
      </c>
      <c r="Y52" s="34">
        <f>SUMIF(Přehled!$D$3:$D$1000,'Seznam účastníků'!$B52,Přehled!AF$3:AF$1000)</f>
        <v>0</v>
      </c>
      <c r="Z52" s="34">
        <f>SUMIF(Přehled!$D$3:$D$1000,'Seznam účastníků'!$B52,Přehled!AG$3:AG$1000)</f>
        <v>0</v>
      </c>
      <c r="AA52" s="43">
        <f>SUMIF(Přehled!$D$3:$D$1000,'Seznam účastníků'!$B52,Přehled!AH$3:AH$1000)</f>
        <v>0</v>
      </c>
    </row>
    <row r="53" spans="1:27" x14ac:dyDescent="0.45">
      <c r="A53" s="3">
        <v>50</v>
      </c>
      <c r="B53" s="8"/>
      <c r="C53" s="95">
        <f>SUMIF(Přehled!D$3:D$1000,'Seznam účastníků'!B53,Přehled!F$3:F$1000)</f>
        <v>0</v>
      </c>
      <c r="D53" s="50">
        <f>SUMIF(Přehled!$D$3:$D$1000,'Seznam účastníků'!$B53,Přehled!K$3:K$1000)</f>
        <v>0</v>
      </c>
      <c r="E53" s="36">
        <f>SUMIF(Přehled!$D$3:$D$1000,'Seznam účastníků'!$B53,Přehled!L$3:L$1000)</f>
        <v>0</v>
      </c>
      <c r="F53" s="36">
        <f>SUMIF(Přehled!$D$3:$D$1000,'Seznam účastníků'!$B53,Přehled!M$3:M$1000)</f>
        <v>0</v>
      </c>
      <c r="G53" s="36">
        <f>SUMIF(Přehled!$D$3:$D$1000,'Seznam účastníků'!$B53,Přehled!N$3:N$1000)</f>
        <v>0</v>
      </c>
      <c r="H53" s="36">
        <f>SUMIF(Přehled!$D$3:$D$1000,'Seznam účastníků'!$B53,Přehled!O$3:O$1000)</f>
        <v>0</v>
      </c>
      <c r="I53" s="36">
        <f>SUMIF(Přehled!$D$3:$D$1000,'Seznam účastníků'!$B53,Přehled!P$3:P$1000)</f>
        <v>0</v>
      </c>
      <c r="J53" s="35">
        <f>SUMIF(Přehled!$D$3:$D$1000,'Seznam účastníků'!$B53,Přehled!Q$3:Q$1000)</f>
        <v>0</v>
      </c>
      <c r="K53" s="37">
        <f>SUMIF(Přehled!$D$3:$D$1000,'Seznam účastníků'!$B53,Přehled!R$3:R$1000)</f>
        <v>0</v>
      </c>
      <c r="L53" s="34">
        <f>SUMIF(Přehled!$D$3:$D$1000,'Seznam účastníků'!$B53,Přehled!S$3:S$1000)</f>
        <v>0</v>
      </c>
      <c r="M53" s="34">
        <f>SUMIF(Přehled!$D$3:$D$1000,'Seznam účastníků'!$B53,Přehled!T$3:T$1000)</f>
        <v>0</v>
      </c>
      <c r="N53" s="34">
        <f>SUMIF(Přehled!$D$3:$D$1000,'Seznam účastníků'!$B53,Přehled!U$3:U$1000)</f>
        <v>0</v>
      </c>
      <c r="O53" s="34">
        <f>SUMIF(Přehled!$D$3:$D$1000,'Seznam účastníků'!$B53,Přehled!V$3:V$1000)</f>
        <v>0</v>
      </c>
      <c r="P53" s="34">
        <f>SUMIF(Přehled!$D$3:$D$1000,'Seznam účastníků'!$B53,Přehled!W$3:W$1000)</f>
        <v>0</v>
      </c>
      <c r="Q53" s="34">
        <f>SUMIF(Přehled!$D$3:$D$1000,'Seznam účastníků'!$B53,Přehled!X$3:X$1000)</f>
        <v>0</v>
      </c>
      <c r="R53" s="34">
        <f>SUMIF(Přehled!$D$3:$D$1000,'Seznam účastníků'!$B53,Přehled!Y$3:Y$1000)</f>
        <v>0</v>
      </c>
      <c r="S53" s="34">
        <f>SUMIF(Přehled!$D$3:$D$1000,'Seznam účastníků'!$B53,Přehled!Z$3:Z$1000)</f>
        <v>0</v>
      </c>
      <c r="T53" s="34">
        <f>SUMIF(Přehled!$D$3:$D$1000,'Seznam účastníků'!$B53,Přehled!AA$3:AA$1000)</f>
        <v>0</v>
      </c>
      <c r="U53" s="34">
        <f>SUMIF(Přehled!$D$3:$D$1000,'Seznam účastníků'!$B53,Přehled!AB$3:AB$1000)</f>
        <v>0</v>
      </c>
      <c r="V53" s="34">
        <f>SUMIF(Přehled!$D$3:$D$1000,'Seznam účastníků'!$B53,Přehled!AC$3:AC$1000)</f>
        <v>0</v>
      </c>
      <c r="W53" s="34">
        <f>SUMIF(Přehled!$D$3:$D$1000,'Seznam účastníků'!$B53,Přehled!AD$3:AD$1000)</f>
        <v>0</v>
      </c>
      <c r="X53" s="34">
        <f>SUMIF(Přehled!$D$3:$D$1000,'Seznam účastníků'!$B53,Přehled!AE$3:AE$1000)</f>
        <v>0</v>
      </c>
      <c r="Y53" s="34">
        <f>SUMIF(Přehled!$D$3:$D$1000,'Seznam účastníků'!$B53,Přehled!AF$3:AF$1000)</f>
        <v>0</v>
      </c>
      <c r="Z53" s="34">
        <f>SUMIF(Přehled!$D$3:$D$1000,'Seznam účastníků'!$B53,Přehled!AG$3:AG$1000)</f>
        <v>0</v>
      </c>
      <c r="AA53" s="43">
        <f>SUMIF(Přehled!$D$3:$D$1000,'Seznam účastníků'!$B53,Přehled!AH$3:AH$1000)</f>
        <v>0</v>
      </c>
    </row>
    <row r="54" spans="1:27" x14ac:dyDescent="0.45">
      <c r="A54" s="3">
        <v>51</v>
      </c>
      <c r="B54" s="8"/>
      <c r="C54" s="95">
        <f>SUMIF(Přehled!D$3:D$1000,'Seznam účastníků'!B54,Přehled!F$3:F$1000)</f>
        <v>0</v>
      </c>
      <c r="D54" s="50">
        <f>SUMIF(Přehled!$D$3:$D$1000,'Seznam účastníků'!$B54,Přehled!K$3:K$1000)</f>
        <v>0</v>
      </c>
      <c r="E54" s="36">
        <f>SUMIF(Přehled!$D$3:$D$1000,'Seznam účastníků'!$B54,Přehled!L$3:L$1000)</f>
        <v>0</v>
      </c>
      <c r="F54" s="36">
        <f>SUMIF(Přehled!$D$3:$D$1000,'Seznam účastníků'!$B54,Přehled!M$3:M$1000)</f>
        <v>0</v>
      </c>
      <c r="G54" s="36">
        <f>SUMIF(Přehled!$D$3:$D$1000,'Seznam účastníků'!$B54,Přehled!N$3:N$1000)</f>
        <v>0</v>
      </c>
      <c r="H54" s="36">
        <f>SUMIF(Přehled!$D$3:$D$1000,'Seznam účastníků'!$B54,Přehled!O$3:O$1000)</f>
        <v>0</v>
      </c>
      <c r="I54" s="36">
        <f>SUMIF(Přehled!$D$3:$D$1000,'Seznam účastníků'!$B54,Přehled!P$3:P$1000)</f>
        <v>0</v>
      </c>
      <c r="J54" s="35">
        <f>SUMIF(Přehled!$D$3:$D$1000,'Seznam účastníků'!$B54,Přehled!Q$3:Q$1000)</f>
        <v>0</v>
      </c>
      <c r="K54" s="37">
        <f>SUMIF(Přehled!$D$3:$D$1000,'Seznam účastníků'!$B54,Přehled!R$3:R$1000)</f>
        <v>0</v>
      </c>
      <c r="L54" s="34">
        <f>SUMIF(Přehled!$D$3:$D$1000,'Seznam účastníků'!$B54,Přehled!S$3:S$1000)</f>
        <v>0</v>
      </c>
      <c r="M54" s="34">
        <f>SUMIF(Přehled!$D$3:$D$1000,'Seznam účastníků'!$B54,Přehled!T$3:T$1000)</f>
        <v>0</v>
      </c>
      <c r="N54" s="34">
        <f>SUMIF(Přehled!$D$3:$D$1000,'Seznam účastníků'!$B54,Přehled!U$3:U$1000)</f>
        <v>0</v>
      </c>
      <c r="O54" s="34">
        <f>SUMIF(Přehled!$D$3:$D$1000,'Seznam účastníků'!$B54,Přehled!V$3:V$1000)</f>
        <v>0</v>
      </c>
      <c r="P54" s="34">
        <f>SUMIF(Přehled!$D$3:$D$1000,'Seznam účastníků'!$B54,Přehled!W$3:W$1000)</f>
        <v>0</v>
      </c>
      <c r="Q54" s="34">
        <f>SUMIF(Přehled!$D$3:$D$1000,'Seznam účastníků'!$B54,Přehled!X$3:X$1000)</f>
        <v>0</v>
      </c>
      <c r="R54" s="34">
        <f>SUMIF(Přehled!$D$3:$D$1000,'Seznam účastníků'!$B54,Přehled!Y$3:Y$1000)</f>
        <v>0</v>
      </c>
      <c r="S54" s="34">
        <f>SUMIF(Přehled!$D$3:$D$1000,'Seznam účastníků'!$B54,Přehled!Z$3:Z$1000)</f>
        <v>0</v>
      </c>
      <c r="T54" s="34">
        <f>SUMIF(Přehled!$D$3:$D$1000,'Seznam účastníků'!$B54,Přehled!AA$3:AA$1000)</f>
        <v>0</v>
      </c>
      <c r="U54" s="34">
        <f>SUMIF(Přehled!$D$3:$D$1000,'Seznam účastníků'!$B54,Přehled!AB$3:AB$1000)</f>
        <v>0</v>
      </c>
      <c r="V54" s="34">
        <f>SUMIF(Přehled!$D$3:$D$1000,'Seznam účastníků'!$B54,Přehled!AC$3:AC$1000)</f>
        <v>0</v>
      </c>
      <c r="W54" s="34">
        <f>SUMIF(Přehled!$D$3:$D$1000,'Seznam účastníků'!$B54,Přehled!AD$3:AD$1000)</f>
        <v>0</v>
      </c>
      <c r="X54" s="34">
        <f>SUMIF(Přehled!$D$3:$D$1000,'Seznam účastníků'!$B54,Přehled!AE$3:AE$1000)</f>
        <v>0</v>
      </c>
      <c r="Y54" s="34">
        <f>SUMIF(Přehled!$D$3:$D$1000,'Seznam účastníků'!$B54,Přehled!AF$3:AF$1000)</f>
        <v>0</v>
      </c>
      <c r="Z54" s="34">
        <f>SUMIF(Přehled!$D$3:$D$1000,'Seznam účastníků'!$B54,Přehled!AG$3:AG$1000)</f>
        <v>0</v>
      </c>
      <c r="AA54" s="43">
        <f>SUMIF(Přehled!$D$3:$D$1000,'Seznam účastníků'!$B54,Přehled!AH$3:AH$1000)</f>
        <v>0</v>
      </c>
    </row>
    <row r="55" spans="1:27" x14ac:dyDescent="0.45">
      <c r="A55" s="3">
        <v>52</v>
      </c>
      <c r="B55" s="8"/>
      <c r="C55" s="95">
        <f>SUMIF(Přehled!D$3:D$1000,'Seznam účastníků'!B55,Přehled!F$3:F$1000)</f>
        <v>0</v>
      </c>
      <c r="D55" s="50">
        <f>SUMIF(Přehled!$D$3:$D$1000,'Seznam účastníků'!$B55,Přehled!K$3:K$1000)</f>
        <v>0</v>
      </c>
      <c r="E55" s="36">
        <f>SUMIF(Přehled!$D$3:$D$1000,'Seznam účastníků'!$B55,Přehled!L$3:L$1000)</f>
        <v>0</v>
      </c>
      <c r="F55" s="36">
        <f>SUMIF(Přehled!$D$3:$D$1000,'Seznam účastníků'!$B55,Přehled!M$3:M$1000)</f>
        <v>0</v>
      </c>
      <c r="G55" s="36">
        <f>SUMIF(Přehled!$D$3:$D$1000,'Seznam účastníků'!$B55,Přehled!N$3:N$1000)</f>
        <v>0</v>
      </c>
      <c r="H55" s="36">
        <f>SUMIF(Přehled!$D$3:$D$1000,'Seznam účastníků'!$B55,Přehled!O$3:O$1000)</f>
        <v>0</v>
      </c>
      <c r="I55" s="36">
        <f>SUMIF(Přehled!$D$3:$D$1000,'Seznam účastníků'!$B55,Přehled!P$3:P$1000)</f>
        <v>0</v>
      </c>
      <c r="J55" s="35">
        <f>SUMIF(Přehled!$D$3:$D$1000,'Seznam účastníků'!$B55,Přehled!Q$3:Q$1000)</f>
        <v>0</v>
      </c>
      <c r="K55" s="37">
        <f>SUMIF(Přehled!$D$3:$D$1000,'Seznam účastníků'!$B55,Přehled!R$3:R$1000)</f>
        <v>0</v>
      </c>
      <c r="L55" s="34">
        <f>SUMIF(Přehled!$D$3:$D$1000,'Seznam účastníků'!$B55,Přehled!S$3:S$1000)</f>
        <v>0</v>
      </c>
      <c r="M55" s="34">
        <f>SUMIF(Přehled!$D$3:$D$1000,'Seznam účastníků'!$B55,Přehled!T$3:T$1000)</f>
        <v>0</v>
      </c>
      <c r="N55" s="34">
        <f>SUMIF(Přehled!$D$3:$D$1000,'Seznam účastníků'!$B55,Přehled!U$3:U$1000)</f>
        <v>0</v>
      </c>
      <c r="O55" s="34">
        <f>SUMIF(Přehled!$D$3:$D$1000,'Seznam účastníků'!$B55,Přehled!V$3:V$1000)</f>
        <v>0</v>
      </c>
      <c r="P55" s="34">
        <f>SUMIF(Přehled!$D$3:$D$1000,'Seznam účastníků'!$B55,Přehled!W$3:W$1000)</f>
        <v>0</v>
      </c>
      <c r="Q55" s="34">
        <f>SUMIF(Přehled!$D$3:$D$1000,'Seznam účastníků'!$B55,Přehled!X$3:X$1000)</f>
        <v>0</v>
      </c>
      <c r="R55" s="34">
        <f>SUMIF(Přehled!$D$3:$D$1000,'Seznam účastníků'!$B55,Přehled!Y$3:Y$1000)</f>
        <v>0</v>
      </c>
      <c r="S55" s="34">
        <f>SUMIF(Přehled!$D$3:$D$1000,'Seznam účastníků'!$B55,Přehled!Z$3:Z$1000)</f>
        <v>0</v>
      </c>
      <c r="T55" s="34">
        <f>SUMIF(Přehled!$D$3:$D$1000,'Seznam účastníků'!$B55,Přehled!AA$3:AA$1000)</f>
        <v>0</v>
      </c>
      <c r="U55" s="34">
        <f>SUMIF(Přehled!$D$3:$D$1000,'Seznam účastníků'!$B55,Přehled!AB$3:AB$1000)</f>
        <v>0</v>
      </c>
      <c r="V55" s="34">
        <f>SUMIF(Přehled!$D$3:$D$1000,'Seznam účastníků'!$B55,Přehled!AC$3:AC$1000)</f>
        <v>0</v>
      </c>
      <c r="W55" s="34">
        <f>SUMIF(Přehled!$D$3:$D$1000,'Seznam účastníků'!$B55,Přehled!AD$3:AD$1000)</f>
        <v>0</v>
      </c>
      <c r="X55" s="34">
        <f>SUMIF(Přehled!$D$3:$D$1000,'Seznam účastníků'!$B55,Přehled!AE$3:AE$1000)</f>
        <v>0</v>
      </c>
      <c r="Y55" s="34">
        <f>SUMIF(Přehled!$D$3:$D$1000,'Seznam účastníků'!$B55,Přehled!AF$3:AF$1000)</f>
        <v>0</v>
      </c>
      <c r="Z55" s="34">
        <f>SUMIF(Přehled!$D$3:$D$1000,'Seznam účastníků'!$B55,Přehled!AG$3:AG$1000)</f>
        <v>0</v>
      </c>
      <c r="AA55" s="43">
        <f>SUMIF(Přehled!$D$3:$D$1000,'Seznam účastníků'!$B55,Přehled!AH$3:AH$1000)</f>
        <v>0</v>
      </c>
    </row>
    <row r="56" spans="1:27" x14ac:dyDescent="0.45">
      <c r="A56" s="3">
        <v>53</v>
      </c>
      <c r="B56" s="8"/>
      <c r="C56" s="95">
        <f>SUMIF(Přehled!D$3:D$1000,'Seznam účastníků'!B56,Přehled!F$3:F$1000)</f>
        <v>0</v>
      </c>
      <c r="D56" s="50">
        <f>SUMIF(Přehled!$D$3:$D$1000,'Seznam účastníků'!$B56,Přehled!K$3:K$1000)</f>
        <v>0</v>
      </c>
      <c r="E56" s="36">
        <f>SUMIF(Přehled!$D$3:$D$1000,'Seznam účastníků'!$B56,Přehled!L$3:L$1000)</f>
        <v>0</v>
      </c>
      <c r="F56" s="36">
        <f>SUMIF(Přehled!$D$3:$D$1000,'Seznam účastníků'!$B56,Přehled!M$3:M$1000)</f>
        <v>0</v>
      </c>
      <c r="G56" s="36">
        <f>SUMIF(Přehled!$D$3:$D$1000,'Seznam účastníků'!$B56,Přehled!N$3:N$1000)</f>
        <v>0</v>
      </c>
      <c r="H56" s="36">
        <f>SUMIF(Přehled!$D$3:$D$1000,'Seznam účastníků'!$B56,Přehled!O$3:O$1000)</f>
        <v>0</v>
      </c>
      <c r="I56" s="36">
        <f>SUMIF(Přehled!$D$3:$D$1000,'Seznam účastníků'!$B56,Přehled!P$3:P$1000)</f>
        <v>0</v>
      </c>
      <c r="J56" s="35">
        <f>SUMIF(Přehled!$D$3:$D$1000,'Seznam účastníků'!$B56,Přehled!Q$3:Q$1000)</f>
        <v>0</v>
      </c>
      <c r="K56" s="37">
        <f>SUMIF(Přehled!$D$3:$D$1000,'Seznam účastníků'!$B56,Přehled!R$3:R$1000)</f>
        <v>0</v>
      </c>
      <c r="L56" s="34">
        <f>SUMIF(Přehled!$D$3:$D$1000,'Seznam účastníků'!$B56,Přehled!S$3:S$1000)</f>
        <v>0</v>
      </c>
      <c r="M56" s="34">
        <f>SUMIF(Přehled!$D$3:$D$1000,'Seznam účastníků'!$B56,Přehled!T$3:T$1000)</f>
        <v>0</v>
      </c>
      <c r="N56" s="34">
        <f>SUMIF(Přehled!$D$3:$D$1000,'Seznam účastníků'!$B56,Přehled!U$3:U$1000)</f>
        <v>0</v>
      </c>
      <c r="O56" s="34">
        <f>SUMIF(Přehled!$D$3:$D$1000,'Seznam účastníků'!$B56,Přehled!V$3:V$1000)</f>
        <v>0</v>
      </c>
      <c r="P56" s="34">
        <f>SUMIF(Přehled!$D$3:$D$1000,'Seznam účastníků'!$B56,Přehled!W$3:W$1000)</f>
        <v>0</v>
      </c>
      <c r="Q56" s="34">
        <f>SUMIF(Přehled!$D$3:$D$1000,'Seznam účastníků'!$B56,Přehled!X$3:X$1000)</f>
        <v>0</v>
      </c>
      <c r="R56" s="34">
        <f>SUMIF(Přehled!$D$3:$D$1000,'Seznam účastníků'!$B56,Přehled!Y$3:Y$1000)</f>
        <v>0</v>
      </c>
      <c r="S56" s="34">
        <f>SUMIF(Přehled!$D$3:$D$1000,'Seznam účastníků'!$B56,Přehled!Z$3:Z$1000)</f>
        <v>0</v>
      </c>
      <c r="T56" s="34">
        <f>SUMIF(Přehled!$D$3:$D$1000,'Seznam účastníků'!$B56,Přehled!AA$3:AA$1000)</f>
        <v>0</v>
      </c>
      <c r="U56" s="34">
        <f>SUMIF(Přehled!$D$3:$D$1000,'Seznam účastníků'!$B56,Přehled!AB$3:AB$1000)</f>
        <v>0</v>
      </c>
      <c r="V56" s="34">
        <f>SUMIF(Přehled!$D$3:$D$1000,'Seznam účastníků'!$B56,Přehled!AC$3:AC$1000)</f>
        <v>0</v>
      </c>
      <c r="W56" s="34">
        <f>SUMIF(Přehled!$D$3:$D$1000,'Seznam účastníků'!$B56,Přehled!AD$3:AD$1000)</f>
        <v>0</v>
      </c>
      <c r="X56" s="34">
        <f>SUMIF(Přehled!$D$3:$D$1000,'Seznam účastníků'!$B56,Přehled!AE$3:AE$1000)</f>
        <v>0</v>
      </c>
      <c r="Y56" s="34">
        <f>SUMIF(Přehled!$D$3:$D$1000,'Seznam účastníků'!$B56,Přehled!AF$3:AF$1000)</f>
        <v>0</v>
      </c>
      <c r="Z56" s="34">
        <f>SUMIF(Přehled!$D$3:$D$1000,'Seznam účastníků'!$B56,Přehled!AG$3:AG$1000)</f>
        <v>0</v>
      </c>
      <c r="AA56" s="43">
        <f>SUMIF(Přehled!$D$3:$D$1000,'Seznam účastníků'!$B56,Přehled!AH$3:AH$1000)</f>
        <v>0</v>
      </c>
    </row>
    <row r="57" spans="1:27" x14ac:dyDescent="0.45">
      <c r="A57" s="3">
        <v>54</v>
      </c>
      <c r="B57" s="8"/>
      <c r="C57" s="95">
        <f>SUMIF(Přehled!D$3:D$1000,'Seznam účastníků'!B57,Přehled!F$3:F$1000)</f>
        <v>0</v>
      </c>
      <c r="D57" s="50">
        <f>SUMIF(Přehled!$D$3:$D$1000,'Seznam účastníků'!$B57,Přehled!K$3:K$1000)</f>
        <v>0</v>
      </c>
      <c r="E57" s="36">
        <f>SUMIF(Přehled!$D$3:$D$1000,'Seznam účastníků'!$B57,Přehled!L$3:L$1000)</f>
        <v>0</v>
      </c>
      <c r="F57" s="36">
        <f>SUMIF(Přehled!$D$3:$D$1000,'Seznam účastníků'!$B57,Přehled!M$3:M$1000)</f>
        <v>0</v>
      </c>
      <c r="G57" s="36">
        <f>SUMIF(Přehled!$D$3:$D$1000,'Seznam účastníků'!$B57,Přehled!N$3:N$1000)</f>
        <v>0</v>
      </c>
      <c r="H57" s="36">
        <f>SUMIF(Přehled!$D$3:$D$1000,'Seznam účastníků'!$B57,Přehled!O$3:O$1000)</f>
        <v>0</v>
      </c>
      <c r="I57" s="36">
        <f>SUMIF(Přehled!$D$3:$D$1000,'Seznam účastníků'!$B57,Přehled!P$3:P$1000)</f>
        <v>0</v>
      </c>
      <c r="J57" s="35">
        <f>SUMIF(Přehled!$D$3:$D$1000,'Seznam účastníků'!$B57,Přehled!Q$3:Q$1000)</f>
        <v>0</v>
      </c>
      <c r="K57" s="37">
        <f>SUMIF(Přehled!$D$3:$D$1000,'Seznam účastníků'!$B57,Přehled!R$3:R$1000)</f>
        <v>0</v>
      </c>
      <c r="L57" s="34">
        <f>SUMIF(Přehled!$D$3:$D$1000,'Seznam účastníků'!$B57,Přehled!S$3:S$1000)</f>
        <v>0</v>
      </c>
      <c r="M57" s="34">
        <f>SUMIF(Přehled!$D$3:$D$1000,'Seznam účastníků'!$B57,Přehled!T$3:T$1000)</f>
        <v>0</v>
      </c>
      <c r="N57" s="34">
        <f>SUMIF(Přehled!$D$3:$D$1000,'Seznam účastníků'!$B57,Přehled!U$3:U$1000)</f>
        <v>0</v>
      </c>
      <c r="O57" s="34">
        <f>SUMIF(Přehled!$D$3:$D$1000,'Seznam účastníků'!$B57,Přehled!V$3:V$1000)</f>
        <v>0</v>
      </c>
      <c r="P57" s="34">
        <f>SUMIF(Přehled!$D$3:$D$1000,'Seznam účastníků'!$B57,Přehled!W$3:W$1000)</f>
        <v>0</v>
      </c>
      <c r="Q57" s="34">
        <f>SUMIF(Přehled!$D$3:$D$1000,'Seznam účastníků'!$B57,Přehled!X$3:X$1000)</f>
        <v>0</v>
      </c>
      <c r="R57" s="34">
        <f>SUMIF(Přehled!$D$3:$D$1000,'Seznam účastníků'!$B57,Přehled!Y$3:Y$1000)</f>
        <v>0</v>
      </c>
      <c r="S57" s="34">
        <f>SUMIF(Přehled!$D$3:$D$1000,'Seznam účastníků'!$B57,Přehled!Z$3:Z$1000)</f>
        <v>0</v>
      </c>
      <c r="T57" s="34">
        <f>SUMIF(Přehled!$D$3:$D$1000,'Seznam účastníků'!$B57,Přehled!AA$3:AA$1000)</f>
        <v>0</v>
      </c>
      <c r="U57" s="34">
        <f>SUMIF(Přehled!$D$3:$D$1000,'Seznam účastníků'!$B57,Přehled!AB$3:AB$1000)</f>
        <v>0</v>
      </c>
      <c r="V57" s="34">
        <f>SUMIF(Přehled!$D$3:$D$1000,'Seznam účastníků'!$B57,Přehled!AC$3:AC$1000)</f>
        <v>0</v>
      </c>
      <c r="W57" s="34">
        <f>SUMIF(Přehled!$D$3:$D$1000,'Seznam účastníků'!$B57,Přehled!AD$3:AD$1000)</f>
        <v>0</v>
      </c>
      <c r="X57" s="34">
        <f>SUMIF(Přehled!$D$3:$D$1000,'Seznam účastníků'!$B57,Přehled!AE$3:AE$1000)</f>
        <v>0</v>
      </c>
      <c r="Y57" s="34">
        <f>SUMIF(Přehled!$D$3:$D$1000,'Seznam účastníků'!$B57,Přehled!AF$3:AF$1000)</f>
        <v>0</v>
      </c>
      <c r="Z57" s="34">
        <f>SUMIF(Přehled!$D$3:$D$1000,'Seznam účastníků'!$B57,Přehled!AG$3:AG$1000)</f>
        <v>0</v>
      </c>
      <c r="AA57" s="43">
        <f>SUMIF(Přehled!$D$3:$D$1000,'Seznam účastníků'!$B57,Přehled!AH$3:AH$1000)</f>
        <v>0</v>
      </c>
    </row>
    <row r="58" spans="1:27" x14ac:dyDescent="0.45">
      <c r="A58" s="3">
        <v>55</v>
      </c>
      <c r="B58" s="8"/>
      <c r="C58" s="95">
        <f>SUMIF(Přehled!D$3:D$1000,'Seznam účastníků'!B58,Přehled!F$3:F$1000)</f>
        <v>0</v>
      </c>
      <c r="D58" s="50">
        <f>SUMIF(Přehled!$D$3:$D$1000,'Seznam účastníků'!$B58,Přehled!K$3:K$1000)</f>
        <v>0</v>
      </c>
      <c r="E58" s="36">
        <f>SUMIF(Přehled!$D$3:$D$1000,'Seznam účastníků'!$B58,Přehled!L$3:L$1000)</f>
        <v>0</v>
      </c>
      <c r="F58" s="36">
        <f>SUMIF(Přehled!$D$3:$D$1000,'Seznam účastníků'!$B58,Přehled!M$3:M$1000)</f>
        <v>0</v>
      </c>
      <c r="G58" s="36">
        <f>SUMIF(Přehled!$D$3:$D$1000,'Seznam účastníků'!$B58,Přehled!N$3:N$1000)</f>
        <v>0</v>
      </c>
      <c r="H58" s="36">
        <f>SUMIF(Přehled!$D$3:$D$1000,'Seznam účastníků'!$B58,Přehled!O$3:O$1000)</f>
        <v>0</v>
      </c>
      <c r="I58" s="36">
        <f>SUMIF(Přehled!$D$3:$D$1000,'Seznam účastníků'!$B58,Přehled!P$3:P$1000)</f>
        <v>0</v>
      </c>
      <c r="J58" s="35">
        <f>SUMIF(Přehled!$D$3:$D$1000,'Seznam účastníků'!$B58,Přehled!Q$3:Q$1000)</f>
        <v>0</v>
      </c>
      <c r="K58" s="37">
        <f>SUMIF(Přehled!$D$3:$D$1000,'Seznam účastníků'!$B58,Přehled!R$3:R$1000)</f>
        <v>0</v>
      </c>
      <c r="L58" s="34">
        <f>SUMIF(Přehled!$D$3:$D$1000,'Seznam účastníků'!$B58,Přehled!S$3:S$1000)</f>
        <v>0</v>
      </c>
      <c r="M58" s="34">
        <f>SUMIF(Přehled!$D$3:$D$1000,'Seznam účastníků'!$B58,Přehled!T$3:T$1000)</f>
        <v>0</v>
      </c>
      <c r="N58" s="34">
        <f>SUMIF(Přehled!$D$3:$D$1000,'Seznam účastníků'!$B58,Přehled!U$3:U$1000)</f>
        <v>0</v>
      </c>
      <c r="O58" s="34">
        <f>SUMIF(Přehled!$D$3:$D$1000,'Seznam účastníků'!$B58,Přehled!V$3:V$1000)</f>
        <v>0</v>
      </c>
      <c r="P58" s="34">
        <f>SUMIF(Přehled!$D$3:$D$1000,'Seznam účastníků'!$B58,Přehled!W$3:W$1000)</f>
        <v>0</v>
      </c>
      <c r="Q58" s="34">
        <f>SUMIF(Přehled!$D$3:$D$1000,'Seznam účastníků'!$B58,Přehled!X$3:X$1000)</f>
        <v>0</v>
      </c>
      <c r="R58" s="34">
        <f>SUMIF(Přehled!$D$3:$D$1000,'Seznam účastníků'!$B58,Přehled!Y$3:Y$1000)</f>
        <v>0</v>
      </c>
      <c r="S58" s="34">
        <f>SUMIF(Přehled!$D$3:$D$1000,'Seznam účastníků'!$B58,Přehled!Z$3:Z$1000)</f>
        <v>0</v>
      </c>
      <c r="T58" s="34">
        <f>SUMIF(Přehled!$D$3:$D$1000,'Seznam účastníků'!$B58,Přehled!AA$3:AA$1000)</f>
        <v>0</v>
      </c>
      <c r="U58" s="34">
        <f>SUMIF(Přehled!$D$3:$D$1000,'Seznam účastníků'!$B58,Přehled!AB$3:AB$1000)</f>
        <v>0</v>
      </c>
      <c r="V58" s="34">
        <f>SUMIF(Přehled!$D$3:$D$1000,'Seznam účastníků'!$B58,Přehled!AC$3:AC$1000)</f>
        <v>0</v>
      </c>
      <c r="W58" s="34">
        <f>SUMIF(Přehled!$D$3:$D$1000,'Seznam účastníků'!$B58,Přehled!AD$3:AD$1000)</f>
        <v>0</v>
      </c>
      <c r="X58" s="34">
        <f>SUMIF(Přehled!$D$3:$D$1000,'Seznam účastníků'!$B58,Přehled!AE$3:AE$1000)</f>
        <v>0</v>
      </c>
      <c r="Y58" s="34">
        <f>SUMIF(Přehled!$D$3:$D$1000,'Seznam účastníků'!$B58,Přehled!AF$3:AF$1000)</f>
        <v>0</v>
      </c>
      <c r="Z58" s="34">
        <f>SUMIF(Přehled!$D$3:$D$1000,'Seznam účastníků'!$B58,Přehled!AG$3:AG$1000)</f>
        <v>0</v>
      </c>
      <c r="AA58" s="43">
        <f>SUMIF(Přehled!$D$3:$D$1000,'Seznam účastníků'!$B58,Přehled!AH$3:AH$1000)</f>
        <v>0</v>
      </c>
    </row>
    <row r="59" spans="1:27" x14ac:dyDescent="0.45">
      <c r="A59" s="3">
        <v>56</v>
      </c>
      <c r="B59" s="8"/>
      <c r="C59" s="95">
        <f>SUMIF(Přehled!D$3:D$1000,'Seznam účastníků'!B59,Přehled!F$3:F$1000)</f>
        <v>0</v>
      </c>
      <c r="D59" s="50">
        <f>SUMIF(Přehled!$D$3:$D$1000,'Seznam účastníků'!$B59,Přehled!K$3:K$1000)</f>
        <v>0</v>
      </c>
      <c r="E59" s="36">
        <f>SUMIF(Přehled!$D$3:$D$1000,'Seznam účastníků'!$B59,Přehled!L$3:L$1000)</f>
        <v>0</v>
      </c>
      <c r="F59" s="36">
        <f>SUMIF(Přehled!$D$3:$D$1000,'Seznam účastníků'!$B59,Přehled!M$3:M$1000)</f>
        <v>0</v>
      </c>
      <c r="G59" s="36">
        <f>SUMIF(Přehled!$D$3:$D$1000,'Seznam účastníků'!$B59,Přehled!N$3:N$1000)</f>
        <v>0</v>
      </c>
      <c r="H59" s="36">
        <f>SUMIF(Přehled!$D$3:$D$1000,'Seznam účastníků'!$B59,Přehled!O$3:O$1000)</f>
        <v>0</v>
      </c>
      <c r="I59" s="36">
        <f>SUMIF(Přehled!$D$3:$D$1000,'Seznam účastníků'!$B59,Přehled!P$3:P$1000)</f>
        <v>0</v>
      </c>
      <c r="J59" s="35">
        <f>SUMIF(Přehled!$D$3:$D$1000,'Seznam účastníků'!$B59,Přehled!Q$3:Q$1000)</f>
        <v>0</v>
      </c>
      <c r="K59" s="37">
        <f>SUMIF(Přehled!$D$3:$D$1000,'Seznam účastníků'!$B59,Přehled!R$3:R$1000)</f>
        <v>0</v>
      </c>
      <c r="L59" s="34">
        <f>SUMIF(Přehled!$D$3:$D$1000,'Seznam účastníků'!$B59,Přehled!S$3:S$1000)</f>
        <v>0</v>
      </c>
      <c r="M59" s="34">
        <f>SUMIF(Přehled!$D$3:$D$1000,'Seznam účastníků'!$B59,Přehled!T$3:T$1000)</f>
        <v>0</v>
      </c>
      <c r="N59" s="34">
        <f>SUMIF(Přehled!$D$3:$D$1000,'Seznam účastníků'!$B59,Přehled!U$3:U$1000)</f>
        <v>0</v>
      </c>
      <c r="O59" s="34">
        <f>SUMIF(Přehled!$D$3:$D$1000,'Seznam účastníků'!$B59,Přehled!V$3:V$1000)</f>
        <v>0</v>
      </c>
      <c r="P59" s="34">
        <f>SUMIF(Přehled!$D$3:$D$1000,'Seznam účastníků'!$B59,Přehled!W$3:W$1000)</f>
        <v>0</v>
      </c>
      <c r="Q59" s="34">
        <f>SUMIF(Přehled!$D$3:$D$1000,'Seznam účastníků'!$B59,Přehled!X$3:X$1000)</f>
        <v>0</v>
      </c>
      <c r="R59" s="34">
        <f>SUMIF(Přehled!$D$3:$D$1000,'Seznam účastníků'!$B59,Přehled!Y$3:Y$1000)</f>
        <v>0</v>
      </c>
      <c r="S59" s="34">
        <f>SUMIF(Přehled!$D$3:$D$1000,'Seznam účastníků'!$B59,Přehled!Z$3:Z$1000)</f>
        <v>0</v>
      </c>
      <c r="T59" s="34">
        <f>SUMIF(Přehled!$D$3:$D$1000,'Seznam účastníků'!$B59,Přehled!AA$3:AA$1000)</f>
        <v>0</v>
      </c>
      <c r="U59" s="34">
        <f>SUMIF(Přehled!$D$3:$D$1000,'Seznam účastníků'!$B59,Přehled!AB$3:AB$1000)</f>
        <v>0</v>
      </c>
      <c r="V59" s="34">
        <f>SUMIF(Přehled!$D$3:$D$1000,'Seznam účastníků'!$B59,Přehled!AC$3:AC$1000)</f>
        <v>0</v>
      </c>
      <c r="W59" s="34">
        <f>SUMIF(Přehled!$D$3:$D$1000,'Seznam účastníků'!$B59,Přehled!AD$3:AD$1000)</f>
        <v>0</v>
      </c>
      <c r="X59" s="34">
        <f>SUMIF(Přehled!$D$3:$D$1000,'Seznam účastníků'!$B59,Přehled!AE$3:AE$1000)</f>
        <v>0</v>
      </c>
      <c r="Y59" s="34">
        <f>SUMIF(Přehled!$D$3:$D$1000,'Seznam účastníků'!$B59,Přehled!AF$3:AF$1000)</f>
        <v>0</v>
      </c>
      <c r="Z59" s="34">
        <f>SUMIF(Přehled!$D$3:$D$1000,'Seznam účastníků'!$B59,Přehled!AG$3:AG$1000)</f>
        <v>0</v>
      </c>
      <c r="AA59" s="43">
        <f>SUMIF(Přehled!$D$3:$D$1000,'Seznam účastníků'!$B59,Přehled!AH$3:AH$1000)</f>
        <v>0</v>
      </c>
    </row>
    <row r="60" spans="1:27" x14ac:dyDescent="0.45">
      <c r="A60" s="3">
        <v>57</v>
      </c>
      <c r="B60" s="8"/>
      <c r="C60" s="95">
        <f>SUMIF(Přehled!D$3:D$1000,'Seznam účastníků'!B60,Přehled!F$3:F$1000)</f>
        <v>0</v>
      </c>
      <c r="D60" s="50">
        <f>SUMIF(Přehled!$D$3:$D$1000,'Seznam účastníků'!$B60,Přehled!K$3:K$1000)</f>
        <v>0</v>
      </c>
      <c r="E60" s="36">
        <f>SUMIF(Přehled!$D$3:$D$1000,'Seznam účastníků'!$B60,Přehled!L$3:L$1000)</f>
        <v>0</v>
      </c>
      <c r="F60" s="36">
        <f>SUMIF(Přehled!$D$3:$D$1000,'Seznam účastníků'!$B60,Přehled!M$3:M$1000)</f>
        <v>0</v>
      </c>
      <c r="G60" s="36">
        <f>SUMIF(Přehled!$D$3:$D$1000,'Seznam účastníků'!$B60,Přehled!N$3:N$1000)</f>
        <v>0</v>
      </c>
      <c r="H60" s="36">
        <f>SUMIF(Přehled!$D$3:$D$1000,'Seznam účastníků'!$B60,Přehled!O$3:O$1000)</f>
        <v>0</v>
      </c>
      <c r="I60" s="36">
        <f>SUMIF(Přehled!$D$3:$D$1000,'Seznam účastníků'!$B60,Přehled!P$3:P$1000)</f>
        <v>0</v>
      </c>
      <c r="J60" s="35">
        <f>SUMIF(Přehled!$D$3:$D$1000,'Seznam účastníků'!$B60,Přehled!Q$3:Q$1000)</f>
        <v>0</v>
      </c>
      <c r="K60" s="37">
        <f>SUMIF(Přehled!$D$3:$D$1000,'Seznam účastníků'!$B60,Přehled!R$3:R$1000)</f>
        <v>0</v>
      </c>
      <c r="L60" s="34">
        <f>SUMIF(Přehled!$D$3:$D$1000,'Seznam účastníků'!$B60,Přehled!S$3:S$1000)</f>
        <v>0</v>
      </c>
      <c r="M60" s="34">
        <f>SUMIF(Přehled!$D$3:$D$1000,'Seznam účastníků'!$B60,Přehled!T$3:T$1000)</f>
        <v>0</v>
      </c>
      <c r="N60" s="34">
        <f>SUMIF(Přehled!$D$3:$D$1000,'Seznam účastníků'!$B60,Přehled!U$3:U$1000)</f>
        <v>0</v>
      </c>
      <c r="O60" s="34">
        <f>SUMIF(Přehled!$D$3:$D$1000,'Seznam účastníků'!$B60,Přehled!V$3:V$1000)</f>
        <v>0</v>
      </c>
      <c r="P60" s="34">
        <f>SUMIF(Přehled!$D$3:$D$1000,'Seznam účastníků'!$B60,Přehled!W$3:W$1000)</f>
        <v>0</v>
      </c>
      <c r="Q60" s="34">
        <f>SUMIF(Přehled!$D$3:$D$1000,'Seznam účastníků'!$B60,Přehled!X$3:X$1000)</f>
        <v>0</v>
      </c>
      <c r="R60" s="34">
        <f>SUMIF(Přehled!$D$3:$D$1000,'Seznam účastníků'!$B60,Přehled!Y$3:Y$1000)</f>
        <v>0</v>
      </c>
      <c r="S60" s="34">
        <f>SUMIF(Přehled!$D$3:$D$1000,'Seznam účastníků'!$B60,Přehled!Z$3:Z$1000)</f>
        <v>0</v>
      </c>
      <c r="T60" s="34">
        <f>SUMIF(Přehled!$D$3:$D$1000,'Seznam účastníků'!$B60,Přehled!AA$3:AA$1000)</f>
        <v>0</v>
      </c>
      <c r="U60" s="34">
        <f>SUMIF(Přehled!$D$3:$D$1000,'Seznam účastníků'!$B60,Přehled!AB$3:AB$1000)</f>
        <v>0</v>
      </c>
      <c r="V60" s="34">
        <f>SUMIF(Přehled!$D$3:$D$1000,'Seznam účastníků'!$B60,Přehled!AC$3:AC$1000)</f>
        <v>0</v>
      </c>
      <c r="W60" s="34">
        <f>SUMIF(Přehled!$D$3:$D$1000,'Seznam účastníků'!$B60,Přehled!AD$3:AD$1000)</f>
        <v>0</v>
      </c>
      <c r="X60" s="34">
        <f>SUMIF(Přehled!$D$3:$D$1000,'Seznam účastníků'!$B60,Přehled!AE$3:AE$1000)</f>
        <v>0</v>
      </c>
      <c r="Y60" s="34">
        <f>SUMIF(Přehled!$D$3:$D$1000,'Seznam účastníků'!$B60,Přehled!AF$3:AF$1000)</f>
        <v>0</v>
      </c>
      <c r="Z60" s="34">
        <f>SUMIF(Přehled!$D$3:$D$1000,'Seznam účastníků'!$B60,Přehled!AG$3:AG$1000)</f>
        <v>0</v>
      </c>
      <c r="AA60" s="43">
        <f>SUMIF(Přehled!$D$3:$D$1000,'Seznam účastníků'!$B60,Přehled!AH$3:AH$1000)</f>
        <v>0</v>
      </c>
    </row>
    <row r="61" spans="1:27" x14ac:dyDescent="0.45">
      <c r="A61" s="3">
        <v>58</v>
      </c>
      <c r="B61" s="8"/>
      <c r="C61" s="95">
        <f>SUMIF(Přehled!D$3:D$1000,'Seznam účastníků'!B61,Přehled!F$3:F$1000)</f>
        <v>0</v>
      </c>
      <c r="D61" s="50">
        <f>SUMIF(Přehled!$D$3:$D$1000,'Seznam účastníků'!$B61,Přehled!K$3:K$1000)</f>
        <v>0</v>
      </c>
      <c r="E61" s="36">
        <f>SUMIF(Přehled!$D$3:$D$1000,'Seznam účastníků'!$B61,Přehled!L$3:L$1000)</f>
        <v>0</v>
      </c>
      <c r="F61" s="36">
        <f>SUMIF(Přehled!$D$3:$D$1000,'Seznam účastníků'!$B61,Přehled!M$3:M$1000)</f>
        <v>0</v>
      </c>
      <c r="G61" s="36">
        <f>SUMIF(Přehled!$D$3:$D$1000,'Seznam účastníků'!$B61,Přehled!N$3:N$1000)</f>
        <v>0</v>
      </c>
      <c r="H61" s="36">
        <f>SUMIF(Přehled!$D$3:$D$1000,'Seznam účastníků'!$B61,Přehled!O$3:O$1000)</f>
        <v>0</v>
      </c>
      <c r="I61" s="36">
        <f>SUMIF(Přehled!$D$3:$D$1000,'Seznam účastníků'!$B61,Přehled!P$3:P$1000)</f>
        <v>0</v>
      </c>
      <c r="J61" s="35">
        <f>SUMIF(Přehled!$D$3:$D$1000,'Seznam účastníků'!$B61,Přehled!Q$3:Q$1000)</f>
        <v>0</v>
      </c>
      <c r="K61" s="37">
        <f>SUMIF(Přehled!$D$3:$D$1000,'Seznam účastníků'!$B61,Přehled!R$3:R$1000)</f>
        <v>0</v>
      </c>
      <c r="L61" s="34">
        <f>SUMIF(Přehled!$D$3:$D$1000,'Seznam účastníků'!$B61,Přehled!S$3:S$1000)</f>
        <v>0</v>
      </c>
      <c r="M61" s="34">
        <f>SUMIF(Přehled!$D$3:$D$1000,'Seznam účastníků'!$B61,Přehled!T$3:T$1000)</f>
        <v>0</v>
      </c>
      <c r="N61" s="34">
        <f>SUMIF(Přehled!$D$3:$D$1000,'Seznam účastníků'!$B61,Přehled!U$3:U$1000)</f>
        <v>0</v>
      </c>
      <c r="O61" s="34">
        <f>SUMIF(Přehled!$D$3:$D$1000,'Seznam účastníků'!$B61,Přehled!V$3:V$1000)</f>
        <v>0</v>
      </c>
      <c r="P61" s="34">
        <f>SUMIF(Přehled!$D$3:$D$1000,'Seznam účastníků'!$B61,Přehled!W$3:W$1000)</f>
        <v>0</v>
      </c>
      <c r="Q61" s="34">
        <f>SUMIF(Přehled!$D$3:$D$1000,'Seznam účastníků'!$B61,Přehled!X$3:X$1000)</f>
        <v>0</v>
      </c>
      <c r="R61" s="34">
        <f>SUMIF(Přehled!$D$3:$D$1000,'Seznam účastníků'!$B61,Přehled!Y$3:Y$1000)</f>
        <v>0</v>
      </c>
      <c r="S61" s="34">
        <f>SUMIF(Přehled!$D$3:$D$1000,'Seznam účastníků'!$B61,Přehled!Z$3:Z$1000)</f>
        <v>0</v>
      </c>
      <c r="T61" s="34">
        <f>SUMIF(Přehled!$D$3:$D$1000,'Seznam účastníků'!$B61,Přehled!AA$3:AA$1000)</f>
        <v>0</v>
      </c>
      <c r="U61" s="34">
        <f>SUMIF(Přehled!$D$3:$D$1000,'Seznam účastníků'!$B61,Přehled!AB$3:AB$1000)</f>
        <v>0</v>
      </c>
      <c r="V61" s="34">
        <f>SUMIF(Přehled!$D$3:$D$1000,'Seznam účastníků'!$B61,Přehled!AC$3:AC$1000)</f>
        <v>0</v>
      </c>
      <c r="W61" s="34">
        <f>SUMIF(Přehled!$D$3:$D$1000,'Seznam účastníků'!$B61,Přehled!AD$3:AD$1000)</f>
        <v>0</v>
      </c>
      <c r="X61" s="34">
        <f>SUMIF(Přehled!$D$3:$D$1000,'Seznam účastníků'!$B61,Přehled!AE$3:AE$1000)</f>
        <v>0</v>
      </c>
      <c r="Y61" s="34">
        <f>SUMIF(Přehled!$D$3:$D$1000,'Seznam účastníků'!$B61,Přehled!AF$3:AF$1000)</f>
        <v>0</v>
      </c>
      <c r="Z61" s="34">
        <f>SUMIF(Přehled!$D$3:$D$1000,'Seznam účastníků'!$B61,Přehled!AG$3:AG$1000)</f>
        <v>0</v>
      </c>
      <c r="AA61" s="43">
        <f>SUMIF(Přehled!$D$3:$D$1000,'Seznam účastníků'!$B61,Přehled!AH$3:AH$1000)</f>
        <v>0</v>
      </c>
    </row>
    <row r="62" spans="1:27" x14ac:dyDescent="0.45">
      <c r="A62" s="3">
        <v>59</v>
      </c>
      <c r="B62" s="8"/>
      <c r="C62" s="95">
        <f>SUMIF(Přehled!D$3:D$1000,'Seznam účastníků'!B62,Přehled!F$3:F$1000)</f>
        <v>0</v>
      </c>
      <c r="D62" s="50">
        <f>SUMIF(Přehled!$D$3:$D$1000,'Seznam účastníků'!$B62,Přehled!K$3:K$1000)</f>
        <v>0</v>
      </c>
      <c r="E62" s="36">
        <f>SUMIF(Přehled!$D$3:$D$1000,'Seznam účastníků'!$B62,Přehled!L$3:L$1000)</f>
        <v>0</v>
      </c>
      <c r="F62" s="36">
        <f>SUMIF(Přehled!$D$3:$D$1000,'Seznam účastníků'!$B62,Přehled!M$3:M$1000)</f>
        <v>0</v>
      </c>
      <c r="G62" s="36">
        <f>SUMIF(Přehled!$D$3:$D$1000,'Seznam účastníků'!$B62,Přehled!N$3:N$1000)</f>
        <v>0</v>
      </c>
      <c r="H62" s="36">
        <f>SUMIF(Přehled!$D$3:$D$1000,'Seznam účastníků'!$B62,Přehled!O$3:O$1000)</f>
        <v>0</v>
      </c>
      <c r="I62" s="36">
        <f>SUMIF(Přehled!$D$3:$D$1000,'Seznam účastníků'!$B62,Přehled!P$3:P$1000)</f>
        <v>0</v>
      </c>
      <c r="J62" s="35">
        <f>SUMIF(Přehled!$D$3:$D$1000,'Seznam účastníků'!$B62,Přehled!Q$3:Q$1000)</f>
        <v>0</v>
      </c>
      <c r="K62" s="37">
        <f>SUMIF(Přehled!$D$3:$D$1000,'Seznam účastníků'!$B62,Přehled!R$3:R$1000)</f>
        <v>0</v>
      </c>
      <c r="L62" s="34">
        <f>SUMIF(Přehled!$D$3:$D$1000,'Seznam účastníků'!$B62,Přehled!S$3:S$1000)</f>
        <v>0</v>
      </c>
      <c r="M62" s="34">
        <f>SUMIF(Přehled!$D$3:$D$1000,'Seznam účastníků'!$B62,Přehled!T$3:T$1000)</f>
        <v>0</v>
      </c>
      <c r="N62" s="34">
        <f>SUMIF(Přehled!$D$3:$D$1000,'Seznam účastníků'!$B62,Přehled!U$3:U$1000)</f>
        <v>0</v>
      </c>
      <c r="O62" s="34">
        <f>SUMIF(Přehled!$D$3:$D$1000,'Seznam účastníků'!$B62,Přehled!V$3:V$1000)</f>
        <v>0</v>
      </c>
      <c r="P62" s="34">
        <f>SUMIF(Přehled!$D$3:$D$1000,'Seznam účastníků'!$B62,Přehled!W$3:W$1000)</f>
        <v>0</v>
      </c>
      <c r="Q62" s="34">
        <f>SUMIF(Přehled!$D$3:$D$1000,'Seznam účastníků'!$B62,Přehled!X$3:X$1000)</f>
        <v>0</v>
      </c>
      <c r="R62" s="34">
        <f>SUMIF(Přehled!$D$3:$D$1000,'Seznam účastníků'!$B62,Přehled!Y$3:Y$1000)</f>
        <v>0</v>
      </c>
      <c r="S62" s="34">
        <f>SUMIF(Přehled!$D$3:$D$1000,'Seznam účastníků'!$B62,Přehled!Z$3:Z$1000)</f>
        <v>0</v>
      </c>
      <c r="T62" s="34">
        <f>SUMIF(Přehled!$D$3:$D$1000,'Seznam účastníků'!$B62,Přehled!AA$3:AA$1000)</f>
        <v>0</v>
      </c>
      <c r="U62" s="34">
        <f>SUMIF(Přehled!$D$3:$D$1000,'Seznam účastníků'!$B62,Přehled!AB$3:AB$1000)</f>
        <v>0</v>
      </c>
      <c r="V62" s="34">
        <f>SUMIF(Přehled!$D$3:$D$1000,'Seznam účastníků'!$B62,Přehled!AC$3:AC$1000)</f>
        <v>0</v>
      </c>
      <c r="W62" s="34">
        <f>SUMIF(Přehled!$D$3:$D$1000,'Seznam účastníků'!$B62,Přehled!AD$3:AD$1000)</f>
        <v>0</v>
      </c>
      <c r="X62" s="34">
        <f>SUMIF(Přehled!$D$3:$D$1000,'Seznam účastníků'!$B62,Přehled!AE$3:AE$1000)</f>
        <v>0</v>
      </c>
      <c r="Y62" s="34">
        <f>SUMIF(Přehled!$D$3:$D$1000,'Seznam účastníků'!$B62,Přehled!AF$3:AF$1000)</f>
        <v>0</v>
      </c>
      <c r="Z62" s="34">
        <f>SUMIF(Přehled!$D$3:$D$1000,'Seznam účastníků'!$B62,Přehled!AG$3:AG$1000)</f>
        <v>0</v>
      </c>
      <c r="AA62" s="43">
        <f>SUMIF(Přehled!$D$3:$D$1000,'Seznam účastníků'!$B62,Přehled!AH$3:AH$1000)</f>
        <v>0</v>
      </c>
    </row>
    <row r="63" spans="1:27" x14ac:dyDescent="0.45">
      <c r="A63" s="3">
        <v>60</v>
      </c>
      <c r="B63" s="8"/>
      <c r="C63" s="95">
        <f>SUMIF(Přehled!D$3:D$1000,'Seznam účastníků'!B63,Přehled!F$3:F$1000)</f>
        <v>0</v>
      </c>
      <c r="D63" s="50">
        <f>SUMIF(Přehled!$D$3:$D$1000,'Seznam účastníků'!$B63,Přehled!K$3:K$1000)</f>
        <v>0</v>
      </c>
      <c r="E63" s="36">
        <f>SUMIF(Přehled!$D$3:$D$1000,'Seznam účastníků'!$B63,Přehled!L$3:L$1000)</f>
        <v>0</v>
      </c>
      <c r="F63" s="36">
        <f>SUMIF(Přehled!$D$3:$D$1000,'Seznam účastníků'!$B63,Přehled!M$3:M$1000)</f>
        <v>0</v>
      </c>
      <c r="G63" s="36">
        <f>SUMIF(Přehled!$D$3:$D$1000,'Seznam účastníků'!$B63,Přehled!N$3:N$1000)</f>
        <v>0</v>
      </c>
      <c r="H63" s="36">
        <f>SUMIF(Přehled!$D$3:$D$1000,'Seznam účastníků'!$B63,Přehled!O$3:O$1000)</f>
        <v>0</v>
      </c>
      <c r="I63" s="36">
        <f>SUMIF(Přehled!$D$3:$D$1000,'Seznam účastníků'!$B63,Přehled!P$3:P$1000)</f>
        <v>0</v>
      </c>
      <c r="J63" s="35">
        <f>SUMIF(Přehled!$D$3:$D$1000,'Seznam účastníků'!$B63,Přehled!Q$3:Q$1000)</f>
        <v>0</v>
      </c>
      <c r="K63" s="37">
        <f>SUMIF(Přehled!$D$3:$D$1000,'Seznam účastníků'!$B63,Přehled!R$3:R$1000)</f>
        <v>0</v>
      </c>
      <c r="L63" s="34">
        <f>SUMIF(Přehled!$D$3:$D$1000,'Seznam účastníků'!$B63,Přehled!S$3:S$1000)</f>
        <v>0</v>
      </c>
      <c r="M63" s="34">
        <f>SUMIF(Přehled!$D$3:$D$1000,'Seznam účastníků'!$B63,Přehled!T$3:T$1000)</f>
        <v>0</v>
      </c>
      <c r="N63" s="34">
        <f>SUMIF(Přehled!$D$3:$D$1000,'Seznam účastníků'!$B63,Přehled!U$3:U$1000)</f>
        <v>0</v>
      </c>
      <c r="O63" s="34">
        <f>SUMIF(Přehled!$D$3:$D$1000,'Seznam účastníků'!$B63,Přehled!V$3:V$1000)</f>
        <v>0</v>
      </c>
      <c r="P63" s="34">
        <f>SUMIF(Přehled!$D$3:$D$1000,'Seznam účastníků'!$B63,Přehled!W$3:W$1000)</f>
        <v>0</v>
      </c>
      <c r="Q63" s="34">
        <f>SUMIF(Přehled!$D$3:$D$1000,'Seznam účastníků'!$B63,Přehled!X$3:X$1000)</f>
        <v>0</v>
      </c>
      <c r="R63" s="34">
        <f>SUMIF(Přehled!$D$3:$D$1000,'Seznam účastníků'!$B63,Přehled!Y$3:Y$1000)</f>
        <v>0</v>
      </c>
      <c r="S63" s="34">
        <f>SUMIF(Přehled!$D$3:$D$1000,'Seznam účastníků'!$B63,Přehled!Z$3:Z$1000)</f>
        <v>0</v>
      </c>
      <c r="T63" s="34">
        <f>SUMIF(Přehled!$D$3:$D$1000,'Seznam účastníků'!$B63,Přehled!AA$3:AA$1000)</f>
        <v>0</v>
      </c>
      <c r="U63" s="34">
        <f>SUMIF(Přehled!$D$3:$D$1000,'Seznam účastníků'!$B63,Přehled!AB$3:AB$1000)</f>
        <v>0</v>
      </c>
      <c r="V63" s="34">
        <f>SUMIF(Přehled!$D$3:$D$1000,'Seznam účastníků'!$B63,Přehled!AC$3:AC$1000)</f>
        <v>0</v>
      </c>
      <c r="W63" s="34">
        <f>SUMIF(Přehled!$D$3:$D$1000,'Seznam účastníků'!$B63,Přehled!AD$3:AD$1000)</f>
        <v>0</v>
      </c>
      <c r="X63" s="34">
        <f>SUMIF(Přehled!$D$3:$D$1000,'Seznam účastníků'!$B63,Přehled!AE$3:AE$1000)</f>
        <v>0</v>
      </c>
      <c r="Y63" s="34">
        <f>SUMIF(Přehled!$D$3:$D$1000,'Seznam účastníků'!$B63,Přehled!AF$3:AF$1000)</f>
        <v>0</v>
      </c>
      <c r="Z63" s="34">
        <f>SUMIF(Přehled!$D$3:$D$1000,'Seznam účastníků'!$B63,Přehled!AG$3:AG$1000)</f>
        <v>0</v>
      </c>
      <c r="AA63" s="43">
        <f>SUMIF(Přehled!$D$3:$D$1000,'Seznam účastníků'!$B63,Přehled!AH$3:AH$1000)</f>
        <v>0</v>
      </c>
    </row>
    <row r="64" spans="1:27" x14ac:dyDescent="0.45">
      <c r="A64" s="3">
        <v>61</v>
      </c>
      <c r="B64" s="8"/>
      <c r="C64" s="95">
        <f>SUMIF(Přehled!D$3:D$1000,'Seznam účastníků'!B64,Přehled!F$3:F$1000)</f>
        <v>0</v>
      </c>
      <c r="D64" s="50">
        <f>SUMIF(Přehled!$D$3:$D$1000,'Seznam účastníků'!$B64,Přehled!K$3:K$1000)</f>
        <v>0</v>
      </c>
      <c r="E64" s="36">
        <f>SUMIF(Přehled!$D$3:$D$1000,'Seznam účastníků'!$B64,Přehled!L$3:L$1000)</f>
        <v>0</v>
      </c>
      <c r="F64" s="36">
        <f>SUMIF(Přehled!$D$3:$D$1000,'Seznam účastníků'!$B64,Přehled!M$3:M$1000)</f>
        <v>0</v>
      </c>
      <c r="G64" s="36">
        <f>SUMIF(Přehled!$D$3:$D$1000,'Seznam účastníků'!$B64,Přehled!N$3:N$1000)</f>
        <v>0</v>
      </c>
      <c r="H64" s="36">
        <f>SUMIF(Přehled!$D$3:$D$1000,'Seznam účastníků'!$B64,Přehled!O$3:O$1000)</f>
        <v>0</v>
      </c>
      <c r="I64" s="36">
        <f>SUMIF(Přehled!$D$3:$D$1000,'Seznam účastníků'!$B64,Přehled!P$3:P$1000)</f>
        <v>0</v>
      </c>
      <c r="J64" s="35">
        <f>SUMIF(Přehled!$D$3:$D$1000,'Seznam účastníků'!$B64,Přehled!Q$3:Q$1000)</f>
        <v>0</v>
      </c>
      <c r="K64" s="37">
        <f>SUMIF(Přehled!$D$3:$D$1000,'Seznam účastníků'!$B64,Přehled!R$3:R$1000)</f>
        <v>0</v>
      </c>
      <c r="L64" s="34">
        <f>SUMIF(Přehled!$D$3:$D$1000,'Seznam účastníků'!$B64,Přehled!S$3:S$1000)</f>
        <v>0</v>
      </c>
      <c r="M64" s="34">
        <f>SUMIF(Přehled!$D$3:$D$1000,'Seznam účastníků'!$B64,Přehled!T$3:T$1000)</f>
        <v>0</v>
      </c>
      <c r="N64" s="34">
        <f>SUMIF(Přehled!$D$3:$D$1000,'Seznam účastníků'!$B64,Přehled!U$3:U$1000)</f>
        <v>0</v>
      </c>
      <c r="O64" s="34">
        <f>SUMIF(Přehled!$D$3:$D$1000,'Seznam účastníků'!$B64,Přehled!V$3:V$1000)</f>
        <v>0</v>
      </c>
      <c r="P64" s="34">
        <f>SUMIF(Přehled!$D$3:$D$1000,'Seznam účastníků'!$B64,Přehled!W$3:W$1000)</f>
        <v>0</v>
      </c>
      <c r="Q64" s="34">
        <f>SUMIF(Přehled!$D$3:$D$1000,'Seznam účastníků'!$B64,Přehled!X$3:X$1000)</f>
        <v>0</v>
      </c>
      <c r="R64" s="34">
        <f>SUMIF(Přehled!$D$3:$D$1000,'Seznam účastníků'!$B64,Přehled!Y$3:Y$1000)</f>
        <v>0</v>
      </c>
      <c r="S64" s="34">
        <f>SUMIF(Přehled!$D$3:$D$1000,'Seznam účastníků'!$B64,Přehled!Z$3:Z$1000)</f>
        <v>0</v>
      </c>
      <c r="T64" s="34">
        <f>SUMIF(Přehled!$D$3:$D$1000,'Seznam účastníků'!$B64,Přehled!AA$3:AA$1000)</f>
        <v>0</v>
      </c>
      <c r="U64" s="34">
        <f>SUMIF(Přehled!$D$3:$D$1000,'Seznam účastníků'!$B64,Přehled!AB$3:AB$1000)</f>
        <v>0</v>
      </c>
      <c r="V64" s="34">
        <f>SUMIF(Přehled!$D$3:$D$1000,'Seznam účastníků'!$B64,Přehled!AC$3:AC$1000)</f>
        <v>0</v>
      </c>
      <c r="W64" s="34">
        <f>SUMIF(Přehled!$D$3:$D$1000,'Seznam účastníků'!$B64,Přehled!AD$3:AD$1000)</f>
        <v>0</v>
      </c>
      <c r="X64" s="34">
        <f>SUMIF(Přehled!$D$3:$D$1000,'Seznam účastníků'!$B64,Přehled!AE$3:AE$1000)</f>
        <v>0</v>
      </c>
      <c r="Y64" s="34">
        <f>SUMIF(Přehled!$D$3:$D$1000,'Seznam účastníků'!$B64,Přehled!AF$3:AF$1000)</f>
        <v>0</v>
      </c>
      <c r="Z64" s="34">
        <f>SUMIF(Přehled!$D$3:$D$1000,'Seznam účastníků'!$B64,Přehled!AG$3:AG$1000)</f>
        <v>0</v>
      </c>
      <c r="AA64" s="43">
        <f>SUMIF(Přehled!$D$3:$D$1000,'Seznam účastníků'!$B64,Přehled!AH$3:AH$1000)</f>
        <v>0</v>
      </c>
    </row>
    <row r="65" spans="1:27" x14ac:dyDescent="0.45">
      <c r="A65" s="3">
        <v>62</v>
      </c>
      <c r="B65" s="8"/>
      <c r="C65" s="95">
        <f>SUMIF(Přehled!D$3:D$1000,'Seznam účastníků'!B65,Přehled!F$3:F$1000)</f>
        <v>0</v>
      </c>
      <c r="D65" s="50">
        <f>SUMIF(Přehled!$D$3:$D$1000,'Seznam účastníků'!$B65,Přehled!K$3:K$1000)</f>
        <v>0</v>
      </c>
      <c r="E65" s="36">
        <f>SUMIF(Přehled!$D$3:$D$1000,'Seznam účastníků'!$B65,Přehled!L$3:L$1000)</f>
        <v>0</v>
      </c>
      <c r="F65" s="36">
        <f>SUMIF(Přehled!$D$3:$D$1000,'Seznam účastníků'!$B65,Přehled!M$3:M$1000)</f>
        <v>0</v>
      </c>
      <c r="G65" s="36">
        <f>SUMIF(Přehled!$D$3:$D$1000,'Seznam účastníků'!$B65,Přehled!N$3:N$1000)</f>
        <v>0</v>
      </c>
      <c r="H65" s="36">
        <f>SUMIF(Přehled!$D$3:$D$1000,'Seznam účastníků'!$B65,Přehled!O$3:O$1000)</f>
        <v>0</v>
      </c>
      <c r="I65" s="36">
        <f>SUMIF(Přehled!$D$3:$D$1000,'Seznam účastníků'!$B65,Přehled!P$3:P$1000)</f>
        <v>0</v>
      </c>
      <c r="J65" s="35">
        <f>SUMIF(Přehled!$D$3:$D$1000,'Seznam účastníků'!$B65,Přehled!Q$3:Q$1000)</f>
        <v>0</v>
      </c>
      <c r="K65" s="37">
        <f>SUMIF(Přehled!$D$3:$D$1000,'Seznam účastníků'!$B65,Přehled!R$3:R$1000)</f>
        <v>0</v>
      </c>
      <c r="L65" s="34">
        <f>SUMIF(Přehled!$D$3:$D$1000,'Seznam účastníků'!$B65,Přehled!S$3:S$1000)</f>
        <v>0</v>
      </c>
      <c r="M65" s="34">
        <f>SUMIF(Přehled!$D$3:$D$1000,'Seznam účastníků'!$B65,Přehled!T$3:T$1000)</f>
        <v>0</v>
      </c>
      <c r="N65" s="34">
        <f>SUMIF(Přehled!$D$3:$D$1000,'Seznam účastníků'!$B65,Přehled!U$3:U$1000)</f>
        <v>0</v>
      </c>
      <c r="O65" s="34">
        <f>SUMIF(Přehled!$D$3:$D$1000,'Seznam účastníků'!$B65,Přehled!V$3:V$1000)</f>
        <v>0</v>
      </c>
      <c r="P65" s="34">
        <f>SUMIF(Přehled!$D$3:$D$1000,'Seznam účastníků'!$B65,Přehled!W$3:W$1000)</f>
        <v>0</v>
      </c>
      <c r="Q65" s="34">
        <f>SUMIF(Přehled!$D$3:$D$1000,'Seznam účastníků'!$B65,Přehled!X$3:X$1000)</f>
        <v>0</v>
      </c>
      <c r="R65" s="34">
        <f>SUMIF(Přehled!$D$3:$D$1000,'Seznam účastníků'!$B65,Přehled!Y$3:Y$1000)</f>
        <v>0</v>
      </c>
      <c r="S65" s="34">
        <f>SUMIF(Přehled!$D$3:$D$1000,'Seznam účastníků'!$B65,Přehled!Z$3:Z$1000)</f>
        <v>0</v>
      </c>
      <c r="T65" s="34">
        <f>SUMIF(Přehled!$D$3:$D$1000,'Seznam účastníků'!$B65,Přehled!AA$3:AA$1000)</f>
        <v>0</v>
      </c>
      <c r="U65" s="34">
        <f>SUMIF(Přehled!$D$3:$D$1000,'Seznam účastníků'!$B65,Přehled!AB$3:AB$1000)</f>
        <v>0</v>
      </c>
      <c r="V65" s="34">
        <f>SUMIF(Přehled!$D$3:$D$1000,'Seznam účastníků'!$B65,Přehled!AC$3:AC$1000)</f>
        <v>0</v>
      </c>
      <c r="W65" s="34">
        <f>SUMIF(Přehled!$D$3:$D$1000,'Seznam účastníků'!$B65,Přehled!AD$3:AD$1000)</f>
        <v>0</v>
      </c>
      <c r="X65" s="34">
        <f>SUMIF(Přehled!$D$3:$D$1000,'Seznam účastníků'!$B65,Přehled!AE$3:AE$1000)</f>
        <v>0</v>
      </c>
      <c r="Y65" s="34">
        <f>SUMIF(Přehled!$D$3:$D$1000,'Seznam účastníků'!$B65,Přehled!AF$3:AF$1000)</f>
        <v>0</v>
      </c>
      <c r="Z65" s="34">
        <f>SUMIF(Přehled!$D$3:$D$1000,'Seznam účastníků'!$B65,Přehled!AG$3:AG$1000)</f>
        <v>0</v>
      </c>
      <c r="AA65" s="43">
        <f>SUMIF(Přehled!$D$3:$D$1000,'Seznam účastníků'!$B65,Přehled!AH$3:AH$1000)</f>
        <v>0</v>
      </c>
    </row>
    <row r="66" spans="1:27" x14ac:dyDescent="0.45">
      <c r="A66" s="3">
        <v>63</v>
      </c>
      <c r="B66" s="8"/>
      <c r="C66" s="95">
        <f>SUMIF(Přehled!D$3:D$1000,'Seznam účastníků'!B66,Přehled!F$3:F$1000)</f>
        <v>0</v>
      </c>
      <c r="D66" s="50">
        <f>SUMIF(Přehled!$D$3:$D$1000,'Seznam účastníků'!$B66,Přehled!K$3:K$1000)</f>
        <v>0</v>
      </c>
      <c r="E66" s="36">
        <f>SUMIF(Přehled!$D$3:$D$1000,'Seznam účastníků'!$B66,Přehled!L$3:L$1000)</f>
        <v>0</v>
      </c>
      <c r="F66" s="36">
        <f>SUMIF(Přehled!$D$3:$D$1000,'Seznam účastníků'!$B66,Přehled!M$3:M$1000)</f>
        <v>0</v>
      </c>
      <c r="G66" s="36">
        <f>SUMIF(Přehled!$D$3:$D$1000,'Seznam účastníků'!$B66,Přehled!N$3:N$1000)</f>
        <v>0</v>
      </c>
      <c r="H66" s="36">
        <f>SUMIF(Přehled!$D$3:$D$1000,'Seznam účastníků'!$B66,Přehled!O$3:O$1000)</f>
        <v>0</v>
      </c>
      <c r="I66" s="36">
        <f>SUMIF(Přehled!$D$3:$D$1000,'Seznam účastníků'!$B66,Přehled!P$3:P$1000)</f>
        <v>0</v>
      </c>
      <c r="J66" s="35">
        <f>SUMIF(Přehled!$D$3:$D$1000,'Seznam účastníků'!$B66,Přehled!Q$3:Q$1000)</f>
        <v>0</v>
      </c>
      <c r="K66" s="37">
        <f>SUMIF(Přehled!$D$3:$D$1000,'Seznam účastníků'!$B66,Přehled!R$3:R$1000)</f>
        <v>0</v>
      </c>
      <c r="L66" s="34">
        <f>SUMIF(Přehled!$D$3:$D$1000,'Seznam účastníků'!$B66,Přehled!S$3:S$1000)</f>
        <v>0</v>
      </c>
      <c r="M66" s="34">
        <f>SUMIF(Přehled!$D$3:$D$1000,'Seznam účastníků'!$B66,Přehled!T$3:T$1000)</f>
        <v>0</v>
      </c>
      <c r="N66" s="34">
        <f>SUMIF(Přehled!$D$3:$D$1000,'Seznam účastníků'!$B66,Přehled!U$3:U$1000)</f>
        <v>0</v>
      </c>
      <c r="O66" s="34">
        <f>SUMIF(Přehled!$D$3:$D$1000,'Seznam účastníků'!$B66,Přehled!V$3:V$1000)</f>
        <v>0</v>
      </c>
      <c r="P66" s="34">
        <f>SUMIF(Přehled!$D$3:$D$1000,'Seznam účastníků'!$B66,Přehled!W$3:W$1000)</f>
        <v>0</v>
      </c>
      <c r="Q66" s="34">
        <f>SUMIF(Přehled!$D$3:$D$1000,'Seznam účastníků'!$B66,Přehled!X$3:X$1000)</f>
        <v>0</v>
      </c>
      <c r="R66" s="34">
        <f>SUMIF(Přehled!$D$3:$D$1000,'Seznam účastníků'!$B66,Přehled!Y$3:Y$1000)</f>
        <v>0</v>
      </c>
      <c r="S66" s="34">
        <f>SUMIF(Přehled!$D$3:$D$1000,'Seznam účastníků'!$B66,Přehled!Z$3:Z$1000)</f>
        <v>0</v>
      </c>
      <c r="T66" s="34">
        <f>SUMIF(Přehled!$D$3:$D$1000,'Seznam účastníků'!$B66,Přehled!AA$3:AA$1000)</f>
        <v>0</v>
      </c>
      <c r="U66" s="34">
        <f>SUMIF(Přehled!$D$3:$D$1000,'Seznam účastníků'!$B66,Přehled!AB$3:AB$1000)</f>
        <v>0</v>
      </c>
      <c r="V66" s="34">
        <f>SUMIF(Přehled!$D$3:$D$1000,'Seznam účastníků'!$B66,Přehled!AC$3:AC$1000)</f>
        <v>0</v>
      </c>
      <c r="W66" s="34">
        <f>SUMIF(Přehled!$D$3:$D$1000,'Seznam účastníků'!$B66,Přehled!AD$3:AD$1000)</f>
        <v>0</v>
      </c>
      <c r="X66" s="34">
        <f>SUMIF(Přehled!$D$3:$D$1000,'Seznam účastníků'!$B66,Přehled!AE$3:AE$1000)</f>
        <v>0</v>
      </c>
      <c r="Y66" s="34">
        <f>SUMIF(Přehled!$D$3:$D$1000,'Seznam účastníků'!$B66,Přehled!AF$3:AF$1000)</f>
        <v>0</v>
      </c>
      <c r="Z66" s="34">
        <f>SUMIF(Přehled!$D$3:$D$1000,'Seznam účastníků'!$B66,Přehled!AG$3:AG$1000)</f>
        <v>0</v>
      </c>
      <c r="AA66" s="43">
        <f>SUMIF(Přehled!$D$3:$D$1000,'Seznam účastníků'!$B66,Přehled!AH$3:AH$1000)</f>
        <v>0</v>
      </c>
    </row>
    <row r="67" spans="1:27" x14ac:dyDescent="0.45">
      <c r="A67" s="3">
        <v>64</v>
      </c>
      <c r="B67" s="8"/>
      <c r="C67" s="95">
        <f>SUMIF(Přehled!D$3:D$1000,'Seznam účastníků'!B67,Přehled!F$3:F$1000)</f>
        <v>0</v>
      </c>
      <c r="D67" s="50">
        <f>SUMIF(Přehled!$D$3:$D$1000,'Seznam účastníků'!$B67,Přehled!K$3:K$1000)</f>
        <v>0</v>
      </c>
      <c r="E67" s="36">
        <f>SUMIF(Přehled!$D$3:$D$1000,'Seznam účastníků'!$B67,Přehled!L$3:L$1000)</f>
        <v>0</v>
      </c>
      <c r="F67" s="36">
        <f>SUMIF(Přehled!$D$3:$D$1000,'Seznam účastníků'!$B67,Přehled!M$3:M$1000)</f>
        <v>0</v>
      </c>
      <c r="G67" s="36">
        <f>SUMIF(Přehled!$D$3:$D$1000,'Seznam účastníků'!$B67,Přehled!N$3:N$1000)</f>
        <v>0</v>
      </c>
      <c r="H67" s="36">
        <f>SUMIF(Přehled!$D$3:$D$1000,'Seznam účastníků'!$B67,Přehled!O$3:O$1000)</f>
        <v>0</v>
      </c>
      <c r="I67" s="36">
        <f>SUMIF(Přehled!$D$3:$D$1000,'Seznam účastníků'!$B67,Přehled!P$3:P$1000)</f>
        <v>0</v>
      </c>
      <c r="J67" s="35">
        <f>SUMIF(Přehled!$D$3:$D$1000,'Seznam účastníků'!$B67,Přehled!Q$3:Q$1000)</f>
        <v>0</v>
      </c>
      <c r="K67" s="37">
        <f>SUMIF(Přehled!$D$3:$D$1000,'Seznam účastníků'!$B67,Přehled!R$3:R$1000)</f>
        <v>0</v>
      </c>
      <c r="L67" s="34">
        <f>SUMIF(Přehled!$D$3:$D$1000,'Seznam účastníků'!$B67,Přehled!S$3:S$1000)</f>
        <v>0</v>
      </c>
      <c r="M67" s="34">
        <f>SUMIF(Přehled!$D$3:$D$1000,'Seznam účastníků'!$B67,Přehled!T$3:T$1000)</f>
        <v>0</v>
      </c>
      <c r="N67" s="34">
        <f>SUMIF(Přehled!$D$3:$D$1000,'Seznam účastníků'!$B67,Přehled!U$3:U$1000)</f>
        <v>0</v>
      </c>
      <c r="O67" s="34">
        <f>SUMIF(Přehled!$D$3:$D$1000,'Seznam účastníků'!$B67,Přehled!V$3:V$1000)</f>
        <v>0</v>
      </c>
      <c r="P67" s="34">
        <f>SUMIF(Přehled!$D$3:$D$1000,'Seznam účastníků'!$B67,Přehled!W$3:W$1000)</f>
        <v>0</v>
      </c>
      <c r="Q67" s="34">
        <f>SUMIF(Přehled!$D$3:$D$1000,'Seznam účastníků'!$B67,Přehled!X$3:X$1000)</f>
        <v>0</v>
      </c>
      <c r="R67" s="34">
        <f>SUMIF(Přehled!$D$3:$D$1000,'Seznam účastníků'!$B67,Přehled!Y$3:Y$1000)</f>
        <v>0</v>
      </c>
      <c r="S67" s="34">
        <f>SUMIF(Přehled!$D$3:$D$1000,'Seznam účastníků'!$B67,Přehled!Z$3:Z$1000)</f>
        <v>0</v>
      </c>
      <c r="T67" s="34">
        <f>SUMIF(Přehled!$D$3:$D$1000,'Seznam účastníků'!$B67,Přehled!AA$3:AA$1000)</f>
        <v>0</v>
      </c>
      <c r="U67" s="34">
        <f>SUMIF(Přehled!$D$3:$D$1000,'Seznam účastníků'!$B67,Přehled!AB$3:AB$1000)</f>
        <v>0</v>
      </c>
      <c r="V67" s="34">
        <f>SUMIF(Přehled!$D$3:$D$1000,'Seznam účastníků'!$B67,Přehled!AC$3:AC$1000)</f>
        <v>0</v>
      </c>
      <c r="W67" s="34">
        <f>SUMIF(Přehled!$D$3:$D$1000,'Seznam účastníků'!$B67,Přehled!AD$3:AD$1000)</f>
        <v>0</v>
      </c>
      <c r="X67" s="34">
        <f>SUMIF(Přehled!$D$3:$D$1000,'Seznam účastníků'!$B67,Přehled!AE$3:AE$1000)</f>
        <v>0</v>
      </c>
      <c r="Y67" s="34">
        <f>SUMIF(Přehled!$D$3:$D$1000,'Seznam účastníků'!$B67,Přehled!AF$3:AF$1000)</f>
        <v>0</v>
      </c>
      <c r="Z67" s="34">
        <f>SUMIF(Přehled!$D$3:$D$1000,'Seznam účastníků'!$B67,Přehled!AG$3:AG$1000)</f>
        <v>0</v>
      </c>
      <c r="AA67" s="43">
        <f>SUMIF(Přehled!$D$3:$D$1000,'Seznam účastníků'!$B67,Přehled!AH$3:AH$1000)</f>
        <v>0</v>
      </c>
    </row>
    <row r="68" spans="1:27" x14ac:dyDescent="0.45">
      <c r="A68" s="3">
        <v>65</v>
      </c>
      <c r="B68" s="8"/>
      <c r="C68" s="95">
        <f>SUMIF(Přehled!D$3:D$1000,'Seznam účastníků'!B68,Přehled!F$3:F$1000)</f>
        <v>0</v>
      </c>
      <c r="D68" s="50">
        <f>SUMIF(Přehled!$D$3:$D$1000,'Seznam účastníků'!$B68,Přehled!K$3:K$1000)</f>
        <v>0</v>
      </c>
      <c r="E68" s="36">
        <f>SUMIF(Přehled!$D$3:$D$1000,'Seznam účastníků'!$B68,Přehled!L$3:L$1000)</f>
        <v>0</v>
      </c>
      <c r="F68" s="36">
        <f>SUMIF(Přehled!$D$3:$D$1000,'Seznam účastníků'!$B68,Přehled!M$3:M$1000)</f>
        <v>0</v>
      </c>
      <c r="G68" s="36">
        <f>SUMIF(Přehled!$D$3:$D$1000,'Seznam účastníků'!$B68,Přehled!N$3:N$1000)</f>
        <v>0</v>
      </c>
      <c r="H68" s="36">
        <f>SUMIF(Přehled!$D$3:$D$1000,'Seznam účastníků'!$B68,Přehled!O$3:O$1000)</f>
        <v>0</v>
      </c>
      <c r="I68" s="36">
        <f>SUMIF(Přehled!$D$3:$D$1000,'Seznam účastníků'!$B68,Přehled!P$3:P$1000)</f>
        <v>0</v>
      </c>
      <c r="J68" s="35">
        <f>SUMIF(Přehled!$D$3:$D$1000,'Seznam účastníků'!$B68,Přehled!Q$3:Q$1000)</f>
        <v>0</v>
      </c>
      <c r="K68" s="37">
        <f>SUMIF(Přehled!$D$3:$D$1000,'Seznam účastníků'!$B68,Přehled!R$3:R$1000)</f>
        <v>0</v>
      </c>
      <c r="L68" s="34">
        <f>SUMIF(Přehled!$D$3:$D$1000,'Seznam účastníků'!$B68,Přehled!S$3:S$1000)</f>
        <v>0</v>
      </c>
      <c r="M68" s="34">
        <f>SUMIF(Přehled!$D$3:$D$1000,'Seznam účastníků'!$B68,Přehled!T$3:T$1000)</f>
        <v>0</v>
      </c>
      <c r="N68" s="34">
        <f>SUMIF(Přehled!$D$3:$D$1000,'Seznam účastníků'!$B68,Přehled!U$3:U$1000)</f>
        <v>0</v>
      </c>
      <c r="O68" s="34">
        <f>SUMIF(Přehled!$D$3:$D$1000,'Seznam účastníků'!$B68,Přehled!V$3:V$1000)</f>
        <v>0</v>
      </c>
      <c r="P68" s="34">
        <f>SUMIF(Přehled!$D$3:$D$1000,'Seznam účastníků'!$B68,Přehled!W$3:W$1000)</f>
        <v>0</v>
      </c>
      <c r="Q68" s="34">
        <f>SUMIF(Přehled!$D$3:$D$1000,'Seznam účastníků'!$B68,Přehled!X$3:X$1000)</f>
        <v>0</v>
      </c>
      <c r="R68" s="34">
        <f>SUMIF(Přehled!$D$3:$D$1000,'Seznam účastníků'!$B68,Přehled!Y$3:Y$1000)</f>
        <v>0</v>
      </c>
      <c r="S68" s="34">
        <f>SUMIF(Přehled!$D$3:$D$1000,'Seznam účastníků'!$B68,Přehled!Z$3:Z$1000)</f>
        <v>0</v>
      </c>
      <c r="T68" s="34">
        <f>SUMIF(Přehled!$D$3:$D$1000,'Seznam účastníků'!$B68,Přehled!AA$3:AA$1000)</f>
        <v>0</v>
      </c>
      <c r="U68" s="34">
        <f>SUMIF(Přehled!$D$3:$D$1000,'Seznam účastníků'!$B68,Přehled!AB$3:AB$1000)</f>
        <v>0</v>
      </c>
      <c r="V68" s="34">
        <f>SUMIF(Přehled!$D$3:$D$1000,'Seznam účastníků'!$B68,Přehled!AC$3:AC$1000)</f>
        <v>0</v>
      </c>
      <c r="W68" s="34">
        <f>SUMIF(Přehled!$D$3:$D$1000,'Seznam účastníků'!$B68,Přehled!AD$3:AD$1000)</f>
        <v>0</v>
      </c>
      <c r="X68" s="34">
        <f>SUMIF(Přehled!$D$3:$D$1000,'Seznam účastníků'!$B68,Přehled!AE$3:AE$1000)</f>
        <v>0</v>
      </c>
      <c r="Y68" s="34">
        <f>SUMIF(Přehled!$D$3:$D$1000,'Seznam účastníků'!$B68,Přehled!AF$3:AF$1000)</f>
        <v>0</v>
      </c>
      <c r="Z68" s="34">
        <f>SUMIF(Přehled!$D$3:$D$1000,'Seznam účastníků'!$B68,Přehled!AG$3:AG$1000)</f>
        <v>0</v>
      </c>
      <c r="AA68" s="43">
        <f>SUMIF(Přehled!$D$3:$D$1000,'Seznam účastníků'!$B68,Přehled!AH$3:AH$1000)</f>
        <v>0</v>
      </c>
    </row>
    <row r="69" spans="1:27" x14ac:dyDescent="0.45">
      <c r="A69" s="3">
        <v>66</v>
      </c>
      <c r="B69" s="8"/>
      <c r="C69" s="95">
        <f>SUMIF(Přehled!D$3:D$1000,'Seznam účastníků'!B69,Přehled!F$3:F$1000)</f>
        <v>0</v>
      </c>
      <c r="D69" s="50">
        <f>SUMIF(Přehled!$D$3:$D$1000,'Seznam účastníků'!$B69,Přehled!K$3:K$1000)</f>
        <v>0</v>
      </c>
      <c r="E69" s="36">
        <f>SUMIF(Přehled!$D$3:$D$1000,'Seznam účastníků'!$B69,Přehled!L$3:L$1000)</f>
        <v>0</v>
      </c>
      <c r="F69" s="36">
        <f>SUMIF(Přehled!$D$3:$D$1000,'Seznam účastníků'!$B69,Přehled!M$3:M$1000)</f>
        <v>0</v>
      </c>
      <c r="G69" s="36">
        <f>SUMIF(Přehled!$D$3:$D$1000,'Seznam účastníků'!$B69,Přehled!N$3:N$1000)</f>
        <v>0</v>
      </c>
      <c r="H69" s="36">
        <f>SUMIF(Přehled!$D$3:$D$1000,'Seznam účastníků'!$B69,Přehled!O$3:O$1000)</f>
        <v>0</v>
      </c>
      <c r="I69" s="36">
        <f>SUMIF(Přehled!$D$3:$D$1000,'Seznam účastníků'!$B69,Přehled!P$3:P$1000)</f>
        <v>0</v>
      </c>
      <c r="J69" s="35">
        <f>SUMIF(Přehled!$D$3:$D$1000,'Seznam účastníků'!$B69,Přehled!Q$3:Q$1000)</f>
        <v>0</v>
      </c>
      <c r="K69" s="37">
        <f>SUMIF(Přehled!$D$3:$D$1000,'Seznam účastníků'!$B69,Přehled!R$3:R$1000)</f>
        <v>0</v>
      </c>
      <c r="L69" s="34">
        <f>SUMIF(Přehled!$D$3:$D$1000,'Seznam účastníků'!$B69,Přehled!S$3:S$1000)</f>
        <v>0</v>
      </c>
      <c r="M69" s="34">
        <f>SUMIF(Přehled!$D$3:$D$1000,'Seznam účastníků'!$B69,Přehled!T$3:T$1000)</f>
        <v>0</v>
      </c>
      <c r="N69" s="34">
        <f>SUMIF(Přehled!$D$3:$D$1000,'Seznam účastníků'!$B69,Přehled!U$3:U$1000)</f>
        <v>0</v>
      </c>
      <c r="O69" s="34">
        <f>SUMIF(Přehled!$D$3:$D$1000,'Seznam účastníků'!$B69,Přehled!V$3:V$1000)</f>
        <v>0</v>
      </c>
      <c r="P69" s="34">
        <f>SUMIF(Přehled!$D$3:$D$1000,'Seznam účastníků'!$B69,Přehled!W$3:W$1000)</f>
        <v>0</v>
      </c>
      <c r="Q69" s="34">
        <f>SUMIF(Přehled!$D$3:$D$1000,'Seznam účastníků'!$B69,Přehled!X$3:X$1000)</f>
        <v>0</v>
      </c>
      <c r="R69" s="34">
        <f>SUMIF(Přehled!$D$3:$D$1000,'Seznam účastníků'!$B69,Přehled!Y$3:Y$1000)</f>
        <v>0</v>
      </c>
      <c r="S69" s="34">
        <f>SUMIF(Přehled!$D$3:$D$1000,'Seznam účastníků'!$B69,Přehled!Z$3:Z$1000)</f>
        <v>0</v>
      </c>
      <c r="T69" s="34">
        <f>SUMIF(Přehled!$D$3:$D$1000,'Seznam účastníků'!$B69,Přehled!AA$3:AA$1000)</f>
        <v>0</v>
      </c>
      <c r="U69" s="34">
        <f>SUMIF(Přehled!$D$3:$D$1000,'Seznam účastníků'!$B69,Přehled!AB$3:AB$1000)</f>
        <v>0</v>
      </c>
      <c r="V69" s="34">
        <f>SUMIF(Přehled!$D$3:$D$1000,'Seznam účastníků'!$B69,Přehled!AC$3:AC$1000)</f>
        <v>0</v>
      </c>
      <c r="W69" s="34">
        <f>SUMIF(Přehled!$D$3:$D$1000,'Seznam účastníků'!$B69,Přehled!AD$3:AD$1000)</f>
        <v>0</v>
      </c>
      <c r="X69" s="34">
        <f>SUMIF(Přehled!$D$3:$D$1000,'Seznam účastníků'!$B69,Přehled!AE$3:AE$1000)</f>
        <v>0</v>
      </c>
      <c r="Y69" s="34">
        <f>SUMIF(Přehled!$D$3:$D$1000,'Seznam účastníků'!$B69,Přehled!AF$3:AF$1000)</f>
        <v>0</v>
      </c>
      <c r="Z69" s="34">
        <f>SUMIF(Přehled!$D$3:$D$1000,'Seznam účastníků'!$B69,Přehled!AG$3:AG$1000)</f>
        <v>0</v>
      </c>
      <c r="AA69" s="43">
        <f>SUMIF(Přehled!$D$3:$D$1000,'Seznam účastníků'!$B69,Přehled!AH$3:AH$1000)</f>
        <v>0</v>
      </c>
    </row>
    <row r="70" spans="1:27" x14ac:dyDescent="0.45">
      <c r="A70" s="3">
        <v>67</v>
      </c>
      <c r="B70" s="8"/>
      <c r="C70" s="95">
        <f>SUMIF(Přehled!D$3:D$1000,'Seznam účastníků'!B70,Přehled!F$3:F$1000)</f>
        <v>0</v>
      </c>
      <c r="D70" s="50">
        <f>SUMIF(Přehled!$D$3:$D$1000,'Seznam účastníků'!$B70,Přehled!K$3:K$1000)</f>
        <v>0</v>
      </c>
      <c r="E70" s="36">
        <f>SUMIF(Přehled!$D$3:$D$1000,'Seznam účastníků'!$B70,Přehled!L$3:L$1000)</f>
        <v>0</v>
      </c>
      <c r="F70" s="36">
        <f>SUMIF(Přehled!$D$3:$D$1000,'Seznam účastníků'!$B70,Přehled!M$3:M$1000)</f>
        <v>0</v>
      </c>
      <c r="G70" s="36">
        <f>SUMIF(Přehled!$D$3:$D$1000,'Seznam účastníků'!$B70,Přehled!N$3:N$1000)</f>
        <v>0</v>
      </c>
      <c r="H70" s="36">
        <f>SUMIF(Přehled!$D$3:$D$1000,'Seznam účastníků'!$B70,Přehled!O$3:O$1000)</f>
        <v>0</v>
      </c>
      <c r="I70" s="36">
        <f>SUMIF(Přehled!$D$3:$D$1000,'Seznam účastníků'!$B70,Přehled!P$3:P$1000)</f>
        <v>0</v>
      </c>
      <c r="J70" s="35">
        <f>SUMIF(Přehled!$D$3:$D$1000,'Seznam účastníků'!$B70,Přehled!Q$3:Q$1000)</f>
        <v>0</v>
      </c>
      <c r="K70" s="37">
        <f>SUMIF(Přehled!$D$3:$D$1000,'Seznam účastníků'!$B70,Přehled!R$3:R$1000)</f>
        <v>0</v>
      </c>
      <c r="L70" s="34">
        <f>SUMIF(Přehled!$D$3:$D$1000,'Seznam účastníků'!$B70,Přehled!S$3:S$1000)</f>
        <v>0</v>
      </c>
      <c r="M70" s="34">
        <f>SUMIF(Přehled!$D$3:$D$1000,'Seznam účastníků'!$B70,Přehled!T$3:T$1000)</f>
        <v>0</v>
      </c>
      <c r="N70" s="34">
        <f>SUMIF(Přehled!$D$3:$D$1000,'Seznam účastníků'!$B70,Přehled!U$3:U$1000)</f>
        <v>0</v>
      </c>
      <c r="O70" s="34">
        <f>SUMIF(Přehled!$D$3:$D$1000,'Seznam účastníků'!$B70,Přehled!V$3:V$1000)</f>
        <v>0</v>
      </c>
      <c r="P70" s="34">
        <f>SUMIF(Přehled!$D$3:$D$1000,'Seznam účastníků'!$B70,Přehled!W$3:W$1000)</f>
        <v>0</v>
      </c>
      <c r="Q70" s="34">
        <f>SUMIF(Přehled!$D$3:$D$1000,'Seznam účastníků'!$B70,Přehled!X$3:X$1000)</f>
        <v>0</v>
      </c>
      <c r="R70" s="34">
        <f>SUMIF(Přehled!$D$3:$D$1000,'Seznam účastníků'!$B70,Přehled!Y$3:Y$1000)</f>
        <v>0</v>
      </c>
      <c r="S70" s="34">
        <f>SUMIF(Přehled!$D$3:$D$1000,'Seznam účastníků'!$B70,Přehled!Z$3:Z$1000)</f>
        <v>0</v>
      </c>
      <c r="T70" s="34">
        <f>SUMIF(Přehled!$D$3:$D$1000,'Seznam účastníků'!$B70,Přehled!AA$3:AA$1000)</f>
        <v>0</v>
      </c>
      <c r="U70" s="34">
        <f>SUMIF(Přehled!$D$3:$D$1000,'Seznam účastníků'!$B70,Přehled!AB$3:AB$1000)</f>
        <v>0</v>
      </c>
      <c r="V70" s="34">
        <f>SUMIF(Přehled!$D$3:$D$1000,'Seznam účastníků'!$B70,Přehled!AC$3:AC$1000)</f>
        <v>0</v>
      </c>
      <c r="W70" s="34">
        <f>SUMIF(Přehled!$D$3:$D$1000,'Seznam účastníků'!$B70,Přehled!AD$3:AD$1000)</f>
        <v>0</v>
      </c>
      <c r="X70" s="34">
        <f>SUMIF(Přehled!$D$3:$D$1000,'Seznam účastníků'!$B70,Přehled!AE$3:AE$1000)</f>
        <v>0</v>
      </c>
      <c r="Y70" s="34">
        <f>SUMIF(Přehled!$D$3:$D$1000,'Seznam účastníků'!$B70,Přehled!AF$3:AF$1000)</f>
        <v>0</v>
      </c>
      <c r="Z70" s="34">
        <f>SUMIF(Přehled!$D$3:$D$1000,'Seznam účastníků'!$B70,Přehled!AG$3:AG$1000)</f>
        <v>0</v>
      </c>
      <c r="AA70" s="43">
        <f>SUMIF(Přehled!$D$3:$D$1000,'Seznam účastníků'!$B70,Přehled!AH$3:AH$1000)</f>
        <v>0</v>
      </c>
    </row>
    <row r="71" spans="1:27" x14ac:dyDescent="0.45">
      <c r="A71" s="3">
        <v>68</v>
      </c>
      <c r="B71" s="8"/>
      <c r="C71" s="95">
        <f>SUMIF(Přehled!D$3:D$1000,'Seznam účastníků'!B71,Přehled!F$3:F$1000)</f>
        <v>0</v>
      </c>
      <c r="D71" s="50">
        <f>SUMIF(Přehled!$D$3:$D$1000,'Seznam účastníků'!$B71,Přehled!K$3:K$1000)</f>
        <v>0</v>
      </c>
      <c r="E71" s="36">
        <f>SUMIF(Přehled!$D$3:$D$1000,'Seznam účastníků'!$B71,Přehled!L$3:L$1000)</f>
        <v>0</v>
      </c>
      <c r="F71" s="36">
        <f>SUMIF(Přehled!$D$3:$D$1000,'Seznam účastníků'!$B71,Přehled!M$3:M$1000)</f>
        <v>0</v>
      </c>
      <c r="G71" s="36">
        <f>SUMIF(Přehled!$D$3:$D$1000,'Seznam účastníků'!$B71,Přehled!N$3:N$1000)</f>
        <v>0</v>
      </c>
      <c r="H71" s="36">
        <f>SUMIF(Přehled!$D$3:$D$1000,'Seznam účastníků'!$B71,Přehled!O$3:O$1000)</f>
        <v>0</v>
      </c>
      <c r="I71" s="36">
        <f>SUMIF(Přehled!$D$3:$D$1000,'Seznam účastníků'!$B71,Přehled!P$3:P$1000)</f>
        <v>0</v>
      </c>
      <c r="J71" s="35">
        <f>SUMIF(Přehled!$D$3:$D$1000,'Seznam účastníků'!$B71,Přehled!Q$3:Q$1000)</f>
        <v>0</v>
      </c>
      <c r="K71" s="37">
        <f>SUMIF(Přehled!$D$3:$D$1000,'Seznam účastníků'!$B71,Přehled!R$3:R$1000)</f>
        <v>0</v>
      </c>
      <c r="L71" s="34">
        <f>SUMIF(Přehled!$D$3:$D$1000,'Seznam účastníků'!$B71,Přehled!S$3:S$1000)</f>
        <v>0</v>
      </c>
      <c r="M71" s="34">
        <f>SUMIF(Přehled!$D$3:$D$1000,'Seznam účastníků'!$B71,Přehled!T$3:T$1000)</f>
        <v>0</v>
      </c>
      <c r="N71" s="34">
        <f>SUMIF(Přehled!$D$3:$D$1000,'Seznam účastníků'!$B71,Přehled!U$3:U$1000)</f>
        <v>0</v>
      </c>
      <c r="O71" s="34">
        <f>SUMIF(Přehled!$D$3:$D$1000,'Seznam účastníků'!$B71,Přehled!V$3:V$1000)</f>
        <v>0</v>
      </c>
      <c r="P71" s="34">
        <f>SUMIF(Přehled!$D$3:$D$1000,'Seznam účastníků'!$B71,Přehled!W$3:W$1000)</f>
        <v>0</v>
      </c>
      <c r="Q71" s="34">
        <f>SUMIF(Přehled!$D$3:$D$1000,'Seznam účastníků'!$B71,Přehled!X$3:X$1000)</f>
        <v>0</v>
      </c>
      <c r="R71" s="34">
        <f>SUMIF(Přehled!$D$3:$D$1000,'Seznam účastníků'!$B71,Přehled!Y$3:Y$1000)</f>
        <v>0</v>
      </c>
      <c r="S71" s="34">
        <f>SUMIF(Přehled!$D$3:$D$1000,'Seznam účastníků'!$B71,Přehled!Z$3:Z$1000)</f>
        <v>0</v>
      </c>
      <c r="T71" s="34">
        <f>SUMIF(Přehled!$D$3:$D$1000,'Seznam účastníků'!$B71,Přehled!AA$3:AA$1000)</f>
        <v>0</v>
      </c>
      <c r="U71" s="34">
        <f>SUMIF(Přehled!$D$3:$D$1000,'Seznam účastníků'!$B71,Přehled!AB$3:AB$1000)</f>
        <v>0</v>
      </c>
      <c r="V71" s="34">
        <f>SUMIF(Přehled!$D$3:$D$1000,'Seznam účastníků'!$B71,Přehled!AC$3:AC$1000)</f>
        <v>0</v>
      </c>
      <c r="W71" s="34">
        <f>SUMIF(Přehled!$D$3:$D$1000,'Seznam účastníků'!$B71,Přehled!AD$3:AD$1000)</f>
        <v>0</v>
      </c>
      <c r="X71" s="34">
        <f>SUMIF(Přehled!$D$3:$D$1000,'Seznam účastníků'!$B71,Přehled!AE$3:AE$1000)</f>
        <v>0</v>
      </c>
      <c r="Y71" s="34">
        <f>SUMIF(Přehled!$D$3:$D$1000,'Seznam účastníků'!$B71,Přehled!AF$3:AF$1000)</f>
        <v>0</v>
      </c>
      <c r="Z71" s="34">
        <f>SUMIF(Přehled!$D$3:$D$1000,'Seznam účastníků'!$B71,Přehled!AG$3:AG$1000)</f>
        <v>0</v>
      </c>
      <c r="AA71" s="43">
        <f>SUMIF(Přehled!$D$3:$D$1000,'Seznam účastníků'!$B71,Přehled!AH$3:AH$1000)</f>
        <v>0</v>
      </c>
    </row>
    <row r="72" spans="1:27" x14ac:dyDescent="0.45">
      <c r="A72" s="3">
        <v>69</v>
      </c>
      <c r="B72" s="8"/>
      <c r="C72" s="95">
        <f>SUMIF(Přehled!D$3:D$1000,'Seznam účastníků'!B72,Přehled!F$3:F$1000)</f>
        <v>0</v>
      </c>
      <c r="D72" s="50">
        <f>SUMIF(Přehled!$D$3:$D$1000,'Seznam účastníků'!$B72,Přehled!K$3:K$1000)</f>
        <v>0</v>
      </c>
      <c r="E72" s="36">
        <f>SUMIF(Přehled!$D$3:$D$1000,'Seznam účastníků'!$B72,Přehled!L$3:L$1000)</f>
        <v>0</v>
      </c>
      <c r="F72" s="36">
        <f>SUMIF(Přehled!$D$3:$D$1000,'Seznam účastníků'!$B72,Přehled!M$3:M$1000)</f>
        <v>0</v>
      </c>
      <c r="G72" s="36">
        <f>SUMIF(Přehled!$D$3:$D$1000,'Seznam účastníků'!$B72,Přehled!N$3:N$1000)</f>
        <v>0</v>
      </c>
      <c r="H72" s="36">
        <f>SUMIF(Přehled!$D$3:$D$1000,'Seznam účastníků'!$B72,Přehled!O$3:O$1000)</f>
        <v>0</v>
      </c>
      <c r="I72" s="36">
        <f>SUMIF(Přehled!$D$3:$D$1000,'Seznam účastníků'!$B72,Přehled!P$3:P$1000)</f>
        <v>0</v>
      </c>
      <c r="J72" s="35">
        <f>SUMIF(Přehled!$D$3:$D$1000,'Seznam účastníků'!$B72,Přehled!Q$3:Q$1000)</f>
        <v>0</v>
      </c>
      <c r="K72" s="37">
        <f>SUMIF(Přehled!$D$3:$D$1000,'Seznam účastníků'!$B72,Přehled!R$3:R$1000)</f>
        <v>0</v>
      </c>
      <c r="L72" s="34">
        <f>SUMIF(Přehled!$D$3:$D$1000,'Seznam účastníků'!$B72,Přehled!S$3:S$1000)</f>
        <v>0</v>
      </c>
      <c r="M72" s="34">
        <f>SUMIF(Přehled!$D$3:$D$1000,'Seznam účastníků'!$B72,Přehled!T$3:T$1000)</f>
        <v>0</v>
      </c>
      <c r="N72" s="34">
        <f>SUMIF(Přehled!$D$3:$D$1000,'Seznam účastníků'!$B72,Přehled!U$3:U$1000)</f>
        <v>0</v>
      </c>
      <c r="O72" s="34">
        <f>SUMIF(Přehled!$D$3:$D$1000,'Seznam účastníků'!$B72,Přehled!V$3:V$1000)</f>
        <v>0</v>
      </c>
      <c r="P72" s="34">
        <f>SUMIF(Přehled!$D$3:$D$1000,'Seznam účastníků'!$B72,Přehled!W$3:W$1000)</f>
        <v>0</v>
      </c>
      <c r="Q72" s="34">
        <f>SUMIF(Přehled!$D$3:$D$1000,'Seznam účastníků'!$B72,Přehled!X$3:X$1000)</f>
        <v>0</v>
      </c>
      <c r="R72" s="34">
        <f>SUMIF(Přehled!$D$3:$D$1000,'Seznam účastníků'!$B72,Přehled!Y$3:Y$1000)</f>
        <v>0</v>
      </c>
      <c r="S72" s="34">
        <f>SUMIF(Přehled!$D$3:$D$1000,'Seznam účastníků'!$B72,Přehled!Z$3:Z$1000)</f>
        <v>0</v>
      </c>
      <c r="T72" s="34">
        <f>SUMIF(Přehled!$D$3:$D$1000,'Seznam účastníků'!$B72,Přehled!AA$3:AA$1000)</f>
        <v>0</v>
      </c>
      <c r="U72" s="34">
        <f>SUMIF(Přehled!$D$3:$D$1000,'Seznam účastníků'!$B72,Přehled!AB$3:AB$1000)</f>
        <v>0</v>
      </c>
      <c r="V72" s="34">
        <f>SUMIF(Přehled!$D$3:$D$1000,'Seznam účastníků'!$B72,Přehled!AC$3:AC$1000)</f>
        <v>0</v>
      </c>
      <c r="W72" s="34">
        <f>SUMIF(Přehled!$D$3:$D$1000,'Seznam účastníků'!$B72,Přehled!AD$3:AD$1000)</f>
        <v>0</v>
      </c>
      <c r="X72" s="34">
        <f>SUMIF(Přehled!$D$3:$D$1000,'Seznam účastníků'!$B72,Přehled!AE$3:AE$1000)</f>
        <v>0</v>
      </c>
      <c r="Y72" s="34">
        <f>SUMIF(Přehled!$D$3:$D$1000,'Seznam účastníků'!$B72,Přehled!AF$3:AF$1000)</f>
        <v>0</v>
      </c>
      <c r="Z72" s="34">
        <f>SUMIF(Přehled!$D$3:$D$1000,'Seznam účastníků'!$B72,Přehled!AG$3:AG$1000)</f>
        <v>0</v>
      </c>
      <c r="AA72" s="43">
        <f>SUMIF(Přehled!$D$3:$D$1000,'Seznam účastníků'!$B72,Přehled!AH$3:AH$1000)</f>
        <v>0</v>
      </c>
    </row>
    <row r="73" spans="1:27" x14ac:dyDescent="0.45">
      <c r="A73" s="3">
        <v>70</v>
      </c>
      <c r="B73" s="8"/>
      <c r="C73" s="95">
        <f>SUMIF(Přehled!D$3:D$1000,'Seznam účastníků'!B73,Přehled!F$3:F$1000)</f>
        <v>0</v>
      </c>
      <c r="D73" s="50">
        <f>SUMIF(Přehled!$D$3:$D$1000,'Seznam účastníků'!$B73,Přehled!K$3:K$1000)</f>
        <v>0</v>
      </c>
      <c r="E73" s="36">
        <f>SUMIF(Přehled!$D$3:$D$1000,'Seznam účastníků'!$B73,Přehled!L$3:L$1000)</f>
        <v>0</v>
      </c>
      <c r="F73" s="36">
        <f>SUMIF(Přehled!$D$3:$D$1000,'Seznam účastníků'!$B73,Přehled!M$3:M$1000)</f>
        <v>0</v>
      </c>
      <c r="G73" s="36">
        <f>SUMIF(Přehled!$D$3:$D$1000,'Seznam účastníků'!$B73,Přehled!N$3:N$1000)</f>
        <v>0</v>
      </c>
      <c r="H73" s="36">
        <f>SUMIF(Přehled!$D$3:$D$1000,'Seznam účastníků'!$B73,Přehled!O$3:O$1000)</f>
        <v>0</v>
      </c>
      <c r="I73" s="36">
        <f>SUMIF(Přehled!$D$3:$D$1000,'Seznam účastníků'!$B73,Přehled!P$3:P$1000)</f>
        <v>0</v>
      </c>
      <c r="J73" s="35">
        <f>SUMIF(Přehled!$D$3:$D$1000,'Seznam účastníků'!$B73,Přehled!Q$3:Q$1000)</f>
        <v>0</v>
      </c>
      <c r="K73" s="37">
        <f>SUMIF(Přehled!$D$3:$D$1000,'Seznam účastníků'!$B73,Přehled!R$3:R$1000)</f>
        <v>0</v>
      </c>
      <c r="L73" s="34">
        <f>SUMIF(Přehled!$D$3:$D$1000,'Seznam účastníků'!$B73,Přehled!S$3:S$1000)</f>
        <v>0</v>
      </c>
      <c r="M73" s="34">
        <f>SUMIF(Přehled!$D$3:$D$1000,'Seznam účastníků'!$B73,Přehled!T$3:T$1000)</f>
        <v>0</v>
      </c>
      <c r="N73" s="34">
        <f>SUMIF(Přehled!$D$3:$D$1000,'Seznam účastníků'!$B73,Přehled!U$3:U$1000)</f>
        <v>0</v>
      </c>
      <c r="O73" s="34">
        <f>SUMIF(Přehled!$D$3:$D$1000,'Seznam účastníků'!$B73,Přehled!V$3:V$1000)</f>
        <v>0</v>
      </c>
      <c r="P73" s="34">
        <f>SUMIF(Přehled!$D$3:$D$1000,'Seznam účastníků'!$B73,Přehled!W$3:W$1000)</f>
        <v>0</v>
      </c>
      <c r="Q73" s="34">
        <f>SUMIF(Přehled!$D$3:$D$1000,'Seznam účastníků'!$B73,Přehled!X$3:X$1000)</f>
        <v>0</v>
      </c>
      <c r="R73" s="34">
        <f>SUMIF(Přehled!$D$3:$D$1000,'Seznam účastníků'!$B73,Přehled!Y$3:Y$1000)</f>
        <v>0</v>
      </c>
      <c r="S73" s="34">
        <f>SUMIF(Přehled!$D$3:$D$1000,'Seznam účastníků'!$B73,Přehled!Z$3:Z$1000)</f>
        <v>0</v>
      </c>
      <c r="T73" s="34">
        <f>SUMIF(Přehled!$D$3:$D$1000,'Seznam účastníků'!$B73,Přehled!AA$3:AA$1000)</f>
        <v>0</v>
      </c>
      <c r="U73" s="34">
        <f>SUMIF(Přehled!$D$3:$D$1000,'Seznam účastníků'!$B73,Přehled!AB$3:AB$1000)</f>
        <v>0</v>
      </c>
      <c r="V73" s="34">
        <f>SUMIF(Přehled!$D$3:$D$1000,'Seznam účastníků'!$B73,Přehled!AC$3:AC$1000)</f>
        <v>0</v>
      </c>
      <c r="W73" s="34">
        <f>SUMIF(Přehled!$D$3:$D$1000,'Seznam účastníků'!$B73,Přehled!AD$3:AD$1000)</f>
        <v>0</v>
      </c>
      <c r="X73" s="34">
        <f>SUMIF(Přehled!$D$3:$D$1000,'Seznam účastníků'!$B73,Přehled!AE$3:AE$1000)</f>
        <v>0</v>
      </c>
      <c r="Y73" s="34">
        <f>SUMIF(Přehled!$D$3:$D$1000,'Seznam účastníků'!$B73,Přehled!AF$3:AF$1000)</f>
        <v>0</v>
      </c>
      <c r="Z73" s="34">
        <f>SUMIF(Přehled!$D$3:$D$1000,'Seznam účastníků'!$B73,Přehled!AG$3:AG$1000)</f>
        <v>0</v>
      </c>
      <c r="AA73" s="43">
        <f>SUMIF(Přehled!$D$3:$D$1000,'Seznam účastníků'!$B73,Přehled!AH$3:AH$1000)</f>
        <v>0</v>
      </c>
    </row>
    <row r="74" spans="1:27" x14ac:dyDescent="0.45">
      <c r="A74" s="3">
        <v>71</v>
      </c>
      <c r="B74" s="8"/>
      <c r="C74" s="95">
        <f>SUMIF(Přehled!D$3:D$1000,'Seznam účastníků'!B74,Přehled!F$3:F$1000)</f>
        <v>0</v>
      </c>
      <c r="D74" s="50">
        <f>SUMIF(Přehled!$D$3:$D$1000,'Seznam účastníků'!$B74,Přehled!K$3:K$1000)</f>
        <v>0</v>
      </c>
      <c r="E74" s="36">
        <f>SUMIF(Přehled!$D$3:$D$1000,'Seznam účastníků'!$B74,Přehled!L$3:L$1000)</f>
        <v>0</v>
      </c>
      <c r="F74" s="36">
        <f>SUMIF(Přehled!$D$3:$D$1000,'Seznam účastníků'!$B74,Přehled!M$3:M$1000)</f>
        <v>0</v>
      </c>
      <c r="G74" s="36">
        <f>SUMIF(Přehled!$D$3:$D$1000,'Seznam účastníků'!$B74,Přehled!N$3:N$1000)</f>
        <v>0</v>
      </c>
      <c r="H74" s="36">
        <f>SUMIF(Přehled!$D$3:$D$1000,'Seznam účastníků'!$B74,Přehled!O$3:O$1000)</f>
        <v>0</v>
      </c>
      <c r="I74" s="36">
        <f>SUMIF(Přehled!$D$3:$D$1000,'Seznam účastníků'!$B74,Přehled!P$3:P$1000)</f>
        <v>0</v>
      </c>
      <c r="J74" s="35">
        <f>SUMIF(Přehled!$D$3:$D$1000,'Seznam účastníků'!$B74,Přehled!Q$3:Q$1000)</f>
        <v>0</v>
      </c>
      <c r="K74" s="37">
        <f>SUMIF(Přehled!$D$3:$D$1000,'Seznam účastníků'!$B74,Přehled!R$3:R$1000)</f>
        <v>0</v>
      </c>
      <c r="L74" s="34">
        <f>SUMIF(Přehled!$D$3:$D$1000,'Seznam účastníků'!$B74,Přehled!S$3:S$1000)</f>
        <v>0</v>
      </c>
      <c r="M74" s="34">
        <f>SUMIF(Přehled!$D$3:$D$1000,'Seznam účastníků'!$B74,Přehled!T$3:T$1000)</f>
        <v>0</v>
      </c>
      <c r="N74" s="34">
        <f>SUMIF(Přehled!$D$3:$D$1000,'Seznam účastníků'!$B74,Přehled!U$3:U$1000)</f>
        <v>0</v>
      </c>
      <c r="O74" s="34">
        <f>SUMIF(Přehled!$D$3:$D$1000,'Seznam účastníků'!$B74,Přehled!V$3:V$1000)</f>
        <v>0</v>
      </c>
      <c r="P74" s="34">
        <f>SUMIF(Přehled!$D$3:$D$1000,'Seznam účastníků'!$B74,Přehled!W$3:W$1000)</f>
        <v>0</v>
      </c>
      <c r="Q74" s="34">
        <f>SUMIF(Přehled!$D$3:$D$1000,'Seznam účastníků'!$B74,Přehled!X$3:X$1000)</f>
        <v>0</v>
      </c>
      <c r="R74" s="34">
        <f>SUMIF(Přehled!$D$3:$D$1000,'Seznam účastníků'!$B74,Přehled!Y$3:Y$1000)</f>
        <v>0</v>
      </c>
      <c r="S74" s="34">
        <f>SUMIF(Přehled!$D$3:$D$1000,'Seznam účastníků'!$B74,Přehled!Z$3:Z$1000)</f>
        <v>0</v>
      </c>
      <c r="T74" s="34">
        <f>SUMIF(Přehled!$D$3:$D$1000,'Seznam účastníků'!$B74,Přehled!AA$3:AA$1000)</f>
        <v>0</v>
      </c>
      <c r="U74" s="34">
        <f>SUMIF(Přehled!$D$3:$D$1000,'Seznam účastníků'!$B74,Přehled!AB$3:AB$1000)</f>
        <v>0</v>
      </c>
      <c r="V74" s="34">
        <f>SUMIF(Přehled!$D$3:$D$1000,'Seznam účastníků'!$B74,Přehled!AC$3:AC$1000)</f>
        <v>0</v>
      </c>
      <c r="W74" s="34">
        <f>SUMIF(Přehled!$D$3:$D$1000,'Seznam účastníků'!$B74,Přehled!AD$3:AD$1000)</f>
        <v>0</v>
      </c>
      <c r="X74" s="34">
        <f>SUMIF(Přehled!$D$3:$D$1000,'Seznam účastníků'!$B74,Přehled!AE$3:AE$1000)</f>
        <v>0</v>
      </c>
      <c r="Y74" s="34">
        <f>SUMIF(Přehled!$D$3:$D$1000,'Seznam účastníků'!$B74,Přehled!AF$3:AF$1000)</f>
        <v>0</v>
      </c>
      <c r="Z74" s="34">
        <f>SUMIF(Přehled!$D$3:$D$1000,'Seznam účastníků'!$B74,Přehled!AG$3:AG$1000)</f>
        <v>0</v>
      </c>
      <c r="AA74" s="43">
        <f>SUMIF(Přehled!$D$3:$D$1000,'Seznam účastníků'!$B74,Přehled!AH$3:AH$1000)</f>
        <v>0</v>
      </c>
    </row>
    <row r="75" spans="1:27" x14ac:dyDescent="0.45">
      <c r="A75" s="3">
        <v>72</v>
      </c>
      <c r="B75" s="8"/>
      <c r="C75" s="95">
        <f>SUMIF(Přehled!D$3:D$1000,'Seznam účastníků'!B75,Přehled!F$3:F$1000)</f>
        <v>0</v>
      </c>
      <c r="D75" s="50">
        <f>SUMIF(Přehled!$D$3:$D$1000,'Seznam účastníků'!$B75,Přehled!K$3:K$1000)</f>
        <v>0</v>
      </c>
      <c r="E75" s="36">
        <f>SUMIF(Přehled!$D$3:$D$1000,'Seznam účastníků'!$B75,Přehled!L$3:L$1000)</f>
        <v>0</v>
      </c>
      <c r="F75" s="36">
        <f>SUMIF(Přehled!$D$3:$D$1000,'Seznam účastníků'!$B75,Přehled!M$3:M$1000)</f>
        <v>0</v>
      </c>
      <c r="G75" s="36">
        <f>SUMIF(Přehled!$D$3:$D$1000,'Seznam účastníků'!$B75,Přehled!N$3:N$1000)</f>
        <v>0</v>
      </c>
      <c r="H75" s="36">
        <f>SUMIF(Přehled!$D$3:$D$1000,'Seznam účastníků'!$B75,Přehled!O$3:O$1000)</f>
        <v>0</v>
      </c>
      <c r="I75" s="36">
        <f>SUMIF(Přehled!$D$3:$D$1000,'Seznam účastníků'!$B75,Přehled!P$3:P$1000)</f>
        <v>0</v>
      </c>
      <c r="J75" s="35">
        <f>SUMIF(Přehled!$D$3:$D$1000,'Seznam účastníků'!$B75,Přehled!Q$3:Q$1000)</f>
        <v>0</v>
      </c>
      <c r="K75" s="37">
        <f>SUMIF(Přehled!$D$3:$D$1000,'Seznam účastníků'!$B75,Přehled!R$3:R$1000)</f>
        <v>0</v>
      </c>
      <c r="L75" s="34">
        <f>SUMIF(Přehled!$D$3:$D$1000,'Seznam účastníků'!$B75,Přehled!S$3:S$1000)</f>
        <v>0</v>
      </c>
      <c r="M75" s="34">
        <f>SUMIF(Přehled!$D$3:$D$1000,'Seznam účastníků'!$B75,Přehled!T$3:T$1000)</f>
        <v>0</v>
      </c>
      <c r="N75" s="34">
        <f>SUMIF(Přehled!$D$3:$D$1000,'Seznam účastníků'!$B75,Přehled!U$3:U$1000)</f>
        <v>0</v>
      </c>
      <c r="O75" s="34">
        <f>SUMIF(Přehled!$D$3:$D$1000,'Seznam účastníků'!$B75,Přehled!V$3:V$1000)</f>
        <v>0</v>
      </c>
      <c r="P75" s="34">
        <f>SUMIF(Přehled!$D$3:$D$1000,'Seznam účastníků'!$B75,Přehled!W$3:W$1000)</f>
        <v>0</v>
      </c>
      <c r="Q75" s="34">
        <f>SUMIF(Přehled!$D$3:$D$1000,'Seznam účastníků'!$B75,Přehled!X$3:X$1000)</f>
        <v>0</v>
      </c>
      <c r="R75" s="34">
        <f>SUMIF(Přehled!$D$3:$D$1000,'Seznam účastníků'!$B75,Přehled!Y$3:Y$1000)</f>
        <v>0</v>
      </c>
      <c r="S75" s="34">
        <f>SUMIF(Přehled!$D$3:$D$1000,'Seznam účastníků'!$B75,Přehled!Z$3:Z$1000)</f>
        <v>0</v>
      </c>
      <c r="T75" s="34">
        <f>SUMIF(Přehled!$D$3:$D$1000,'Seznam účastníků'!$B75,Přehled!AA$3:AA$1000)</f>
        <v>0</v>
      </c>
      <c r="U75" s="34">
        <f>SUMIF(Přehled!$D$3:$D$1000,'Seznam účastníků'!$B75,Přehled!AB$3:AB$1000)</f>
        <v>0</v>
      </c>
      <c r="V75" s="34">
        <f>SUMIF(Přehled!$D$3:$D$1000,'Seznam účastníků'!$B75,Přehled!AC$3:AC$1000)</f>
        <v>0</v>
      </c>
      <c r="W75" s="34">
        <f>SUMIF(Přehled!$D$3:$D$1000,'Seznam účastníků'!$B75,Přehled!AD$3:AD$1000)</f>
        <v>0</v>
      </c>
      <c r="X75" s="34">
        <f>SUMIF(Přehled!$D$3:$D$1000,'Seznam účastníků'!$B75,Přehled!AE$3:AE$1000)</f>
        <v>0</v>
      </c>
      <c r="Y75" s="34">
        <f>SUMIF(Přehled!$D$3:$D$1000,'Seznam účastníků'!$B75,Přehled!AF$3:AF$1000)</f>
        <v>0</v>
      </c>
      <c r="Z75" s="34">
        <f>SUMIF(Přehled!$D$3:$D$1000,'Seznam účastníků'!$B75,Přehled!AG$3:AG$1000)</f>
        <v>0</v>
      </c>
      <c r="AA75" s="43">
        <f>SUMIF(Přehled!$D$3:$D$1000,'Seznam účastníků'!$B75,Přehled!AH$3:AH$1000)</f>
        <v>0</v>
      </c>
    </row>
    <row r="76" spans="1:27" x14ac:dyDescent="0.45">
      <c r="A76" s="3">
        <v>73</v>
      </c>
      <c r="B76" s="8"/>
      <c r="C76" s="95">
        <f>SUMIF(Přehled!D$3:D$1000,'Seznam účastníků'!B76,Přehled!F$3:F$1000)</f>
        <v>0</v>
      </c>
      <c r="D76" s="50">
        <f>SUMIF(Přehled!$D$3:$D$1000,'Seznam účastníků'!$B76,Přehled!K$3:K$1000)</f>
        <v>0</v>
      </c>
      <c r="E76" s="36">
        <f>SUMIF(Přehled!$D$3:$D$1000,'Seznam účastníků'!$B76,Přehled!L$3:L$1000)</f>
        <v>0</v>
      </c>
      <c r="F76" s="36">
        <f>SUMIF(Přehled!$D$3:$D$1000,'Seznam účastníků'!$B76,Přehled!M$3:M$1000)</f>
        <v>0</v>
      </c>
      <c r="G76" s="36">
        <f>SUMIF(Přehled!$D$3:$D$1000,'Seznam účastníků'!$B76,Přehled!N$3:N$1000)</f>
        <v>0</v>
      </c>
      <c r="H76" s="36">
        <f>SUMIF(Přehled!$D$3:$D$1000,'Seznam účastníků'!$B76,Přehled!O$3:O$1000)</f>
        <v>0</v>
      </c>
      <c r="I76" s="36">
        <f>SUMIF(Přehled!$D$3:$D$1000,'Seznam účastníků'!$B76,Přehled!P$3:P$1000)</f>
        <v>0</v>
      </c>
      <c r="J76" s="35">
        <f>SUMIF(Přehled!$D$3:$D$1000,'Seznam účastníků'!$B76,Přehled!Q$3:Q$1000)</f>
        <v>0</v>
      </c>
      <c r="K76" s="37">
        <f>SUMIF(Přehled!$D$3:$D$1000,'Seznam účastníků'!$B76,Přehled!R$3:R$1000)</f>
        <v>0</v>
      </c>
      <c r="L76" s="34">
        <f>SUMIF(Přehled!$D$3:$D$1000,'Seznam účastníků'!$B76,Přehled!S$3:S$1000)</f>
        <v>0</v>
      </c>
      <c r="M76" s="34">
        <f>SUMIF(Přehled!$D$3:$D$1000,'Seznam účastníků'!$B76,Přehled!T$3:T$1000)</f>
        <v>0</v>
      </c>
      <c r="N76" s="34">
        <f>SUMIF(Přehled!$D$3:$D$1000,'Seznam účastníků'!$B76,Přehled!U$3:U$1000)</f>
        <v>0</v>
      </c>
      <c r="O76" s="34">
        <f>SUMIF(Přehled!$D$3:$D$1000,'Seznam účastníků'!$B76,Přehled!V$3:V$1000)</f>
        <v>0</v>
      </c>
      <c r="P76" s="34">
        <f>SUMIF(Přehled!$D$3:$D$1000,'Seznam účastníků'!$B76,Přehled!W$3:W$1000)</f>
        <v>0</v>
      </c>
      <c r="Q76" s="34">
        <f>SUMIF(Přehled!$D$3:$D$1000,'Seznam účastníků'!$B76,Přehled!X$3:X$1000)</f>
        <v>0</v>
      </c>
      <c r="R76" s="34">
        <f>SUMIF(Přehled!$D$3:$D$1000,'Seznam účastníků'!$B76,Přehled!Y$3:Y$1000)</f>
        <v>0</v>
      </c>
      <c r="S76" s="34">
        <f>SUMIF(Přehled!$D$3:$D$1000,'Seznam účastníků'!$B76,Přehled!Z$3:Z$1000)</f>
        <v>0</v>
      </c>
      <c r="T76" s="34">
        <f>SUMIF(Přehled!$D$3:$D$1000,'Seznam účastníků'!$B76,Přehled!AA$3:AA$1000)</f>
        <v>0</v>
      </c>
      <c r="U76" s="34">
        <f>SUMIF(Přehled!$D$3:$D$1000,'Seznam účastníků'!$B76,Přehled!AB$3:AB$1000)</f>
        <v>0</v>
      </c>
      <c r="V76" s="34">
        <f>SUMIF(Přehled!$D$3:$D$1000,'Seznam účastníků'!$B76,Přehled!AC$3:AC$1000)</f>
        <v>0</v>
      </c>
      <c r="W76" s="34">
        <f>SUMIF(Přehled!$D$3:$D$1000,'Seznam účastníků'!$B76,Přehled!AD$3:AD$1000)</f>
        <v>0</v>
      </c>
      <c r="X76" s="34">
        <f>SUMIF(Přehled!$D$3:$D$1000,'Seznam účastníků'!$B76,Přehled!AE$3:AE$1000)</f>
        <v>0</v>
      </c>
      <c r="Y76" s="34">
        <f>SUMIF(Přehled!$D$3:$D$1000,'Seznam účastníků'!$B76,Přehled!AF$3:AF$1000)</f>
        <v>0</v>
      </c>
      <c r="Z76" s="34">
        <f>SUMIF(Přehled!$D$3:$D$1000,'Seznam účastníků'!$B76,Přehled!AG$3:AG$1000)</f>
        <v>0</v>
      </c>
      <c r="AA76" s="43">
        <f>SUMIF(Přehled!$D$3:$D$1000,'Seznam účastníků'!$B76,Přehled!AH$3:AH$1000)</f>
        <v>0</v>
      </c>
    </row>
    <row r="77" spans="1:27" x14ac:dyDescent="0.45">
      <c r="A77" s="3">
        <v>74</v>
      </c>
      <c r="B77" s="8"/>
      <c r="C77" s="95">
        <f>SUMIF(Přehled!D$3:D$1000,'Seznam účastníků'!B77,Přehled!F$3:F$1000)</f>
        <v>0</v>
      </c>
      <c r="D77" s="50">
        <f>SUMIF(Přehled!$D$3:$D$1000,'Seznam účastníků'!$B77,Přehled!K$3:K$1000)</f>
        <v>0</v>
      </c>
      <c r="E77" s="36">
        <f>SUMIF(Přehled!$D$3:$D$1000,'Seznam účastníků'!$B77,Přehled!L$3:L$1000)</f>
        <v>0</v>
      </c>
      <c r="F77" s="36">
        <f>SUMIF(Přehled!$D$3:$D$1000,'Seznam účastníků'!$B77,Přehled!M$3:M$1000)</f>
        <v>0</v>
      </c>
      <c r="G77" s="36">
        <f>SUMIF(Přehled!$D$3:$D$1000,'Seznam účastníků'!$B77,Přehled!N$3:N$1000)</f>
        <v>0</v>
      </c>
      <c r="H77" s="36">
        <f>SUMIF(Přehled!$D$3:$D$1000,'Seznam účastníků'!$B77,Přehled!O$3:O$1000)</f>
        <v>0</v>
      </c>
      <c r="I77" s="36">
        <f>SUMIF(Přehled!$D$3:$D$1000,'Seznam účastníků'!$B77,Přehled!P$3:P$1000)</f>
        <v>0</v>
      </c>
      <c r="J77" s="35">
        <f>SUMIF(Přehled!$D$3:$D$1000,'Seznam účastníků'!$B77,Přehled!Q$3:Q$1000)</f>
        <v>0</v>
      </c>
      <c r="K77" s="37">
        <f>SUMIF(Přehled!$D$3:$D$1000,'Seznam účastníků'!$B77,Přehled!R$3:R$1000)</f>
        <v>0</v>
      </c>
      <c r="L77" s="34">
        <f>SUMIF(Přehled!$D$3:$D$1000,'Seznam účastníků'!$B77,Přehled!S$3:S$1000)</f>
        <v>0</v>
      </c>
      <c r="M77" s="34">
        <f>SUMIF(Přehled!$D$3:$D$1000,'Seznam účastníků'!$B77,Přehled!T$3:T$1000)</f>
        <v>0</v>
      </c>
      <c r="N77" s="34">
        <f>SUMIF(Přehled!$D$3:$D$1000,'Seznam účastníků'!$B77,Přehled!U$3:U$1000)</f>
        <v>0</v>
      </c>
      <c r="O77" s="34">
        <f>SUMIF(Přehled!$D$3:$D$1000,'Seznam účastníků'!$B77,Přehled!V$3:V$1000)</f>
        <v>0</v>
      </c>
      <c r="P77" s="34">
        <f>SUMIF(Přehled!$D$3:$D$1000,'Seznam účastníků'!$B77,Přehled!W$3:W$1000)</f>
        <v>0</v>
      </c>
      <c r="Q77" s="34">
        <f>SUMIF(Přehled!$D$3:$D$1000,'Seznam účastníků'!$B77,Přehled!X$3:X$1000)</f>
        <v>0</v>
      </c>
      <c r="R77" s="34">
        <f>SUMIF(Přehled!$D$3:$D$1000,'Seznam účastníků'!$B77,Přehled!Y$3:Y$1000)</f>
        <v>0</v>
      </c>
      <c r="S77" s="34">
        <f>SUMIF(Přehled!$D$3:$D$1000,'Seznam účastníků'!$B77,Přehled!Z$3:Z$1000)</f>
        <v>0</v>
      </c>
      <c r="T77" s="34">
        <f>SUMIF(Přehled!$D$3:$D$1000,'Seznam účastníků'!$B77,Přehled!AA$3:AA$1000)</f>
        <v>0</v>
      </c>
      <c r="U77" s="34">
        <f>SUMIF(Přehled!$D$3:$D$1000,'Seznam účastníků'!$B77,Přehled!AB$3:AB$1000)</f>
        <v>0</v>
      </c>
      <c r="V77" s="34">
        <f>SUMIF(Přehled!$D$3:$D$1000,'Seznam účastníků'!$B77,Přehled!AC$3:AC$1000)</f>
        <v>0</v>
      </c>
      <c r="W77" s="34">
        <f>SUMIF(Přehled!$D$3:$D$1000,'Seznam účastníků'!$B77,Přehled!AD$3:AD$1000)</f>
        <v>0</v>
      </c>
      <c r="X77" s="34">
        <f>SUMIF(Přehled!$D$3:$D$1000,'Seznam účastníků'!$B77,Přehled!AE$3:AE$1000)</f>
        <v>0</v>
      </c>
      <c r="Y77" s="34">
        <f>SUMIF(Přehled!$D$3:$D$1000,'Seznam účastníků'!$B77,Přehled!AF$3:AF$1000)</f>
        <v>0</v>
      </c>
      <c r="Z77" s="34">
        <f>SUMIF(Přehled!$D$3:$D$1000,'Seznam účastníků'!$B77,Přehled!AG$3:AG$1000)</f>
        <v>0</v>
      </c>
      <c r="AA77" s="43">
        <f>SUMIF(Přehled!$D$3:$D$1000,'Seznam účastníků'!$B77,Přehled!AH$3:AH$1000)</f>
        <v>0</v>
      </c>
    </row>
    <row r="78" spans="1:27" x14ac:dyDescent="0.45">
      <c r="A78" s="3">
        <v>75</v>
      </c>
      <c r="B78" s="8"/>
      <c r="C78" s="95">
        <f>SUMIF(Přehled!D$3:D$1000,'Seznam účastníků'!B78,Přehled!F$3:F$1000)</f>
        <v>0</v>
      </c>
      <c r="D78" s="50">
        <f>SUMIF(Přehled!$D$3:$D$1000,'Seznam účastníků'!$B78,Přehled!K$3:K$1000)</f>
        <v>0</v>
      </c>
      <c r="E78" s="36">
        <f>SUMIF(Přehled!$D$3:$D$1000,'Seznam účastníků'!$B78,Přehled!L$3:L$1000)</f>
        <v>0</v>
      </c>
      <c r="F78" s="36">
        <f>SUMIF(Přehled!$D$3:$D$1000,'Seznam účastníků'!$B78,Přehled!M$3:M$1000)</f>
        <v>0</v>
      </c>
      <c r="G78" s="36">
        <f>SUMIF(Přehled!$D$3:$D$1000,'Seznam účastníků'!$B78,Přehled!N$3:N$1000)</f>
        <v>0</v>
      </c>
      <c r="H78" s="36">
        <f>SUMIF(Přehled!$D$3:$D$1000,'Seznam účastníků'!$B78,Přehled!O$3:O$1000)</f>
        <v>0</v>
      </c>
      <c r="I78" s="36">
        <f>SUMIF(Přehled!$D$3:$D$1000,'Seznam účastníků'!$B78,Přehled!P$3:P$1000)</f>
        <v>0</v>
      </c>
      <c r="J78" s="35">
        <f>SUMIF(Přehled!$D$3:$D$1000,'Seznam účastníků'!$B78,Přehled!Q$3:Q$1000)</f>
        <v>0</v>
      </c>
      <c r="K78" s="37">
        <f>SUMIF(Přehled!$D$3:$D$1000,'Seznam účastníků'!$B78,Přehled!R$3:R$1000)</f>
        <v>0</v>
      </c>
      <c r="L78" s="34">
        <f>SUMIF(Přehled!$D$3:$D$1000,'Seznam účastníků'!$B78,Přehled!S$3:S$1000)</f>
        <v>0</v>
      </c>
      <c r="M78" s="34">
        <f>SUMIF(Přehled!$D$3:$D$1000,'Seznam účastníků'!$B78,Přehled!T$3:T$1000)</f>
        <v>0</v>
      </c>
      <c r="N78" s="34">
        <f>SUMIF(Přehled!$D$3:$D$1000,'Seznam účastníků'!$B78,Přehled!U$3:U$1000)</f>
        <v>0</v>
      </c>
      <c r="O78" s="34">
        <f>SUMIF(Přehled!$D$3:$D$1000,'Seznam účastníků'!$B78,Přehled!V$3:V$1000)</f>
        <v>0</v>
      </c>
      <c r="P78" s="34">
        <f>SUMIF(Přehled!$D$3:$D$1000,'Seznam účastníků'!$B78,Přehled!W$3:W$1000)</f>
        <v>0</v>
      </c>
      <c r="Q78" s="34">
        <f>SUMIF(Přehled!$D$3:$D$1000,'Seznam účastníků'!$B78,Přehled!X$3:X$1000)</f>
        <v>0</v>
      </c>
      <c r="R78" s="34">
        <f>SUMIF(Přehled!$D$3:$D$1000,'Seznam účastníků'!$B78,Přehled!Y$3:Y$1000)</f>
        <v>0</v>
      </c>
      <c r="S78" s="34">
        <f>SUMIF(Přehled!$D$3:$D$1000,'Seznam účastníků'!$B78,Přehled!Z$3:Z$1000)</f>
        <v>0</v>
      </c>
      <c r="T78" s="34">
        <f>SUMIF(Přehled!$D$3:$D$1000,'Seznam účastníků'!$B78,Přehled!AA$3:AA$1000)</f>
        <v>0</v>
      </c>
      <c r="U78" s="34">
        <f>SUMIF(Přehled!$D$3:$D$1000,'Seznam účastníků'!$B78,Přehled!AB$3:AB$1000)</f>
        <v>0</v>
      </c>
      <c r="V78" s="34">
        <f>SUMIF(Přehled!$D$3:$D$1000,'Seznam účastníků'!$B78,Přehled!AC$3:AC$1000)</f>
        <v>0</v>
      </c>
      <c r="W78" s="34">
        <f>SUMIF(Přehled!$D$3:$D$1000,'Seznam účastníků'!$B78,Přehled!AD$3:AD$1000)</f>
        <v>0</v>
      </c>
      <c r="X78" s="34">
        <f>SUMIF(Přehled!$D$3:$D$1000,'Seznam účastníků'!$B78,Přehled!AE$3:AE$1000)</f>
        <v>0</v>
      </c>
      <c r="Y78" s="34">
        <f>SUMIF(Přehled!$D$3:$D$1000,'Seznam účastníků'!$B78,Přehled!AF$3:AF$1000)</f>
        <v>0</v>
      </c>
      <c r="Z78" s="34">
        <f>SUMIF(Přehled!$D$3:$D$1000,'Seznam účastníků'!$B78,Přehled!AG$3:AG$1000)</f>
        <v>0</v>
      </c>
      <c r="AA78" s="43">
        <f>SUMIF(Přehled!$D$3:$D$1000,'Seznam účastníků'!$B78,Přehled!AH$3:AH$1000)</f>
        <v>0</v>
      </c>
    </row>
    <row r="79" spans="1:27" x14ac:dyDescent="0.45">
      <c r="A79" s="3">
        <v>76</v>
      </c>
      <c r="B79" s="8"/>
      <c r="C79" s="95">
        <f>SUMIF(Přehled!D$3:D$1000,'Seznam účastníků'!B79,Přehled!F$3:F$1000)</f>
        <v>0</v>
      </c>
      <c r="D79" s="50">
        <f>SUMIF(Přehled!$D$3:$D$1000,'Seznam účastníků'!$B79,Přehled!K$3:K$1000)</f>
        <v>0</v>
      </c>
      <c r="E79" s="36">
        <f>SUMIF(Přehled!$D$3:$D$1000,'Seznam účastníků'!$B79,Přehled!L$3:L$1000)</f>
        <v>0</v>
      </c>
      <c r="F79" s="36">
        <f>SUMIF(Přehled!$D$3:$D$1000,'Seznam účastníků'!$B79,Přehled!M$3:M$1000)</f>
        <v>0</v>
      </c>
      <c r="G79" s="36">
        <f>SUMIF(Přehled!$D$3:$D$1000,'Seznam účastníků'!$B79,Přehled!N$3:N$1000)</f>
        <v>0</v>
      </c>
      <c r="H79" s="36">
        <f>SUMIF(Přehled!$D$3:$D$1000,'Seznam účastníků'!$B79,Přehled!O$3:O$1000)</f>
        <v>0</v>
      </c>
      <c r="I79" s="36">
        <f>SUMIF(Přehled!$D$3:$D$1000,'Seznam účastníků'!$B79,Přehled!P$3:P$1000)</f>
        <v>0</v>
      </c>
      <c r="J79" s="35">
        <f>SUMIF(Přehled!$D$3:$D$1000,'Seznam účastníků'!$B79,Přehled!Q$3:Q$1000)</f>
        <v>0</v>
      </c>
      <c r="K79" s="37">
        <f>SUMIF(Přehled!$D$3:$D$1000,'Seznam účastníků'!$B79,Přehled!R$3:R$1000)</f>
        <v>0</v>
      </c>
      <c r="L79" s="34">
        <f>SUMIF(Přehled!$D$3:$D$1000,'Seznam účastníků'!$B79,Přehled!S$3:S$1000)</f>
        <v>0</v>
      </c>
      <c r="M79" s="34">
        <f>SUMIF(Přehled!$D$3:$D$1000,'Seznam účastníků'!$B79,Přehled!T$3:T$1000)</f>
        <v>0</v>
      </c>
      <c r="N79" s="34">
        <f>SUMIF(Přehled!$D$3:$D$1000,'Seznam účastníků'!$B79,Přehled!U$3:U$1000)</f>
        <v>0</v>
      </c>
      <c r="O79" s="34">
        <f>SUMIF(Přehled!$D$3:$D$1000,'Seznam účastníků'!$B79,Přehled!V$3:V$1000)</f>
        <v>0</v>
      </c>
      <c r="P79" s="34">
        <f>SUMIF(Přehled!$D$3:$D$1000,'Seznam účastníků'!$B79,Přehled!W$3:W$1000)</f>
        <v>0</v>
      </c>
      <c r="Q79" s="34">
        <f>SUMIF(Přehled!$D$3:$D$1000,'Seznam účastníků'!$B79,Přehled!X$3:X$1000)</f>
        <v>0</v>
      </c>
      <c r="R79" s="34">
        <f>SUMIF(Přehled!$D$3:$D$1000,'Seznam účastníků'!$B79,Přehled!Y$3:Y$1000)</f>
        <v>0</v>
      </c>
      <c r="S79" s="34">
        <f>SUMIF(Přehled!$D$3:$D$1000,'Seznam účastníků'!$B79,Přehled!Z$3:Z$1000)</f>
        <v>0</v>
      </c>
      <c r="T79" s="34">
        <f>SUMIF(Přehled!$D$3:$D$1000,'Seznam účastníků'!$B79,Přehled!AA$3:AA$1000)</f>
        <v>0</v>
      </c>
      <c r="U79" s="34">
        <f>SUMIF(Přehled!$D$3:$D$1000,'Seznam účastníků'!$B79,Přehled!AB$3:AB$1000)</f>
        <v>0</v>
      </c>
      <c r="V79" s="34">
        <f>SUMIF(Přehled!$D$3:$D$1000,'Seznam účastníků'!$B79,Přehled!AC$3:AC$1000)</f>
        <v>0</v>
      </c>
      <c r="W79" s="34">
        <f>SUMIF(Přehled!$D$3:$D$1000,'Seznam účastníků'!$B79,Přehled!AD$3:AD$1000)</f>
        <v>0</v>
      </c>
      <c r="X79" s="34">
        <f>SUMIF(Přehled!$D$3:$D$1000,'Seznam účastníků'!$B79,Přehled!AE$3:AE$1000)</f>
        <v>0</v>
      </c>
      <c r="Y79" s="34">
        <f>SUMIF(Přehled!$D$3:$D$1000,'Seznam účastníků'!$B79,Přehled!AF$3:AF$1000)</f>
        <v>0</v>
      </c>
      <c r="Z79" s="34">
        <f>SUMIF(Přehled!$D$3:$D$1000,'Seznam účastníků'!$B79,Přehled!AG$3:AG$1000)</f>
        <v>0</v>
      </c>
      <c r="AA79" s="43">
        <f>SUMIF(Přehled!$D$3:$D$1000,'Seznam účastníků'!$B79,Přehled!AH$3:AH$1000)</f>
        <v>0</v>
      </c>
    </row>
    <row r="80" spans="1:27" x14ac:dyDescent="0.45">
      <c r="A80" s="3">
        <v>77</v>
      </c>
      <c r="B80" s="8"/>
      <c r="C80" s="95">
        <f>SUMIF(Přehled!D$3:D$1000,'Seznam účastníků'!B80,Přehled!F$3:F$1000)</f>
        <v>0</v>
      </c>
      <c r="D80" s="50">
        <f>SUMIF(Přehled!$D$3:$D$1000,'Seznam účastníků'!$B80,Přehled!K$3:K$1000)</f>
        <v>0</v>
      </c>
      <c r="E80" s="36">
        <f>SUMIF(Přehled!$D$3:$D$1000,'Seznam účastníků'!$B80,Přehled!L$3:L$1000)</f>
        <v>0</v>
      </c>
      <c r="F80" s="36">
        <f>SUMIF(Přehled!$D$3:$D$1000,'Seznam účastníků'!$B80,Přehled!M$3:M$1000)</f>
        <v>0</v>
      </c>
      <c r="G80" s="36">
        <f>SUMIF(Přehled!$D$3:$D$1000,'Seznam účastníků'!$B80,Přehled!N$3:N$1000)</f>
        <v>0</v>
      </c>
      <c r="H80" s="36">
        <f>SUMIF(Přehled!$D$3:$D$1000,'Seznam účastníků'!$B80,Přehled!O$3:O$1000)</f>
        <v>0</v>
      </c>
      <c r="I80" s="36">
        <f>SUMIF(Přehled!$D$3:$D$1000,'Seznam účastníků'!$B80,Přehled!P$3:P$1000)</f>
        <v>0</v>
      </c>
      <c r="J80" s="35">
        <f>SUMIF(Přehled!$D$3:$D$1000,'Seznam účastníků'!$B80,Přehled!Q$3:Q$1000)</f>
        <v>0</v>
      </c>
      <c r="K80" s="37">
        <f>SUMIF(Přehled!$D$3:$D$1000,'Seznam účastníků'!$B80,Přehled!R$3:R$1000)</f>
        <v>0</v>
      </c>
      <c r="L80" s="34">
        <f>SUMIF(Přehled!$D$3:$D$1000,'Seznam účastníků'!$B80,Přehled!S$3:S$1000)</f>
        <v>0</v>
      </c>
      <c r="M80" s="34">
        <f>SUMIF(Přehled!$D$3:$D$1000,'Seznam účastníků'!$B80,Přehled!T$3:T$1000)</f>
        <v>0</v>
      </c>
      <c r="N80" s="34">
        <f>SUMIF(Přehled!$D$3:$D$1000,'Seznam účastníků'!$B80,Přehled!U$3:U$1000)</f>
        <v>0</v>
      </c>
      <c r="O80" s="34">
        <f>SUMIF(Přehled!$D$3:$D$1000,'Seznam účastníků'!$B80,Přehled!V$3:V$1000)</f>
        <v>0</v>
      </c>
      <c r="P80" s="34">
        <f>SUMIF(Přehled!$D$3:$D$1000,'Seznam účastníků'!$B80,Přehled!W$3:W$1000)</f>
        <v>0</v>
      </c>
      <c r="Q80" s="34">
        <f>SUMIF(Přehled!$D$3:$D$1000,'Seznam účastníků'!$B80,Přehled!X$3:X$1000)</f>
        <v>0</v>
      </c>
      <c r="R80" s="34">
        <f>SUMIF(Přehled!$D$3:$D$1000,'Seznam účastníků'!$B80,Přehled!Y$3:Y$1000)</f>
        <v>0</v>
      </c>
      <c r="S80" s="34">
        <f>SUMIF(Přehled!$D$3:$D$1000,'Seznam účastníků'!$B80,Přehled!Z$3:Z$1000)</f>
        <v>0</v>
      </c>
      <c r="T80" s="34">
        <f>SUMIF(Přehled!$D$3:$D$1000,'Seznam účastníků'!$B80,Přehled!AA$3:AA$1000)</f>
        <v>0</v>
      </c>
      <c r="U80" s="34">
        <f>SUMIF(Přehled!$D$3:$D$1000,'Seznam účastníků'!$B80,Přehled!AB$3:AB$1000)</f>
        <v>0</v>
      </c>
      <c r="V80" s="34">
        <f>SUMIF(Přehled!$D$3:$D$1000,'Seznam účastníků'!$B80,Přehled!AC$3:AC$1000)</f>
        <v>0</v>
      </c>
      <c r="W80" s="34">
        <f>SUMIF(Přehled!$D$3:$D$1000,'Seznam účastníků'!$B80,Přehled!AD$3:AD$1000)</f>
        <v>0</v>
      </c>
      <c r="X80" s="34">
        <f>SUMIF(Přehled!$D$3:$D$1000,'Seznam účastníků'!$B80,Přehled!AE$3:AE$1000)</f>
        <v>0</v>
      </c>
      <c r="Y80" s="34">
        <f>SUMIF(Přehled!$D$3:$D$1000,'Seznam účastníků'!$B80,Přehled!AF$3:AF$1000)</f>
        <v>0</v>
      </c>
      <c r="Z80" s="34">
        <f>SUMIF(Přehled!$D$3:$D$1000,'Seznam účastníků'!$B80,Přehled!AG$3:AG$1000)</f>
        <v>0</v>
      </c>
      <c r="AA80" s="43">
        <f>SUMIF(Přehled!$D$3:$D$1000,'Seznam účastníků'!$B80,Přehled!AH$3:AH$1000)</f>
        <v>0</v>
      </c>
    </row>
    <row r="81" spans="1:27" x14ac:dyDescent="0.45">
      <c r="A81" s="3">
        <v>78</v>
      </c>
      <c r="B81" s="8"/>
      <c r="C81" s="95">
        <f>SUMIF(Přehled!D$3:D$1000,'Seznam účastníků'!B81,Přehled!F$3:F$1000)</f>
        <v>0</v>
      </c>
      <c r="D81" s="50">
        <f>SUMIF(Přehled!$D$3:$D$1000,'Seznam účastníků'!$B81,Přehled!K$3:K$1000)</f>
        <v>0</v>
      </c>
      <c r="E81" s="36">
        <f>SUMIF(Přehled!$D$3:$D$1000,'Seznam účastníků'!$B81,Přehled!L$3:L$1000)</f>
        <v>0</v>
      </c>
      <c r="F81" s="36">
        <f>SUMIF(Přehled!$D$3:$D$1000,'Seznam účastníků'!$B81,Přehled!M$3:M$1000)</f>
        <v>0</v>
      </c>
      <c r="G81" s="36">
        <f>SUMIF(Přehled!$D$3:$D$1000,'Seznam účastníků'!$B81,Přehled!N$3:N$1000)</f>
        <v>0</v>
      </c>
      <c r="H81" s="36">
        <f>SUMIF(Přehled!$D$3:$D$1000,'Seznam účastníků'!$B81,Přehled!O$3:O$1000)</f>
        <v>0</v>
      </c>
      <c r="I81" s="36">
        <f>SUMIF(Přehled!$D$3:$D$1000,'Seznam účastníků'!$B81,Přehled!P$3:P$1000)</f>
        <v>0</v>
      </c>
      <c r="J81" s="35">
        <f>SUMIF(Přehled!$D$3:$D$1000,'Seznam účastníků'!$B81,Přehled!Q$3:Q$1000)</f>
        <v>0</v>
      </c>
      <c r="K81" s="37">
        <f>SUMIF(Přehled!$D$3:$D$1000,'Seznam účastníků'!$B81,Přehled!R$3:R$1000)</f>
        <v>0</v>
      </c>
      <c r="L81" s="34">
        <f>SUMIF(Přehled!$D$3:$D$1000,'Seznam účastníků'!$B81,Přehled!S$3:S$1000)</f>
        <v>0</v>
      </c>
      <c r="M81" s="34">
        <f>SUMIF(Přehled!$D$3:$D$1000,'Seznam účastníků'!$B81,Přehled!T$3:T$1000)</f>
        <v>0</v>
      </c>
      <c r="N81" s="34">
        <f>SUMIF(Přehled!$D$3:$D$1000,'Seznam účastníků'!$B81,Přehled!U$3:U$1000)</f>
        <v>0</v>
      </c>
      <c r="O81" s="34">
        <f>SUMIF(Přehled!$D$3:$D$1000,'Seznam účastníků'!$B81,Přehled!V$3:V$1000)</f>
        <v>0</v>
      </c>
      <c r="P81" s="34">
        <f>SUMIF(Přehled!$D$3:$D$1000,'Seznam účastníků'!$B81,Přehled!W$3:W$1000)</f>
        <v>0</v>
      </c>
      <c r="Q81" s="34">
        <f>SUMIF(Přehled!$D$3:$D$1000,'Seznam účastníků'!$B81,Přehled!X$3:X$1000)</f>
        <v>0</v>
      </c>
      <c r="R81" s="34">
        <f>SUMIF(Přehled!$D$3:$D$1000,'Seznam účastníků'!$B81,Přehled!Y$3:Y$1000)</f>
        <v>0</v>
      </c>
      <c r="S81" s="34">
        <f>SUMIF(Přehled!$D$3:$D$1000,'Seznam účastníků'!$B81,Přehled!Z$3:Z$1000)</f>
        <v>0</v>
      </c>
      <c r="T81" s="34">
        <f>SUMIF(Přehled!$D$3:$D$1000,'Seznam účastníků'!$B81,Přehled!AA$3:AA$1000)</f>
        <v>0</v>
      </c>
      <c r="U81" s="34">
        <f>SUMIF(Přehled!$D$3:$D$1000,'Seznam účastníků'!$B81,Přehled!AB$3:AB$1000)</f>
        <v>0</v>
      </c>
      <c r="V81" s="34">
        <f>SUMIF(Přehled!$D$3:$D$1000,'Seznam účastníků'!$B81,Přehled!AC$3:AC$1000)</f>
        <v>0</v>
      </c>
      <c r="W81" s="34">
        <f>SUMIF(Přehled!$D$3:$D$1000,'Seznam účastníků'!$B81,Přehled!AD$3:AD$1000)</f>
        <v>0</v>
      </c>
      <c r="X81" s="34">
        <f>SUMIF(Přehled!$D$3:$D$1000,'Seznam účastníků'!$B81,Přehled!AE$3:AE$1000)</f>
        <v>0</v>
      </c>
      <c r="Y81" s="34">
        <f>SUMIF(Přehled!$D$3:$D$1000,'Seznam účastníků'!$B81,Přehled!AF$3:AF$1000)</f>
        <v>0</v>
      </c>
      <c r="Z81" s="34">
        <f>SUMIF(Přehled!$D$3:$D$1000,'Seznam účastníků'!$B81,Přehled!AG$3:AG$1000)</f>
        <v>0</v>
      </c>
      <c r="AA81" s="43">
        <f>SUMIF(Přehled!$D$3:$D$1000,'Seznam účastníků'!$B81,Přehled!AH$3:AH$1000)</f>
        <v>0</v>
      </c>
    </row>
    <row r="82" spans="1:27" x14ac:dyDescent="0.45">
      <c r="A82" s="3">
        <v>79</v>
      </c>
      <c r="B82" s="8"/>
      <c r="C82" s="95">
        <f>SUMIF(Přehled!D$3:D$1000,'Seznam účastníků'!B82,Přehled!F$3:F$1000)</f>
        <v>0</v>
      </c>
      <c r="D82" s="50">
        <f>SUMIF(Přehled!$D$3:$D$1000,'Seznam účastníků'!$B82,Přehled!K$3:K$1000)</f>
        <v>0</v>
      </c>
      <c r="E82" s="36">
        <f>SUMIF(Přehled!$D$3:$D$1000,'Seznam účastníků'!$B82,Přehled!L$3:L$1000)</f>
        <v>0</v>
      </c>
      <c r="F82" s="36">
        <f>SUMIF(Přehled!$D$3:$D$1000,'Seznam účastníků'!$B82,Přehled!M$3:M$1000)</f>
        <v>0</v>
      </c>
      <c r="G82" s="36">
        <f>SUMIF(Přehled!$D$3:$D$1000,'Seznam účastníků'!$B82,Přehled!N$3:N$1000)</f>
        <v>0</v>
      </c>
      <c r="H82" s="36">
        <f>SUMIF(Přehled!$D$3:$D$1000,'Seznam účastníků'!$B82,Přehled!O$3:O$1000)</f>
        <v>0</v>
      </c>
      <c r="I82" s="36">
        <f>SUMIF(Přehled!$D$3:$D$1000,'Seznam účastníků'!$B82,Přehled!P$3:P$1000)</f>
        <v>0</v>
      </c>
      <c r="J82" s="35">
        <f>SUMIF(Přehled!$D$3:$D$1000,'Seznam účastníků'!$B82,Přehled!Q$3:Q$1000)</f>
        <v>0</v>
      </c>
      <c r="K82" s="37">
        <f>SUMIF(Přehled!$D$3:$D$1000,'Seznam účastníků'!$B82,Přehled!R$3:R$1000)</f>
        <v>0</v>
      </c>
      <c r="L82" s="34">
        <f>SUMIF(Přehled!$D$3:$D$1000,'Seznam účastníků'!$B82,Přehled!S$3:S$1000)</f>
        <v>0</v>
      </c>
      <c r="M82" s="34">
        <f>SUMIF(Přehled!$D$3:$D$1000,'Seznam účastníků'!$B82,Přehled!T$3:T$1000)</f>
        <v>0</v>
      </c>
      <c r="N82" s="34">
        <f>SUMIF(Přehled!$D$3:$D$1000,'Seznam účastníků'!$B82,Přehled!U$3:U$1000)</f>
        <v>0</v>
      </c>
      <c r="O82" s="34">
        <f>SUMIF(Přehled!$D$3:$D$1000,'Seznam účastníků'!$B82,Přehled!V$3:V$1000)</f>
        <v>0</v>
      </c>
      <c r="P82" s="34">
        <f>SUMIF(Přehled!$D$3:$D$1000,'Seznam účastníků'!$B82,Přehled!W$3:W$1000)</f>
        <v>0</v>
      </c>
      <c r="Q82" s="34">
        <f>SUMIF(Přehled!$D$3:$D$1000,'Seznam účastníků'!$B82,Přehled!X$3:X$1000)</f>
        <v>0</v>
      </c>
      <c r="R82" s="34">
        <f>SUMIF(Přehled!$D$3:$D$1000,'Seznam účastníků'!$B82,Přehled!Y$3:Y$1000)</f>
        <v>0</v>
      </c>
      <c r="S82" s="34">
        <f>SUMIF(Přehled!$D$3:$D$1000,'Seznam účastníků'!$B82,Přehled!Z$3:Z$1000)</f>
        <v>0</v>
      </c>
      <c r="T82" s="34">
        <f>SUMIF(Přehled!$D$3:$D$1000,'Seznam účastníků'!$B82,Přehled!AA$3:AA$1000)</f>
        <v>0</v>
      </c>
      <c r="U82" s="34">
        <f>SUMIF(Přehled!$D$3:$D$1000,'Seznam účastníků'!$B82,Přehled!AB$3:AB$1000)</f>
        <v>0</v>
      </c>
      <c r="V82" s="34">
        <f>SUMIF(Přehled!$D$3:$D$1000,'Seznam účastníků'!$B82,Přehled!AC$3:AC$1000)</f>
        <v>0</v>
      </c>
      <c r="W82" s="34">
        <f>SUMIF(Přehled!$D$3:$D$1000,'Seznam účastníků'!$B82,Přehled!AD$3:AD$1000)</f>
        <v>0</v>
      </c>
      <c r="X82" s="34">
        <f>SUMIF(Přehled!$D$3:$D$1000,'Seznam účastníků'!$B82,Přehled!AE$3:AE$1000)</f>
        <v>0</v>
      </c>
      <c r="Y82" s="34">
        <f>SUMIF(Přehled!$D$3:$D$1000,'Seznam účastníků'!$B82,Přehled!AF$3:AF$1000)</f>
        <v>0</v>
      </c>
      <c r="Z82" s="34">
        <f>SUMIF(Přehled!$D$3:$D$1000,'Seznam účastníků'!$B82,Přehled!AG$3:AG$1000)</f>
        <v>0</v>
      </c>
      <c r="AA82" s="43">
        <f>SUMIF(Přehled!$D$3:$D$1000,'Seznam účastníků'!$B82,Přehled!AH$3:AH$1000)</f>
        <v>0</v>
      </c>
    </row>
    <row r="83" spans="1:27" x14ac:dyDescent="0.45">
      <c r="A83" s="3">
        <v>80</v>
      </c>
      <c r="B83" s="8"/>
      <c r="C83" s="95">
        <f>SUMIF(Přehled!D$3:D$1000,'Seznam účastníků'!B83,Přehled!F$3:F$1000)</f>
        <v>0</v>
      </c>
      <c r="D83" s="50">
        <f>SUMIF(Přehled!$D$3:$D$1000,'Seznam účastníků'!$B83,Přehled!K$3:K$1000)</f>
        <v>0</v>
      </c>
      <c r="E83" s="36">
        <f>SUMIF(Přehled!$D$3:$D$1000,'Seznam účastníků'!$B83,Přehled!L$3:L$1000)</f>
        <v>0</v>
      </c>
      <c r="F83" s="36">
        <f>SUMIF(Přehled!$D$3:$D$1000,'Seznam účastníků'!$B83,Přehled!M$3:M$1000)</f>
        <v>0</v>
      </c>
      <c r="G83" s="36">
        <f>SUMIF(Přehled!$D$3:$D$1000,'Seznam účastníků'!$B83,Přehled!N$3:N$1000)</f>
        <v>0</v>
      </c>
      <c r="H83" s="36">
        <f>SUMIF(Přehled!$D$3:$D$1000,'Seznam účastníků'!$B83,Přehled!O$3:O$1000)</f>
        <v>0</v>
      </c>
      <c r="I83" s="36">
        <f>SUMIF(Přehled!$D$3:$D$1000,'Seznam účastníků'!$B83,Přehled!P$3:P$1000)</f>
        <v>0</v>
      </c>
      <c r="J83" s="35">
        <f>SUMIF(Přehled!$D$3:$D$1000,'Seznam účastníků'!$B83,Přehled!Q$3:Q$1000)</f>
        <v>0</v>
      </c>
      <c r="K83" s="37">
        <f>SUMIF(Přehled!$D$3:$D$1000,'Seznam účastníků'!$B83,Přehled!R$3:R$1000)</f>
        <v>0</v>
      </c>
      <c r="L83" s="34">
        <f>SUMIF(Přehled!$D$3:$D$1000,'Seznam účastníků'!$B83,Přehled!S$3:S$1000)</f>
        <v>0</v>
      </c>
      <c r="M83" s="34">
        <f>SUMIF(Přehled!$D$3:$D$1000,'Seznam účastníků'!$B83,Přehled!T$3:T$1000)</f>
        <v>0</v>
      </c>
      <c r="N83" s="34">
        <f>SUMIF(Přehled!$D$3:$D$1000,'Seznam účastníků'!$B83,Přehled!U$3:U$1000)</f>
        <v>0</v>
      </c>
      <c r="O83" s="34">
        <f>SUMIF(Přehled!$D$3:$D$1000,'Seznam účastníků'!$B83,Přehled!V$3:V$1000)</f>
        <v>0</v>
      </c>
      <c r="P83" s="34">
        <f>SUMIF(Přehled!$D$3:$D$1000,'Seznam účastníků'!$B83,Přehled!W$3:W$1000)</f>
        <v>0</v>
      </c>
      <c r="Q83" s="34">
        <f>SUMIF(Přehled!$D$3:$D$1000,'Seznam účastníků'!$B83,Přehled!X$3:X$1000)</f>
        <v>0</v>
      </c>
      <c r="R83" s="34">
        <f>SUMIF(Přehled!$D$3:$D$1000,'Seznam účastníků'!$B83,Přehled!Y$3:Y$1000)</f>
        <v>0</v>
      </c>
      <c r="S83" s="34">
        <f>SUMIF(Přehled!$D$3:$D$1000,'Seznam účastníků'!$B83,Přehled!Z$3:Z$1000)</f>
        <v>0</v>
      </c>
      <c r="T83" s="34">
        <f>SUMIF(Přehled!$D$3:$D$1000,'Seznam účastníků'!$B83,Přehled!AA$3:AA$1000)</f>
        <v>0</v>
      </c>
      <c r="U83" s="34">
        <f>SUMIF(Přehled!$D$3:$D$1000,'Seznam účastníků'!$B83,Přehled!AB$3:AB$1000)</f>
        <v>0</v>
      </c>
      <c r="V83" s="34">
        <f>SUMIF(Přehled!$D$3:$D$1000,'Seznam účastníků'!$B83,Přehled!AC$3:AC$1000)</f>
        <v>0</v>
      </c>
      <c r="W83" s="34">
        <f>SUMIF(Přehled!$D$3:$D$1000,'Seznam účastníků'!$B83,Přehled!AD$3:AD$1000)</f>
        <v>0</v>
      </c>
      <c r="X83" s="34">
        <f>SUMIF(Přehled!$D$3:$D$1000,'Seznam účastníků'!$B83,Přehled!AE$3:AE$1000)</f>
        <v>0</v>
      </c>
      <c r="Y83" s="34">
        <f>SUMIF(Přehled!$D$3:$D$1000,'Seznam účastníků'!$B83,Přehled!AF$3:AF$1000)</f>
        <v>0</v>
      </c>
      <c r="Z83" s="34">
        <f>SUMIF(Přehled!$D$3:$D$1000,'Seznam účastníků'!$B83,Přehled!AG$3:AG$1000)</f>
        <v>0</v>
      </c>
      <c r="AA83" s="43">
        <f>SUMIF(Přehled!$D$3:$D$1000,'Seznam účastníků'!$B83,Přehled!AH$3:AH$1000)</f>
        <v>0</v>
      </c>
    </row>
    <row r="84" spans="1:27" x14ac:dyDescent="0.45">
      <c r="A84" s="3">
        <v>81</v>
      </c>
      <c r="B84" s="8"/>
      <c r="C84" s="95">
        <f>SUMIF(Přehled!D$3:D$1000,'Seznam účastníků'!B84,Přehled!F$3:F$1000)</f>
        <v>0</v>
      </c>
      <c r="D84" s="50">
        <f>SUMIF(Přehled!$D$3:$D$1000,'Seznam účastníků'!$B84,Přehled!K$3:K$1000)</f>
        <v>0</v>
      </c>
      <c r="E84" s="36">
        <f>SUMIF(Přehled!$D$3:$D$1000,'Seznam účastníků'!$B84,Přehled!L$3:L$1000)</f>
        <v>0</v>
      </c>
      <c r="F84" s="36">
        <f>SUMIF(Přehled!$D$3:$D$1000,'Seznam účastníků'!$B84,Přehled!M$3:M$1000)</f>
        <v>0</v>
      </c>
      <c r="G84" s="36">
        <f>SUMIF(Přehled!$D$3:$D$1000,'Seznam účastníků'!$B84,Přehled!N$3:N$1000)</f>
        <v>0</v>
      </c>
      <c r="H84" s="36">
        <f>SUMIF(Přehled!$D$3:$D$1000,'Seznam účastníků'!$B84,Přehled!O$3:O$1000)</f>
        <v>0</v>
      </c>
      <c r="I84" s="36">
        <f>SUMIF(Přehled!$D$3:$D$1000,'Seznam účastníků'!$B84,Přehled!P$3:P$1000)</f>
        <v>0</v>
      </c>
      <c r="J84" s="35">
        <f>SUMIF(Přehled!$D$3:$D$1000,'Seznam účastníků'!$B84,Přehled!Q$3:Q$1000)</f>
        <v>0</v>
      </c>
      <c r="K84" s="37">
        <f>SUMIF(Přehled!$D$3:$D$1000,'Seznam účastníků'!$B84,Přehled!R$3:R$1000)</f>
        <v>0</v>
      </c>
      <c r="L84" s="34">
        <f>SUMIF(Přehled!$D$3:$D$1000,'Seznam účastníků'!$B84,Přehled!S$3:S$1000)</f>
        <v>0</v>
      </c>
      <c r="M84" s="34">
        <f>SUMIF(Přehled!$D$3:$D$1000,'Seznam účastníků'!$B84,Přehled!T$3:T$1000)</f>
        <v>0</v>
      </c>
      <c r="N84" s="34">
        <f>SUMIF(Přehled!$D$3:$D$1000,'Seznam účastníků'!$B84,Přehled!U$3:U$1000)</f>
        <v>0</v>
      </c>
      <c r="O84" s="34">
        <f>SUMIF(Přehled!$D$3:$D$1000,'Seznam účastníků'!$B84,Přehled!V$3:V$1000)</f>
        <v>0</v>
      </c>
      <c r="P84" s="34">
        <f>SUMIF(Přehled!$D$3:$D$1000,'Seznam účastníků'!$B84,Přehled!W$3:W$1000)</f>
        <v>0</v>
      </c>
      <c r="Q84" s="34">
        <f>SUMIF(Přehled!$D$3:$D$1000,'Seznam účastníků'!$B84,Přehled!X$3:X$1000)</f>
        <v>0</v>
      </c>
      <c r="R84" s="34">
        <f>SUMIF(Přehled!$D$3:$D$1000,'Seznam účastníků'!$B84,Přehled!Y$3:Y$1000)</f>
        <v>0</v>
      </c>
      <c r="S84" s="34">
        <f>SUMIF(Přehled!$D$3:$D$1000,'Seznam účastníků'!$B84,Přehled!Z$3:Z$1000)</f>
        <v>0</v>
      </c>
      <c r="T84" s="34">
        <f>SUMIF(Přehled!$D$3:$D$1000,'Seznam účastníků'!$B84,Přehled!AA$3:AA$1000)</f>
        <v>0</v>
      </c>
      <c r="U84" s="34">
        <f>SUMIF(Přehled!$D$3:$D$1000,'Seznam účastníků'!$B84,Přehled!AB$3:AB$1000)</f>
        <v>0</v>
      </c>
      <c r="V84" s="34">
        <f>SUMIF(Přehled!$D$3:$D$1000,'Seznam účastníků'!$B84,Přehled!AC$3:AC$1000)</f>
        <v>0</v>
      </c>
      <c r="W84" s="34">
        <f>SUMIF(Přehled!$D$3:$D$1000,'Seznam účastníků'!$B84,Přehled!AD$3:AD$1000)</f>
        <v>0</v>
      </c>
      <c r="X84" s="34">
        <f>SUMIF(Přehled!$D$3:$D$1000,'Seznam účastníků'!$B84,Přehled!AE$3:AE$1000)</f>
        <v>0</v>
      </c>
      <c r="Y84" s="34">
        <f>SUMIF(Přehled!$D$3:$D$1000,'Seznam účastníků'!$B84,Přehled!AF$3:AF$1000)</f>
        <v>0</v>
      </c>
      <c r="Z84" s="34">
        <f>SUMIF(Přehled!$D$3:$D$1000,'Seznam účastníků'!$B84,Přehled!AG$3:AG$1000)</f>
        <v>0</v>
      </c>
      <c r="AA84" s="43">
        <f>SUMIF(Přehled!$D$3:$D$1000,'Seznam účastníků'!$B84,Přehled!AH$3:AH$1000)</f>
        <v>0</v>
      </c>
    </row>
    <row r="85" spans="1:27" x14ac:dyDescent="0.45">
      <c r="A85" s="3">
        <v>82</v>
      </c>
      <c r="B85" s="8"/>
      <c r="C85" s="95">
        <f>SUMIF(Přehled!D$3:D$1000,'Seznam účastníků'!B85,Přehled!F$3:F$1000)</f>
        <v>0</v>
      </c>
      <c r="D85" s="50">
        <f>SUMIF(Přehled!$D$3:$D$1000,'Seznam účastníků'!$B85,Přehled!K$3:K$1000)</f>
        <v>0</v>
      </c>
      <c r="E85" s="36">
        <f>SUMIF(Přehled!$D$3:$D$1000,'Seznam účastníků'!$B85,Přehled!L$3:L$1000)</f>
        <v>0</v>
      </c>
      <c r="F85" s="36">
        <f>SUMIF(Přehled!$D$3:$D$1000,'Seznam účastníků'!$B85,Přehled!M$3:M$1000)</f>
        <v>0</v>
      </c>
      <c r="G85" s="36">
        <f>SUMIF(Přehled!$D$3:$D$1000,'Seznam účastníků'!$B85,Přehled!N$3:N$1000)</f>
        <v>0</v>
      </c>
      <c r="H85" s="36">
        <f>SUMIF(Přehled!$D$3:$D$1000,'Seznam účastníků'!$B85,Přehled!O$3:O$1000)</f>
        <v>0</v>
      </c>
      <c r="I85" s="36">
        <f>SUMIF(Přehled!$D$3:$D$1000,'Seznam účastníků'!$B85,Přehled!P$3:P$1000)</f>
        <v>0</v>
      </c>
      <c r="J85" s="35">
        <f>SUMIF(Přehled!$D$3:$D$1000,'Seznam účastníků'!$B85,Přehled!Q$3:Q$1000)</f>
        <v>0</v>
      </c>
      <c r="K85" s="37">
        <f>SUMIF(Přehled!$D$3:$D$1000,'Seznam účastníků'!$B85,Přehled!R$3:R$1000)</f>
        <v>0</v>
      </c>
      <c r="L85" s="34">
        <f>SUMIF(Přehled!$D$3:$D$1000,'Seznam účastníků'!$B85,Přehled!S$3:S$1000)</f>
        <v>0</v>
      </c>
      <c r="M85" s="34">
        <f>SUMIF(Přehled!$D$3:$D$1000,'Seznam účastníků'!$B85,Přehled!T$3:T$1000)</f>
        <v>0</v>
      </c>
      <c r="N85" s="34">
        <f>SUMIF(Přehled!$D$3:$D$1000,'Seznam účastníků'!$B85,Přehled!U$3:U$1000)</f>
        <v>0</v>
      </c>
      <c r="O85" s="34">
        <f>SUMIF(Přehled!$D$3:$D$1000,'Seznam účastníků'!$B85,Přehled!V$3:V$1000)</f>
        <v>0</v>
      </c>
      <c r="P85" s="34">
        <f>SUMIF(Přehled!$D$3:$D$1000,'Seznam účastníků'!$B85,Přehled!W$3:W$1000)</f>
        <v>0</v>
      </c>
      <c r="Q85" s="34">
        <f>SUMIF(Přehled!$D$3:$D$1000,'Seznam účastníků'!$B85,Přehled!X$3:X$1000)</f>
        <v>0</v>
      </c>
      <c r="R85" s="34">
        <f>SUMIF(Přehled!$D$3:$D$1000,'Seznam účastníků'!$B85,Přehled!Y$3:Y$1000)</f>
        <v>0</v>
      </c>
      <c r="S85" s="34">
        <f>SUMIF(Přehled!$D$3:$D$1000,'Seznam účastníků'!$B85,Přehled!Z$3:Z$1000)</f>
        <v>0</v>
      </c>
      <c r="T85" s="34">
        <f>SUMIF(Přehled!$D$3:$D$1000,'Seznam účastníků'!$B85,Přehled!AA$3:AA$1000)</f>
        <v>0</v>
      </c>
      <c r="U85" s="34">
        <f>SUMIF(Přehled!$D$3:$D$1000,'Seznam účastníků'!$B85,Přehled!AB$3:AB$1000)</f>
        <v>0</v>
      </c>
      <c r="V85" s="34">
        <f>SUMIF(Přehled!$D$3:$D$1000,'Seznam účastníků'!$B85,Přehled!AC$3:AC$1000)</f>
        <v>0</v>
      </c>
      <c r="W85" s="34">
        <f>SUMIF(Přehled!$D$3:$D$1000,'Seznam účastníků'!$B85,Přehled!AD$3:AD$1000)</f>
        <v>0</v>
      </c>
      <c r="X85" s="34">
        <f>SUMIF(Přehled!$D$3:$D$1000,'Seznam účastníků'!$B85,Přehled!AE$3:AE$1000)</f>
        <v>0</v>
      </c>
      <c r="Y85" s="34">
        <f>SUMIF(Přehled!$D$3:$D$1000,'Seznam účastníků'!$B85,Přehled!AF$3:AF$1000)</f>
        <v>0</v>
      </c>
      <c r="Z85" s="34">
        <f>SUMIF(Přehled!$D$3:$D$1000,'Seznam účastníků'!$B85,Přehled!AG$3:AG$1000)</f>
        <v>0</v>
      </c>
      <c r="AA85" s="43">
        <f>SUMIF(Přehled!$D$3:$D$1000,'Seznam účastníků'!$B85,Přehled!AH$3:AH$1000)</f>
        <v>0</v>
      </c>
    </row>
    <row r="86" spans="1:27" x14ac:dyDescent="0.45">
      <c r="A86" s="3">
        <v>83</v>
      </c>
      <c r="B86" s="8"/>
      <c r="C86" s="95">
        <f>SUMIF(Přehled!D$3:D$1000,'Seznam účastníků'!B86,Přehled!F$3:F$1000)</f>
        <v>0</v>
      </c>
      <c r="D86" s="50">
        <f>SUMIF(Přehled!$D$3:$D$1000,'Seznam účastníků'!$B86,Přehled!K$3:K$1000)</f>
        <v>0</v>
      </c>
      <c r="E86" s="36">
        <f>SUMIF(Přehled!$D$3:$D$1000,'Seznam účastníků'!$B86,Přehled!L$3:L$1000)</f>
        <v>0</v>
      </c>
      <c r="F86" s="36">
        <f>SUMIF(Přehled!$D$3:$D$1000,'Seznam účastníků'!$B86,Přehled!M$3:M$1000)</f>
        <v>0</v>
      </c>
      <c r="G86" s="36">
        <f>SUMIF(Přehled!$D$3:$D$1000,'Seznam účastníků'!$B86,Přehled!N$3:N$1000)</f>
        <v>0</v>
      </c>
      <c r="H86" s="36">
        <f>SUMIF(Přehled!$D$3:$D$1000,'Seznam účastníků'!$B86,Přehled!O$3:O$1000)</f>
        <v>0</v>
      </c>
      <c r="I86" s="36">
        <f>SUMIF(Přehled!$D$3:$D$1000,'Seznam účastníků'!$B86,Přehled!P$3:P$1000)</f>
        <v>0</v>
      </c>
      <c r="J86" s="35">
        <f>SUMIF(Přehled!$D$3:$D$1000,'Seznam účastníků'!$B86,Přehled!Q$3:Q$1000)</f>
        <v>0</v>
      </c>
      <c r="K86" s="37">
        <f>SUMIF(Přehled!$D$3:$D$1000,'Seznam účastníků'!$B86,Přehled!R$3:R$1000)</f>
        <v>0</v>
      </c>
      <c r="L86" s="34">
        <f>SUMIF(Přehled!$D$3:$D$1000,'Seznam účastníků'!$B86,Přehled!S$3:S$1000)</f>
        <v>0</v>
      </c>
      <c r="M86" s="34">
        <f>SUMIF(Přehled!$D$3:$D$1000,'Seznam účastníků'!$B86,Přehled!T$3:T$1000)</f>
        <v>0</v>
      </c>
      <c r="N86" s="34">
        <f>SUMIF(Přehled!$D$3:$D$1000,'Seznam účastníků'!$B86,Přehled!U$3:U$1000)</f>
        <v>0</v>
      </c>
      <c r="O86" s="34">
        <f>SUMIF(Přehled!$D$3:$D$1000,'Seznam účastníků'!$B86,Přehled!V$3:V$1000)</f>
        <v>0</v>
      </c>
      <c r="P86" s="34">
        <f>SUMIF(Přehled!$D$3:$D$1000,'Seznam účastníků'!$B86,Přehled!W$3:W$1000)</f>
        <v>0</v>
      </c>
      <c r="Q86" s="34">
        <f>SUMIF(Přehled!$D$3:$D$1000,'Seznam účastníků'!$B86,Přehled!X$3:X$1000)</f>
        <v>0</v>
      </c>
      <c r="R86" s="34">
        <f>SUMIF(Přehled!$D$3:$D$1000,'Seznam účastníků'!$B86,Přehled!Y$3:Y$1000)</f>
        <v>0</v>
      </c>
      <c r="S86" s="34">
        <f>SUMIF(Přehled!$D$3:$D$1000,'Seznam účastníků'!$B86,Přehled!Z$3:Z$1000)</f>
        <v>0</v>
      </c>
      <c r="T86" s="34">
        <f>SUMIF(Přehled!$D$3:$D$1000,'Seznam účastníků'!$B86,Přehled!AA$3:AA$1000)</f>
        <v>0</v>
      </c>
      <c r="U86" s="34">
        <f>SUMIF(Přehled!$D$3:$D$1000,'Seznam účastníků'!$B86,Přehled!AB$3:AB$1000)</f>
        <v>0</v>
      </c>
      <c r="V86" s="34">
        <f>SUMIF(Přehled!$D$3:$D$1000,'Seznam účastníků'!$B86,Přehled!AC$3:AC$1000)</f>
        <v>0</v>
      </c>
      <c r="W86" s="34">
        <f>SUMIF(Přehled!$D$3:$D$1000,'Seznam účastníků'!$B86,Přehled!AD$3:AD$1000)</f>
        <v>0</v>
      </c>
      <c r="X86" s="34">
        <f>SUMIF(Přehled!$D$3:$D$1000,'Seznam účastníků'!$B86,Přehled!AE$3:AE$1000)</f>
        <v>0</v>
      </c>
      <c r="Y86" s="34">
        <f>SUMIF(Přehled!$D$3:$D$1000,'Seznam účastníků'!$B86,Přehled!AF$3:AF$1000)</f>
        <v>0</v>
      </c>
      <c r="Z86" s="34">
        <f>SUMIF(Přehled!$D$3:$D$1000,'Seznam účastníků'!$B86,Přehled!AG$3:AG$1000)</f>
        <v>0</v>
      </c>
      <c r="AA86" s="43">
        <f>SUMIF(Přehled!$D$3:$D$1000,'Seznam účastníků'!$B86,Přehled!AH$3:AH$1000)</f>
        <v>0</v>
      </c>
    </row>
    <row r="87" spans="1:27" x14ac:dyDescent="0.45">
      <c r="A87" s="3">
        <v>84</v>
      </c>
      <c r="B87" s="8"/>
      <c r="C87" s="95">
        <f>SUMIF(Přehled!D$3:D$1000,'Seznam účastníků'!B87,Přehled!F$3:F$1000)</f>
        <v>0</v>
      </c>
      <c r="D87" s="50">
        <f>SUMIF(Přehled!$D$3:$D$1000,'Seznam účastníků'!$B87,Přehled!K$3:K$1000)</f>
        <v>0</v>
      </c>
      <c r="E87" s="36">
        <f>SUMIF(Přehled!$D$3:$D$1000,'Seznam účastníků'!$B87,Přehled!L$3:L$1000)</f>
        <v>0</v>
      </c>
      <c r="F87" s="36">
        <f>SUMIF(Přehled!$D$3:$D$1000,'Seznam účastníků'!$B87,Přehled!M$3:M$1000)</f>
        <v>0</v>
      </c>
      <c r="G87" s="36">
        <f>SUMIF(Přehled!$D$3:$D$1000,'Seznam účastníků'!$B87,Přehled!N$3:N$1000)</f>
        <v>0</v>
      </c>
      <c r="H87" s="36">
        <f>SUMIF(Přehled!$D$3:$D$1000,'Seznam účastníků'!$B87,Přehled!O$3:O$1000)</f>
        <v>0</v>
      </c>
      <c r="I87" s="36">
        <f>SUMIF(Přehled!$D$3:$D$1000,'Seznam účastníků'!$B87,Přehled!P$3:P$1000)</f>
        <v>0</v>
      </c>
      <c r="J87" s="35">
        <f>SUMIF(Přehled!$D$3:$D$1000,'Seznam účastníků'!$B87,Přehled!Q$3:Q$1000)</f>
        <v>0</v>
      </c>
      <c r="K87" s="37">
        <f>SUMIF(Přehled!$D$3:$D$1000,'Seznam účastníků'!$B87,Přehled!R$3:R$1000)</f>
        <v>0</v>
      </c>
      <c r="L87" s="34">
        <f>SUMIF(Přehled!$D$3:$D$1000,'Seznam účastníků'!$B87,Přehled!S$3:S$1000)</f>
        <v>0</v>
      </c>
      <c r="M87" s="34">
        <f>SUMIF(Přehled!$D$3:$D$1000,'Seznam účastníků'!$B87,Přehled!T$3:T$1000)</f>
        <v>0</v>
      </c>
      <c r="N87" s="34">
        <f>SUMIF(Přehled!$D$3:$D$1000,'Seznam účastníků'!$B87,Přehled!U$3:U$1000)</f>
        <v>0</v>
      </c>
      <c r="O87" s="34">
        <f>SUMIF(Přehled!$D$3:$D$1000,'Seznam účastníků'!$B87,Přehled!V$3:V$1000)</f>
        <v>0</v>
      </c>
      <c r="P87" s="34">
        <f>SUMIF(Přehled!$D$3:$D$1000,'Seznam účastníků'!$B87,Přehled!W$3:W$1000)</f>
        <v>0</v>
      </c>
      <c r="Q87" s="34">
        <f>SUMIF(Přehled!$D$3:$D$1000,'Seznam účastníků'!$B87,Přehled!X$3:X$1000)</f>
        <v>0</v>
      </c>
      <c r="R87" s="34">
        <f>SUMIF(Přehled!$D$3:$D$1000,'Seznam účastníků'!$B87,Přehled!Y$3:Y$1000)</f>
        <v>0</v>
      </c>
      <c r="S87" s="34">
        <f>SUMIF(Přehled!$D$3:$D$1000,'Seznam účastníků'!$B87,Přehled!Z$3:Z$1000)</f>
        <v>0</v>
      </c>
      <c r="T87" s="34">
        <f>SUMIF(Přehled!$D$3:$D$1000,'Seznam účastníků'!$B87,Přehled!AA$3:AA$1000)</f>
        <v>0</v>
      </c>
      <c r="U87" s="34">
        <f>SUMIF(Přehled!$D$3:$D$1000,'Seznam účastníků'!$B87,Přehled!AB$3:AB$1000)</f>
        <v>0</v>
      </c>
      <c r="V87" s="34">
        <f>SUMIF(Přehled!$D$3:$D$1000,'Seznam účastníků'!$B87,Přehled!AC$3:AC$1000)</f>
        <v>0</v>
      </c>
      <c r="W87" s="34">
        <f>SUMIF(Přehled!$D$3:$D$1000,'Seznam účastníků'!$B87,Přehled!AD$3:AD$1000)</f>
        <v>0</v>
      </c>
      <c r="X87" s="34">
        <f>SUMIF(Přehled!$D$3:$D$1000,'Seznam účastníků'!$B87,Přehled!AE$3:AE$1000)</f>
        <v>0</v>
      </c>
      <c r="Y87" s="34">
        <f>SUMIF(Přehled!$D$3:$D$1000,'Seznam účastníků'!$B87,Přehled!AF$3:AF$1000)</f>
        <v>0</v>
      </c>
      <c r="Z87" s="34">
        <f>SUMIF(Přehled!$D$3:$D$1000,'Seznam účastníků'!$B87,Přehled!AG$3:AG$1000)</f>
        <v>0</v>
      </c>
      <c r="AA87" s="43">
        <f>SUMIF(Přehled!$D$3:$D$1000,'Seznam účastníků'!$B87,Přehled!AH$3:AH$1000)</f>
        <v>0</v>
      </c>
    </row>
    <row r="88" spans="1:27" x14ac:dyDescent="0.45">
      <c r="A88" s="3">
        <v>85</v>
      </c>
      <c r="B88" s="8"/>
      <c r="C88" s="95">
        <f>SUMIF(Přehled!D$3:D$1000,'Seznam účastníků'!B88,Přehled!F$3:F$1000)</f>
        <v>0</v>
      </c>
      <c r="D88" s="50">
        <f>SUMIF(Přehled!$D$3:$D$1000,'Seznam účastníků'!$B88,Přehled!K$3:K$1000)</f>
        <v>0</v>
      </c>
      <c r="E88" s="36">
        <f>SUMIF(Přehled!$D$3:$D$1000,'Seznam účastníků'!$B88,Přehled!L$3:L$1000)</f>
        <v>0</v>
      </c>
      <c r="F88" s="36">
        <f>SUMIF(Přehled!$D$3:$D$1000,'Seznam účastníků'!$B88,Přehled!M$3:M$1000)</f>
        <v>0</v>
      </c>
      <c r="G88" s="36">
        <f>SUMIF(Přehled!$D$3:$D$1000,'Seznam účastníků'!$B88,Přehled!N$3:N$1000)</f>
        <v>0</v>
      </c>
      <c r="H88" s="36">
        <f>SUMIF(Přehled!$D$3:$D$1000,'Seznam účastníků'!$B88,Přehled!O$3:O$1000)</f>
        <v>0</v>
      </c>
      <c r="I88" s="36">
        <f>SUMIF(Přehled!$D$3:$D$1000,'Seznam účastníků'!$B88,Přehled!P$3:P$1000)</f>
        <v>0</v>
      </c>
      <c r="J88" s="35">
        <f>SUMIF(Přehled!$D$3:$D$1000,'Seznam účastníků'!$B88,Přehled!Q$3:Q$1000)</f>
        <v>0</v>
      </c>
      <c r="K88" s="37">
        <f>SUMIF(Přehled!$D$3:$D$1000,'Seznam účastníků'!$B88,Přehled!R$3:R$1000)</f>
        <v>0</v>
      </c>
      <c r="L88" s="34">
        <f>SUMIF(Přehled!$D$3:$D$1000,'Seznam účastníků'!$B88,Přehled!S$3:S$1000)</f>
        <v>0</v>
      </c>
      <c r="M88" s="34">
        <f>SUMIF(Přehled!$D$3:$D$1000,'Seznam účastníků'!$B88,Přehled!T$3:T$1000)</f>
        <v>0</v>
      </c>
      <c r="N88" s="34">
        <f>SUMIF(Přehled!$D$3:$D$1000,'Seznam účastníků'!$B88,Přehled!U$3:U$1000)</f>
        <v>0</v>
      </c>
      <c r="O88" s="34">
        <f>SUMIF(Přehled!$D$3:$D$1000,'Seznam účastníků'!$B88,Přehled!V$3:V$1000)</f>
        <v>0</v>
      </c>
      <c r="P88" s="34">
        <f>SUMIF(Přehled!$D$3:$D$1000,'Seznam účastníků'!$B88,Přehled!W$3:W$1000)</f>
        <v>0</v>
      </c>
      <c r="Q88" s="34">
        <f>SUMIF(Přehled!$D$3:$D$1000,'Seznam účastníků'!$B88,Přehled!X$3:X$1000)</f>
        <v>0</v>
      </c>
      <c r="R88" s="34">
        <f>SUMIF(Přehled!$D$3:$D$1000,'Seznam účastníků'!$B88,Přehled!Y$3:Y$1000)</f>
        <v>0</v>
      </c>
      <c r="S88" s="34">
        <f>SUMIF(Přehled!$D$3:$D$1000,'Seznam účastníků'!$B88,Přehled!Z$3:Z$1000)</f>
        <v>0</v>
      </c>
      <c r="T88" s="34">
        <f>SUMIF(Přehled!$D$3:$D$1000,'Seznam účastníků'!$B88,Přehled!AA$3:AA$1000)</f>
        <v>0</v>
      </c>
      <c r="U88" s="34">
        <f>SUMIF(Přehled!$D$3:$D$1000,'Seznam účastníků'!$B88,Přehled!AB$3:AB$1000)</f>
        <v>0</v>
      </c>
      <c r="V88" s="34">
        <f>SUMIF(Přehled!$D$3:$D$1000,'Seznam účastníků'!$B88,Přehled!AC$3:AC$1000)</f>
        <v>0</v>
      </c>
      <c r="W88" s="34">
        <f>SUMIF(Přehled!$D$3:$D$1000,'Seznam účastníků'!$B88,Přehled!AD$3:AD$1000)</f>
        <v>0</v>
      </c>
      <c r="X88" s="34">
        <f>SUMIF(Přehled!$D$3:$D$1000,'Seznam účastníků'!$B88,Přehled!AE$3:AE$1000)</f>
        <v>0</v>
      </c>
      <c r="Y88" s="34">
        <f>SUMIF(Přehled!$D$3:$D$1000,'Seznam účastníků'!$B88,Přehled!AF$3:AF$1000)</f>
        <v>0</v>
      </c>
      <c r="Z88" s="34">
        <f>SUMIF(Přehled!$D$3:$D$1000,'Seznam účastníků'!$B88,Přehled!AG$3:AG$1000)</f>
        <v>0</v>
      </c>
      <c r="AA88" s="43">
        <f>SUMIF(Přehled!$D$3:$D$1000,'Seznam účastníků'!$B88,Přehled!AH$3:AH$1000)</f>
        <v>0</v>
      </c>
    </row>
    <row r="89" spans="1:27" x14ac:dyDescent="0.45">
      <c r="A89" s="3">
        <v>86</v>
      </c>
      <c r="B89" s="8"/>
      <c r="C89" s="95">
        <f>SUMIF(Přehled!D$3:D$1000,'Seznam účastníků'!B89,Přehled!F$3:F$1000)</f>
        <v>0</v>
      </c>
      <c r="D89" s="50">
        <f>SUMIF(Přehled!$D$3:$D$1000,'Seznam účastníků'!$B89,Přehled!K$3:K$1000)</f>
        <v>0</v>
      </c>
      <c r="E89" s="36">
        <f>SUMIF(Přehled!$D$3:$D$1000,'Seznam účastníků'!$B89,Přehled!L$3:L$1000)</f>
        <v>0</v>
      </c>
      <c r="F89" s="36">
        <f>SUMIF(Přehled!$D$3:$D$1000,'Seznam účastníků'!$B89,Přehled!M$3:M$1000)</f>
        <v>0</v>
      </c>
      <c r="G89" s="36">
        <f>SUMIF(Přehled!$D$3:$D$1000,'Seznam účastníků'!$B89,Přehled!N$3:N$1000)</f>
        <v>0</v>
      </c>
      <c r="H89" s="36">
        <f>SUMIF(Přehled!$D$3:$D$1000,'Seznam účastníků'!$B89,Přehled!O$3:O$1000)</f>
        <v>0</v>
      </c>
      <c r="I89" s="36">
        <f>SUMIF(Přehled!$D$3:$D$1000,'Seznam účastníků'!$B89,Přehled!P$3:P$1000)</f>
        <v>0</v>
      </c>
      <c r="J89" s="35">
        <f>SUMIF(Přehled!$D$3:$D$1000,'Seznam účastníků'!$B89,Přehled!Q$3:Q$1000)</f>
        <v>0</v>
      </c>
      <c r="K89" s="37">
        <f>SUMIF(Přehled!$D$3:$D$1000,'Seznam účastníků'!$B89,Přehled!R$3:R$1000)</f>
        <v>0</v>
      </c>
      <c r="L89" s="34">
        <f>SUMIF(Přehled!$D$3:$D$1000,'Seznam účastníků'!$B89,Přehled!S$3:S$1000)</f>
        <v>0</v>
      </c>
      <c r="M89" s="34">
        <f>SUMIF(Přehled!$D$3:$D$1000,'Seznam účastníků'!$B89,Přehled!T$3:T$1000)</f>
        <v>0</v>
      </c>
      <c r="N89" s="34">
        <f>SUMIF(Přehled!$D$3:$D$1000,'Seznam účastníků'!$B89,Přehled!U$3:U$1000)</f>
        <v>0</v>
      </c>
      <c r="O89" s="34">
        <f>SUMIF(Přehled!$D$3:$D$1000,'Seznam účastníků'!$B89,Přehled!V$3:V$1000)</f>
        <v>0</v>
      </c>
      <c r="P89" s="34">
        <f>SUMIF(Přehled!$D$3:$D$1000,'Seznam účastníků'!$B89,Přehled!W$3:W$1000)</f>
        <v>0</v>
      </c>
      <c r="Q89" s="34">
        <f>SUMIF(Přehled!$D$3:$D$1000,'Seznam účastníků'!$B89,Přehled!X$3:X$1000)</f>
        <v>0</v>
      </c>
      <c r="R89" s="34">
        <f>SUMIF(Přehled!$D$3:$D$1000,'Seznam účastníků'!$B89,Přehled!Y$3:Y$1000)</f>
        <v>0</v>
      </c>
      <c r="S89" s="34">
        <f>SUMIF(Přehled!$D$3:$D$1000,'Seznam účastníků'!$B89,Přehled!Z$3:Z$1000)</f>
        <v>0</v>
      </c>
      <c r="T89" s="34">
        <f>SUMIF(Přehled!$D$3:$D$1000,'Seznam účastníků'!$B89,Přehled!AA$3:AA$1000)</f>
        <v>0</v>
      </c>
      <c r="U89" s="34">
        <f>SUMIF(Přehled!$D$3:$D$1000,'Seznam účastníků'!$B89,Přehled!AB$3:AB$1000)</f>
        <v>0</v>
      </c>
      <c r="V89" s="34">
        <f>SUMIF(Přehled!$D$3:$D$1000,'Seznam účastníků'!$B89,Přehled!AC$3:AC$1000)</f>
        <v>0</v>
      </c>
      <c r="W89" s="34">
        <f>SUMIF(Přehled!$D$3:$D$1000,'Seznam účastníků'!$B89,Přehled!AD$3:AD$1000)</f>
        <v>0</v>
      </c>
      <c r="X89" s="34">
        <f>SUMIF(Přehled!$D$3:$D$1000,'Seznam účastníků'!$B89,Přehled!AE$3:AE$1000)</f>
        <v>0</v>
      </c>
      <c r="Y89" s="34">
        <f>SUMIF(Přehled!$D$3:$D$1000,'Seznam účastníků'!$B89,Přehled!AF$3:AF$1000)</f>
        <v>0</v>
      </c>
      <c r="Z89" s="34">
        <f>SUMIF(Přehled!$D$3:$D$1000,'Seznam účastníků'!$B89,Přehled!AG$3:AG$1000)</f>
        <v>0</v>
      </c>
      <c r="AA89" s="43">
        <f>SUMIF(Přehled!$D$3:$D$1000,'Seznam účastníků'!$B89,Přehled!AH$3:AH$1000)</f>
        <v>0</v>
      </c>
    </row>
    <row r="90" spans="1:27" x14ac:dyDescent="0.45">
      <c r="A90" s="3">
        <v>87</v>
      </c>
      <c r="B90" s="8"/>
      <c r="C90" s="95">
        <f>SUMIF(Přehled!D$3:D$1000,'Seznam účastníků'!B90,Přehled!F$3:F$1000)</f>
        <v>0</v>
      </c>
      <c r="D90" s="50">
        <f>SUMIF(Přehled!$D$3:$D$1000,'Seznam účastníků'!$B90,Přehled!K$3:K$1000)</f>
        <v>0</v>
      </c>
      <c r="E90" s="36">
        <f>SUMIF(Přehled!$D$3:$D$1000,'Seznam účastníků'!$B90,Přehled!L$3:L$1000)</f>
        <v>0</v>
      </c>
      <c r="F90" s="36">
        <f>SUMIF(Přehled!$D$3:$D$1000,'Seznam účastníků'!$B90,Přehled!M$3:M$1000)</f>
        <v>0</v>
      </c>
      <c r="G90" s="36">
        <f>SUMIF(Přehled!$D$3:$D$1000,'Seznam účastníků'!$B90,Přehled!N$3:N$1000)</f>
        <v>0</v>
      </c>
      <c r="H90" s="36">
        <f>SUMIF(Přehled!$D$3:$D$1000,'Seznam účastníků'!$B90,Přehled!O$3:O$1000)</f>
        <v>0</v>
      </c>
      <c r="I90" s="36">
        <f>SUMIF(Přehled!$D$3:$D$1000,'Seznam účastníků'!$B90,Přehled!P$3:P$1000)</f>
        <v>0</v>
      </c>
      <c r="J90" s="35">
        <f>SUMIF(Přehled!$D$3:$D$1000,'Seznam účastníků'!$B90,Přehled!Q$3:Q$1000)</f>
        <v>0</v>
      </c>
      <c r="K90" s="37">
        <f>SUMIF(Přehled!$D$3:$D$1000,'Seznam účastníků'!$B90,Přehled!R$3:R$1000)</f>
        <v>0</v>
      </c>
      <c r="L90" s="34">
        <f>SUMIF(Přehled!$D$3:$D$1000,'Seznam účastníků'!$B90,Přehled!S$3:S$1000)</f>
        <v>0</v>
      </c>
      <c r="M90" s="34">
        <f>SUMIF(Přehled!$D$3:$D$1000,'Seznam účastníků'!$B90,Přehled!T$3:T$1000)</f>
        <v>0</v>
      </c>
      <c r="N90" s="34">
        <f>SUMIF(Přehled!$D$3:$D$1000,'Seznam účastníků'!$B90,Přehled!U$3:U$1000)</f>
        <v>0</v>
      </c>
      <c r="O90" s="34">
        <f>SUMIF(Přehled!$D$3:$D$1000,'Seznam účastníků'!$B90,Přehled!V$3:V$1000)</f>
        <v>0</v>
      </c>
      <c r="P90" s="34">
        <f>SUMIF(Přehled!$D$3:$D$1000,'Seznam účastníků'!$B90,Přehled!W$3:W$1000)</f>
        <v>0</v>
      </c>
      <c r="Q90" s="34">
        <f>SUMIF(Přehled!$D$3:$D$1000,'Seznam účastníků'!$B90,Přehled!X$3:X$1000)</f>
        <v>0</v>
      </c>
      <c r="R90" s="34">
        <f>SUMIF(Přehled!$D$3:$D$1000,'Seznam účastníků'!$B90,Přehled!Y$3:Y$1000)</f>
        <v>0</v>
      </c>
      <c r="S90" s="34">
        <f>SUMIF(Přehled!$D$3:$D$1000,'Seznam účastníků'!$B90,Přehled!Z$3:Z$1000)</f>
        <v>0</v>
      </c>
      <c r="T90" s="34">
        <f>SUMIF(Přehled!$D$3:$D$1000,'Seznam účastníků'!$B90,Přehled!AA$3:AA$1000)</f>
        <v>0</v>
      </c>
      <c r="U90" s="34">
        <f>SUMIF(Přehled!$D$3:$D$1000,'Seznam účastníků'!$B90,Přehled!AB$3:AB$1000)</f>
        <v>0</v>
      </c>
      <c r="V90" s="34">
        <f>SUMIF(Přehled!$D$3:$D$1000,'Seznam účastníků'!$B90,Přehled!AC$3:AC$1000)</f>
        <v>0</v>
      </c>
      <c r="W90" s="34">
        <f>SUMIF(Přehled!$D$3:$D$1000,'Seznam účastníků'!$B90,Přehled!AD$3:AD$1000)</f>
        <v>0</v>
      </c>
      <c r="X90" s="34">
        <f>SUMIF(Přehled!$D$3:$D$1000,'Seznam účastníků'!$B90,Přehled!AE$3:AE$1000)</f>
        <v>0</v>
      </c>
      <c r="Y90" s="34">
        <f>SUMIF(Přehled!$D$3:$D$1000,'Seznam účastníků'!$B90,Přehled!AF$3:AF$1000)</f>
        <v>0</v>
      </c>
      <c r="Z90" s="34">
        <f>SUMIF(Přehled!$D$3:$D$1000,'Seznam účastníků'!$B90,Přehled!AG$3:AG$1000)</f>
        <v>0</v>
      </c>
      <c r="AA90" s="43">
        <f>SUMIF(Přehled!$D$3:$D$1000,'Seznam účastníků'!$B90,Přehled!AH$3:AH$1000)</f>
        <v>0</v>
      </c>
    </row>
    <row r="91" spans="1:27" x14ac:dyDescent="0.45">
      <c r="A91" s="3">
        <v>88</v>
      </c>
      <c r="B91" s="8"/>
      <c r="C91" s="95">
        <f>SUMIF(Přehled!D$3:D$1000,'Seznam účastníků'!B91,Přehled!F$3:F$1000)</f>
        <v>0</v>
      </c>
      <c r="D91" s="50">
        <f>SUMIF(Přehled!$D$3:$D$1000,'Seznam účastníků'!$B91,Přehled!K$3:K$1000)</f>
        <v>0</v>
      </c>
      <c r="E91" s="36">
        <f>SUMIF(Přehled!$D$3:$D$1000,'Seznam účastníků'!$B91,Přehled!L$3:L$1000)</f>
        <v>0</v>
      </c>
      <c r="F91" s="36">
        <f>SUMIF(Přehled!$D$3:$D$1000,'Seznam účastníků'!$B91,Přehled!M$3:M$1000)</f>
        <v>0</v>
      </c>
      <c r="G91" s="36">
        <f>SUMIF(Přehled!$D$3:$D$1000,'Seznam účastníků'!$B91,Přehled!N$3:N$1000)</f>
        <v>0</v>
      </c>
      <c r="H91" s="36">
        <f>SUMIF(Přehled!$D$3:$D$1000,'Seznam účastníků'!$B91,Přehled!O$3:O$1000)</f>
        <v>0</v>
      </c>
      <c r="I91" s="36">
        <f>SUMIF(Přehled!$D$3:$D$1000,'Seznam účastníků'!$B91,Přehled!P$3:P$1000)</f>
        <v>0</v>
      </c>
      <c r="J91" s="35">
        <f>SUMIF(Přehled!$D$3:$D$1000,'Seznam účastníků'!$B91,Přehled!Q$3:Q$1000)</f>
        <v>0</v>
      </c>
      <c r="K91" s="37">
        <f>SUMIF(Přehled!$D$3:$D$1000,'Seznam účastníků'!$B91,Přehled!R$3:R$1000)</f>
        <v>0</v>
      </c>
      <c r="L91" s="34">
        <f>SUMIF(Přehled!$D$3:$D$1000,'Seznam účastníků'!$B91,Přehled!S$3:S$1000)</f>
        <v>0</v>
      </c>
      <c r="M91" s="34">
        <f>SUMIF(Přehled!$D$3:$D$1000,'Seznam účastníků'!$B91,Přehled!T$3:T$1000)</f>
        <v>0</v>
      </c>
      <c r="N91" s="34">
        <f>SUMIF(Přehled!$D$3:$D$1000,'Seznam účastníků'!$B91,Přehled!U$3:U$1000)</f>
        <v>0</v>
      </c>
      <c r="O91" s="34">
        <f>SUMIF(Přehled!$D$3:$D$1000,'Seznam účastníků'!$B91,Přehled!V$3:V$1000)</f>
        <v>0</v>
      </c>
      <c r="P91" s="34">
        <f>SUMIF(Přehled!$D$3:$D$1000,'Seznam účastníků'!$B91,Přehled!W$3:W$1000)</f>
        <v>0</v>
      </c>
      <c r="Q91" s="34">
        <f>SUMIF(Přehled!$D$3:$D$1000,'Seznam účastníků'!$B91,Přehled!X$3:X$1000)</f>
        <v>0</v>
      </c>
      <c r="R91" s="34">
        <f>SUMIF(Přehled!$D$3:$D$1000,'Seznam účastníků'!$B91,Přehled!Y$3:Y$1000)</f>
        <v>0</v>
      </c>
      <c r="S91" s="34">
        <f>SUMIF(Přehled!$D$3:$D$1000,'Seznam účastníků'!$B91,Přehled!Z$3:Z$1000)</f>
        <v>0</v>
      </c>
      <c r="T91" s="34">
        <f>SUMIF(Přehled!$D$3:$D$1000,'Seznam účastníků'!$B91,Přehled!AA$3:AA$1000)</f>
        <v>0</v>
      </c>
      <c r="U91" s="34">
        <f>SUMIF(Přehled!$D$3:$D$1000,'Seznam účastníků'!$B91,Přehled!AB$3:AB$1000)</f>
        <v>0</v>
      </c>
      <c r="V91" s="34">
        <f>SUMIF(Přehled!$D$3:$D$1000,'Seznam účastníků'!$B91,Přehled!AC$3:AC$1000)</f>
        <v>0</v>
      </c>
      <c r="W91" s="34">
        <f>SUMIF(Přehled!$D$3:$D$1000,'Seznam účastníků'!$B91,Přehled!AD$3:AD$1000)</f>
        <v>0</v>
      </c>
      <c r="X91" s="34">
        <f>SUMIF(Přehled!$D$3:$D$1000,'Seznam účastníků'!$B91,Přehled!AE$3:AE$1000)</f>
        <v>0</v>
      </c>
      <c r="Y91" s="34">
        <f>SUMIF(Přehled!$D$3:$D$1000,'Seznam účastníků'!$B91,Přehled!AF$3:AF$1000)</f>
        <v>0</v>
      </c>
      <c r="Z91" s="34">
        <f>SUMIF(Přehled!$D$3:$D$1000,'Seznam účastníků'!$B91,Přehled!AG$3:AG$1000)</f>
        <v>0</v>
      </c>
      <c r="AA91" s="43">
        <f>SUMIF(Přehled!$D$3:$D$1000,'Seznam účastníků'!$B91,Přehled!AH$3:AH$1000)</f>
        <v>0</v>
      </c>
    </row>
    <row r="92" spans="1:27" x14ac:dyDescent="0.45">
      <c r="A92" s="3">
        <v>89</v>
      </c>
      <c r="B92" s="8"/>
      <c r="C92" s="95">
        <f>SUMIF(Přehled!D$3:D$1000,'Seznam účastníků'!B92,Přehled!F$3:F$1000)</f>
        <v>0</v>
      </c>
      <c r="D92" s="50">
        <f>SUMIF(Přehled!$D$3:$D$1000,'Seznam účastníků'!$B92,Přehled!K$3:K$1000)</f>
        <v>0</v>
      </c>
      <c r="E92" s="36">
        <f>SUMIF(Přehled!$D$3:$D$1000,'Seznam účastníků'!$B92,Přehled!L$3:L$1000)</f>
        <v>0</v>
      </c>
      <c r="F92" s="36">
        <f>SUMIF(Přehled!$D$3:$D$1000,'Seznam účastníků'!$B92,Přehled!M$3:M$1000)</f>
        <v>0</v>
      </c>
      <c r="G92" s="36">
        <f>SUMIF(Přehled!$D$3:$D$1000,'Seznam účastníků'!$B92,Přehled!N$3:N$1000)</f>
        <v>0</v>
      </c>
      <c r="H92" s="36">
        <f>SUMIF(Přehled!$D$3:$D$1000,'Seznam účastníků'!$B92,Přehled!O$3:O$1000)</f>
        <v>0</v>
      </c>
      <c r="I92" s="36">
        <f>SUMIF(Přehled!$D$3:$D$1000,'Seznam účastníků'!$B92,Přehled!P$3:P$1000)</f>
        <v>0</v>
      </c>
      <c r="J92" s="35">
        <f>SUMIF(Přehled!$D$3:$D$1000,'Seznam účastníků'!$B92,Přehled!Q$3:Q$1000)</f>
        <v>0</v>
      </c>
      <c r="K92" s="37">
        <f>SUMIF(Přehled!$D$3:$D$1000,'Seznam účastníků'!$B92,Přehled!R$3:R$1000)</f>
        <v>0</v>
      </c>
      <c r="L92" s="34">
        <f>SUMIF(Přehled!$D$3:$D$1000,'Seznam účastníků'!$B92,Přehled!S$3:S$1000)</f>
        <v>0</v>
      </c>
      <c r="M92" s="34">
        <f>SUMIF(Přehled!$D$3:$D$1000,'Seznam účastníků'!$B92,Přehled!T$3:T$1000)</f>
        <v>0</v>
      </c>
      <c r="N92" s="34">
        <f>SUMIF(Přehled!$D$3:$D$1000,'Seznam účastníků'!$B92,Přehled!U$3:U$1000)</f>
        <v>0</v>
      </c>
      <c r="O92" s="34">
        <f>SUMIF(Přehled!$D$3:$D$1000,'Seznam účastníků'!$B92,Přehled!V$3:V$1000)</f>
        <v>0</v>
      </c>
      <c r="P92" s="34">
        <f>SUMIF(Přehled!$D$3:$D$1000,'Seznam účastníků'!$B92,Přehled!W$3:W$1000)</f>
        <v>0</v>
      </c>
      <c r="Q92" s="34">
        <f>SUMIF(Přehled!$D$3:$D$1000,'Seznam účastníků'!$B92,Přehled!X$3:X$1000)</f>
        <v>0</v>
      </c>
      <c r="R92" s="34">
        <f>SUMIF(Přehled!$D$3:$D$1000,'Seznam účastníků'!$B92,Přehled!Y$3:Y$1000)</f>
        <v>0</v>
      </c>
      <c r="S92" s="34">
        <f>SUMIF(Přehled!$D$3:$D$1000,'Seznam účastníků'!$B92,Přehled!Z$3:Z$1000)</f>
        <v>0</v>
      </c>
      <c r="T92" s="34">
        <f>SUMIF(Přehled!$D$3:$D$1000,'Seznam účastníků'!$B92,Přehled!AA$3:AA$1000)</f>
        <v>0</v>
      </c>
      <c r="U92" s="34">
        <f>SUMIF(Přehled!$D$3:$D$1000,'Seznam účastníků'!$B92,Přehled!AB$3:AB$1000)</f>
        <v>0</v>
      </c>
      <c r="V92" s="34">
        <f>SUMIF(Přehled!$D$3:$D$1000,'Seznam účastníků'!$B92,Přehled!AC$3:AC$1000)</f>
        <v>0</v>
      </c>
      <c r="W92" s="34">
        <f>SUMIF(Přehled!$D$3:$D$1000,'Seznam účastníků'!$B92,Přehled!AD$3:AD$1000)</f>
        <v>0</v>
      </c>
      <c r="X92" s="34">
        <f>SUMIF(Přehled!$D$3:$D$1000,'Seznam účastníků'!$B92,Přehled!AE$3:AE$1000)</f>
        <v>0</v>
      </c>
      <c r="Y92" s="34">
        <f>SUMIF(Přehled!$D$3:$D$1000,'Seznam účastníků'!$B92,Přehled!AF$3:AF$1000)</f>
        <v>0</v>
      </c>
      <c r="Z92" s="34">
        <f>SUMIF(Přehled!$D$3:$D$1000,'Seznam účastníků'!$B92,Přehled!AG$3:AG$1000)</f>
        <v>0</v>
      </c>
      <c r="AA92" s="43">
        <f>SUMIF(Přehled!$D$3:$D$1000,'Seznam účastníků'!$B92,Přehled!AH$3:AH$1000)</f>
        <v>0</v>
      </c>
    </row>
    <row r="93" spans="1:27" x14ac:dyDescent="0.45">
      <c r="A93" s="3">
        <v>90</v>
      </c>
      <c r="B93" s="8"/>
      <c r="C93" s="95">
        <f>SUMIF(Přehled!D$3:D$1000,'Seznam účastníků'!B93,Přehled!F$3:F$1000)</f>
        <v>0</v>
      </c>
      <c r="D93" s="50">
        <f>SUMIF(Přehled!$D$3:$D$1000,'Seznam účastníků'!$B93,Přehled!K$3:K$1000)</f>
        <v>0</v>
      </c>
      <c r="E93" s="36">
        <f>SUMIF(Přehled!$D$3:$D$1000,'Seznam účastníků'!$B93,Přehled!L$3:L$1000)</f>
        <v>0</v>
      </c>
      <c r="F93" s="36">
        <f>SUMIF(Přehled!$D$3:$D$1000,'Seznam účastníků'!$B93,Přehled!M$3:M$1000)</f>
        <v>0</v>
      </c>
      <c r="G93" s="36">
        <f>SUMIF(Přehled!$D$3:$D$1000,'Seznam účastníků'!$B93,Přehled!N$3:N$1000)</f>
        <v>0</v>
      </c>
      <c r="H93" s="36">
        <f>SUMIF(Přehled!$D$3:$D$1000,'Seznam účastníků'!$B93,Přehled!O$3:O$1000)</f>
        <v>0</v>
      </c>
      <c r="I93" s="36">
        <f>SUMIF(Přehled!$D$3:$D$1000,'Seznam účastníků'!$B93,Přehled!P$3:P$1000)</f>
        <v>0</v>
      </c>
      <c r="J93" s="35">
        <f>SUMIF(Přehled!$D$3:$D$1000,'Seznam účastníků'!$B93,Přehled!Q$3:Q$1000)</f>
        <v>0</v>
      </c>
      <c r="K93" s="37">
        <f>SUMIF(Přehled!$D$3:$D$1000,'Seznam účastníků'!$B93,Přehled!R$3:R$1000)</f>
        <v>0</v>
      </c>
      <c r="L93" s="34">
        <f>SUMIF(Přehled!$D$3:$D$1000,'Seznam účastníků'!$B93,Přehled!S$3:S$1000)</f>
        <v>0</v>
      </c>
      <c r="M93" s="34">
        <f>SUMIF(Přehled!$D$3:$D$1000,'Seznam účastníků'!$B93,Přehled!T$3:T$1000)</f>
        <v>0</v>
      </c>
      <c r="N93" s="34">
        <f>SUMIF(Přehled!$D$3:$D$1000,'Seznam účastníků'!$B93,Přehled!U$3:U$1000)</f>
        <v>0</v>
      </c>
      <c r="O93" s="34">
        <f>SUMIF(Přehled!$D$3:$D$1000,'Seznam účastníků'!$B93,Přehled!V$3:V$1000)</f>
        <v>0</v>
      </c>
      <c r="P93" s="34">
        <f>SUMIF(Přehled!$D$3:$D$1000,'Seznam účastníků'!$B93,Přehled!W$3:W$1000)</f>
        <v>0</v>
      </c>
      <c r="Q93" s="34">
        <f>SUMIF(Přehled!$D$3:$D$1000,'Seznam účastníků'!$B93,Přehled!X$3:X$1000)</f>
        <v>0</v>
      </c>
      <c r="R93" s="34">
        <f>SUMIF(Přehled!$D$3:$D$1000,'Seznam účastníků'!$B93,Přehled!Y$3:Y$1000)</f>
        <v>0</v>
      </c>
      <c r="S93" s="34">
        <f>SUMIF(Přehled!$D$3:$D$1000,'Seznam účastníků'!$B93,Přehled!Z$3:Z$1000)</f>
        <v>0</v>
      </c>
      <c r="T93" s="34">
        <f>SUMIF(Přehled!$D$3:$D$1000,'Seznam účastníků'!$B93,Přehled!AA$3:AA$1000)</f>
        <v>0</v>
      </c>
      <c r="U93" s="34">
        <f>SUMIF(Přehled!$D$3:$D$1000,'Seznam účastníků'!$B93,Přehled!AB$3:AB$1000)</f>
        <v>0</v>
      </c>
      <c r="V93" s="34">
        <f>SUMIF(Přehled!$D$3:$D$1000,'Seznam účastníků'!$B93,Přehled!AC$3:AC$1000)</f>
        <v>0</v>
      </c>
      <c r="W93" s="34">
        <f>SUMIF(Přehled!$D$3:$D$1000,'Seznam účastníků'!$B93,Přehled!AD$3:AD$1000)</f>
        <v>0</v>
      </c>
      <c r="X93" s="34">
        <f>SUMIF(Přehled!$D$3:$D$1000,'Seznam účastníků'!$B93,Přehled!AE$3:AE$1000)</f>
        <v>0</v>
      </c>
      <c r="Y93" s="34">
        <f>SUMIF(Přehled!$D$3:$D$1000,'Seznam účastníků'!$B93,Přehled!AF$3:AF$1000)</f>
        <v>0</v>
      </c>
      <c r="Z93" s="34">
        <f>SUMIF(Přehled!$D$3:$D$1000,'Seznam účastníků'!$B93,Přehled!AG$3:AG$1000)</f>
        <v>0</v>
      </c>
      <c r="AA93" s="43">
        <f>SUMIF(Přehled!$D$3:$D$1000,'Seznam účastníků'!$B93,Přehled!AH$3:AH$1000)</f>
        <v>0</v>
      </c>
    </row>
    <row r="94" spans="1:27" x14ac:dyDescent="0.45">
      <c r="A94" s="3">
        <v>91</v>
      </c>
      <c r="B94" s="8"/>
      <c r="C94" s="95">
        <f>SUMIF(Přehled!D$3:D$1000,'Seznam účastníků'!B94,Přehled!F$3:F$1000)</f>
        <v>0</v>
      </c>
      <c r="D94" s="50">
        <f>SUMIF(Přehled!$D$3:$D$1000,'Seznam účastníků'!$B94,Přehled!K$3:K$1000)</f>
        <v>0</v>
      </c>
      <c r="E94" s="36">
        <f>SUMIF(Přehled!$D$3:$D$1000,'Seznam účastníků'!$B94,Přehled!L$3:L$1000)</f>
        <v>0</v>
      </c>
      <c r="F94" s="36">
        <f>SUMIF(Přehled!$D$3:$D$1000,'Seznam účastníků'!$B94,Přehled!M$3:M$1000)</f>
        <v>0</v>
      </c>
      <c r="G94" s="36">
        <f>SUMIF(Přehled!$D$3:$D$1000,'Seznam účastníků'!$B94,Přehled!N$3:N$1000)</f>
        <v>0</v>
      </c>
      <c r="H94" s="36">
        <f>SUMIF(Přehled!$D$3:$D$1000,'Seznam účastníků'!$B94,Přehled!O$3:O$1000)</f>
        <v>0</v>
      </c>
      <c r="I94" s="36">
        <f>SUMIF(Přehled!$D$3:$D$1000,'Seznam účastníků'!$B94,Přehled!P$3:P$1000)</f>
        <v>0</v>
      </c>
      <c r="J94" s="35">
        <f>SUMIF(Přehled!$D$3:$D$1000,'Seznam účastníků'!$B94,Přehled!Q$3:Q$1000)</f>
        <v>0</v>
      </c>
      <c r="K94" s="37">
        <f>SUMIF(Přehled!$D$3:$D$1000,'Seznam účastníků'!$B94,Přehled!R$3:R$1000)</f>
        <v>0</v>
      </c>
      <c r="L94" s="34">
        <f>SUMIF(Přehled!$D$3:$D$1000,'Seznam účastníků'!$B94,Přehled!S$3:S$1000)</f>
        <v>0</v>
      </c>
      <c r="M94" s="34">
        <f>SUMIF(Přehled!$D$3:$D$1000,'Seznam účastníků'!$B94,Přehled!T$3:T$1000)</f>
        <v>0</v>
      </c>
      <c r="N94" s="34">
        <f>SUMIF(Přehled!$D$3:$D$1000,'Seznam účastníků'!$B94,Přehled!U$3:U$1000)</f>
        <v>0</v>
      </c>
      <c r="O94" s="34">
        <f>SUMIF(Přehled!$D$3:$D$1000,'Seznam účastníků'!$B94,Přehled!V$3:V$1000)</f>
        <v>0</v>
      </c>
      <c r="P94" s="34">
        <f>SUMIF(Přehled!$D$3:$D$1000,'Seznam účastníků'!$B94,Přehled!W$3:W$1000)</f>
        <v>0</v>
      </c>
      <c r="Q94" s="34">
        <f>SUMIF(Přehled!$D$3:$D$1000,'Seznam účastníků'!$B94,Přehled!X$3:X$1000)</f>
        <v>0</v>
      </c>
      <c r="R94" s="34">
        <f>SUMIF(Přehled!$D$3:$D$1000,'Seznam účastníků'!$B94,Přehled!Y$3:Y$1000)</f>
        <v>0</v>
      </c>
      <c r="S94" s="34">
        <f>SUMIF(Přehled!$D$3:$D$1000,'Seznam účastníků'!$B94,Přehled!Z$3:Z$1000)</f>
        <v>0</v>
      </c>
      <c r="T94" s="34">
        <f>SUMIF(Přehled!$D$3:$D$1000,'Seznam účastníků'!$B94,Přehled!AA$3:AA$1000)</f>
        <v>0</v>
      </c>
      <c r="U94" s="34">
        <f>SUMIF(Přehled!$D$3:$D$1000,'Seznam účastníků'!$B94,Přehled!AB$3:AB$1000)</f>
        <v>0</v>
      </c>
      <c r="V94" s="34">
        <f>SUMIF(Přehled!$D$3:$D$1000,'Seznam účastníků'!$B94,Přehled!AC$3:AC$1000)</f>
        <v>0</v>
      </c>
      <c r="W94" s="34">
        <f>SUMIF(Přehled!$D$3:$D$1000,'Seznam účastníků'!$B94,Přehled!AD$3:AD$1000)</f>
        <v>0</v>
      </c>
      <c r="X94" s="34">
        <f>SUMIF(Přehled!$D$3:$D$1000,'Seznam účastníků'!$B94,Přehled!AE$3:AE$1000)</f>
        <v>0</v>
      </c>
      <c r="Y94" s="34">
        <f>SUMIF(Přehled!$D$3:$D$1000,'Seznam účastníků'!$B94,Přehled!AF$3:AF$1000)</f>
        <v>0</v>
      </c>
      <c r="Z94" s="34">
        <f>SUMIF(Přehled!$D$3:$D$1000,'Seznam účastníků'!$B94,Přehled!AG$3:AG$1000)</f>
        <v>0</v>
      </c>
      <c r="AA94" s="43">
        <f>SUMIF(Přehled!$D$3:$D$1000,'Seznam účastníků'!$B94,Přehled!AH$3:AH$1000)</f>
        <v>0</v>
      </c>
    </row>
    <row r="95" spans="1:27" x14ac:dyDescent="0.45">
      <c r="A95" s="3">
        <v>92</v>
      </c>
      <c r="B95" s="8"/>
      <c r="C95" s="95">
        <f>SUMIF(Přehled!D$3:D$1000,'Seznam účastníků'!B95,Přehled!F$3:F$1000)</f>
        <v>0</v>
      </c>
      <c r="D95" s="50">
        <f>SUMIF(Přehled!$D$3:$D$1000,'Seznam účastníků'!$B95,Přehled!K$3:K$1000)</f>
        <v>0</v>
      </c>
      <c r="E95" s="36">
        <f>SUMIF(Přehled!$D$3:$D$1000,'Seznam účastníků'!$B95,Přehled!L$3:L$1000)</f>
        <v>0</v>
      </c>
      <c r="F95" s="36">
        <f>SUMIF(Přehled!$D$3:$D$1000,'Seznam účastníků'!$B95,Přehled!M$3:M$1000)</f>
        <v>0</v>
      </c>
      <c r="G95" s="36">
        <f>SUMIF(Přehled!$D$3:$D$1000,'Seznam účastníků'!$B95,Přehled!N$3:N$1000)</f>
        <v>0</v>
      </c>
      <c r="H95" s="36">
        <f>SUMIF(Přehled!$D$3:$D$1000,'Seznam účastníků'!$B95,Přehled!O$3:O$1000)</f>
        <v>0</v>
      </c>
      <c r="I95" s="36">
        <f>SUMIF(Přehled!$D$3:$D$1000,'Seznam účastníků'!$B95,Přehled!P$3:P$1000)</f>
        <v>0</v>
      </c>
      <c r="J95" s="35">
        <f>SUMIF(Přehled!$D$3:$D$1000,'Seznam účastníků'!$B95,Přehled!Q$3:Q$1000)</f>
        <v>0</v>
      </c>
      <c r="K95" s="37">
        <f>SUMIF(Přehled!$D$3:$D$1000,'Seznam účastníků'!$B95,Přehled!R$3:R$1000)</f>
        <v>0</v>
      </c>
      <c r="L95" s="34">
        <f>SUMIF(Přehled!$D$3:$D$1000,'Seznam účastníků'!$B95,Přehled!S$3:S$1000)</f>
        <v>0</v>
      </c>
      <c r="M95" s="34">
        <f>SUMIF(Přehled!$D$3:$D$1000,'Seznam účastníků'!$B95,Přehled!T$3:T$1000)</f>
        <v>0</v>
      </c>
      <c r="N95" s="34">
        <f>SUMIF(Přehled!$D$3:$D$1000,'Seznam účastníků'!$B95,Přehled!U$3:U$1000)</f>
        <v>0</v>
      </c>
      <c r="O95" s="34">
        <f>SUMIF(Přehled!$D$3:$D$1000,'Seznam účastníků'!$B95,Přehled!V$3:V$1000)</f>
        <v>0</v>
      </c>
      <c r="P95" s="34">
        <f>SUMIF(Přehled!$D$3:$D$1000,'Seznam účastníků'!$B95,Přehled!W$3:W$1000)</f>
        <v>0</v>
      </c>
      <c r="Q95" s="34">
        <f>SUMIF(Přehled!$D$3:$D$1000,'Seznam účastníků'!$B95,Přehled!X$3:X$1000)</f>
        <v>0</v>
      </c>
      <c r="R95" s="34">
        <f>SUMIF(Přehled!$D$3:$D$1000,'Seznam účastníků'!$B95,Přehled!Y$3:Y$1000)</f>
        <v>0</v>
      </c>
      <c r="S95" s="34">
        <f>SUMIF(Přehled!$D$3:$D$1000,'Seznam účastníků'!$B95,Přehled!Z$3:Z$1000)</f>
        <v>0</v>
      </c>
      <c r="T95" s="34">
        <f>SUMIF(Přehled!$D$3:$D$1000,'Seznam účastníků'!$B95,Přehled!AA$3:AA$1000)</f>
        <v>0</v>
      </c>
      <c r="U95" s="34">
        <f>SUMIF(Přehled!$D$3:$D$1000,'Seznam účastníků'!$B95,Přehled!AB$3:AB$1000)</f>
        <v>0</v>
      </c>
      <c r="V95" s="34">
        <f>SUMIF(Přehled!$D$3:$D$1000,'Seznam účastníků'!$B95,Přehled!AC$3:AC$1000)</f>
        <v>0</v>
      </c>
      <c r="W95" s="34">
        <f>SUMIF(Přehled!$D$3:$D$1000,'Seznam účastníků'!$B95,Přehled!AD$3:AD$1000)</f>
        <v>0</v>
      </c>
      <c r="X95" s="34">
        <f>SUMIF(Přehled!$D$3:$D$1000,'Seznam účastníků'!$B95,Přehled!AE$3:AE$1000)</f>
        <v>0</v>
      </c>
      <c r="Y95" s="34">
        <f>SUMIF(Přehled!$D$3:$D$1000,'Seznam účastníků'!$B95,Přehled!AF$3:AF$1000)</f>
        <v>0</v>
      </c>
      <c r="Z95" s="34">
        <f>SUMIF(Přehled!$D$3:$D$1000,'Seznam účastníků'!$B95,Přehled!AG$3:AG$1000)</f>
        <v>0</v>
      </c>
      <c r="AA95" s="43">
        <f>SUMIF(Přehled!$D$3:$D$1000,'Seznam účastníků'!$B95,Přehled!AH$3:AH$1000)</f>
        <v>0</v>
      </c>
    </row>
    <row r="96" spans="1:27" x14ac:dyDescent="0.45">
      <c r="A96" s="3">
        <v>93</v>
      </c>
      <c r="B96" s="8"/>
      <c r="C96" s="95">
        <f>SUMIF(Přehled!D$3:D$1000,'Seznam účastníků'!B96,Přehled!F$3:F$1000)</f>
        <v>0</v>
      </c>
      <c r="D96" s="50">
        <f>SUMIF(Přehled!$D$3:$D$1000,'Seznam účastníků'!$B96,Přehled!K$3:K$1000)</f>
        <v>0</v>
      </c>
      <c r="E96" s="36">
        <f>SUMIF(Přehled!$D$3:$D$1000,'Seznam účastníků'!$B96,Přehled!L$3:L$1000)</f>
        <v>0</v>
      </c>
      <c r="F96" s="36">
        <f>SUMIF(Přehled!$D$3:$D$1000,'Seznam účastníků'!$B96,Přehled!M$3:M$1000)</f>
        <v>0</v>
      </c>
      <c r="G96" s="36">
        <f>SUMIF(Přehled!$D$3:$D$1000,'Seznam účastníků'!$B96,Přehled!N$3:N$1000)</f>
        <v>0</v>
      </c>
      <c r="H96" s="36">
        <f>SUMIF(Přehled!$D$3:$D$1000,'Seznam účastníků'!$B96,Přehled!O$3:O$1000)</f>
        <v>0</v>
      </c>
      <c r="I96" s="36">
        <f>SUMIF(Přehled!$D$3:$D$1000,'Seznam účastníků'!$B96,Přehled!P$3:P$1000)</f>
        <v>0</v>
      </c>
      <c r="J96" s="35">
        <f>SUMIF(Přehled!$D$3:$D$1000,'Seznam účastníků'!$B96,Přehled!Q$3:Q$1000)</f>
        <v>0</v>
      </c>
      <c r="K96" s="37">
        <f>SUMIF(Přehled!$D$3:$D$1000,'Seznam účastníků'!$B96,Přehled!R$3:R$1000)</f>
        <v>0</v>
      </c>
      <c r="L96" s="34">
        <f>SUMIF(Přehled!$D$3:$D$1000,'Seznam účastníků'!$B96,Přehled!S$3:S$1000)</f>
        <v>0</v>
      </c>
      <c r="M96" s="34">
        <f>SUMIF(Přehled!$D$3:$D$1000,'Seznam účastníků'!$B96,Přehled!T$3:T$1000)</f>
        <v>0</v>
      </c>
      <c r="N96" s="34">
        <f>SUMIF(Přehled!$D$3:$D$1000,'Seznam účastníků'!$B96,Přehled!U$3:U$1000)</f>
        <v>0</v>
      </c>
      <c r="O96" s="34">
        <f>SUMIF(Přehled!$D$3:$D$1000,'Seznam účastníků'!$B96,Přehled!V$3:V$1000)</f>
        <v>0</v>
      </c>
      <c r="P96" s="34">
        <f>SUMIF(Přehled!$D$3:$D$1000,'Seznam účastníků'!$B96,Přehled!W$3:W$1000)</f>
        <v>0</v>
      </c>
      <c r="Q96" s="34">
        <f>SUMIF(Přehled!$D$3:$D$1000,'Seznam účastníků'!$B96,Přehled!X$3:X$1000)</f>
        <v>0</v>
      </c>
      <c r="R96" s="34">
        <f>SUMIF(Přehled!$D$3:$D$1000,'Seznam účastníků'!$B96,Přehled!Y$3:Y$1000)</f>
        <v>0</v>
      </c>
      <c r="S96" s="34">
        <f>SUMIF(Přehled!$D$3:$D$1000,'Seznam účastníků'!$B96,Přehled!Z$3:Z$1000)</f>
        <v>0</v>
      </c>
      <c r="T96" s="34">
        <f>SUMIF(Přehled!$D$3:$D$1000,'Seznam účastníků'!$B96,Přehled!AA$3:AA$1000)</f>
        <v>0</v>
      </c>
      <c r="U96" s="34">
        <f>SUMIF(Přehled!$D$3:$D$1000,'Seznam účastníků'!$B96,Přehled!AB$3:AB$1000)</f>
        <v>0</v>
      </c>
      <c r="V96" s="34">
        <f>SUMIF(Přehled!$D$3:$D$1000,'Seznam účastníků'!$B96,Přehled!AC$3:AC$1000)</f>
        <v>0</v>
      </c>
      <c r="W96" s="34">
        <f>SUMIF(Přehled!$D$3:$D$1000,'Seznam účastníků'!$B96,Přehled!AD$3:AD$1000)</f>
        <v>0</v>
      </c>
      <c r="X96" s="34">
        <f>SUMIF(Přehled!$D$3:$D$1000,'Seznam účastníků'!$B96,Přehled!AE$3:AE$1000)</f>
        <v>0</v>
      </c>
      <c r="Y96" s="34">
        <f>SUMIF(Přehled!$D$3:$D$1000,'Seznam účastníků'!$B96,Přehled!AF$3:AF$1000)</f>
        <v>0</v>
      </c>
      <c r="Z96" s="34">
        <f>SUMIF(Přehled!$D$3:$D$1000,'Seznam účastníků'!$B96,Přehled!AG$3:AG$1000)</f>
        <v>0</v>
      </c>
      <c r="AA96" s="43">
        <f>SUMIF(Přehled!$D$3:$D$1000,'Seznam účastníků'!$B96,Přehled!AH$3:AH$1000)</f>
        <v>0</v>
      </c>
    </row>
    <row r="97" spans="1:27" x14ac:dyDescent="0.45">
      <c r="A97" s="3">
        <v>94</v>
      </c>
      <c r="B97" s="8"/>
      <c r="C97" s="95">
        <f>SUMIF(Přehled!D$3:D$1000,'Seznam účastníků'!B97,Přehled!F$3:F$1000)</f>
        <v>0</v>
      </c>
      <c r="D97" s="50">
        <f>SUMIF(Přehled!$D$3:$D$1000,'Seznam účastníků'!$B97,Přehled!K$3:K$1000)</f>
        <v>0</v>
      </c>
      <c r="E97" s="36">
        <f>SUMIF(Přehled!$D$3:$D$1000,'Seznam účastníků'!$B97,Přehled!L$3:L$1000)</f>
        <v>0</v>
      </c>
      <c r="F97" s="36">
        <f>SUMIF(Přehled!$D$3:$D$1000,'Seznam účastníků'!$B97,Přehled!M$3:M$1000)</f>
        <v>0</v>
      </c>
      <c r="G97" s="36">
        <f>SUMIF(Přehled!$D$3:$D$1000,'Seznam účastníků'!$B97,Přehled!N$3:N$1000)</f>
        <v>0</v>
      </c>
      <c r="H97" s="36">
        <f>SUMIF(Přehled!$D$3:$D$1000,'Seznam účastníků'!$B97,Přehled!O$3:O$1000)</f>
        <v>0</v>
      </c>
      <c r="I97" s="36">
        <f>SUMIF(Přehled!$D$3:$D$1000,'Seznam účastníků'!$B97,Přehled!P$3:P$1000)</f>
        <v>0</v>
      </c>
      <c r="J97" s="35">
        <f>SUMIF(Přehled!$D$3:$D$1000,'Seznam účastníků'!$B97,Přehled!Q$3:Q$1000)</f>
        <v>0</v>
      </c>
      <c r="K97" s="37">
        <f>SUMIF(Přehled!$D$3:$D$1000,'Seznam účastníků'!$B97,Přehled!R$3:R$1000)</f>
        <v>0</v>
      </c>
      <c r="L97" s="34">
        <f>SUMIF(Přehled!$D$3:$D$1000,'Seznam účastníků'!$B97,Přehled!S$3:S$1000)</f>
        <v>0</v>
      </c>
      <c r="M97" s="34">
        <f>SUMIF(Přehled!$D$3:$D$1000,'Seznam účastníků'!$B97,Přehled!T$3:T$1000)</f>
        <v>0</v>
      </c>
      <c r="N97" s="34">
        <f>SUMIF(Přehled!$D$3:$D$1000,'Seznam účastníků'!$B97,Přehled!U$3:U$1000)</f>
        <v>0</v>
      </c>
      <c r="O97" s="34">
        <f>SUMIF(Přehled!$D$3:$D$1000,'Seznam účastníků'!$B97,Přehled!V$3:V$1000)</f>
        <v>0</v>
      </c>
      <c r="P97" s="34">
        <f>SUMIF(Přehled!$D$3:$D$1000,'Seznam účastníků'!$B97,Přehled!W$3:W$1000)</f>
        <v>0</v>
      </c>
      <c r="Q97" s="34">
        <f>SUMIF(Přehled!$D$3:$D$1000,'Seznam účastníků'!$B97,Přehled!X$3:X$1000)</f>
        <v>0</v>
      </c>
      <c r="R97" s="34">
        <f>SUMIF(Přehled!$D$3:$D$1000,'Seznam účastníků'!$B97,Přehled!Y$3:Y$1000)</f>
        <v>0</v>
      </c>
      <c r="S97" s="34">
        <f>SUMIF(Přehled!$D$3:$D$1000,'Seznam účastníků'!$B97,Přehled!Z$3:Z$1000)</f>
        <v>0</v>
      </c>
      <c r="T97" s="34">
        <f>SUMIF(Přehled!$D$3:$D$1000,'Seznam účastníků'!$B97,Přehled!AA$3:AA$1000)</f>
        <v>0</v>
      </c>
      <c r="U97" s="34">
        <f>SUMIF(Přehled!$D$3:$D$1000,'Seznam účastníků'!$B97,Přehled!AB$3:AB$1000)</f>
        <v>0</v>
      </c>
      <c r="V97" s="34">
        <f>SUMIF(Přehled!$D$3:$D$1000,'Seznam účastníků'!$B97,Přehled!AC$3:AC$1000)</f>
        <v>0</v>
      </c>
      <c r="W97" s="34">
        <f>SUMIF(Přehled!$D$3:$D$1000,'Seznam účastníků'!$B97,Přehled!AD$3:AD$1000)</f>
        <v>0</v>
      </c>
      <c r="X97" s="34">
        <f>SUMIF(Přehled!$D$3:$D$1000,'Seznam účastníků'!$B97,Přehled!AE$3:AE$1000)</f>
        <v>0</v>
      </c>
      <c r="Y97" s="34">
        <f>SUMIF(Přehled!$D$3:$D$1000,'Seznam účastníků'!$B97,Přehled!AF$3:AF$1000)</f>
        <v>0</v>
      </c>
      <c r="Z97" s="34">
        <f>SUMIF(Přehled!$D$3:$D$1000,'Seznam účastníků'!$B97,Přehled!AG$3:AG$1000)</f>
        <v>0</v>
      </c>
      <c r="AA97" s="43">
        <f>SUMIF(Přehled!$D$3:$D$1000,'Seznam účastníků'!$B97,Přehled!AH$3:AH$1000)</f>
        <v>0</v>
      </c>
    </row>
    <row r="98" spans="1:27" x14ac:dyDescent="0.45">
      <c r="A98" s="3">
        <v>95</v>
      </c>
      <c r="B98" s="8"/>
      <c r="C98" s="95">
        <f>SUMIF(Přehled!D$3:D$1000,'Seznam účastníků'!B98,Přehled!F$3:F$1000)</f>
        <v>0</v>
      </c>
      <c r="D98" s="50">
        <f>SUMIF(Přehled!$D$3:$D$1000,'Seznam účastníků'!$B98,Přehled!K$3:K$1000)</f>
        <v>0</v>
      </c>
      <c r="E98" s="36">
        <f>SUMIF(Přehled!$D$3:$D$1000,'Seznam účastníků'!$B98,Přehled!L$3:L$1000)</f>
        <v>0</v>
      </c>
      <c r="F98" s="36">
        <f>SUMIF(Přehled!$D$3:$D$1000,'Seznam účastníků'!$B98,Přehled!M$3:M$1000)</f>
        <v>0</v>
      </c>
      <c r="G98" s="36">
        <f>SUMIF(Přehled!$D$3:$D$1000,'Seznam účastníků'!$B98,Přehled!N$3:N$1000)</f>
        <v>0</v>
      </c>
      <c r="H98" s="36">
        <f>SUMIF(Přehled!$D$3:$D$1000,'Seznam účastníků'!$B98,Přehled!O$3:O$1000)</f>
        <v>0</v>
      </c>
      <c r="I98" s="36">
        <f>SUMIF(Přehled!$D$3:$D$1000,'Seznam účastníků'!$B98,Přehled!P$3:P$1000)</f>
        <v>0</v>
      </c>
      <c r="J98" s="35">
        <f>SUMIF(Přehled!$D$3:$D$1000,'Seznam účastníků'!$B98,Přehled!Q$3:Q$1000)</f>
        <v>0</v>
      </c>
      <c r="K98" s="37">
        <f>SUMIF(Přehled!$D$3:$D$1000,'Seznam účastníků'!$B98,Přehled!R$3:R$1000)</f>
        <v>0</v>
      </c>
      <c r="L98" s="34">
        <f>SUMIF(Přehled!$D$3:$D$1000,'Seznam účastníků'!$B98,Přehled!S$3:S$1000)</f>
        <v>0</v>
      </c>
      <c r="M98" s="34">
        <f>SUMIF(Přehled!$D$3:$D$1000,'Seznam účastníků'!$B98,Přehled!T$3:T$1000)</f>
        <v>0</v>
      </c>
      <c r="N98" s="34">
        <f>SUMIF(Přehled!$D$3:$D$1000,'Seznam účastníků'!$B98,Přehled!U$3:U$1000)</f>
        <v>0</v>
      </c>
      <c r="O98" s="34">
        <f>SUMIF(Přehled!$D$3:$D$1000,'Seznam účastníků'!$B98,Přehled!V$3:V$1000)</f>
        <v>0</v>
      </c>
      <c r="P98" s="34">
        <f>SUMIF(Přehled!$D$3:$D$1000,'Seznam účastníků'!$B98,Přehled!W$3:W$1000)</f>
        <v>0</v>
      </c>
      <c r="Q98" s="34">
        <f>SUMIF(Přehled!$D$3:$D$1000,'Seznam účastníků'!$B98,Přehled!X$3:X$1000)</f>
        <v>0</v>
      </c>
      <c r="R98" s="34">
        <f>SUMIF(Přehled!$D$3:$D$1000,'Seznam účastníků'!$B98,Přehled!Y$3:Y$1000)</f>
        <v>0</v>
      </c>
      <c r="S98" s="34">
        <f>SUMIF(Přehled!$D$3:$D$1000,'Seznam účastníků'!$B98,Přehled!Z$3:Z$1000)</f>
        <v>0</v>
      </c>
      <c r="T98" s="34">
        <f>SUMIF(Přehled!$D$3:$D$1000,'Seznam účastníků'!$B98,Přehled!AA$3:AA$1000)</f>
        <v>0</v>
      </c>
      <c r="U98" s="34">
        <f>SUMIF(Přehled!$D$3:$D$1000,'Seznam účastníků'!$B98,Přehled!AB$3:AB$1000)</f>
        <v>0</v>
      </c>
      <c r="V98" s="34">
        <f>SUMIF(Přehled!$D$3:$D$1000,'Seznam účastníků'!$B98,Přehled!AC$3:AC$1000)</f>
        <v>0</v>
      </c>
      <c r="W98" s="34">
        <f>SUMIF(Přehled!$D$3:$D$1000,'Seznam účastníků'!$B98,Přehled!AD$3:AD$1000)</f>
        <v>0</v>
      </c>
      <c r="X98" s="34">
        <f>SUMIF(Přehled!$D$3:$D$1000,'Seznam účastníků'!$B98,Přehled!AE$3:AE$1000)</f>
        <v>0</v>
      </c>
      <c r="Y98" s="34">
        <f>SUMIF(Přehled!$D$3:$D$1000,'Seznam účastníků'!$B98,Přehled!AF$3:AF$1000)</f>
        <v>0</v>
      </c>
      <c r="Z98" s="34">
        <f>SUMIF(Přehled!$D$3:$D$1000,'Seznam účastníků'!$B98,Přehled!AG$3:AG$1000)</f>
        <v>0</v>
      </c>
      <c r="AA98" s="43">
        <f>SUMIF(Přehled!$D$3:$D$1000,'Seznam účastníků'!$B98,Přehled!AH$3:AH$1000)</f>
        <v>0</v>
      </c>
    </row>
    <row r="99" spans="1:27" x14ac:dyDescent="0.45">
      <c r="A99" s="3">
        <v>96</v>
      </c>
      <c r="B99" s="8"/>
      <c r="C99" s="95">
        <f>SUMIF(Přehled!D$3:D$1000,'Seznam účastníků'!B99,Přehled!F$3:F$1000)</f>
        <v>0</v>
      </c>
      <c r="D99" s="50">
        <f>SUMIF(Přehled!$D$3:$D$1000,'Seznam účastníků'!$B99,Přehled!K$3:K$1000)</f>
        <v>0</v>
      </c>
      <c r="E99" s="36">
        <f>SUMIF(Přehled!$D$3:$D$1000,'Seznam účastníků'!$B99,Přehled!L$3:L$1000)</f>
        <v>0</v>
      </c>
      <c r="F99" s="36">
        <f>SUMIF(Přehled!$D$3:$D$1000,'Seznam účastníků'!$B99,Přehled!M$3:M$1000)</f>
        <v>0</v>
      </c>
      <c r="G99" s="36">
        <f>SUMIF(Přehled!$D$3:$D$1000,'Seznam účastníků'!$B99,Přehled!N$3:N$1000)</f>
        <v>0</v>
      </c>
      <c r="H99" s="36">
        <f>SUMIF(Přehled!$D$3:$D$1000,'Seznam účastníků'!$B99,Přehled!O$3:O$1000)</f>
        <v>0</v>
      </c>
      <c r="I99" s="36">
        <f>SUMIF(Přehled!$D$3:$D$1000,'Seznam účastníků'!$B99,Přehled!P$3:P$1000)</f>
        <v>0</v>
      </c>
      <c r="J99" s="35">
        <f>SUMIF(Přehled!$D$3:$D$1000,'Seznam účastníků'!$B99,Přehled!Q$3:Q$1000)</f>
        <v>0</v>
      </c>
      <c r="K99" s="37">
        <f>SUMIF(Přehled!$D$3:$D$1000,'Seznam účastníků'!$B99,Přehled!R$3:R$1000)</f>
        <v>0</v>
      </c>
      <c r="L99" s="34">
        <f>SUMIF(Přehled!$D$3:$D$1000,'Seznam účastníků'!$B99,Přehled!S$3:S$1000)</f>
        <v>0</v>
      </c>
      <c r="M99" s="34">
        <f>SUMIF(Přehled!$D$3:$D$1000,'Seznam účastníků'!$B99,Přehled!T$3:T$1000)</f>
        <v>0</v>
      </c>
      <c r="N99" s="34">
        <f>SUMIF(Přehled!$D$3:$D$1000,'Seznam účastníků'!$B99,Přehled!U$3:U$1000)</f>
        <v>0</v>
      </c>
      <c r="O99" s="34">
        <f>SUMIF(Přehled!$D$3:$D$1000,'Seznam účastníků'!$B99,Přehled!V$3:V$1000)</f>
        <v>0</v>
      </c>
      <c r="P99" s="34">
        <f>SUMIF(Přehled!$D$3:$D$1000,'Seznam účastníků'!$B99,Přehled!W$3:W$1000)</f>
        <v>0</v>
      </c>
      <c r="Q99" s="34">
        <f>SUMIF(Přehled!$D$3:$D$1000,'Seznam účastníků'!$B99,Přehled!X$3:X$1000)</f>
        <v>0</v>
      </c>
      <c r="R99" s="34">
        <f>SUMIF(Přehled!$D$3:$D$1000,'Seznam účastníků'!$B99,Přehled!Y$3:Y$1000)</f>
        <v>0</v>
      </c>
      <c r="S99" s="34">
        <f>SUMIF(Přehled!$D$3:$D$1000,'Seznam účastníků'!$B99,Přehled!Z$3:Z$1000)</f>
        <v>0</v>
      </c>
      <c r="T99" s="34">
        <f>SUMIF(Přehled!$D$3:$D$1000,'Seznam účastníků'!$B99,Přehled!AA$3:AA$1000)</f>
        <v>0</v>
      </c>
      <c r="U99" s="34">
        <f>SUMIF(Přehled!$D$3:$D$1000,'Seznam účastníků'!$B99,Přehled!AB$3:AB$1000)</f>
        <v>0</v>
      </c>
      <c r="V99" s="34">
        <f>SUMIF(Přehled!$D$3:$D$1000,'Seznam účastníků'!$B99,Přehled!AC$3:AC$1000)</f>
        <v>0</v>
      </c>
      <c r="W99" s="34">
        <f>SUMIF(Přehled!$D$3:$D$1000,'Seznam účastníků'!$B99,Přehled!AD$3:AD$1000)</f>
        <v>0</v>
      </c>
      <c r="X99" s="34">
        <f>SUMIF(Přehled!$D$3:$D$1000,'Seznam účastníků'!$B99,Přehled!AE$3:AE$1000)</f>
        <v>0</v>
      </c>
      <c r="Y99" s="34">
        <f>SUMIF(Přehled!$D$3:$D$1000,'Seznam účastníků'!$B99,Přehled!AF$3:AF$1000)</f>
        <v>0</v>
      </c>
      <c r="Z99" s="34">
        <f>SUMIF(Přehled!$D$3:$D$1000,'Seznam účastníků'!$B99,Přehled!AG$3:AG$1000)</f>
        <v>0</v>
      </c>
      <c r="AA99" s="43">
        <f>SUMIF(Přehled!$D$3:$D$1000,'Seznam účastníků'!$B99,Přehled!AH$3:AH$1000)</f>
        <v>0</v>
      </c>
    </row>
    <row r="100" spans="1:27" x14ac:dyDescent="0.45">
      <c r="A100" s="3">
        <v>97</v>
      </c>
      <c r="B100" s="8"/>
      <c r="C100" s="95">
        <f>SUMIF(Přehled!D$3:D$1000,'Seznam účastníků'!B100,Přehled!F$3:F$1000)</f>
        <v>0</v>
      </c>
      <c r="D100" s="50">
        <f>SUMIF(Přehled!$D$3:$D$1000,'Seznam účastníků'!$B100,Přehled!K$3:K$1000)</f>
        <v>0</v>
      </c>
      <c r="E100" s="36">
        <f>SUMIF(Přehled!$D$3:$D$1000,'Seznam účastníků'!$B100,Přehled!L$3:L$1000)</f>
        <v>0</v>
      </c>
      <c r="F100" s="36">
        <f>SUMIF(Přehled!$D$3:$D$1000,'Seznam účastníků'!$B100,Přehled!M$3:M$1000)</f>
        <v>0</v>
      </c>
      <c r="G100" s="36">
        <f>SUMIF(Přehled!$D$3:$D$1000,'Seznam účastníků'!$B100,Přehled!N$3:N$1000)</f>
        <v>0</v>
      </c>
      <c r="H100" s="36">
        <f>SUMIF(Přehled!$D$3:$D$1000,'Seznam účastníků'!$B100,Přehled!O$3:O$1000)</f>
        <v>0</v>
      </c>
      <c r="I100" s="36">
        <f>SUMIF(Přehled!$D$3:$D$1000,'Seznam účastníků'!$B100,Přehled!P$3:P$1000)</f>
        <v>0</v>
      </c>
      <c r="J100" s="35">
        <f>SUMIF(Přehled!$D$3:$D$1000,'Seznam účastníků'!$B100,Přehled!Q$3:Q$1000)</f>
        <v>0</v>
      </c>
      <c r="K100" s="37">
        <f>SUMIF(Přehled!$D$3:$D$1000,'Seznam účastníků'!$B100,Přehled!R$3:R$1000)</f>
        <v>0</v>
      </c>
      <c r="L100" s="34">
        <f>SUMIF(Přehled!$D$3:$D$1000,'Seznam účastníků'!$B100,Přehled!S$3:S$1000)</f>
        <v>0</v>
      </c>
      <c r="M100" s="34">
        <f>SUMIF(Přehled!$D$3:$D$1000,'Seznam účastníků'!$B100,Přehled!T$3:T$1000)</f>
        <v>0</v>
      </c>
      <c r="N100" s="34">
        <f>SUMIF(Přehled!$D$3:$D$1000,'Seznam účastníků'!$B100,Přehled!U$3:U$1000)</f>
        <v>0</v>
      </c>
      <c r="O100" s="34">
        <f>SUMIF(Přehled!$D$3:$D$1000,'Seznam účastníků'!$B100,Přehled!V$3:V$1000)</f>
        <v>0</v>
      </c>
      <c r="P100" s="34">
        <f>SUMIF(Přehled!$D$3:$D$1000,'Seznam účastníků'!$B100,Přehled!W$3:W$1000)</f>
        <v>0</v>
      </c>
      <c r="Q100" s="34">
        <f>SUMIF(Přehled!$D$3:$D$1000,'Seznam účastníků'!$B100,Přehled!X$3:X$1000)</f>
        <v>0</v>
      </c>
      <c r="R100" s="34">
        <f>SUMIF(Přehled!$D$3:$D$1000,'Seznam účastníků'!$B100,Přehled!Y$3:Y$1000)</f>
        <v>0</v>
      </c>
      <c r="S100" s="34">
        <f>SUMIF(Přehled!$D$3:$D$1000,'Seznam účastníků'!$B100,Přehled!Z$3:Z$1000)</f>
        <v>0</v>
      </c>
      <c r="T100" s="34">
        <f>SUMIF(Přehled!$D$3:$D$1000,'Seznam účastníků'!$B100,Přehled!AA$3:AA$1000)</f>
        <v>0</v>
      </c>
      <c r="U100" s="34">
        <f>SUMIF(Přehled!$D$3:$D$1000,'Seznam účastníků'!$B100,Přehled!AB$3:AB$1000)</f>
        <v>0</v>
      </c>
      <c r="V100" s="34">
        <f>SUMIF(Přehled!$D$3:$D$1000,'Seznam účastníků'!$B100,Přehled!AC$3:AC$1000)</f>
        <v>0</v>
      </c>
      <c r="W100" s="34">
        <f>SUMIF(Přehled!$D$3:$D$1000,'Seznam účastníků'!$B100,Přehled!AD$3:AD$1000)</f>
        <v>0</v>
      </c>
      <c r="X100" s="34">
        <f>SUMIF(Přehled!$D$3:$D$1000,'Seznam účastníků'!$B100,Přehled!AE$3:AE$1000)</f>
        <v>0</v>
      </c>
      <c r="Y100" s="34">
        <f>SUMIF(Přehled!$D$3:$D$1000,'Seznam účastníků'!$B100,Přehled!AF$3:AF$1000)</f>
        <v>0</v>
      </c>
      <c r="Z100" s="34">
        <f>SUMIF(Přehled!$D$3:$D$1000,'Seznam účastníků'!$B100,Přehled!AG$3:AG$1000)</f>
        <v>0</v>
      </c>
      <c r="AA100" s="43">
        <f>SUMIF(Přehled!$D$3:$D$1000,'Seznam účastníků'!$B100,Přehled!AH$3:AH$1000)</f>
        <v>0</v>
      </c>
    </row>
    <row r="101" spans="1:27" x14ac:dyDescent="0.45">
      <c r="A101" s="3">
        <v>98</v>
      </c>
      <c r="B101" s="8"/>
      <c r="C101" s="95">
        <f>SUMIF(Přehled!D$3:D$1000,'Seznam účastníků'!B101,Přehled!F$3:F$1000)</f>
        <v>0</v>
      </c>
      <c r="D101" s="50">
        <f>SUMIF(Přehled!$D$3:$D$1000,'Seznam účastníků'!$B101,Přehled!K$3:K$1000)</f>
        <v>0</v>
      </c>
      <c r="E101" s="36">
        <f>SUMIF(Přehled!$D$3:$D$1000,'Seznam účastníků'!$B101,Přehled!L$3:L$1000)</f>
        <v>0</v>
      </c>
      <c r="F101" s="36">
        <f>SUMIF(Přehled!$D$3:$D$1000,'Seznam účastníků'!$B101,Přehled!M$3:M$1000)</f>
        <v>0</v>
      </c>
      <c r="G101" s="36">
        <f>SUMIF(Přehled!$D$3:$D$1000,'Seznam účastníků'!$B101,Přehled!N$3:N$1000)</f>
        <v>0</v>
      </c>
      <c r="H101" s="36">
        <f>SUMIF(Přehled!$D$3:$D$1000,'Seznam účastníků'!$B101,Přehled!O$3:O$1000)</f>
        <v>0</v>
      </c>
      <c r="I101" s="36">
        <f>SUMIF(Přehled!$D$3:$D$1000,'Seznam účastníků'!$B101,Přehled!P$3:P$1000)</f>
        <v>0</v>
      </c>
      <c r="J101" s="35">
        <f>SUMIF(Přehled!$D$3:$D$1000,'Seznam účastníků'!$B101,Přehled!Q$3:Q$1000)</f>
        <v>0</v>
      </c>
      <c r="K101" s="37">
        <f>SUMIF(Přehled!$D$3:$D$1000,'Seznam účastníků'!$B101,Přehled!R$3:R$1000)</f>
        <v>0</v>
      </c>
      <c r="L101" s="34">
        <f>SUMIF(Přehled!$D$3:$D$1000,'Seznam účastníků'!$B101,Přehled!S$3:S$1000)</f>
        <v>0</v>
      </c>
      <c r="M101" s="34">
        <f>SUMIF(Přehled!$D$3:$D$1000,'Seznam účastníků'!$B101,Přehled!T$3:T$1000)</f>
        <v>0</v>
      </c>
      <c r="N101" s="34">
        <f>SUMIF(Přehled!$D$3:$D$1000,'Seznam účastníků'!$B101,Přehled!U$3:U$1000)</f>
        <v>0</v>
      </c>
      <c r="O101" s="34">
        <f>SUMIF(Přehled!$D$3:$D$1000,'Seznam účastníků'!$B101,Přehled!V$3:V$1000)</f>
        <v>0</v>
      </c>
      <c r="P101" s="34">
        <f>SUMIF(Přehled!$D$3:$D$1000,'Seznam účastníků'!$B101,Přehled!W$3:W$1000)</f>
        <v>0</v>
      </c>
      <c r="Q101" s="34">
        <f>SUMIF(Přehled!$D$3:$D$1000,'Seznam účastníků'!$B101,Přehled!X$3:X$1000)</f>
        <v>0</v>
      </c>
      <c r="R101" s="34">
        <f>SUMIF(Přehled!$D$3:$D$1000,'Seznam účastníků'!$B101,Přehled!Y$3:Y$1000)</f>
        <v>0</v>
      </c>
      <c r="S101" s="34">
        <f>SUMIF(Přehled!$D$3:$D$1000,'Seznam účastníků'!$B101,Přehled!Z$3:Z$1000)</f>
        <v>0</v>
      </c>
      <c r="T101" s="34">
        <f>SUMIF(Přehled!$D$3:$D$1000,'Seznam účastníků'!$B101,Přehled!AA$3:AA$1000)</f>
        <v>0</v>
      </c>
      <c r="U101" s="34">
        <f>SUMIF(Přehled!$D$3:$D$1000,'Seznam účastníků'!$B101,Přehled!AB$3:AB$1000)</f>
        <v>0</v>
      </c>
      <c r="V101" s="34">
        <f>SUMIF(Přehled!$D$3:$D$1000,'Seznam účastníků'!$B101,Přehled!AC$3:AC$1000)</f>
        <v>0</v>
      </c>
      <c r="W101" s="34">
        <f>SUMIF(Přehled!$D$3:$D$1000,'Seznam účastníků'!$B101,Přehled!AD$3:AD$1000)</f>
        <v>0</v>
      </c>
      <c r="X101" s="34">
        <f>SUMIF(Přehled!$D$3:$D$1000,'Seznam účastníků'!$B101,Přehled!AE$3:AE$1000)</f>
        <v>0</v>
      </c>
      <c r="Y101" s="34">
        <f>SUMIF(Přehled!$D$3:$D$1000,'Seznam účastníků'!$B101,Přehled!AF$3:AF$1000)</f>
        <v>0</v>
      </c>
      <c r="Z101" s="34">
        <f>SUMIF(Přehled!$D$3:$D$1000,'Seznam účastníků'!$B101,Přehled!AG$3:AG$1000)</f>
        <v>0</v>
      </c>
      <c r="AA101" s="43">
        <f>SUMIF(Přehled!$D$3:$D$1000,'Seznam účastníků'!$B101,Přehled!AH$3:AH$1000)</f>
        <v>0</v>
      </c>
    </row>
    <row r="102" spans="1:27" x14ac:dyDescent="0.45">
      <c r="A102" s="3">
        <v>99</v>
      </c>
      <c r="B102" s="8"/>
      <c r="C102" s="95">
        <f>SUMIF(Přehled!D$3:D$1000,'Seznam účastníků'!B102,Přehled!F$3:F$1000)</f>
        <v>0</v>
      </c>
      <c r="D102" s="50">
        <f>SUMIF(Přehled!$D$3:$D$1000,'Seznam účastníků'!$B102,Přehled!K$3:K$1000)</f>
        <v>0</v>
      </c>
      <c r="E102" s="36">
        <f>SUMIF(Přehled!$D$3:$D$1000,'Seznam účastníků'!$B102,Přehled!L$3:L$1000)</f>
        <v>0</v>
      </c>
      <c r="F102" s="36">
        <f>SUMIF(Přehled!$D$3:$D$1000,'Seznam účastníků'!$B102,Přehled!M$3:M$1000)</f>
        <v>0</v>
      </c>
      <c r="G102" s="36">
        <f>SUMIF(Přehled!$D$3:$D$1000,'Seznam účastníků'!$B102,Přehled!N$3:N$1000)</f>
        <v>0</v>
      </c>
      <c r="H102" s="36">
        <f>SUMIF(Přehled!$D$3:$D$1000,'Seznam účastníků'!$B102,Přehled!O$3:O$1000)</f>
        <v>0</v>
      </c>
      <c r="I102" s="36">
        <f>SUMIF(Přehled!$D$3:$D$1000,'Seznam účastníků'!$B102,Přehled!P$3:P$1000)</f>
        <v>0</v>
      </c>
      <c r="J102" s="35">
        <f>SUMIF(Přehled!$D$3:$D$1000,'Seznam účastníků'!$B102,Přehled!Q$3:Q$1000)</f>
        <v>0</v>
      </c>
      <c r="K102" s="37">
        <f>SUMIF(Přehled!$D$3:$D$1000,'Seznam účastníků'!$B102,Přehled!R$3:R$1000)</f>
        <v>0</v>
      </c>
      <c r="L102" s="34">
        <f>SUMIF(Přehled!$D$3:$D$1000,'Seznam účastníků'!$B102,Přehled!S$3:S$1000)</f>
        <v>0</v>
      </c>
      <c r="M102" s="34">
        <f>SUMIF(Přehled!$D$3:$D$1000,'Seznam účastníků'!$B102,Přehled!T$3:T$1000)</f>
        <v>0</v>
      </c>
      <c r="N102" s="34">
        <f>SUMIF(Přehled!$D$3:$D$1000,'Seznam účastníků'!$B102,Přehled!U$3:U$1000)</f>
        <v>0</v>
      </c>
      <c r="O102" s="34">
        <f>SUMIF(Přehled!$D$3:$D$1000,'Seznam účastníků'!$B102,Přehled!V$3:V$1000)</f>
        <v>0</v>
      </c>
      <c r="P102" s="34">
        <f>SUMIF(Přehled!$D$3:$D$1000,'Seznam účastníků'!$B102,Přehled!W$3:W$1000)</f>
        <v>0</v>
      </c>
      <c r="Q102" s="34">
        <f>SUMIF(Přehled!$D$3:$D$1000,'Seznam účastníků'!$B102,Přehled!X$3:X$1000)</f>
        <v>0</v>
      </c>
      <c r="R102" s="34">
        <f>SUMIF(Přehled!$D$3:$D$1000,'Seznam účastníků'!$B102,Přehled!Y$3:Y$1000)</f>
        <v>0</v>
      </c>
      <c r="S102" s="34">
        <f>SUMIF(Přehled!$D$3:$D$1000,'Seznam účastníků'!$B102,Přehled!Z$3:Z$1000)</f>
        <v>0</v>
      </c>
      <c r="T102" s="34">
        <f>SUMIF(Přehled!$D$3:$D$1000,'Seznam účastníků'!$B102,Přehled!AA$3:AA$1000)</f>
        <v>0</v>
      </c>
      <c r="U102" s="34">
        <f>SUMIF(Přehled!$D$3:$D$1000,'Seznam účastníků'!$B102,Přehled!AB$3:AB$1000)</f>
        <v>0</v>
      </c>
      <c r="V102" s="34">
        <f>SUMIF(Přehled!$D$3:$D$1000,'Seznam účastníků'!$B102,Přehled!AC$3:AC$1000)</f>
        <v>0</v>
      </c>
      <c r="W102" s="34">
        <f>SUMIF(Přehled!$D$3:$D$1000,'Seznam účastníků'!$B102,Přehled!AD$3:AD$1000)</f>
        <v>0</v>
      </c>
      <c r="X102" s="34">
        <f>SUMIF(Přehled!$D$3:$D$1000,'Seznam účastníků'!$B102,Přehled!AE$3:AE$1000)</f>
        <v>0</v>
      </c>
      <c r="Y102" s="34">
        <f>SUMIF(Přehled!$D$3:$D$1000,'Seznam účastníků'!$B102,Přehled!AF$3:AF$1000)</f>
        <v>0</v>
      </c>
      <c r="Z102" s="34">
        <f>SUMIF(Přehled!$D$3:$D$1000,'Seznam účastníků'!$B102,Přehled!AG$3:AG$1000)</f>
        <v>0</v>
      </c>
      <c r="AA102" s="43">
        <f>SUMIF(Přehled!$D$3:$D$1000,'Seznam účastníků'!$B102,Přehled!AH$3:AH$1000)</f>
        <v>0</v>
      </c>
    </row>
    <row r="103" spans="1:27" x14ac:dyDescent="0.45">
      <c r="A103" s="3">
        <v>100</v>
      </c>
      <c r="B103" s="8"/>
      <c r="C103" s="95">
        <f>SUMIF(Přehled!D$3:D$1000,'Seznam účastníků'!B103,Přehled!F$3:F$1000)</f>
        <v>0</v>
      </c>
      <c r="D103" s="50">
        <f>SUMIF(Přehled!$D$3:$D$1000,'Seznam účastníků'!$B103,Přehled!K$3:K$1000)</f>
        <v>0</v>
      </c>
      <c r="E103" s="36">
        <f>SUMIF(Přehled!$D$3:$D$1000,'Seznam účastníků'!$B103,Přehled!L$3:L$1000)</f>
        <v>0</v>
      </c>
      <c r="F103" s="36">
        <f>SUMIF(Přehled!$D$3:$D$1000,'Seznam účastníků'!$B103,Přehled!M$3:M$1000)</f>
        <v>0</v>
      </c>
      <c r="G103" s="36">
        <f>SUMIF(Přehled!$D$3:$D$1000,'Seznam účastníků'!$B103,Přehled!N$3:N$1000)</f>
        <v>0</v>
      </c>
      <c r="H103" s="36">
        <f>SUMIF(Přehled!$D$3:$D$1000,'Seznam účastníků'!$B103,Přehled!O$3:O$1000)</f>
        <v>0</v>
      </c>
      <c r="I103" s="36">
        <f>SUMIF(Přehled!$D$3:$D$1000,'Seznam účastníků'!$B103,Přehled!P$3:P$1000)</f>
        <v>0</v>
      </c>
      <c r="J103" s="35">
        <f>SUMIF(Přehled!$D$3:$D$1000,'Seznam účastníků'!$B103,Přehled!Q$3:Q$1000)</f>
        <v>0</v>
      </c>
      <c r="K103" s="37">
        <f>SUMIF(Přehled!$D$3:$D$1000,'Seznam účastníků'!$B103,Přehled!R$3:R$1000)</f>
        <v>0</v>
      </c>
      <c r="L103" s="34">
        <f>SUMIF(Přehled!$D$3:$D$1000,'Seznam účastníků'!$B103,Přehled!S$3:S$1000)</f>
        <v>0</v>
      </c>
      <c r="M103" s="34">
        <f>SUMIF(Přehled!$D$3:$D$1000,'Seznam účastníků'!$B103,Přehled!T$3:T$1000)</f>
        <v>0</v>
      </c>
      <c r="N103" s="34">
        <f>SUMIF(Přehled!$D$3:$D$1000,'Seznam účastníků'!$B103,Přehled!U$3:U$1000)</f>
        <v>0</v>
      </c>
      <c r="O103" s="34">
        <f>SUMIF(Přehled!$D$3:$D$1000,'Seznam účastníků'!$B103,Přehled!V$3:V$1000)</f>
        <v>0</v>
      </c>
      <c r="P103" s="34">
        <f>SUMIF(Přehled!$D$3:$D$1000,'Seznam účastníků'!$B103,Přehled!W$3:W$1000)</f>
        <v>0</v>
      </c>
      <c r="Q103" s="34">
        <f>SUMIF(Přehled!$D$3:$D$1000,'Seznam účastníků'!$B103,Přehled!X$3:X$1000)</f>
        <v>0</v>
      </c>
      <c r="R103" s="34">
        <f>SUMIF(Přehled!$D$3:$D$1000,'Seznam účastníků'!$B103,Přehled!Y$3:Y$1000)</f>
        <v>0</v>
      </c>
      <c r="S103" s="34">
        <f>SUMIF(Přehled!$D$3:$D$1000,'Seznam účastníků'!$B103,Přehled!Z$3:Z$1000)</f>
        <v>0</v>
      </c>
      <c r="T103" s="34">
        <f>SUMIF(Přehled!$D$3:$D$1000,'Seznam účastníků'!$B103,Přehled!AA$3:AA$1000)</f>
        <v>0</v>
      </c>
      <c r="U103" s="34">
        <f>SUMIF(Přehled!$D$3:$D$1000,'Seznam účastníků'!$B103,Přehled!AB$3:AB$1000)</f>
        <v>0</v>
      </c>
      <c r="V103" s="34">
        <f>SUMIF(Přehled!$D$3:$D$1000,'Seznam účastníků'!$B103,Přehled!AC$3:AC$1000)</f>
        <v>0</v>
      </c>
      <c r="W103" s="34">
        <f>SUMIF(Přehled!$D$3:$D$1000,'Seznam účastníků'!$B103,Přehled!AD$3:AD$1000)</f>
        <v>0</v>
      </c>
      <c r="X103" s="34">
        <f>SUMIF(Přehled!$D$3:$D$1000,'Seznam účastníků'!$B103,Přehled!AE$3:AE$1000)</f>
        <v>0</v>
      </c>
      <c r="Y103" s="34">
        <f>SUMIF(Přehled!$D$3:$D$1000,'Seznam účastníků'!$B103,Přehled!AF$3:AF$1000)</f>
        <v>0</v>
      </c>
      <c r="Z103" s="34">
        <f>SUMIF(Přehled!$D$3:$D$1000,'Seznam účastníků'!$B103,Přehled!AG$3:AG$1000)</f>
        <v>0</v>
      </c>
      <c r="AA103" s="43">
        <f>SUMIF(Přehled!$D$3:$D$1000,'Seznam účastníků'!$B103,Přehled!AH$3:AH$1000)</f>
        <v>0</v>
      </c>
    </row>
    <row r="104" spans="1:27" x14ac:dyDescent="0.45">
      <c r="A104" s="3">
        <v>101</v>
      </c>
      <c r="B104" s="8"/>
      <c r="C104" s="95">
        <f>SUMIF(Přehled!D$3:D$1000,'Seznam účastníků'!B104,Přehled!F$3:F$1000)</f>
        <v>0</v>
      </c>
      <c r="D104" s="50">
        <f>SUMIF(Přehled!$D$3:$D$1000,'Seznam účastníků'!$B104,Přehled!K$3:K$1000)</f>
        <v>0</v>
      </c>
      <c r="E104" s="36">
        <f>SUMIF(Přehled!$D$3:$D$1000,'Seznam účastníků'!$B104,Přehled!L$3:L$1000)</f>
        <v>0</v>
      </c>
      <c r="F104" s="36">
        <f>SUMIF(Přehled!$D$3:$D$1000,'Seznam účastníků'!$B104,Přehled!M$3:M$1000)</f>
        <v>0</v>
      </c>
      <c r="G104" s="36">
        <f>SUMIF(Přehled!$D$3:$D$1000,'Seznam účastníků'!$B104,Přehled!N$3:N$1000)</f>
        <v>0</v>
      </c>
      <c r="H104" s="36">
        <f>SUMIF(Přehled!$D$3:$D$1000,'Seznam účastníků'!$B104,Přehled!O$3:O$1000)</f>
        <v>0</v>
      </c>
      <c r="I104" s="36">
        <f>SUMIF(Přehled!$D$3:$D$1000,'Seznam účastníků'!$B104,Přehled!P$3:P$1000)</f>
        <v>0</v>
      </c>
      <c r="J104" s="35">
        <f>SUMIF(Přehled!$D$3:$D$1000,'Seznam účastníků'!$B104,Přehled!Q$3:Q$1000)</f>
        <v>0</v>
      </c>
      <c r="K104" s="37">
        <f>SUMIF(Přehled!$D$3:$D$1000,'Seznam účastníků'!$B104,Přehled!R$3:R$1000)</f>
        <v>0</v>
      </c>
      <c r="L104" s="34">
        <f>SUMIF(Přehled!$D$3:$D$1000,'Seznam účastníků'!$B104,Přehled!S$3:S$1000)</f>
        <v>0</v>
      </c>
      <c r="M104" s="34">
        <f>SUMIF(Přehled!$D$3:$D$1000,'Seznam účastníků'!$B104,Přehled!T$3:T$1000)</f>
        <v>0</v>
      </c>
      <c r="N104" s="34">
        <f>SUMIF(Přehled!$D$3:$D$1000,'Seznam účastníků'!$B104,Přehled!U$3:U$1000)</f>
        <v>0</v>
      </c>
      <c r="O104" s="34">
        <f>SUMIF(Přehled!$D$3:$D$1000,'Seznam účastníků'!$B104,Přehled!V$3:V$1000)</f>
        <v>0</v>
      </c>
      <c r="P104" s="34">
        <f>SUMIF(Přehled!$D$3:$D$1000,'Seznam účastníků'!$B104,Přehled!W$3:W$1000)</f>
        <v>0</v>
      </c>
      <c r="Q104" s="34">
        <f>SUMIF(Přehled!$D$3:$D$1000,'Seznam účastníků'!$B104,Přehled!X$3:X$1000)</f>
        <v>0</v>
      </c>
      <c r="R104" s="34">
        <f>SUMIF(Přehled!$D$3:$D$1000,'Seznam účastníků'!$B104,Přehled!Y$3:Y$1000)</f>
        <v>0</v>
      </c>
      <c r="S104" s="34">
        <f>SUMIF(Přehled!$D$3:$D$1000,'Seznam účastníků'!$B104,Přehled!Z$3:Z$1000)</f>
        <v>0</v>
      </c>
      <c r="T104" s="34">
        <f>SUMIF(Přehled!$D$3:$D$1000,'Seznam účastníků'!$B104,Přehled!AA$3:AA$1000)</f>
        <v>0</v>
      </c>
      <c r="U104" s="34">
        <f>SUMIF(Přehled!$D$3:$D$1000,'Seznam účastníků'!$B104,Přehled!AB$3:AB$1000)</f>
        <v>0</v>
      </c>
      <c r="V104" s="34">
        <f>SUMIF(Přehled!$D$3:$D$1000,'Seznam účastníků'!$B104,Přehled!AC$3:AC$1000)</f>
        <v>0</v>
      </c>
      <c r="W104" s="34">
        <f>SUMIF(Přehled!$D$3:$D$1000,'Seznam účastníků'!$B104,Přehled!AD$3:AD$1000)</f>
        <v>0</v>
      </c>
      <c r="X104" s="34">
        <f>SUMIF(Přehled!$D$3:$D$1000,'Seznam účastníků'!$B104,Přehled!AE$3:AE$1000)</f>
        <v>0</v>
      </c>
      <c r="Y104" s="34">
        <f>SUMIF(Přehled!$D$3:$D$1000,'Seznam účastníků'!$B104,Přehled!AF$3:AF$1000)</f>
        <v>0</v>
      </c>
      <c r="Z104" s="34">
        <f>SUMIF(Přehled!$D$3:$D$1000,'Seznam účastníků'!$B104,Přehled!AG$3:AG$1000)</f>
        <v>0</v>
      </c>
      <c r="AA104" s="43">
        <f>SUMIF(Přehled!$D$3:$D$1000,'Seznam účastníků'!$B104,Přehled!AH$3:AH$1000)</f>
        <v>0</v>
      </c>
    </row>
    <row r="105" spans="1:27" x14ac:dyDescent="0.45">
      <c r="A105" s="3">
        <v>102</v>
      </c>
      <c r="B105" s="8"/>
      <c r="C105" s="95">
        <f>SUMIF(Přehled!D$3:D$1000,'Seznam účastníků'!B105,Přehled!F$3:F$1000)</f>
        <v>0</v>
      </c>
      <c r="D105" s="50">
        <f>SUMIF(Přehled!$D$3:$D$1000,'Seznam účastníků'!$B105,Přehled!K$3:K$1000)</f>
        <v>0</v>
      </c>
      <c r="E105" s="36">
        <f>SUMIF(Přehled!$D$3:$D$1000,'Seznam účastníků'!$B105,Přehled!L$3:L$1000)</f>
        <v>0</v>
      </c>
      <c r="F105" s="36">
        <f>SUMIF(Přehled!$D$3:$D$1000,'Seznam účastníků'!$B105,Přehled!M$3:M$1000)</f>
        <v>0</v>
      </c>
      <c r="G105" s="36">
        <f>SUMIF(Přehled!$D$3:$D$1000,'Seznam účastníků'!$B105,Přehled!N$3:N$1000)</f>
        <v>0</v>
      </c>
      <c r="H105" s="36">
        <f>SUMIF(Přehled!$D$3:$D$1000,'Seznam účastníků'!$B105,Přehled!O$3:O$1000)</f>
        <v>0</v>
      </c>
      <c r="I105" s="36">
        <f>SUMIF(Přehled!$D$3:$D$1000,'Seznam účastníků'!$B105,Přehled!P$3:P$1000)</f>
        <v>0</v>
      </c>
      <c r="J105" s="35">
        <f>SUMIF(Přehled!$D$3:$D$1000,'Seznam účastníků'!$B105,Přehled!Q$3:Q$1000)</f>
        <v>0</v>
      </c>
      <c r="K105" s="37">
        <f>SUMIF(Přehled!$D$3:$D$1000,'Seznam účastníků'!$B105,Přehled!R$3:R$1000)</f>
        <v>0</v>
      </c>
      <c r="L105" s="34">
        <f>SUMIF(Přehled!$D$3:$D$1000,'Seznam účastníků'!$B105,Přehled!S$3:S$1000)</f>
        <v>0</v>
      </c>
      <c r="M105" s="34">
        <f>SUMIF(Přehled!$D$3:$D$1000,'Seznam účastníků'!$B105,Přehled!T$3:T$1000)</f>
        <v>0</v>
      </c>
      <c r="N105" s="34">
        <f>SUMIF(Přehled!$D$3:$D$1000,'Seznam účastníků'!$B105,Přehled!U$3:U$1000)</f>
        <v>0</v>
      </c>
      <c r="O105" s="34">
        <f>SUMIF(Přehled!$D$3:$D$1000,'Seznam účastníků'!$B105,Přehled!V$3:V$1000)</f>
        <v>0</v>
      </c>
      <c r="P105" s="34">
        <f>SUMIF(Přehled!$D$3:$D$1000,'Seznam účastníků'!$B105,Přehled!W$3:W$1000)</f>
        <v>0</v>
      </c>
      <c r="Q105" s="34">
        <f>SUMIF(Přehled!$D$3:$D$1000,'Seznam účastníků'!$B105,Přehled!X$3:X$1000)</f>
        <v>0</v>
      </c>
      <c r="R105" s="34">
        <f>SUMIF(Přehled!$D$3:$D$1000,'Seznam účastníků'!$B105,Přehled!Y$3:Y$1000)</f>
        <v>0</v>
      </c>
      <c r="S105" s="34">
        <f>SUMIF(Přehled!$D$3:$D$1000,'Seznam účastníků'!$B105,Přehled!Z$3:Z$1000)</f>
        <v>0</v>
      </c>
      <c r="T105" s="34">
        <f>SUMIF(Přehled!$D$3:$D$1000,'Seznam účastníků'!$B105,Přehled!AA$3:AA$1000)</f>
        <v>0</v>
      </c>
      <c r="U105" s="34">
        <f>SUMIF(Přehled!$D$3:$D$1000,'Seznam účastníků'!$B105,Přehled!AB$3:AB$1000)</f>
        <v>0</v>
      </c>
      <c r="V105" s="34">
        <f>SUMIF(Přehled!$D$3:$D$1000,'Seznam účastníků'!$B105,Přehled!AC$3:AC$1000)</f>
        <v>0</v>
      </c>
      <c r="W105" s="34">
        <f>SUMIF(Přehled!$D$3:$D$1000,'Seznam účastníků'!$B105,Přehled!AD$3:AD$1000)</f>
        <v>0</v>
      </c>
      <c r="X105" s="34">
        <f>SUMIF(Přehled!$D$3:$D$1000,'Seznam účastníků'!$B105,Přehled!AE$3:AE$1000)</f>
        <v>0</v>
      </c>
      <c r="Y105" s="34">
        <f>SUMIF(Přehled!$D$3:$D$1000,'Seznam účastníků'!$B105,Přehled!AF$3:AF$1000)</f>
        <v>0</v>
      </c>
      <c r="Z105" s="34">
        <f>SUMIF(Přehled!$D$3:$D$1000,'Seznam účastníků'!$B105,Přehled!AG$3:AG$1000)</f>
        <v>0</v>
      </c>
      <c r="AA105" s="43">
        <f>SUMIF(Přehled!$D$3:$D$1000,'Seznam účastníků'!$B105,Přehled!AH$3:AH$1000)</f>
        <v>0</v>
      </c>
    </row>
    <row r="106" spans="1:27" x14ac:dyDescent="0.45">
      <c r="A106" s="3">
        <v>103</v>
      </c>
      <c r="B106" s="8"/>
      <c r="C106" s="95">
        <f>SUMIF(Přehled!D$3:D$1000,'Seznam účastníků'!B106,Přehled!F$3:F$1000)</f>
        <v>0</v>
      </c>
      <c r="D106" s="50">
        <f>SUMIF(Přehled!$D$3:$D$1000,'Seznam účastníků'!$B106,Přehled!K$3:K$1000)</f>
        <v>0</v>
      </c>
      <c r="E106" s="36">
        <f>SUMIF(Přehled!$D$3:$D$1000,'Seznam účastníků'!$B106,Přehled!L$3:L$1000)</f>
        <v>0</v>
      </c>
      <c r="F106" s="36">
        <f>SUMIF(Přehled!$D$3:$D$1000,'Seznam účastníků'!$B106,Přehled!M$3:M$1000)</f>
        <v>0</v>
      </c>
      <c r="G106" s="36">
        <f>SUMIF(Přehled!$D$3:$D$1000,'Seznam účastníků'!$B106,Přehled!N$3:N$1000)</f>
        <v>0</v>
      </c>
      <c r="H106" s="36">
        <f>SUMIF(Přehled!$D$3:$D$1000,'Seznam účastníků'!$B106,Přehled!O$3:O$1000)</f>
        <v>0</v>
      </c>
      <c r="I106" s="36">
        <f>SUMIF(Přehled!$D$3:$D$1000,'Seznam účastníků'!$B106,Přehled!P$3:P$1000)</f>
        <v>0</v>
      </c>
      <c r="J106" s="35">
        <f>SUMIF(Přehled!$D$3:$D$1000,'Seznam účastníků'!$B106,Přehled!Q$3:Q$1000)</f>
        <v>0</v>
      </c>
      <c r="K106" s="37">
        <f>SUMIF(Přehled!$D$3:$D$1000,'Seznam účastníků'!$B106,Přehled!R$3:R$1000)</f>
        <v>0</v>
      </c>
      <c r="L106" s="34">
        <f>SUMIF(Přehled!$D$3:$D$1000,'Seznam účastníků'!$B106,Přehled!S$3:S$1000)</f>
        <v>0</v>
      </c>
      <c r="M106" s="34">
        <f>SUMIF(Přehled!$D$3:$D$1000,'Seznam účastníků'!$B106,Přehled!T$3:T$1000)</f>
        <v>0</v>
      </c>
      <c r="N106" s="34">
        <f>SUMIF(Přehled!$D$3:$D$1000,'Seznam účastníků'!$B106,Přehled!U$3:U$1000)</f>
        <v>0</v>
      </c>
      <c r="O106" s="34">
        <f>SUMIF(Přehled!$D$3:$D$1000,'Seznam účastníků'!$B106,Přehled!V$3:V$1000)</f>
        <v>0</v>
      </c>
      <c r="P106" s="34">
        <f>SUMIF(Přehled!$D$3:$D$1000,'Seznam účastníků'!$B106,Přehled!W$3:W$1000)</f>
        <v>0</v>
      </c>
      <c r="Q106" s="34">
        <f>SUMIF(Přehled!$D$3:$D$1000,'Seznam účastníků'!$B106,Přehled!X$3:X$1000)</f>
        <v>0</v>
      </c>
      <c r="R106" s="34">
        <f>SUMIF(Přehled!$D$3:$D$1000,'Seznam účastníků'!$B106,Přehled!Y$3:Y$1000)</f>
        <v>0</v>
      </c>
      <c r="S106" s="34">
        <f>SUMIF(Přehled!$D$3:$D$1000,'Seznam účastníků'!$B106,Přehled!Z$3:Z$1000)</f>
        <v>0</v>
      </c>
      <c r="T106" s="34">
        <f>SUMIF(Přehled!$D$3:$D$1000,'Seznam účastníků'!$B106,Přehled!AA$3:AA$1000)</f>
        <v>0</v>
      </c>
      <c r="U106" s="34">
        <f>SUMIF(Přehled!$D$3:$D$1000,'Seznam účastníků'!$B106,Přehled!AB$3:AB$1000)</f>
        <v>0</v>
      </c>
      <c r="V106" s="34">
        <f>SUMIF(Přehled!$D$3:$D$1000,'Seznam účastníků'!$B106,Přehled!AC$3:AC$1000)</f>
        <v>0</v>
      </c>
      <c r="W106" s="34">
        <f>SUMIF(Přehled!$D$3:$D$1000,'Seznam účastníků'!$B106,Přehled!AD$3:AD$1000)</f>
        <v>0</v>
      </c>
      <c r="X106" s="34">
        <f>SUMIF(Přehled!$D$3:$D$1000,'Seznam účastníků'!$B106,Přehled!AE$3:AE$1000)</f>
        <v>0</v>
      </c>
      <c r="Y106" s="34">
        <f>SUMIF(Přehled!$D$3:$D$1000,'Seznam účastníků'!$B106,Přehled!AF$3:AF$1000)</f>
        <v>0</v>
      </c>
      <c r="Z106" s="34">
        <f>SUMIF(Přehled!$D$3:$D$1000,'Seznam účastníků'!$B106,Přehled!AG$3:AG$1000)</f>
        <v>0</v>
      </c>
      <c r="AA106" s="43">
        <f>SUMIF(Přehled!$D$3:$D$1000,'Seznam účastníků'!$B106,Přehled!AH$3:AH$1000)</f>
        <v>0</v>
      </c>
    </row>
    <row r="107" spans="1:27" x14ac:dyDescent="0.45">
      <c r="A107" s="3">
        <v>104</v>
      </c>
      <c r="B107" s="8"/>
      <c r="C107" s="95">
        <f>SUMIF(Přehled!D$3:D$1000,'Seznam účastníků'!B107,Přehled!F$3:F$1000)</f>
        <v>0</v>
      </c>
      <c r="D107" s="50">
        <f>SUMIF(Přehled!$D$3:$D$1000,'Seznam účastníků'!$B107,Přehled!K$3:K$1000)</f>
        <v>0</v>
      </c>
      <c r="E107" s="36">
        <f>SUMIF(Přehled!$D$3:$D$1000,'Seznam účastníků'!$B107,Přehled!L$3:L$1000)</f>
        <v>0</v>
      </c>
      <c r="F107" s="36">
        <f>SUMIF(Přehled!$D$3:$D$1000,'Seznam účastníků'!$B107,Přehled!M$3:M$1000)</f>
        <v>0</v>
      </c>
      <c r="G107" s="36">
        <f>SUMIF(Přehled!$D$3:$D$1000,'Seznam účastníků'!$B107,Přehled!N$3:N$1000)</f>
        <v>0</v>
      </c>
      <c r="H107" s="36">
        <f>SUMIF(Přehled!$D$3:$D$1000,'Seznam účastníků'!$B107,Přehled!O$3:O$1000)</f>
        <v>0</v>
      </c>
      <c r="I107" s="36">
        <f>SUMIF(Přehled!$D$3:$D$1000,'Seznam účastníků'!$B107,Přehled!P$3:P$1000)</f>
        <v>0</v>
      </c>
      <c r="J107" s="35">
        <f>SUMIF(Přehled!$D$3:$D$1000,'Seznam účastníků'!$B107,Přehled!Q$3:Q$1000)</f>
        <v>0</v>
      </c>
      <c r="K107" s="37">
        <f>SUMIF(Přehled!$D$3:$D$1000,'Seznam účastníků'!$B107,Přehled!R$3:R$1000)</f>
        <v>0</v>
      </c>
      <c r="L107" s="34">
        <f>SUMIF(Přehled!$D$3:$D$1000,'Seznam účastníků'!$B107,Přehled!S$3:S$1000)</f>
        <v>0</v>
      </c>
      <c r="M107" s="34">
        <f>SUMIF(Přehled!$D$3:$D$1000,'Seznam účastníků'!$B107,Přehled!T$3:T$1000)</f>
        <v>0</v>
      </c>
      <c r="N107" s="34">
        <f>SUMIF(Přehled!$D$3:$D$1000,'Seznam účastníků'!$B107,Přehled!U$3:U$1000)</f>
        <v>0</v>
      </c>
      <c r="O107" s="34">
        <f>SUMIF(Přehled!$D$3:$D$1000,'Seznam účastníků'!$B107,Přehled!V$3:V$1000)</f>
        <v>0</v>
      </c>
      <c r="P107" s="34">
        <f>SUMIF(Přehled!$D$3:$D$1000,'Seznam účastníků'!$B107,Přehled!W$3:W$1000)</f>
        <v>0</v>
      </c>
      <c r="Q107" s="34">
        <f>SUMIF(Přehled!$D$3:$D$1000,'Seznam účastníků'!$B107,Přehled!X$3:X$1000)</f>
        <v>0</v>
      </c>
      <c r="R107" s="34">
        <f>SUMIF(Přehled!$D$3:$D$1000,'Seznam účastníků'!$B107,Přehled!Y$3:Y$1000)</f>
        <v>0</v>
      </c>
      <c r="S107" s="34">
        <f>SUMIF(Přehled!$D$3:$D$1000,'Seznam účastníků'!$B107,Přehled!Z$3:Z$1000)</f>
        <v>0</v>
      </c>
      <c r="T107" s="34">
        <f>SUMIF(Přehled!$D$3:$D$1000,'Seznam účastníků'!$B107,Přehled!AA$3:AA$1000)</f>
        <v>0</v>
      </c>
      <c r="U107" s="34">
        <f>SUMIF(Přehled!$D$3:$D$1000,'Seznam účastníků'!$B107,Přehled!AB$3:AB$1000)</f>
        <v>0</v>
      </c>
      <c r="V107" s="34">
        <f>SUMIF(Přehled!$D$3:$D$1000,'Seznam účastníků'!$B107,Přehled!AC$3:AC$1000)</f>
        <v>0</v>
      </c>
      <c r="W107" s="34">
        <f>SUMIF(Přehled!$D$3:$D$1000,'Seznam účastníků'!$B107,Přehled!AD$3:AD$1000)</f>
        <v>0</v>
      </c>
      <c r="X107" s="34">
        <f>SUMIF(Přehled!$D$3:$D$1000,'Seznam účastníků'!$B107,Přehled!AE$3:AE$1000)</f>
        <v>0</v>
      </c>
      <c r="Y107" s="34">
        <f>SUMIF(Přehled!$D$3:$D$1000,'Seznam účastníků'!$B107,Přehled!AF$3:AF$1000)</f>
        <v>0</v>
      </c>
      <c r="Z107" s="34">
        <f>SUMIF(Přehled!$D$3:$D$1000,'Seznam účastníků'!$B107,Přehled!AG$3:AG$1000)</f>
        <v>0</v>
      </c>
      <c r="AA107" s="43">
        <f>SUMIF(Přehled!$D$3:$D$1000,'Seznam účastníků'!$B107,Přehled!AH$3:AH$1000)</f>
        <v>0</v>
      </c>
    </row>
    <row r="108" spans="1:27" x14ac:dyDescent="0.45">
      <c r="A108" s="3">
        <v>105</v>
      </c>
      <c r="B108" s="8"/>
      <c r="C108" s="95">
        <f>SUMIF(Přehled!D$3:D$1000,'Seznam účastníků'!B108,Přehled!F$3:F$1000)</f>
        <v>0</v>
      </c>
      <c r="D108" s="50">
        <f>SUMIF(Přehled!$D$3:$D$1000,'Seznam účastníků'!$B108,Přehled!K$3:K$1000)</f>
        <v>0</v>
      </c>
      <c r="E108" s="36">
        <f>SUMIF(Přehled!$D$3:$D$1000,'Seznam účastníků'!$B108,Přehled!L$3:L$1000)</f>
        <v>0</v>
      </c>
      <c r="F108" s="36">
        <f>SUMIF(Přehled!$D$3:$D$1000,'Seznam účastníků'!$B108,Přehled!M$3:M$1000)</f>
        <v>0</v>
      </c>
      <c r="G108" s="36">
        <f>SUMIF(Přehled!$D$3:$D$1000,'Seznam účastníků'!$B108,Přehled!N$3:N$1000)</f>
        <v>0</v>
      </c>
      <c r="H108" s="36">
        <f>SUMIF(Přehled!$D$3:$D$1000,'Seznam účastníků'!$B108,Přehled!O$3:O$1000)</f>
        <v>0</v>
      </c>
      <c r="I108" s="36">
        <f>SUMIF(Přehled!$D$3:$D$1000,'Seznam účastníků'!$B108,Přehled!P$3:P$1000)</f>
        <v>0</v>
      </c>
      <c r="J108" s="35">
        <f>SUMIF(Přehled!$D$3:$D$1000,'Seznam účastníků'!$B108,Přehled!Q$3:Q$1000)</f>
        <v>0</v>
      </c>
      <c r="K108" s="37">
        <f>SUMIF(Přehled!$D$3:$D$1000,'Seznam účastníků'!$B108,Přehled!R$3:R$1000)</f>
        <v>0</v>
      </c>
      <c r="L108" s="34">
        <f>SUMIF(Přehled!$D$3:$D$1000,'Seznam účastníků'!$B108,Přehled!S$3:S$1000)</f>
        <v>0</v>
      </c>
      <c r="M108" s="34">
        <f>SUMIF(Přehled!$D$3:$D$1000,'Seznam účastníků'!$B108,Přehled!T$3:T$1000)</f>
        <v>0</v>
      </c>
      <c r="N108" s="34">
        <f>SUMIF(Přehled!$D$3:$D$1000,'Seznam účastníků'!$B108,Přehled!U$3:U$1000)</f>
        <v>0</v>
      </c>
      <c r="O108" s="34">
        <f>SUMIF(Přehled!$D$3:$D$1000,'Seznam účastníků'!$B108,Přehled!V$3:V$1000)</f>
        <v>0</v>
      </c>
      <c r="P108" s="34">
        <f>SUMIF(Přehled!$D$3:$D$1000,'Seznam účastníků'!$B108,Přehled!W$3:W$1000)</f>
        <v>0</v>
      </c>
      <c r="Q108" s="34">
        <f>SUMIF(Přehled!$D$3:$D$1000,'Seznam účastníků'!$B108,Přehled!X$3:X$1000)</f>
        <v>0</v>
      </c>
      <c r="R108" s="34">
        <f>SUMIF(Přehled!$D$3:$D$1000,'Seznam účastníků'!$B108,Přehled!Y$3:Y$1000)</f>
        <v>0</v>
      </c>
      <c r="S108" s="34">
        <f>SUMIF(Přehled!$D$3:$D$1000,'Seznam účastníků'!$B108,Přehled!Z$3:Z$1000)</f>
        <v>0</v>
      </c>
      <c r="T108" s="34">
        <f>SUMIF(Přehled!$D$3:$D$1000,'Seznam účastníků'!$B108,Přehled!AA$3:AA$1000)</f>
        <v>0</v>
      </c>
      <c r="U108" s="34">
        <f>SUMIF(Přehled!$D$3:$D$1000,'Seznam účastníků'!$B108,Přehled!AB$3:AB$1000)</f>
        <v>0</v>
      </c>
      <c r="V108" s="34">
        <f>SUMIF(Přehled!$D$3:$D$1000,'Seznam účastníků'!$B108,Přehled!AC$3:AC$1000)</f>
        <v>0</v>
      </c>
      <c r="W108" s="34">
        <f>SUMIF(Přehled!$D$3:$D$1000,'Seznam účastníků'!$B108,Přehled!AD$3:AD$1000)</f>
        <v>0</v>
      </c>
      <c r="X108" s="34">
        <f>SUMIF(Přehled!$D$3:$D$1000,'Seznam účastníků'!$B108,Přehled!AE$3:AE$1000)</f>
        <v>0</v>
      </c>
      <c r="Y108" s="34">
        <f>SUMIF(Přehled!$D$3:$D$1000,'Seznam účastníků'!$B108,Přehled!AF$3:AF$1000)</f>
        <v>0</v>
      </c>
      <c r="Z108" s="34">
        <f>SUMIF(Přehled!$D$3:$D$1000,'Seznam účastníků'!$B108,Přehled!AG$3:AG$1000)</f>
        <v>0</v>
      </c>
      <c r="AA108" s="43">
        <f>SUMIF(Přehled!$D$3:$D$1000,'Seznam účastníků'!$B108,Přehled!AH$3:AH$1000)</f>
        <v>0</v>
      </c>
    </row>
    <row r="109" spans="1:27" x14ac:dyDescent="0.45">
      <c r="A109" s="3">
        <v>106</v>
      </c>
      <c r="B109" s="8"/>
      <c r="C109" s="95">
        <f>SUMIF(Přehled!D$3:D$1000,'Seznam účastníků'!B109,Přehled!F$3:F$1000)</f>
        <v>0</v>
      </c>
      <c r="D109" s="50">
        <f>SUMIF(Přehled!$D$3:$D$1000,'Seznam účastníků'!$B109,Přehled!K$3:K$1000)</f>
        <v>0</v>
      </c>
      <c r="E109" s="36">
        <f>SUMIF(Přehled!$D$3:$D$1000,'Seznam účastníků'!$B109,Přehled!L$3:L$1000)</f>
        <v>0</v>
      </c>
      <c r="F109" s="36">
        <f>SUMIF(Přehled!$D$3:$D$1000,'Seznam účastníků'!$B109,Přehled!M$3:M$1000)</f>
        <v>0</v>
      </c>
      <c r="G109" s="36">
        <f>SUMIF(Přehled!$D$3:$D$1000,'Seznam účastníků'!$B109,Přehled!N$3:N$1000)</f>
        <v>0</v>
      </c>
      <c r="H109" s="36">
        <f>SUMIF(Přehled!$D$3:$D$1000,'Seznam účastníků'!$B109,Přehled!O$3:O$1000)</f>
        <v>0</v>
      </c>
      <c r="I109" s="36">
        <f>SUMIF(Přehled!$D$3:$D$1000,'Seznam účastníků'!$B109,Přehled!P$3:P$1000)</f>
        <v>0</v>
      </c>
      <c r="J109" s="35">
        <f>SUMIF(Přehled!$D$3:$D$1000,'Seznam účastníků'!$B109,Přehled!Q$3:Q$1000)</f>
        <v>0</v>
      </c>
      <c r="K109" s="37">
        <f>SUMIF(Přehled!$D$3:$D$1000,'Seznam účastníků'!$B109,Přehled!R$3:R$1000)</f>
        <v>0</v>
      </c>
      <c r="L109" s="34">
        <f>SUMIF(Přehled!$D$3:$D$1000,'Seznam účastníků'!$B109,Přehled!S$3:S$1000)</f>
        <v>0</v>
      </c>
      <c r="M109" s="34">
        <f>SUMIF(Přehled!$D$3:$D$1000,'Seznam účastníků'!$B109,Přehled!T$3:T$1000)</f>
        <v>0</v>
      </c>
      <c r="N109" s="34">
        <f>SUMIF(Přehled!$D$3:$D$1000,'Seznam účastníků'!$B109,Přehled!U$3:U$1000)</f>
        <v>0</v>
      </c>
      <c r="O109" s="34">
        <f>SUMIF(Přehled!$D$3:$D$1000,'Seznam účastníků'!$B109,Přehled!V$3:V$1000)</f>
        <v>0</v>
      </c>
      <c r="P109" s="34">
        <f>SUMIF(Přehled!$D$3:$D$1000,'Seznam účastníků'!$B109,Přehled!W$3:W$1000)</f>
        <v>0</v>
      </c>
      <c r="Q109" s="34">
        <f>SUMIF(Přehled!$D$3:$D$1000,'Seznam účastníků'!$B109,Přehled!X$3:X$1000)</f>
        <v>0</v>
      </c>
      <c r="R109" s="34">
        <f>SUMIF(Přehled!$D$3:$D$1000,'Seznam účastníků'!$B109,Přehled!Y$3:Y$1000)</f>
        <v>0</v>
      </c>
      <c r="S109" s="34">
        <f>SUMIF(Přehled!$D$3:$D$1000,'Seznam účastníků'!$B109,Přehled!Z$3:Z$1000)</f>
        <v>0</v>
      </c>
      <c r="T109" s="34">
        <f>SUMIF(Přehled!$D$3:$D$1000,'Seznam účastníků'!$B109,Přehled!AA$3:AA$1000)</f>
        <v>0</v>
      </c>
      <c r="U109" s="34">
        <f>SUMIF(Přehled!$D$3:$D$1000,'Seznam účastníků'!$B109,Přehled!AB$3:AB$1000)</f>
        <v>0</v>
      </c>
      <c r="V109" s="34">
        <f>SUMIF(Přehled!$D$3:$D$1000,'Seznam účastníků'!$B109,Přehled!AC$3:AC$1000)</f>
        <v>0</v>
      </c>
      <c r="W109" s="34">
        <f>SUMIF(Přehled!$D$3:$D$1000,'Seznam účastníků'!$B109,Přehled!AD$3:AD$1000)</f>
        <v>0</v>
      </c>
      <c r="X109" s="34">
        <f>SUMIF(Přehled!$D$3:$D$1000,'Seznam účastníků'!$B109,Přehled!AE$3:AE$1000)</f>
        <v>0</v>
      </c>
      <c r="Y109" s="34">
        <f>SUMIF(Přehled!$D$3:$D$1000,'Seznam účastníků'!$B109,Přehled!AF$3:AF$1000)</f>
        <v>0</v>
      </c>
      <c r="Z109" s="34">
        <f>SUMIF(Přehled!$D$3:$D$1000,'Seznam účastníků'!$B109,Přehled!AG$3:AG$1000)</f>
        <v>0</v>
      </c>
      <c r="AA109" s="43">
        <f>SUMIF(Přehled!$D$3:$D$1000,'Seznam účastníků'!$B109,Přehled!AH$3:AH$1000)</f>
        <v>0</v>
      </c>
    </row>
    <row r="110" spans="1:27" x14ac:dyDescent="0.45">
      <c r="A110" s="3">
        <v>107</v>
      </c>
      <c r="B110" s="8"/>
      <c r="C110" s="95">
        <f>SUMIF(Přehled!D$3:D$1000,'Seznam účastníků'!B110,Přehled!F$3:F$1000)</f>
        <v>0</v>
      </c>
      <c r="D110" s="50">
        <f>SUMIF(Přehled!$D$3:$D$1000,'Seznam účastníků'!$B110,Přehled!K$3:K$1000)</f>
        <v>0</v>
      </c>
      <c r="E110" s="36">
        <f>SUMIF(Přehled!$D$3:$D$1000,'Seznam účastníků'!$B110,Přehled!L$3:L$1000)</f>
        <v>0</v>
      </c>
      <c r="F110" s="36">
        <f>SUMIF(Přehled!$D$3:$D$1000,'Seznam účastníků'!$B110,Přehled!M$3:M$1000)</f>
        <v>0</v>
      </c>
      <c r="G110" s="36">
        <f>SUMIF(Přehled!$D$3:$D$1000,'Seznam účastníků'!$B110,Přehled!N$3:N$1000)</f>
        <v>0</v>
      </c>
      <c r="H110" s="36">
        <f>SUMIF(Přehled!$D$3:$D$1000,'Seznam účastníků'!$B110,Přehled!O$3:O$1000)</f>
        <v>0</v>
      </c>
      <c r="I110" s="36">
        <f>SUMIF(Přehled!$D$3:$D$1000,'Seznam účastníků'!$B110,Přehled!P$3:P$1000)</f>
        <v>0</v>
      </c>
      <c r="J110" s="35">
        <f>SUMIF(Přehled!$D$3:$D$1000,'Seznam účastníků'!$B110,Přehled!Q$3:Q$1000)</f>
        <v>0</v>
      </c>
      <c r="K110" s="37">
        <f>SUMIF(Přehled!$D$3:$D$1000,'Seznam účastníků'!$B110,Přehled!R$3:R$1000)</f>
        <v>0</v>
      </c>
      <c r="L110" s="34">
        <f>SUMIF(Přehled!$D$3:$D$1000,'Seznam účastníků'!$B110,Přehled!S$3:S$1000)</f>
        <v>0</v>
      </c>
      <c r="M110" s="34">
        <f>SUMIF(Přehled!$D$3:$D$1000,'Seznam účastníků'!$B110,Přehled!T$3:T$1000)</f>
        <v>0</v>
      </c>
      <c r="N110" s="34">
        <f>SUMIF(Přehled!$D$3:$D$1000,'Seznam účastníků'!$B110,Přehled!U$3:U$1000)</f>
        <v>0</v>
      </c>
      <c r="O110" s="34">
        <f>SUMIF(Přehled!$D$3:$D$1000,'Seznam účastníků'!$B110,Přehled!V$3:V$1000)</f>
        <v>0</v>
      </c>
      <c r="P110" s="34">
        <f>SUMIF(Přehled!$D$3:$D$1000,'Seznam účastníků'!$B110,Přehled!W$3:W$1000)</f>
        <v>0</v>
      </c>
      <c r="Q110" s="34">
        <f>SUMIF(Přehled!$D$3:$D$1000,'Seznam účastníků'!$B110,Přehled!X$3:X$1000)</f>
        <v>0</v>
      </c>
      <c r="R110" s="34">
        <f>SUMIF(Přehled!$D$3:$D$1000,'Seznam účastníků'!$B110,Přehled!Y$3:Y$1000)</f>
        <v>0</v>
      </c>
      <c r="S110" s="34">
        <f>SUMIF(Přehled!$D$3:$D$1000,'Seznam účastníků'!$B110,Přehled!Z$3:Z$1000)</f>
        <v>0</v>
      </c>
      <c r="T110" s="34">
        <f>SUMIF(Přehled!$D$3:$D$1000,'Seznam účastníků'!$B110,Přehled!AA$3:AA$1000)</f>
        <v>0</v>
      </c>
      <c r="U110" s="34">
        <f>SUMIF(Přehled!$D$3:$D$1000,'Seznam účastníků'!$B110,Přehled!AB$3:AB$1000)</f>
        <v>0</v>
      </c>
      <c r="V110" s="34">
        <f>SUMIF(Přehled!$D$3:$D$1000,'Seznam účastníků'!$B110,Přehled!AC$3:AC$1000)</f>
        <v>0</v>
      </c>
      <c r="W110" s="34">
        <f>SUMIF(Přehled!$D$3:$D$1000,'Seznam účastníků'!$B110,Přehled!AD$3:AD$1000)</f>
        <v>0</v>
      </c>
      <c r="X110" s="34">
        <f>SUMIF(Přehled!$D$3:$D$1000,'Seznam účastníků'!$B110,Přehled!AE$3:AE$1000)</f>
        <v>0</v>
      </c>
      <c r="Y110" s="34">
        <f>SUMIF(Přehled!$D$3:$D$1000,'Seznam účastníků'!$B110,Přehled!AF$3:AF$1000)</f>
        <v>0</v>
      </c>
      <c r="Z110" s="34">
        <f>SUMIF(Přehled!$D$3:$D$1000,'Seznam účastníků'!$B110,Přehled!AG$3:AG$1000)</f>
        <v>0</v>
      </c>
      <c r="AA110" s="43">
        <f>SUMIF(Přehled!$D$3:$D$1000,'Seznam účastníků'!$B110,Přehled!AH$3:AH$1000)</f>
        <v>0</v>
      </c>
    </row>
    <row r="111" spans="1:27" x14ac:dyDescent="0.45">
      <c r="A111" s="3">
        <v>108</v>
      </c>
      <c r="B111" s="8"/>
      <c r="C111" s="95">
        <f>SUMIF(Přehled!D$3:D$1000,'Seznam účastníků'!B111,Přehled!F$3:F$1000)</f>
        <v>0</v>
      </c>
      <c r="D111" s="50">
        <f>SUMIF(Přehled!$D$3:$D$1000,'Seznam účastníků'!$B111,Přehled!K$3:K$1000)</f>
        <v>0</v>
      </c>
      <c r="E111" s="36">
        <f>SUMIF(Přehled!$D$3:$D$1000,'Seznam účastníků'!$B111,Přehled!L$3:L$1000)</f>
        <v>0</v>
      </c>
      <c r="F111" s="36">
        <f>SUMIF(Přehled!$D$3:$D$1000,'Seznam účastníků'!$B111,Přehled!M$3:M$1000)</f>
        <v>0</v>
      </c>
      <c r="G111" s="36">
        <f>SUMIF(Přehled!$D$3:$D$1000,'Seznam účastníků'!$B111,Přehled!N$3:N$1000)</f>
        <v>0</v>
      </c>
      <c r="H111" s="36">
        <f>SUMIF(Přehled!$D$3:$D$1000,'Seznam účastníků'!$B111,Přehled!O$3:O$1000)</f>
        <v>0</v>
      </c>
      <c r="I111" s="36">
        <f>SUMIF(Přehled!$D$3:$D$1000,'Seznam účastníků'!$B111,Přehled!P$3:P$1000)</f>
        <v>0</v>
      </c>
      <c r="J111" s="35">
        <f>SUMIF(Přehled!$D$3:$D$1000,'Seznam účastníků'!$B111,Přehled!Q$3:Q$1000)</f>
        <v>0</v>
      </c>
      <c r="K111" s="37">
        <f>SUMIF(Přehled!$D$3:$D$1000,'Seznam účastníků'!$B111,Přehled!R$3:R$1000)</f>
        <v>0</v>
      </c>
      <c r="L111" s="34">
        <f>SUMIF(Přehled!$D$3:$D$1000,'Seznam účastníků'!$B111,Přehled!S$3:S$1000)</f>
        <v>0</v>
      </c>
      <c r="M111" s="34">
        <f>SUMIF(Přehled!$D$3:$D$1000,'Seznam účastníků'!$B111,Přehled!T$3:T$1000)</f>
        <v>0</v>
      </c>
      <c r="N111" s="34">
        <f>SUMIF(Přehled!$D$3:$D$1000,'Seznam účastníků'!$B111,Přehled!U$3:U$1000)</f>
        <v>0</v>
      </c>
      <c r="O111" s="34">
        <f>SUMIF(Přehled!$D$3:$D$1000,'Seznam účastníků'!$B111,Přehled!V$3:V$1000)</f>
        <v>0</v>
      </c>
      <c r="P111" s="34">
        <f>SUMIF(Přehled!$D$3:$D$1000,'Seznam účastníků'!$B111,Přehled!W$3:W$1000)</f>
        <v>0</v>
      </c>
      <c r="Q111" s="34">
        <f>SUMIF(Přehled!$D$3:$D$1000,'Seznam účastníků'!$B111,Přehled!X$3:X$1000)</f>
        <v>0</v>
      </c>
      <c r="R111" s="34">
        <f>SUMIF(Přehled!$D$3:$D$1000,'Seznam účastníků'!$B111,Přehled!Y$3:Y$1000)</f>
        <v>0</v>
      </c>
      <c r="S111" s="34">
        <f>SUMIF(Přehled!$D$3:$D$1000,'Seznam účastníků'!$B111,Přehled!Z$3:Z$1000)</f>
        <v>0</v>
      </c>
      <c r="T111" s="34">
        <f>SUMIF(Přehled!$D$3:$D$1000,'Seznam účastníků'!$B111,Přehled!AA$3:AA$1000)</f>
        <v>0</v>
      </c>
      <c r="U111" s="34">
        <f>SUMIF(Přehled!$D$3:$D$1000,'Seznam účastníků'!$B111,Přehled!AB$3:AB$1000)</f>
        <v>0</v>
      </c>
      <c r="V111" s="34">
        <f>SUMIF(Přehled!$D$3:$D$1000,'Seznam účastníků'!$B111,Přehled!AC$3:AC$1000)</f>
        <v>0</v>
      </c>
      <c r="W111" s="34">
        <f>SUMIF(Přehled!$D$3:$D$1000,'Seznam účastníků'!$B111,Přehled!AD$3:AD$1000)</f>
        <v>0</v>
      </c>
      <c r="X111" s="34">
        <f>SUMIF(Přehled!$D$3:$D$1000,'Seznam účastníků'!$B111,Přehled!AE$3:AE$1000)</f>
        <v>0</v>
      </c>
      <c r="Y111" s="34">
        <f>SUMIF(Přehled!$D$3:$D$1000,'Seznam účastníků'!$B111,Přehled!AF$3:AF$1000)</f>
        <v>0</v>
      </c>
      <c r="Z111" s="34">
        <f>SUMIF(Přehled!$D$3:$D$1000,'Seznam účastníků'!$B111,Přehled!AG$3:AG$1000)</f>
        <v>0</v>
      </c>
      <c r="AA111" s="43">
        <f>SUMIF(Přehled!$D$3:$D$1000,'Seznam účastníků'!$B111,Přehled!AH$3:AH$1000)</f>
        <v>0</v>
      </c>
    </row>
    <row r="112" spans="1:27" x14ac:dyDescent="0.45">
      <c r="A112" s="3">
        <v>109</v>
      </c>
      <c r="B112" s="8"/>
      <c r="C112" s="95">
        <f>SUMIF(Přehled!D$3:D$1000,'Seznam účastníků'!B112,Přehled!F$3:F$1000)</f>
        <v>0</v>
      </c>
      <c r="D112" s="50">
        <f>SUMIF(Přehled!$D$3:$D$1000,'Seznam účastníků'!$B112,Přehled!K$3:K$1000)</f>
        <v>0</v>
      </c>
      <c r="E112" s="36">
        <f>SUMIF(Přehled!$D$3:$D$1000,'Seznam účastníků'!$B112,Přehled!L$3:L$1000)</f>
        <v>0</v>
      </c>
      <c r="F112" s="36">
        <f>SUMIF(Přehled!$D$3:$D$1000,'Seznam účastníků'!$B112,Přehled!M$3:M$1000)</f>
        <v>0</v>
      </c>
      <c r="G112" s="36">
        <f>SUMIF(Přehled!$D$3:$D$1000,'Seznam účastníků'!$B112,Přehled!N$3:N$1000)</f>
        <v>0</v>
      </c>
      <c r="H112" s="36">
        <f>SUMIF(Přehled!$D$3:$D$1000,'Seznam účastníků'!$B112,Přehled!O$3:O$1000)</f>
        <v>0</v>
      </c>
      <c r="I112" s="36">
        <f>SUMIF(Přehled!$D$3:$D$1000,'Seznam účastníků'!$B112,Přehled!P$3:P$1000)</f>
        <v>0</v>
      </c>
      <c r="J112" s="35">
        <f>SUMIF(Přehled!$D$3:$D$1000,'Seznam účastníků'!$B112,Přehled!Q$3:Q$1000)</f>
        <v>0</v>
      </c>
      <c r="K112" s="37">
        <f>SUMIF(Přehled!$D$3:$D$1000,'Seznam účastníků'!$B112,Přehled!R$3:R$1000)</f>
        <v>0</v>
      </c>
      <c r="L112" s="34">
        <f>SUMIF(Přehled!$D$3:$D$1000,'Seznam účastníků'!$B112,Přehled!S$3:S$1000)</f>
        <v>0</v>
      </c>
      <c r="M112" s="34">
        <f>SUMIF(Přehled!$D$3:$D$1000,'Seznam účastníků'!$B112,Přehled!T$3:T$1000)</f>
        <v>0</v>
      </c>
      <c r="N112" s="34">
        <f>SUMIF(Přehled!$D$3:$D$1000,'Seznam účastníků'!$B112,Přehled!U$3:U$1000)</f>
        <v>0</v>
      </c>
      <c r="O112" s="34">
        <f>SUMIF(Přehled!$D$3:$D$1000,'Seznam účastníků'!$B112,Přehled!V$3:V$1000)</f>
        <v>0</v>
      </c>
      <c r="P112" s="34">
        <f>SUMIF(Přehled!$D$3:$D$1000,'Seznam účastníků'!$B112,Přehled!W$3:W$1000)</f>
        <v>0</v>
      </c>
      <c r="Q112" s="34">
        <f>SUMIF(Přehled!$D$3:$D$1000,'Seznam účastníků'!$B112,Přehled!X$3:X$1000)</f>
        <v>0</v>
      </c>
      <c r="R112" s="34">
        <f>SUMIF(Přehled!$D$3:$D$1000,'Seznam účastníků'!$B112,Přehled!Y$3:Y$1000)</f>
        <v>0</v>
      </c>
      <c r="S112" s="34">
        <f>SUMIF(Přehled!$D$3:$D$1000,'Seznam účastníků'!$B112,Přehled!Z$3:Z$1000)</f>
        <v>0</v>
      </c>
      <c r="T112" s="34">
        <f>SUMIF(Přehled!$D$3:$D$1000,'Seznam účastníků'!$B112,Přehled!AA$3:AA$1000)</f>
        <v>0</v>
      </c>
      <c r="U112" s="34">
        <f>SUMIF(Přehled!$D$3:$D$1000,'Seznam účastníků'!$B112,Přehled!AB$3:AB$1000)</f>
        <v>0</v>
      </c>
      <c r="V112" s="34">
        <f>SUMIF(Přehled!$D$3:$D$1000,'Seznam účastníků'!$B112,Přehled!AC$3:AC$1000)</f>
        <v>0</v>
      </c>
      <c r="W112" s="34">
        <f>SUMIF(Přehled!$D$3:$D$1000,'Seznam účastníků'!$B112,Přehled!AD$3:AD$1000)</f>
        <v>0</v>
      </c>
      <c r="X112" s="34">
        <f>SUMIF(Přehled!$D$3:$D$1000,'Seznam účastníků'!$B112,Přehled!AE$3:AE$1000)</f>
        <v>0</v>
      </c>
      <c r="Y112" s="34">
        <f>SUMIF(Přehled!$D$3:$D$1000,'Seznam účastníků'!$B112,Přehled!AF$3:AF$1000)</f>
        <v>0</v>
      </c>
      <c r="Z112" s="34">
        <f>SUMIF(Přehled!$D$3:$D$1000,'Seznam účastníků'!$B112,Přehled!AG$3:AG$1000)</f>
        <v>0</v>
      </c>
      <c r="AA112" s="43">
        <f>SUMIF(Přehled!$D$3:$D$1000,'Seznam účastníků'!$B112,Přehled!AH$3:AH$1000)</f>
        <v>0</v>
      </c>
    </row>
    <row r="113" spans="1:27" x14ac:dyDescent="0.45">
      <c r="A113" s="3">
        <v>110</v>
      </c>
      <c r="B113" s="8"/>
      <c r="C113" s="95">
        <f>SUMIF(Přehled!D$3:D$1000,'Seznam účastníků'!B113,Přehled!F$3:F$1000)</f>
        <v>0</v>
      </c>
      <c r="D113" s="50">
        <f>SUMIF(Přehled!$D$3:$D$1000,'Seznam účastníků'!$B113,Přehled!K$3:K$1000)</f>
        <v>0</v>
      </c>
      <c r="E113" s="36">
        <f>SUMIF(Přehled!$D$3:$D$1000,'Seznam účastníků'!$B113,Přehled!L$3:L$1000)</f>
        <v>0</v>
      </c>
      <c r="F113" s="36">
        <f>SUMIF(Přehled!$D$3:$D$1000,'Seznam účastníků'!$B113,Přehled!M$3:M$1000)</f>
        <v>0</v>
      </c>
      <c r="G113" s="36">
        <f>SUMIF(Přehled!$D$3:$D$1000,'Seznam účastníků'!$B113,Přehled!N$3:N$1000)</f>
        <v>0</v>
      </c>
      <c r="H113" s="36">
        <f>SUMIF(Přehled!$D$3:$D$1000,'Seznam účastníků'!$B113,Přehled!O$3:O$1000)</f>
        <v>0</v>
      </c>
      <c r="I113" s="36">
        <f>SUMIF(Přehled!$D$3:$D$1000,'Seznam účastníků'!$B113,Přehled!P$3:P$1000)</f>
        <v>0</v>
      </c>
      <c r="J113" s="35">
        <f>SUMIF(Přehled!$D$3:$D$1000,'Seznam účastníků'!$B113,Přehled!Q$3:Q$1000)</f>
        <v>0</v>
      </c>
      <c r="K113" s="37">
        <f>SUMIF(Přehled!$D$3:$D$1000,'Seznam účastníků'!$B113,Přehled!R$3:R$1000)</f>
        <v>0</v>
      </c>
      <c r="L113" s="34">
        <f>SUMIF(Přehled!$D$3:$D$1000,'Seznam účastníků'!$B113,Přehled!S$3:S$1000)</f>
        <v>0</v>
      </c>
      <c r="M113" s="34">
        <f>SUMIF(Přehled!$D$3:$D$1000,'Seznam účastníků'!$B113,Přehled!T$3:T$1000)</f>
        <v>0</v>
      </c>
      <c r="N113" s="34">
        <f>SUMIF(Přehled!$D$3:$D$1000,'Seznam účastníků'!$B113,Přehled!U$3:U$1000)</f>
        <v>0</v>
      </c>
      <c r="O113" s="34">
        <f>SUMIF(Přehled!$D$3:$D$1000,'Seznam účastníků'!$B113,Přehled!V$3:V$1000)</f>
        <v>0</v>
      </c>
      <c r="P113" s="34">
        <f>SUMIF(Přehled!$D$3:$D$1000,'Seznam účastníků'!$B113,Přehled!W$3:W$1000)</f>
        <v>0</v>
      </c>
      <c r="Q113" s="34">
        <f>SUMIF(Přehled!$D$3:$D$1000,'Seznam účastníků'!$B113,Přehled!X$3:X$1000)</f>
        <v>0</v>
      </c>
      <c r="R113" s="34">
        <f>SUMIF(Přehled!$D$3:$D$1000,'Seznam účastníků'!$B113,Přehled!Y$3:Y$1000)</f>
        <v>0</v>
      </c>
      <c r="S113" s="34">
        <f>SUMIF(Přehled!$D$3:$D$1000,'Seznam účastníků'!$B113,Přehled!Z$3:Z$1000)</f>
        <v>0</v>
      </c>
      <c r="T113" s="34">
        <f>SUMIF(Přehled!$D$3:$D$1000,'Seznam účastníků'!$B113,Přehled!AA$3:AA$1000)</f>
        <v>0</v>
      </c>
      <c r="U113" s="34">
        <f>SUMIF(Přehled!$D$3:$D$1000,'Seznam účastníků'!$B113,Přehled!AB$3:AB$1000)</f>
        <v>0</v>
      </c>
      <c r="V113" s="34">
        <f>SUMIF(Přehled!$D$3:$D$1000,'Seznam účastníků'!$B113,Přehled!AC$3:AC$1000)</f>
        <v>0</v>
      </c>
      <c r="W113" s="34">
        <f>SUMIF(Přehled!$D$3:$D$1000,'Seznam účastníků'!$B113,Přehled!AD$3:AD$1000)</f>
        <v>0</v>
      </c>
      <c r="X113" s="34">
        <f>SUMIF(Přehled!$D$3:$D$1000,'Seznam účastníků'!$B113,Přehled!AE$3:AE$1000)</f>
        <v>0</v>
      </c>
      <c r="Y113" s="34">
        <f>SUMIF(Přehled!$D$3:$D$1000,'Seznam účastníků'!$B113,Přehled!AF$3:AF$1000)</f>
        <v>0</v>
      </c>
      <c r="Z113" s="34">
        <f>SUMIF(Přehled!$D$3:$D$1000,'Seznam účastníků'!$B113,Přehled!AG$3:AG$1000)</f>
        <v>0</v>
      </c>
      <c r="AA113" s="43">
        <f>SUMIF(Přehled!$D$3:$D$1000,'Seznam účastníků'!$B113,Přehled!AH$3:AH$1000)</f>
        <v>0</v>
      </c>
    </row>
    <row r="114" spans="1:27" x14ac:dyDescent="0.45">
      <c r="A114" s="3">
        <v>111</v>
      </c>
      <c r="B114" s="8"/>
      <c r="C114" s="95">
        <f>SUMIF(Přehled!D$3:D$1000,'Seznam účastníků'!B114,Přehled!F$3:F$1000)</f>
        <v>0</v>
      </c>
      <c r="D114" s="50">
        <f>SUMIF(Přehled!$D$3:$D$1000,'Seznam účastníků'!$B114,Přehled!K$3:K$1000)</f>
        <v>0</v>
      </c>
      <c r="E114" s="36">
        <f>SUMIF(Přehled!$D$3:$D$1000,'Seznam účastníků'!$B114,Přehled!L$3:L$1000)</f>
        <v>0</v>
      </c>
      <c r="F114" s="36">
        <f>SUMIF(Přehled!$D$3:$D$1000,'Seznam účastníků'!$B114,Přehled!M$3:M$1000)</f>
        <v>0</v>
      </c>
      <c r="G114" s="36">
        <f>SUMIF(Přehled!$D$3:$D$1000,'Seznam účastníků'!$B114,Přehled!N$3:N$1000)</f>
        <v>0</v>
      </c>
      <c r="H114" s="36">
        <f>SUMIF(Přehled!$D$3:$D$1000,'Seznam účastníků'!$B114,Přehled!O$3:O$1000)</f>
        <v>0</v>
      </c>
      <c r="I114" s="36">
        <f>SUMIF(Přehled!$D$3:$D$1000,'Seznam účastníků'!$B114,Přehled!P$3:P$1000)</f>
        <v>0</v>
      </c>
      <c r="J114" s="35">
        <f>SUMIF(Přehled!$D$3:$D$1000,'Seznam účastníků'!$B114,Přehled!Q$3:Q$1000)</f>
        <v>0</v>
      </c>
      <c r="K114" s="37">
        <f>SUMIF(Přehled!$D$3:$D$1000,'Seznam účastníků'!$B114,Přehled!R$3:R$1000)</f>
        <v>0</v>
      </c>
      <c r="L114" s="34">
        <f>SUMIF(Přehled!$D$3:$D$1000,'Seznam účastníků'!$B114,Přehled!S$3:S$1000)</f>
        <v>0</v>
      </c>
      <c r="M114" s="34">
        <f>SUMIF(Přehled!$D$3:$D$1000,'Seznam účastníků'!$B114,Přehled!T$3:T$1000)</f>
        <v>0</v>
      </c>
      <c r="N114" s="34">
        <f>SUMIF(Přehled!$D$3:$D$1000,'Seznam účastníků'!$B114,Přehled!U$3:U$1000)</f>
        <v>0</v>
      </c>
      <c r="O114" s="34">
        <f>SUMIF(Přehled!$D$3:$D$1000,'Seznam účastníků'!$B114,Přehled!V$3:V$1000)</f>
        <v>0</v>
      </c>
      <c r="P114" s="34">
        <f>SUMIF(Přehled!$D$3:$D$1000,'Seznam účastníků'!$B114,Přehled!W$3:W$1000)</f>
        <v>0</v>
      </c>
      <c r="Q114" s="34">
        <f>SUMIF(Přehled!$D$3:$D$1000,'Seznam účastníků'!$B114,Přehled!X$3:X$1000)</f>
        <v>0</v>
      </c>
      <c r="R114" s="34">
        <f>SUMIF(Přehled!$D$3:$D$1000,'Seznam účastníků'!$B114,Přehled!Y$3:Y$1000)</f>
        <v>0</v>
      </c>
      <c r="S114" s="34">
        <f>SUMIF(Přehled!$D$3:$D$1000,'Seznam účastníků'!$B114,Přehled!Z$3:Z$1000)</f>
        <v>0</v>
      </c>
      <c r="T114" s="34">
        <f>SUMIF(Přehled!$D$3:$D$1000,'Seznam účastníků'!$B114,Přehled!AA$3:AA$1000)</f>
        <v>0</v>
      </c>
      <c r="U114" s="34">
        <f>SUMIF(Přehled!$D$3:$D$1000,'Seznam účastníků'!$B114,Přehled!AB$3:AB$1000)</f>
        <v>0</v>
      </c>
      <c r="V114" s="34">
        <f>SUMIF(Přehled!$D$3:$D$1000,'Seznam účastníků'!$B114,Přehled!AC$3:AC$1000)</f>
        <v>0</v>
      </c>
      <c r="W114" s="34">
        <f>SUMIF(Přehled!$D$3:$D$1000,'Seznam účastníků'!$B114,Přehled!AD$3:AD$1000)</f>
        <v>0</v>
      </c>
      <c r="X114" s="34">
        <f>SUMIF(Přehled!$D$3:$D$1000,'Seznam účastníků'!$B114,Přehled!AE$3:AE$1000)</f>
        <v>0</v>
      </c>
      <c r="Y114" s="34">
        <f>SUMIF(Přehled!$D$3:$D$1000,'Seznam účastníků'!$B114,Přehled!AF$3:AF$1000)</f>
        <v>0</v>
      </c>
      <c r="Z114" s="34">
        <f>SUMIF(Přehled!$D$3:$D$1000,'Seznam účastníků'!$B114,Přehled!AG$3:AG$1000)</f>
        <v>0</v>
      </c>
      <c r="AA114" s="43">
        <f>SUMIF(Přehled!$D$3:$D$1000,'Seznam účastníků'!$B114,Přehled!AH$3:AH$1000)</f>
        <v>0</v>
      </c>
    </row>
    <row r="115" spans="1:27" x14ac:dyDescent="0.45">
      <c r="A115" s="3">
        <v>112</v>
      </c>
      <c r="B115" s="8"/>
      <c r="C115" s="95">
        <f>SUMIF(Přehled!D$3:D$1000,'Seznam účastníků'!B115,Přehled!F$3:F$1000)</f>
        <v>0</v>
      </c>
      <c r="D115" s="50">
        <f>SUMIF(Přehled!$D$3:$D$1000,'Seznam účastníků'!$B115,Přehled!K$3:K$1000)</f>
        <v>0</v>
      </c>
      <c r="E115" s="36">
        <f>SUMIF(Přehled!$D$3:$D$1000,'Seznam účastníků'!$B115,Přehled!L$3:L$1000)</f>
        <v>0</v>
      </c>
      <c r="F115" s="36">
        <f>SUMIF(Přehled!$D$3:$D$1000,'Seznam účastníků'!$B115,Přehled!M$3:M$1000)</f>
        <v>0</v>
      </c>
      <c r="G115" s="36">
        <f>SUMIF(Přehled!$D$3:$D$1000,'Seznam účastníků'!$B115,Přehled!N$3:N$1000)</f>
        <v>0</v>
      </c>
      <c r="H115" s="36">
        <f>SUMIF(Přehled!$D$3:$D$1000,'Seznam účastníků'!$B115,Přehled!O$3:O$1000)</f>
        <v>0</v>
      </c>
      <c r="I115" s="36">
        <f>SUMIF(Přehled!$D$3:$D$1000,'Seznam účastníků'!$B115,Přehled!P$3:P$1000)</f>
        <v>0</v>
      </c>
      <c r="J115" s="35">
        <f>SUMIF(Přehled!$D$3:$D$1000,'Seznam účastníků'!$B115,Přehled!Q$3:Q$1000)</f>
        <v>0</v>
      </c>
      <c r="K115" s="37">
        <f>SUMIF(Přehled!$D$3:$D$1000,'Seznam účastníků'!$B115,Přehled!R$3:R$1000)</f>
        <v>0</v>
      </c>
      <c r="L115" s="34">
        <f>SUMIF(Přehled!$D$3:$D$1000,'Seznam účastníků'!$B115,Přehled!S$3:S$1000)</f>
        <v>0</v>
      </c>
      <c r="M115" s="34">
        <f>SUMIF(Přehled!$D$3:$D$1000,'Seznam účastníků'!$B115,Přehled!T$3:T$1000)</f>
        <v>0</v>
      </c>
      <c r="N115" s="34">
        <f>SUMIF(Přehled!$D$3:$D$1000,'Seznam účastníků'!$B115,Přehled!U$3:U$1000)</f>
        <v>0</v>
      </c>
      <c r="O115" s="34">
        <f>SUMIF(Přehled!$D$3:$D$1000,'Seznam účastníků'!$B115,Přehled!V$3:V$1000)</f>
        <v>0</v>
      </c>
      <c r="P115" s="34">
        <f>SUMIF(Přehled!$D$3:$D$1000,'Seznam účastníků'!$B115,Přehled!W$3:W$1000)</f>
        <v>0</v>
      </c>
      <c r="Q115" s="34">
        <f>SUMIF(Přehled!$D$3:$D$1000,'Seznam účastníků'!$B115,Přehled!X$3:X$1000)</f>
        <v>0</v>
      </c>
      <c r="R115" s="34">
        <f>SUMIF(Přehled!$D$3:$D$1000,'Seznam účastníků'!$B115,Přehled!Y$3:Y$1000)</f>
        <v>0</v>
      </c>
      <c r="S115" s="34">
        <f>SUMIF(Přehled!$D$3:$D$1000,'Seznam účastníků'!$B115,Přehled!Z$3:Z$1000)</f>
        <v>0</v>
      </c>
      <c r="T115" s="34">
        <f>SUMIF(Přehled!$D$3:$D$1000,'Seznam účastníků'!$B115,Přehled!AA$3:AA$1000)</f>
        <v>0</v>
      </c>
      <c r="U115" s="34">
        <f>SUMIF(Přehled!$D$3:$D$1000,'Seznam účastníků'!$B115,Přehled!AB$3:AB$1000)</f>
        <v>0</v>
      </c>
      <c r="V115" s="34">
        <f>SUMIF(Přehled!$D$3:$D$1000,'Seznam účastníků'!$B115,Přehled!AC$3:AC$1000)</f>
        <v>0</v>
      </c>
      <c r="W115" s="34">
        <f>SUMIF(Přehled!$D$3:$D$1000,'Seznam účastníků'!$B115,Přehled!AD$3:AD$1000)</f>
        <v>0</v>
      </c>
      <c r="X115" s="34">
        <f>SUMIF(Přehled!$D$3:$D$1000,'Seznam účastníků'!$B115,Přehled!AE$3:AE$1000)</f>
        <v>0</v>
      </c>
      <c r="Y115" s="34">
        <f>SUMIF(Přehled!$D$3:$D$1000,'Seznam účastníků'!$B115,Přehled!AF$3:AF$1000)</f>
        <v>0</v>
      </c>
      <c r="Z115" s="34">
        <f>SUMIF(Přehled!$D$3:$D$1000,'Seznam účastníků'!$B115,Přehled!AG$3:AG$1000)</f>
        <v>0</v>
      </c>
      <c r="AA115" s="43">
        <f>SUMIF(Přehled!$D$3:$D$1000,'Seznam účastníků'!$B115,Přehled!AH$3:AH$1000)</f>
        <v>0</v>
      </c>
    </row>
    <row r="116" spans="1:27" x14ac:dyDescent="0.45">
      <c r="A116" s="3">
        <v>113</v>
      </c>
      <c r="B116" s="8"/>
      <c r="C116" s="95">
        <f>SUMIF(Přehled!D$3:D$1000,'Seznam účastníků'!B116,Přehled!F$3:F$1000)</f>
        <v>0</v>
      </c>
      <c r="D116" s="50">
        <f>SUMIF(Přehled!$D$3:$D$1000,'Seznam účastníků'!$B116,Přehled!K$3:K$1000)</f>
        <v>0</v>
      </c>
      <c r="E116" s="36">
        <f>SUMIF(Přehled!$D$3:$D$1000,'Seznam účastníků'!$B116,Přehled!L$3:L$1000)</f>
        <v>0</v>
      </c>
      <c r="F116" s="36">
        <f>SUMIF(Přehled!$D$3:$D$1000,'Seznam účastníků'!$B116,Přehled!M$3:M$1000)</f>
        <v>0</v>
      </c>
      <c r="G116" s="36">
        <f>SUMIF(Přehled!$D$3:$D$1000,'Seznam účastníků'!$B116,Přehled!N$3:N$1000)</f>
        <v>0</v>
      </c>
      <c r="H116" s="36">
        <f>SUMIF(Přehled!$D$3:$D$1000,'Seznam účastníků'!$B116,Přehled!O$3:O$1000)</f>
        <v>0</v>
      </c>
      <c r="I116" s="36">
        <f>SUMIF(Přehled!$D$3:$D$1000,'Seznam účastníků'!$B116,Přehled!P$3:P$1000)</f>
        <v>0</v>
      </c>
      <c r="J116" s="35">
        <f>SUMIF(Přehled!$D$3:$D$1000,'Seznam účastníků'!$B116,Přehled!Q$3:Q$1000)</f>
        <v>0</v>
      </c>
      <c r="K116" s="37">
        <f>SUMIF(Přehled!$D$3:$D$1000,'Seznam účastníků'!$B116,Přehled!R$3:R$1000)</f>
        <v>0</v>
      </c>
      <c r="L116" s="34">
        <f>SUMIF(Přehled!$D$3:$D$1000,'Seznam účastníků'!$B116,Přehled!S$3:S$1000)</f>
        <v>0</v>
      </c>
      <c r="M116" s="34">
        <f>SUMIF(Přehled!$D$3:$D$1000,'Seznam účastníků'!$B116,Přehled!T$3:T$1000)</f>
        <v>0</v>
      </c>
      <c r="N116" s="34">
        <f>SUMIF(Přehled!$D$3:$D$1000,'Seznam účastníků'!$B116,Přehled!U$3:U$1000)</f>
        <v>0</v>
      </c>
      <c r="O116" s="34">
        <f>SUMIF(Přehled!$D$3:$D$1000,'Seznam účastníků'!$B116,Přehled!V$3:V$1000)</f>
        <v>0</v>
      </c>
      <c r="P116" s="34">
        <f>SUMIF(Přehled!$D$3:$D$1000,'Seznam účastníků'!$B116,Přehled!W$3:W$1000)</f>
        <v>0</v>
      </c>
      <c r="Q116" s="34">
        <f>SUMIF(Přehled!$D$3:$D$1000,'Seznam účastníků'!$B116,Přehled!X$3:X$1000)</f>
        <v>0</v>
      </c>
      <c r="R116" s="34">
        <f>SUMIF(Přehled!$D$3:$D$1000,'Seznam účastníků'!$B116,Přehled!Y$3:Y$1000)</f>
        <v>0</v>
      </c>
      <c r="S116" s="34">
        <f>SUMIF(Přehled!$D$3:$D$1000,'Seznam účastníků'!$B116,Přehled!Z$3:Z$1000)</f>
        <v>0</v>
      </c>
      <c r="T116" s="34">
        <f>SUMIF(Přehled!$D$3:$D$1000,'Seznam účastníků'!$B116,Přehled!AA$3:AA$1000)</f>
        <v>0</v>
      </c>
      <c r="U116" s="34">
        <f>SUMIF(Přehled!$D$3:$D$1000,'Seznam účastníků'!$B116,Přehled!AB$3:AB$1000)</f>
        <v>0</v>
      </c>
      <c r="V116" s="34">
        <f>SUMIF(Přehled!$D$3:$D$1000,'Seznam účastníků'!$B116,Přehled!AC$3:AC$1000)</f>
        <v>0</v>
      </c>
      <c r="W116" s="34">
        <f>SUMIF(Přehled!$D$3:$D$1000,'Seznam účastníků'!$B116,Přehled!AD$3:AD$1000)</f>
        <v>0</v>
      </c>
      <c r="X116" s="34">
        <f>SUMIF(Přehled!$D$3:$D$1000,'Seznam účastníků'!$B116,Přehled!AE$3:AE$1000)</f>
        <v>0</v>
      </c>
      <c r="Y116" s="34">
        <f>SUMIF(Přehled!$D$3:$D$1000,'Seznam účastníků'!$B116,Přehled!AF$3:AF$1000)</f>
        <v>0</v>
      </c>
      <c r="Z116" s="34">
        <f>SUMIF(Přehled!$D$3:$D$1000,'Seznam účastníků'!$B116,Přehled!AG$3:AG$1000)</f>
        <v>0</v>
      </c>
      <c r="AA116" s="43">
        <f>SUMIF(Přehled!$D$3:$D$1000,'Seznam účastníků'!$B116,Přehled!AH$3:AH$1000)</f>
        <v>0</v>
      </c>
    </row>
    <row r="117" spans="1:27" x14ac:dyDescent="0.45">
      <c r="A117" s="3">
        <v>114</v>
      </c>
      <c r="B117" s="8"/>
      <c r="C117" s="95">
        <f>SUMIF(Přehled!D$3:D$1000,'Seznam účastníků'!B117,Přehled!F$3:F$1000)</f>
        <v>0</v>
      </c>
      <c r="D117" s="50">
        <f>SUMIF(Přehled!$D$3:$D$1000,'Seznam účastníků'!$B117,Přehled!K$3:K$1000)</f>
        <v>0</v>
      </c>
      <c r="E117" s="36">
        <f>SUMIF(Přehled!$D$3:$D$1000,'Seznam účastníků'!$B117,Přehled!L$3:L$1000)</f>
        <v>0</v>
      </c>
      <c r="F117" s="36">
        <f>SUMIF(Přehled!$D$3:$D$1000,'Seznam účastníků'!$B117,Přehled!M$3:M$1000)</f>
        <v>0</v>
      </c>
      <c r="G117" s="36">
        <f>SUMIF(Přehled!$D$3:$D$1000,'Seznam účastníků'!$B117,Přehled!N$3:N$1000)</f>
        <v>0</v>
      </c>
      <c r="H117" s="36">
        <f>SUMIF(Přehled!$D$3:$D$1000,'Seznam účastníků'!$B117,Přehled!O$3:O$1000)</f>
        <v>0</v>
      </c>
      <c r="I117" s="36">
        <f>SUMIF(Přehled!$D$3:$D$1000,'Seznam účastníků'!$B117,Přehled!P$3:P$1000)</f>
        <v>0</v>
      </c>
      <c r="J117" s="35">
        <f>SUMIF(Přehled!$D$3:$D$1000,'Seznam účastníků'!$B117,Přehled!Q$3:Q$1000)</f>
        <v>0</v>
      </c>
      <c r="K117" s="37">
        <f>SUMIF(Přehled!$D$3:$D$1000,'Seznam účastníků'!$B117,Přehled!R$3:R$1000)</f>
        <v>0</v>
      </c>
      <c r="L117" s="34">
        <f>SUMIF(Přehled!$D$3:$D$1000,'Seznam účastníků'!$B117,Přehled!S$3:S$1000)</f>
        <v>0</v>
      </c>
      <c r="M117" s="34">
        <f>SUMIF(Přehled!$D$3:$D$1000,'Seznam účastníků'!$B117,Přehled!T$3:T$1000)</f>
        <v>0</v>
      </c>
      <c r="N117" s="34">
        <f>SUMIF(Přehled!$D$3:$D$1000,'Seznam účastníků'!$B117,Přehled!U$3:U$1000)</f>
        <v>0</v>
      </c>
      <c r="O117" s="34">
        <f>SUMIF(Přehled!$D$3:$D$1000,'Seznam účastníků'!$B117,Přehled!V$3:V$1000)</f>
        <v>0</v>
      </c>
      <c r="P117" s="34">
        <f>SUMIF(Přehled!$D$3:$D$1000,'Seznam účastníků'!$B117,Přehled!W$3:W$1000)</f>
        <v>0</v>
      </c>
      <c r="Q117" s="34">
        <f>SUMIF(Přehled!$D$3:$D$1000,'Seznam účastníků'!$B117,Přehled!X$3:X$1000)</f>
        <v>0</v>
      </c>
      <c r="R117" s="34">
        <f>SUMIF(Přehled!$D$3:$D$1000,'Seznam účastníků'!$B117,Přehled!Y$3:Y$1000)</f>
        <v>0</v>
      </c>
      <c r="S117" s="34">
        <f>SUMIF(Přehled!$D$3:$D$1000,'Seznam účastníků'!$B117,Přehled!Z$3:Z$1000)</f>
        <v>0</v>
      </c>
      <c r="T117" s="34">
        <f>SUMIF(Přehled!$D$3:$D$1000,'Seznam účastníků'!$B117,Přehled!AA$3:AA$1000)</f>
        <v>0</v>
      </c>
      <c r="U117" s="34">
        <f>SUMIF(Přehled!$D$3:$D$1000,'Seznam účastníků'!$B117,Přehled!AB$3:AB$1000)</f>
        <v>0</v>
      </c>
      <c r="V117" s="34">
        <f>SUMIF(Přehled!$D$3:$D$1000,'Seznam účastníků'!$B117,Přehled!AC$3:AC$1000)</f>
        <v>0</v>
      </c>
      <c r="W117" s="34">
        <f>SUMIF(Přehled!$D$3:$D$1000,'Seznam účastníků'!$B117,Přehled!AD$3:AD$1000)</f>
        <v>0</v>
      </c>
      <c r="X117" s="34">
        <f>SUMIF(Přehled!$D$3:$D$1000,'Seznam účastníků'!$B117,Přehled!AE$3:AE$1000)</f>
        <v>0</v>
      </c>
      <c r="Y117" s="34">
        <f>SUMIF(Přehled!$D$3:$D$1000,'Seznam účastníků'!$B117,Přehled!AF$3:AF$1000)</f>
        <v>0</v>
      </c>
      <c r="Z117" s="34">
        <f>SUMIF(Přehled!$D$3:$D$1000,'Seznam účastníků'!$B117,Přehled!AG$3:AG$1000)</f>
        <v>0</v>
      </c>
      <c r="AA117" s="43">
        <f>SUMIF(Přehled!$D$3:$D$1000,'Seznam účastníků'!$B117,Přehled!AH$3:AH$1000)</f>
        <v>0</v>
      </c>
    </row>
    <row r="118" spans="1:27" x14ac:dyDescent="0.45">
      <c r="A118" s="3">
        <v>115</v>
      </c>
      <c r="B118" s="8"/>
      <c r="C118" s="95">
        <f>SUMIF(Přehled!D$3:D$1000,'Seznam účastníků'!B118,Přehled!F$3:F$1000)</f>
        <v>0</v>
      </c>
      <c r="D118" s="50">
        <f>SUMIF(Přehled!$D$3:$D$1000,'Seznam účastníků'!$B118,Přehled!K$3:K$1000)</f>
        <v>0</v>
      </c>
      <c r="E118" s="36">
        <f>SUMIF(Přehled!$D$3:$D$1000,'Seznam účastníků'!$B118,Přehled!L$3:L$1000)</f>
        <v>0</v>
      </c>
      <c r="F118" s="36">
        <f>SUMIF(Přehled!$D$3:$D$1000,'Seznam účastníků'!$B118,Přehled!M$3:M$1000)</f>
        <v>0</v>
      </c>
      <c r="G118" s="36">
        <f>SUMIF(Přehled!$D$3:$D$1000,'Seznam účastníků'!$B118,Přehled!N$3:N$1000)</f>
        <v>0</v>
      </c>
      <c r="H118" s="36">
        <f>SUMIF(Přehled!$D$3:$D$1000,'Seznam účastníků'!$B118,Přehled!O$3:O$1000)</f>
        <v>0</v>
      </c>
      <c r="I118" s="36">
        <f>SUMIF(Přehled!$D$3:$D$1000,'Seznam účastníků'!$B118,Přehled!P$3:P$1000)</f>
        <v>0</v>
      </c>
      <c r="J118" s="35">
        <f>SUMIF(Přehled!$D$3:$D$1000,'Seznam účastníků'!$B118,Přehled!Q$3:Q$1000)</f>
        <v>0</v>
      </c>
      <c r="K118" s="37">
        <f>SUMIF(Přehled!$D$3:$D$1000,'Seznam účastníků'!$B118,Přehled!R$3:R$1000)</f>
        <v>0</v>
      </c>
      <c r="L118" s="34">
        <f>SUMIF(Přehled!$D$3:$D$1000,'Seznam účastníků'!$B118,Přehled!S$3:S$1000)</f>
        <v>0</v>
      </c>
      <c r="M118" s="34">
        <f>SUMIF(Přehled!$D$3:$D$1000,'Seznam účastníků'!$B118,Přehled!T$3:T$1000)</f>
        <v>0</v>
      </c>
      <c r="N118" s="34">
        <f>SUMIF(Přehled!$D$3:$D$1000,'Seznam účastníků'!$B118,Přehled!U$3:U$1000)</f>
        <v>0</v>
      </c>
      <c r="O118" s="34">
        <f>SUMIF(Přehled!$D$3:$D$1000,'Seznam účastníků'!$B118,Přehled!V$3:V$1000)</f>
        <v>0</v>
      </c>
      <c r="P118" s="34">
        <f>SUMIF(Přehled!$D$3:$D$1000,'Seznam účastníků'!$B118,Přehled!W$3:W$1000)</f>
        <v>0</v>
      </c>
      <c r="Q118" s="34">
        <f>SUMIF(Přehled!$D$3:$D$1000,'Seznam účastníků'!$B118,Přehled!X$3:X$1000)</f>
        <v>0</v>
      </c>
      <c r="R118" s="34">
        <f>SUMIF(Přehled!$D$3:$D$1000,'Seznam účastníků'!$B118,Přehled!Y$3:Y$1000)</f>
        <v>0</v>
      </c>
      <c r="S118" s="34">
        <f>SUMIF(Přehled!$D$3:$D$1000,'Seznam účastníků'!$B118,Přehled!Z$3:Z$1000)</f>
        <v>0</v>
      </c>
      <c r="T118" s="34">
        <f>SUMIF(Přehled!$D$3:$D$1000,'Seznam účastníků'!$B118,Přehled!AA$3:AA$1000)</f>
        <v>0</v>
      </c>
      <c r="U118" s="34">
        <f>SUMIF(Přehled!$D$3:$D$1000,'Seznam účastníků'!$B118,Přehled!AB$3:AB$1000)</f>
        <v>0</v>
      </c>
      <c r="V118" s="34">
        <f>SUMIF(Přehled!$D$3:$D$1000,'Seznam účastníků'!$B118,Přehled!AC$3:AC$1000)</f>
        <v>0</v>
      </c>
      <c r="W118" s="34">
        <f>SUMIF(Přehled!$D$3:$D$1000,'Seznam účastníků'!$B118,Přehled!AD$3:AD$1000)</f>
        <v>0</v>
      </c>
      <c r="X118" s="34">
        <f>SUMIF(Přehled!$D$3:$D$1000,'Seznam účastníků'!$B118,Přehled!AE$3:AE$1000)</f>
        <v>0</v>
      </c>
      <c r="Y118" s="34">
        <f>SUMIF(Přehled!$D$3:$D$1000,'Seznam účastníků'!$B118,Přehled!AF$3:AF$1000)</f>
        <v>0</v>
      </c>
      <c r="Z118" s="34">
        <f>SUMIF(Přehled!$D$3:$D$1000,'Seznam účastníků'!$B118,Přehled!AG$3:AG$1000)</f>
        <v>0</v>
      </c>
      <c r="AA118" s="43">
        <f>SUMIF(Přehled!$D$3:$D$1000,'Seznam účastníků'!$B118,Přehled!AH$3:AH$1000)</f>
        <v>0</v>
      </c>
    </row>
    <row r="119" spans="1:27" x14ac:dyDescent="0.45">
      <c r="A119" s="3">
        <v>116</v>
      </c>
      <c r="B119" s="8"/>
      <c r="C119" s="95">
        <f>SUMIF(Přehled!D$3:D$1000,'Seznam účastníků'!B119,Přehled!F$3:F$1000)</f>
        <v>0</v>
      </c>
      <c r="D119" s="50">
        <f>SUMIF(Přehled!$D$3:$D$1000,'Seznam účastníků'!$B119,Přehled!K$3:K$1000)</f>
        <v>0</v>
      </c>
      <c r="E119" s="36">
        <f>SUMIF(Přehled!$D$3:$D$1000,'Seznam účastníků'!$B119,Přehled!L$3:L$1000)</f>
        <v>0</v>
      </c>
      <c r="F119" s="36">
        <f>SUMIF(Přehled!$D$3:$D$1000,'Seznam účastníků'!$B119,Přehled!M$3:M$1000)</f>
        <v>0</v>
      </c>
      <c r="G119" s="36">
        <f>SUMIF(Přehled!$D$3:$D$1000,'Seznam účastníků'!$B119,Přehled!N$3:N$1000)</f>
        <v>0</v>
      </c>
      <c r="H119" s="36">
        <f>SUMIF(Přehled!$D$3:$D$1000,'Seznam účastníků'!$B119,Přehled!O$3:O$1000)</f>
        <v>0</v>
      </c>
      <c r="I119" s="36">
        <f>SUMIF(Přehled!$D$3:$D$1000,'Seznam účastníků'!$B119,Přehled!P$3:P$1000)</f>
        <v>0</v>
      </c>
      <c r="J119" s="35">
        <f>SUMIF(Přehled!$D$3:$D$1000,'Seznam účastníků'!$B119,Přehled!Q$3:Q$1000)</f>
        <v>0</v>
      </c>
      <c r="K119" s="37">
        <f>SUMIF(Přehled!$D$3:$D$1000,'Seznam účastníků'!$B119,Přehled!R$3:R$1000)</f>
        <v>0</v>
      </c>
      <c r="L119" s="34">
        <f>SUMIF(Přehled!$D$3:$D$1000,'Seznam účastníků'!$B119,Přehled!S$3:S$1000)</f>
        <v>0</v>
      </c>
      <c r="M119" s="34">
        <f>SUMIF(Přehled!$D$3:$D$1000,'Seznam účastníků'!$B119,Přehled!T$3:T$1000)</f>
        <v>0</v>
      </c>
      <c r="N119" s="34">
        <f>SUMIF(Přehled!$D$3:$D$1000,'Seznam účastníků'!$B119,Přehled!U$3:U$1000)</f>
        <v>0</v>
      </c>
      <c r="O119" s="34">
        <f>SUMIF(Přehled!$D$3:$D$1000,'Seznam účastníků'!$B119,Přehled!V$3:V$1000)</f>
        <v>0</v>
      </c>
      <c r="P119" s="34">
        <f>SUMIF(Přehled!$D$3:$D$1000,'Seznam účastníků'!$B119,Přehled!W$3:W$1000)</f>
        <v>0</v>
      </c>
      <c r="Q119" s="34">
        <f>SUMIF(Přehled!$D$3:$D$1000,'Seznam účastníků'!$B119,Přehled!X$3:X$1000)</f>
        <v>0</v>
      </c>
      <c r="R119" s="34">
        <f>SUMIF(Přehled!$D$3:$D$1000,'Seznam účastníků'!$B119,Přehled!Y$3:Y$1000)</f>
        <v>0</v>
      </c>
      <c r="S119" s="34">
        <f>SUMIF(Přehled!$D$3:$D$1000,'Seznam účastníků'!$B119,Přehled!Z$3:Z$1000)</f>
        <v>0</v>
      </c>
      <c r="T119" s="34">
        <f>SUMIF(Přehled!$D$3:$D$1000,'Seznam účastníků'!$B119,Přehled!AA$3:AA$1000)</f>
        <v>0</v>
      </c>
      <c r="U119" s="34">
        <f>SUMIF(Přehled!$D$3:$D$1000,'Seznam účastníků'!$B119,Přehled!AB$3:AB$1000)</f>
        <v>0</v>
      </c>
      <c r="V119" s="34">
        <f>SUMIF(Přehled!$D$3:$D$1000,'Seznam účastníků'!$B119,Přehled!AC$3:AC$1000)</f>
        <v>0</v>
      </c>
      <c r="W119" s="34">
        <f>SUMIF(Přehled!$D$3:$D$1000,'Seznam účastníků'!$B119,Přehled!AD$3:AD$1000)</f>
        <v>0</v>
      </c>
      <c r="X119" s="34">
        <f>SUMIF(Přehled!$D$3:$D$1000,'Seznam účastníků'!$B119,Přehled!AE$3:AE$1000)</f>
        <v>0</v>
      </c>
      <c r="Y119" s="34">
        <f>SUMIF(Přehled!$D$3:$D$1000,'Seznam účastníků'!$B119,Přehled!AF$3:AF$1000)</f>
        <v>0</v>
      </c>
      <c r="Z119" s="34">
        <f>SUMIF(Přehled!$D$3:$D$1000,'Seznam účastníků'!$B119,Přehled!AG$3:AG$1000)</f>
        <v>0</v>
      </c>
      <c r="AA119" s="43">
        <f>SUMIF(Přehled!$D$3:$D$1000,'Seznam účastníků'!$B119,Přehled!AH$3:AH$1000)</f>
        <v>0</v>
      </c>
    </row>
    <row r="120" spans="1:27" x14ac:dyDescent="0.45">
      <c r="A120" s="3">
        <v>117</v>
      </c>
      <c r="B120" s="8"/>
      <c r="C120" s="95">
        <f>SUMIF(Přehled!D$3:D$1000,'Seznam účastníků'!B120,Přehled!F$3:F$1000)</f>
        <v>0</v>
      </c>
      <c r="D120" s="50">
        <f>SUMIF(Přehled!$D$3:$D$1000,'Seznam účastníků'!$B120,Přehled!K$3:K$1000)</f>
        <v>0</v>
      </c>
      <c r="E120" s="36">
        <f>SUMIF(Přehled!$D$3:$D$1000,'Seznam účastníků'!$B120,Přehled!L$3:L$1000)</f>
        <v>0</v>
      </c>
      <c r="F120" s="36">
        <f>SUMIF(Přehled!$D$3:$D$1000,'Seznam účastníků'!$B120,Přehled!M$3:M$1000)</f>
        <v>0</v>
      </c>
      <c r="G120" s="36">
        <f>SUMIF(Přehled!$D$3:$D$1000,'Seznam účastníků'!$B120,Přehled!N$3:N$1000)</f>
        <v>0</v>
      </c>
      <c r="H120" s="36">
        <f>SUMIF(Přehled!$D$3:$D$1000,'Seznam účastníků'!$B120,Přehled!O$3:O$1000)</f>
        <v>0</v>
      </c>
      <c r="I120" s="36">
        <f>SUMIF(Přehled!$D$3:$D$1000,'Seznam účastníků'!$B120,Přehled!P$3:P$1000)</f>
        <v>0</v>
      </c>
      <c r="J120" s="35">
        <f>SUMIF(Přehled!$D$3:$D$1000,'Seznam účastníků'!$B120,Přehled!Q$3:Q$1000)</f>
        <v>0</v>
      </c>
      <c r="K120" s="37">
        <f>SUMIF(Přehled!$D$3:$D$1000,'Seznam účastníků'!$B120,Přehled!R$3:R$1000)</f>
        <v>0</v>
      </c>
      <c r="L120" s="34">
        <f>SUMIF(Přehled!$D$3:$D$1000,'Seznam účastníků'!$B120,Přehled!S$3:S$1000)</f>
        <v>0</v>
      </c>
      <c r="M120" s="34">
        <f>SUMIF(Přehled!$D$3:$D$1000,'Seznam účastníků'!$B120,Přehled!T$3:T$1000)</f>
        <v>0</v>
      </c>
      <c r="N120" s="34">
        <f>SUMIF(Přehled!$D$3:$D$1000,'Seznam účastníků'!$B120,Přehled!U$3:U$1000)</f>
        <v>0</v>
      </c>
      <c r="O120" s="34">
        <f>SUMIF(Přehled!$D$3:$D$1000,'Seznam účastníků'!$B120,Přehled!V$3:V$1000)</f>
        <v>0</v>
      </c>
      <c r="P120" s="34">
        <f>SUMIF(Přehled!$D$3:$D$1000,'Seznam účastníků'!$B120,Přehled!W$3:W$1000)</f>
        <v>0</v>
      </c>
      <c r="Q120" s="34">
        <f>SUMIF(Přehled!$D$3:$D$1000,'Seznam účastníků'!$B120,Přehled!X$3:X$1000)</f>
        <v>0</v>
      </c>
      <c r="R120" s="34">
        <f>SUMIF(Přehled!$D$3:$D$1000,'Seznam účastníků'!$B120,Přehled!Y$3:Y$1000)</f>
        <v>0</v>
      </c>
      <c r="S120" s="34">
        <f>SUMIF(Přehled!$D$3:$D$1000,'Seznam účastníků'!$B120,Přehled!Z$3:Z$1000)</f>
        <v>0</v>
      </c>
      <c r="T120" s="34">
        <f>SUMIF(Přehled!$D$3:$D$1000,'Seznam účastníků'!$B120,Přehled!AA$3:AA$1000)</f>
        <v>0</v>
      </c>
      <c r="U120" s="34">
        <f>SUMIF(Přehled!$D$3:$D$1000,'Seznam účastníků'!$B120,Přehled!AB$3:AB$1000)</f>
        <v>0</v>
      </c>
      <c r="V120" s="34">
        <f>SUMIF(Přehled!$D$3:$D$1000,'Seznam účastníků'!$B120,Přehled!AC$3:AC$1000)</f>
        <v>0</v>
      </c>
      <c r="W120" s="34">
        <f>SUMIF(Přehled!$D$3:$D$1000,'Seznam účastníků'!$B120,Přehled!AD$3:AD$1000)</f>
        <v>0</v>
      </c>
      <c r="X120" s="34">
        <f>SUMIF(Přehled!$D$3:$D$1000,'Seznam účastníků'!$B120,Přehled!AE$3:AE$1000)</f>
        <v>0</v>
      </c>
      <c r="Y120" s="34">
        <f>SUMIF(Přehled!$D$3:$D$1000,'Seznam účastníků'!$B120,Přehled!AF$3:AF$1000)</f>
        <v>0</v>
      </c>
      <c r="Z120" s="34">
        <f>SUMIF(Přehled!$D$3:$D$1000,'Seznam účastníků'!$B120,Přehled!AG$3:AG$1000)</f>
        <v>0</v>
      </c>
      <c r="AA120" s="43">
        <f>SUMIF(Přehled!$D$3:$D$1000,'Seznam účastníků'!$B120,Přehled!AH$3:AH$1000)</f>
        <v>0</v>
      </c>
    </row>
    <row r="121" spans="1:27" x14ac:dyDescent="0.45">
      <c r="A121" s="3">
        <v>118</v>
      </c>
      <c r="B121" s="8"/>
      <c r="C121" s="95">
        <f>SUMIF(Přehled!D$3:D$1000,'Seznam účastníků'!B121,Přehled!F$3:F$1000)</f>
        <v>0</v>
      </c>
      <c r="D121" s="50">
        <f>SUMIF(Přehled!$D$3:$D$1000,'Seznam účastníků'!$B121,Přehled!K$3:K$1000)</f>
        <v>0</v>
      </c>
      <c r="E121" s="36">
        <f>SUMIF(Přehled!$D$3:$D$1000,'Seznam účastníků'!$B121,Přehled!L$3:L$1000)</f>
        <v>0</v>
      </c>
      <c r="F121" s="36">
        <f>SUMIF(Přehled!$D$3:$D$1000,'Seznam účastníků'!$B121,Přehled!M$3:M$1000)</f>
        <v>0</v>
      </c>
      <c r="G121" s="36">
        <f>SUMIF(Přehled!$D$3:$D$1000,'Seznam účastníků'!$B121,Přehled!N$3:N$1000)</f>
        <v>0</v>
      </c>
      <c r="H121" s="36">
        <f>SUMIF(Přehled!$D$3:$D$1000,'Seznam účastníků'!$B121,Přehled!O$3:O$1000)</f>
        <v>0</v>
      </c>
      <c r="I121" s="36">
        <f>SUMIF(Přehled!$D$3:$D$1000,'Seznam účastníků'!$B121,Přehled!P$3:P$1000)</f>
        <v>0</v>
      </c>
      <c r="J121" s="35">
        <f>SUMIF(Přehled!$D$3:$D$1000,'Seznam účastníků'!$B121,Přehled!Q$3:Q$1000)</f>
        <v>0</v>
      </c>
      <c r="K121" s="37">
        <f>SUMIF(Přehled!$D$3:$D$1000,'Seznam účastníků'!$B121,Přehled!R$3:R$1000)</f>
        <v>0</v>
      </c>
      <c r="L121" s="34">
        <f>SUMIF(Přehled!$D$3:$D$1000,'Seznam účastníků'!$B121,Přehled!S$3:S$1000)</f>
        <v>0</v>
      </c>
      <c r="M121" s="34">
        <f>SUMIF(Přehled!$D$3:$D$1000,'Seznam účastníků'!$B121,Přehled!T$3:T$1000)</f>
        <v>0</v>
      </c>
      <c r="N121" s="34">
        <f>SUMIF(Přehled!$D$3:$D$1000,'Seznam účastníků'!$B121,Přehled!U$3:U$1000)</f>
        <v>0</v>
      </c>
      <c r="O121" s="34">
        <f>SUMIF(Přehled!$D$3:$D$1000,'Seznam účastníků'!$B121,Přehled!V$3:V$1000)</f>
        <v>0</v>
      </c>
      <c r="P121" s="34">
        <f>SUMIF(Přehled!$D$3:$D$1000,'Seznam účastníků'!$B121,Přehled!W$3:W$1000)</f>
        <v>0</v>
      </c>
      <c r="Q121" s="34">
        <f>SUMIF(Přehled!$D$3:$D$1000,'Seznam účastníků'!$B121,Přehled!X$3:X$1000)</f>
        <v>0</v>
      </c>
      <c r="R121" s="34">
        <f>SUMIF(Přehled!$D$3:$D$1000,'Seznam účastníků'!$B121,Přehled!Y$3:Y$1000)</f>
        <v>0</v>
      </c>
      <c r="S121" s="34">
        <f>SUMIF(Přehled!$D$3:$D$1000,'Seznam účastníků'!$B121,Přehled!Z$3:Z$1000)</f>
        <v>0</v>
      </c>
      <c r="T121" s="34">
        <f>SUMIF(Přehled!$D$3:$D$1000,'Seznam účastníků'!$B121,Přehled!AA$3:AA$1000)</f>
        <v>0</v>
      </c>
      <c r="U121" s="34">
        <f>SUMIF(Přehled!$D$3:$D$1000,'Seznam účastníků'!$B121,Přehled!AB$3:AB$1000)</f>
        <v>0</v>
      </c>
      <c r="V121" s="34">
        <f>SUMIF(Přehled!$D$3:$D$1000,'Seznam účastníků'!$B121,Přehled!AC$3:AC$1000)</f>
        <v>0</v>
      </c>
      <c r="W121" s="34">
        <f>SUMIF(Přehled!$D$3:$D$1000,'Seznam účastníků'!$B121,Přehled!AD$3:AD$1000)</f>
        <v>0</v>
      </c>
      <c r="X121" s="34">
        <f>SUMIF(Přehled!$D$3:$D$1000,'Seznam účastníků'!$B121,Přehled!AE$3:AE$1000)</f>
        <v>0</v>
      </c>
      <c r="Y121" s="34">
        <f>SUMIF(Přehled!$D$3:$D$1000,'Seznam účastníků'!$B121,Přehled!AF$3:AF$1000)</f>
        <v>0</v>
      </c>
      <c r="Z121" s="34">
        <f>SUMIF(Přehled!$D$3:$D$1000,'Seznam účastníků'!$B121,Přehled!AG$3:AG$1000)</f>
        <v>0</v>
      </c>
      <c r="AA121" s="43">
        <f>SUMIF(Přehled!$D$3:$D$1000,'Seznam účastníků'!$B121,Přehled!AH$3:AH$1000)</f>
        <v>0</v>
      </c>
    </row>
    <row r="122" spans="1:27" x14ac:dyDescent="0.45">
      <c r="A122" s="3">
        <v>119</v>
      </c>
      <c r="B122" s="8"/>
      <c r="C122" s="95">
        <f>SUMIF(Přehled!D$3:D$1000,'Seznam účastníků'!B122,Přehled!F$3:F$1000)</f>
        <v>0</v>
      </c>
      <c r="D122" s="50">
        <f>SUMIF(Přehled!$D$3:$D$1000,'Seznam účastníků'!$B122,Přehled!K$3:K$1000)</f>
        <v>0</v>
      </c>
      <c r="E122" s="36">
        <f>SUMIF(Přehled!$D$3:$D$1000,'Seznam účastníků'!$B122,Přehled!L$3:L$1000)</f>
        <v>0</v>
      </c>
      <c r="F122" s="36">
        <f>SUMIF(Přehled!$D$3:$D$1000,'Seznam účastníků'!$B122,Přehled!M$3:M$1000)</f>
        <v>0</v>
      </c>
      <c r="G122" s="36">
        <f>SUMIF(Přehled!$D$3:$D$1000,'Seznam účastníků'!$B122,Přehled!N$3:N$1000)</f>
        <v>0</v>
      </c>
      <c r="H122" s="36">
        <f>SUMIF(Přehled!$D$3:$D$1000,'Seznam účastníků'!$B122,Přehled!O$3:O$1000)</f>
        <v>0</v>
      </c>
      <c r="I122" s="36">
        <f>SUMIF(Přehled!$D$3:$D$1000,'Seznam účastníků'!$B122,Přehled!P$3:P$1000)</f>
        <v>0</v>
      </c>
      <c r="J122" s="35">
        <f>SUMIF(Přehled!$D$3:$D$1000,'Seznam účastníků'!$B122,Přehled!Q$3:Q$1000)</f>
        <v>0</v>
      </c>
      <c r="K122" s="37">
        <f>SUMIF(Přehled!$D$3:$D$1000,'Seznam účastníků'!$B122,Přehled!R$3:R$1000)</f>
        <v>0</v>
      </c>
      <c r="L122" s="34">
        <f>SUMIF(Přehled!$D$3:$D$1000,'Seznam účastníků'!$B122,Přehled!S$3:S$1000)</f>
        <v>0</v>
      </c>
      <c r="M122" s="34">
        <f>SUMIF(Přehled!$D$3:$D$1000,'Seznam účastníků'!$B122,Přehled!T$3:T$1000)</f>
        <v>0</v>
      </c>
      <c r="N122" s="34">
        <f>SUMIF(Přehled!$D$3:$D$1000,'Seznam účastníků'!$B122,Přehled!U$3:U$1000)</f>
        <v>0</v>
      </c>
      <c r="O122" s="34">
        <f>SUMIF(Přehled!$D$3:$D$1000,'Seznam účastníků'!$B122,Přehled!V$3:V$1000)</f>
        <v>0</v>
      </c>
      <c r="P122" s="34">
        <f>SUMIF(Přehled!$D$3:$D$1000,'Seznam účastníků'!$B122,Přehled!W$3:W$1000)</f>
        <v>0</v>
      </c>
      <c r="Q122" s="34">
        <f>SUMIF(Přehled!$D$3:$D$1000,'Seznam účastníků'!$B122,Přehled!X$3:X$1000)</f>
        <v>0</v>
      </c>
      <c r="R122" s="34">
        <f>SUMIF(Přehled!$D$3:$D$1000,'Seznam účastníků'!$B122,Přehled!Y$3:Y$1000)</f>
        <v>0</v>
      </c>
      <c r="S122" s="34">
        <f>SUMIF(Přehled!$D$3:$D$1000,'Seznam účastníků'!$B122,Přehled!Z$3:Z$1000)</f>
        <v>0</v>
      </c>
      <c r="T122" s="34">
        <f>SUMIF(Přehled!$D$3:$D$1000,'Seznam účastníků'!$B122,Přehled!AA$3:AA$1000)</f>
        <v>0</v>
      </c>
      <c r="U122" s="34">
        <f>SUMIF(Přehled!$D$3:$D$1000,'Seznam účastníků'!$B122,Přehled!AB$3:AB$1000)</f>
        <v>0</v>
      </c>
      <c r="V122" s="34">
        <f>SUMIF(Přehled!$D$3:$D$1000,'Seznam účastníků'!$B122,Přehled!AC$3:AC$1000)</f>
        <v>0</v>
      </c>
      <c r="W122" s="34">
        <f>SUMIF(Přehled!$D$3:$D$1000,'Seznam účastníků'!$B122,Přehled!AD$3:AD$1000)</f>
        <v>0</v>
      </c>
      <c r="X122" s="34">
        <f>SUMIF(Přehled!$D$3:$D$1000,'Seznam účastníků'!$B122,Přehled!AE$3:AE$1000)</f>
        <v>0</v>
      </c>
      <c r="Y122" s="34">
        <f>SUMIF(Přehled!$D$3:$D$1000,'Seznam účastníků'!$B122,Přehled!AF$3:AF$1000)</f>
        <v>0</v>
      </c>
      <c r="Z122" s="34">
        <f>SUMIF(Přehled!$D$3:$D$1000,'Seznam účastníků'!$B122,Přehled!AG$3:AG$1000)</f>
        <v>0</v>
      </c>
      <c r="AA122" s="43">
        <f>SUMIF(Přehled!$D$3:$D$1000,'Seznam účastníků'!$B122,Přehled!AH$3:AH$1000)</f>
        <v>0</v>
      </c>
    </row>
    <row r="123" spans="1:27" x14ac:dyDescent="0.45">
      <c r="A123" s="3">
        <v>120</v>
      </c>
      <c r="B123" s="8"/>
      <c r="C123" s="95">
        <f>SUMIF(Přehled!D$3:D$1000,'Seznam účastníků'!B123,Přehled!F$3:F$1000)</f>
        <v>0</v>
      </c>
      <c r="D123" s="50">
        <f>SUMIF(Přehled!$D$3:$D$1000,'Seznam účastníků'!$B123,Přehled!K$3:K$1000)</f>
        <v>0</v>
      </c>
      <c r="E123" s="36">
        <f>SUMIF(Přehled!$D$3:$D$1000,'Seznam účastníků'!$B123,Přehled!L$3:L$1000)</f>
        <v>0</v>
      </c>
      <c r="F123" s="36">
        <f>SUMIF(Přehled!$D$3:$D$1000,'Seznam účastníků'!$B123,Přehled!M$3:M$1000)</f>
        <v>0</v>
      </c>
      <c r="G123" s="36">
        <f>SUMIF(Přehled!$D$3:$D$1000,'Seznam účastníků'!$B123,Přehled!N$3:N$1000)</f>
        <v>0</v>
      </c>
      <c r="H123" s="36">
        <f>SUMIF(Přehled!$D$3:$D$1000,'Seznam účastníků'!$B123,Přehled!O$3:O$1000)</f>
        <v>0</v>
      </c>
      <c r="I123" s="36">
        <f>SUMIF(Přehled!$D$3:$D$1000,'Seznam účastníků'!$B123,Přehled!P$3:P$1000)</f>
        <v>0</v>
      </c>
      <c r="J123" s="35">
        <f>SUMIF(Přehled!$D$3:$D$1000,'Seznam účastníků'!$B123,Přehled!Q$3:Q$1000)</f>
        <v>0</v>
      </c>
      <c r="K123" s="37">
        <f>SUMIF(Přehled!$D$3:$D$1000,'Seznam účastníků'!$B123,Přehled!R$3:R$1000)</f>
        <v>0</v>
      </c>
      <c r="L123" s="34">
        <f>SUMIF(Přehled!$D$3:$D$1000,'Seznam účastníků'!$B123,Přehled!S$3:S$1000)</f>
        <v>0</v>
      </c>
      <c r="M123" s="34">
        <f>SUMIF(Přehled!$D$3:$D$1000,'Seznam účastníků'!$B123,Přehled!T$3:T$1000)</f>
        <v>0</v>
      </c>
      <c r="N123" s="34">
        <f>SUMIF(Přehled!$D$3:$D$1000,'Seznam účastníků'!$B123,Přehled!U$3:U$1000)</f>
        <v>0</v>
      </c>
      <c r="O123" s="34">
        <f>SUMIF(Přehled!$D$3:$D$1000,'Seznam účastníků'!$B123,Přehled!V$3:V$1000)</f>
        <v>0</v>
      </c>
      <c r="P123" s="34">
        <f>SUMIF(Přehled!$D$3:$D$1000,'Seznam účastníků'!$B123,Přehled!W$3:W$1000)</f>
        <v>0</v>
      </c>
      <c r="Q123" s="34">
        <f>SUMIF(Přehled!$D$3:$D$1000,'Seznam účastníků'!$B123,Přehled!X$3:X$1000)</f>
        <v>0</v>
      </c>
      <c r="R123" s="34">
        <f>SUMIF(Přehled!$D$3:$D$1000,'Seznam účastníků'!$B123,Přehled!Y$3:Y$1000)</f>
        <v>0</v>
      </c>
      <c r="S123" s="34">
        <f>SUMIF(Přehled!$D$3:$D$1000,'Seznam účastníků'!$B123,Přehled!Z$3:Z$1000)</f>
        <v>0</v>
      </c>
      <c r="T123" s="34">
        <f>SUMIF(Přehled!$D$3:$D$1000,'Seznam účastníků'!$B123,Přehled!AA$3:AA$1000)</f>
        <v>0</v>
      </c>
      <c r="U123" s="34">
        <f>SUMIF(Přehled!$D$3:$D$1000,'Seznam účastníků'!$B123,Přehled!AB$3:AB$1000)</f>
        <v>0</v>
      </c>
      <c r="V123" s="34">
        <f>SUMIF(Přehled!$D$3:$D$1000,'Seznam účastníků'!$B123,Přehled!AC$3:AC$1000)</f>
        <v>0</v>
      </c>
      <c r="W123" s="34">
        <f>SUMIF(Přehled!$D$3:$D$1000,'Seznam účastníků'!$B123,Přehled!AD$3:AD$1000)</f>
        <v>0</v>
      </c>
      <c r="X123" s="34">
        <f>SUMIF(Přehled!$D$3:$D$1000,'Seznam účastníků'!$B123,Přehled!AE$3:AE$1000)</f>
        <v>0</v>
      </c>
      <c r="Y123" s="34">
        <f>SUMIF(Přehled!$D$3:$D$1000,'Seznam účastníků'!$B123,Přehled!AF$3:AF$1000)</f>
        <v>0</v>
      </c>
      <c r="Z123" s="34">
        <f>SUMIF(Přehled!$D$3:$D$1000,'Seznam účastníků'!$B123,Přehled!AG$3:AG$1000)</f>
        <v>0</v>
      </c>
      <c r="AA123" s="43">
        <f>SUMIF(Přehled!$D$3:$D$1000,'Seznam účastníků'!$B123,Přehled!AH$3:AH$1000)</f>
        <v>0</v>
      </c>
    </row>
    <row r="124" spans="1:27" x14ac:dyDescent="0.45">
      <c r="A124" s="3">
        <v>121</v>
      </c>
      <c r="B124" s="8"/>
      <c r="C124" s="95">
        <f>SUMIF(Přehled!D$3:D$1000,'Seznam účastníků'!B124,Přehled!F$3:F$1000)</f>
        <v>0</v>
      </c>
      <c r="D124" s="50">
        <f>SUMIF(Přehled!$D$3:$D$1000,'Seznam účastníků'!$B124,Přehled!K$3:K$1000)</f>
        <v>0</v>
      </c>
      <c r="E124" s="36">
        <f>SUMIF(Přehled!$D$3:$D$1000,'Seznam účastníků'!$B124,Přehled!L$3:L$1000)</f>
        <v>0</v>
      </c>
      <c r="F124" s="36">
        <f>SUMIF(Přehled!$D$3:$D$1000,'Seznam účastníků'!$B124,Přehled!M$3:M$1000)</f>
        <v>0</v>
      </c>
      <c r="G124" s="36">
        <f>SUMIF(Přehled!$D$3:$D$1000,'Seznam účastníků'!$B124,Přehled!N$3:N$1000)</f>
        <v>0</v>
      </c>
      <c r="H124" s="36">
        <f>SUMIF(Přehled!$D$3:$D$1000,'Seznam účastníků'!$B124,Přehled!O$3:O$1000)</f>
        <v>0</v>
      </c>
      <c r="I124" s="36">
        <f>SUMIF(Přehled!$D$3:$D$1000,'Seznam účastníků'!$B124,Přehled!P$3:P$1000)</f>
        <v>0</v>
      </c>
      <c r="J124" s="35">
        <f>SUMIF(Přehled!$D$3:$D$1000,'Seznam účastníků'!$B124,Přehled!Q$3:Q$1000)</f>
        <v>0</v>
      </c>
      <c r="K124" s="37">
        <f>SUMIF(Přehled!$D$3:$D$1000,'Seznam účastníků'!$B124,Přehled!R$3:R$1000)</f>
        <v>0</v>
      </c>
      <c r="L124" s="34">
        <f>SUMIF(Přehled!$D$3:$D$1000,'Seznam účastníků'!$B124,Přehled!S$3:S$1000)</f>
        <v>0</v>
      </c>
      <c r="M124" s="34">
        <f>SUMIF(Přehled!$D$3:$D$1000,'Seznam účastníků'!$B124,Přehled!T$3:T$1000)</f>
        <v>0</v>
      </c>
      <c r="N124" s="34">
        <f>SUMIF(Přehled!$D$3:$D$1000,'Seznam účastníků'!$B124,Přehled!U$3:U$1000)</f>
        <v>0</v>
      </c>
      <c r="O124" s="34">
        <f>SUMIF(Přehled!$D$3:$D$1000,'Seznam účastníků'!$B124,Přehled!V$3:V$1000)</f>
        <v>0</v>
      </c>
      <c r="P124" s="34">
        <f>SUMIF(Přehled!$D$3:$D$1000,'Seznam účastníků'!$B124,Přehled!W$3:W$1000)</f>
        <v>0</v>
      </c>
      <c r="Q124" s="34">
        <f>SUMIF(Přehled!$D$3:$D$1000,'Seznam účastníků'!$B124,Přehled!X$3:X$1000)</f>
        <v>0</v>
      </c>
      <c r="R124" s="34">
        <f>SUMIF(Přehled!$D$3:$D$1000,'Seznam účastníků'!$B124,Přehled!Y$3:Y$1000)</f>
        <v>0</v>
      </c>
      <c r="S124" s="34">
        <f>SUMIF(Přehled!$D$3:$D$1000,'Seznam účastníků'!$B124,Přehled!Z$3:Z$1000)</f>
        <v>0</v>
      </c>
      <c r="T124" s="34">
        <f>SUMIF(Přehled!$D$3:$D$1000,'Seznam účastníků'!$B124,Přehled!AA$3:AA$1000)</f>
        <v>0</v>
      </c>
      <c r="U124" s="34">
        <f>SUMIF(Přehled!$D$3:$D$1000,'Seznam účastníků'!$B124,Přehled!AB$3:AB$1000)</f>
        <v>0</v>
      </c>
      <c r="V124" s="34">
        <f>SUMIF(Přehled!$D$3:$D$1000,'Seznam účastníků'!$B124,Přehled!AC$3:AC$1000)</f>
        <v>0</v>
      </c>
      <c r="W124" s="34">
        <f>SUMIF(Přehled!$D$3:$D$1000,'Seznam účastníků'!$B124,Přehled!AD$3:AD$1000)</f>
        <v>0</v>
      </c>
      <c r="X124" s="34">
        <f>SUMIF(Přehled!$D$3:$D$1000,'Seznam účastníků'!$B124,Přehled!AE$3:AE$1000)</f>
        <v>0</v>
      </c>
      <c r="Y124" s="34">
        <f>SUMIF(Přehled!$D$3:$D$1000,'Seznam účastníků'!$B124,Přehled!AF$3:AF$1000)</f>
        <v>0</v>
      </c>
      <c r="Z124" s="34">
        <f>SUMIF(Přehled!$D$3:$D$1000,'Seznam účastníků'!$B124,Přehled!AG$3:AG$1000)</f>
        <v>0</v>
      </c>
      <c r="AA124" s="43">
        <f>SUMIF(Přehled!$D$3:$D$1000,'Seznam účastníků'!$B124,Přehled!AH$3:AH$1000)</f>
        <v>0</v>
      </c>
    </row>
    <row r="125" spans="1:27" x14ac:dyDescent="0.45">
      <c r="A125" s="3">
        <v>122</v>
      </c>
      <c r="B125" s="8"/>
      <c r="C125" s="95">
        <f>SUMIF(Přehled!D$3:D$1000,'Seznam účastníků'!B125,Přehled!F$3:F$1000)</f>
        <v>0</v>
      </c>
      <c r="D125" s="50">
        <f>SUMIF(Přehled!$D$3:$D$1000,'Seznam účastníků'!$B125,Přehled!K$3:K$1000)</f>
        <v>0</v>
      </c>
      <c r="E125" s="36">
        <f>SUMIF(Přehled!$D$3:$D$1000,'Seznam účastníků'!$B125,Přehled!L$3:L$1000)</f>
        <v>0</v>
      </c>
      <c r="F125" s="36">
        <f>SUMIF(Přehled!$D$3:$D$1000,'Seznam účastníků'!$B125,Přehled!M$3:M$1000)</f>
        <v>0</v>
      </c>
      <c r="G125" s="36">
        <f>SUMIF(Přehled!$D$3:$D$1000,'Seznam účastníků'!$B125,Přehled!N$3:N$1000)</f>
        <v>0</v>
      </c>
      <c r="H125" s="36">
        <f>SUMIF(Přehled!$D$3:$D$1000,'Seznam účastníků'!$B125,Přehled!O$3:O$1000)</f>
        <v>0</v>
      </c>
      <c r="I125" s="36">
        <f>SUMIF(Přehled!$D$3:$D$1000,'Seznam účastníků'!$B125,Přehled!P$3:P$1000)</f>
        <v>0</v>
      </c>
      <c r="J125" s="35">
        <f>SUMIF(Přehled!$D$3:$D$1000,'Seznam účastníků'!$B125,Přehled!Q$3:Q$1000)</f>
        <v>0</v>
      </c>
      <c r="K125" s="37">
        <f>SUMIF(Přehled!$D$3:$D$1000,'Seznam účastníků'!$B125,Přehled!R$3:R$1000)</f>
        <v>0</v>
      </c>
      <c r="L125" s="34">
        <f>SUMIF(Přehled!$D$3:$D$1000,'Seznam účastníků'!$B125,Přehled!S$3:S$1000)</f>
        <v>0</v>
      </c>
      <c r="M125" s="34">
        <f>SUMIF(Přehled!$D$3:$D$1000,'Seznam účastníků'!$B125,Přehled!T$3:T$1000)</f>
        <v>0</v>
      </c>
      <c r="N125" s="34">
        <f>SUMIF(Přehled!$D$3:$D$1000,'Seznam účastníků'!$B125,Přehled!U$3:U$1000)</f>
        <v>0</v>
      </c>
      <c r="O125" s="34">
        <f>SUMIF(Přehled!$D$3:$D$1000,'Seznam účastníků'!$B125,Přehled!V$3:V$1000)</f>
        <v>0</v>
      </c>
      <c r="P125" s="34">
        <f>SUMIF(Přehled!$D$3:$D$1000,'Seznam účastníků'!$B125,Přehled!W$3:W$1000)</f>
        <v>0</v>
      </c>
      <c r="Q125" s="34">
        <f>SUMIF(Přehled!$D$3:$D$1000,'Seznam účastníků'!$B125,Přehled!X$3:X$1000)</f>
        <v>0</v>
      </c>
      <c r="R125" s="34">
        <f>SUMIF(Přehled!$D$3:$D$1000,'Seznam účastníků'!$B125,Přehled!Y$3:Y$1000)</f>
        <v>0</v>
      </c>
      <c r="S125" s="34">
        <f>SUMIF(Přehled!$D$3:$D$1000,'Seznam účastníků'!$B125,Přehled!Z$3:Z$1000)</f>
        <v>0</v>
      </c>
      <c r="T125" s="34">
        <f>SUMIF(Přehled!$D$3:$D$1000,'Seznam účastníků'!$B125,Přehled!AA$3:AA$1000)</f>
        <v>0</v>
      </c>
      <c r="U125" s="34">
        <f>SUMIF(Přehled!$D$3:$D$1000,'Seznam účastníků'!$B125,Přehled!AB$3:AB$1000)</f>
        <v>0</v>
      </c>
      <c r="V125" s="34">
        <f>SUMIF(Přehled!$D$3:$D$1000,'Seznam účastníků'!$B125,Přehled!AC$3:AC$1000)</f>
        <v>0</v>
      </c>
      <c r="W125" s="34">
        <f>SUMIF(Přehled!$D$3:$D$1000,'Seznam účastníků'!$B125,Přehled!AD$3:AD$1000)</f>
        <v>0</v>
      </c>
      <c r="X125" s="34">
        <f>SUMIF(Přehled!$D$3:$D$1000,'Seznam účastníků'!$B125,Přehled!AE$3:AE$1000)</f>
        <v>0</v>
      </c>
      <c r="Y125" s="34">
        <f>SUMIF(Přehled!$D$3:$D$1000,'Seznam účastníků'!$B125,Přehled!AF$3:AF$1000)</f>
        <v>0</v>
      </c>
      <c r="Z125" s="34">
        <f>SUMIF(Přehled!$D$3:$D$1000,'Seznam účastníků'!$B125,Přehled!AG$3:AG$1000)</f>
        <v>0</v>
      </c>
      <c r="AA125" s="43">
        <f>SUMIF(Přehled!$D$3:$D$1000,'Seznam účastníků'!$B125,Přehled!AH$3:AH$1000)</f>
        <v>0</v>
      </c>
    </row>
    <row r="126" spans="1:27" x14ac:dyDescent="0.45">
      <c r="A126" s="3">
        <v>123</v>
      </c>
      <c r="B126" s="8"/>
      <c r="C126" s="95">
        <f>SUMIF(Přehled!D$3:D$1000,'Seznam účastníků'!B126,Přehled!F$3:F$1000)</f>
        <v>0</v>
      </c>
      <c r="D126" s="50">
        <f>SUMIF(Přehled!$D$3:$D$1000,'Seznam účastníků'!$B126,Přehled!K$3:K$1000)</f>
        <v>0</v>
      </c>
      <c r="E126" s="36">
        <f>SUMIF(Přehled!$D$3:$D$1000,'Seznam účastníků'!$B126,Přehled!L$3:L$1000)</f>
        <v>0</v>
      </c>
      <c r="F126" s="36">
        <f>SUMIF(Přehled!$D$3:$D$1000,'Seznam účastníků'!$B126,Přehled!M$3:M$1000)</f>
        <v>0</v>
      </c>
      <c r="G126" s="36">
        <f>SUMIF(Přehled!$D$3:$D$1000,'Seznam účastníků'!$B126,Přehled!N$3:N$1000)</f>
        <v>0</v>
      </c>
      <c r="H126" s="36">
        <f>SUMIF(Přehled!$D$3:$D$1000,'Seznam účastníků'!$B126,Přehled!O$3:O$1000)</f>
        <v>0</v>
      </c>
      <c r="I126" s="36">
        <f>SUMIF(Přehled!$D$3:$D$1000,'Seznam účastníků'!$B126,Přehled!P$3:P$1000)</f>
        <v>0</v>
      </c>
      <c r="J126" s="35">
        <f>SUMIF(Přehled!$D$3:$D$1000,'Seznam účastníků'!$B126,Přehled!Q$3:Q$1000)</f>
        <v>0</v>
      </c>
      <c r="K126" s="37">
        <f>SUMIF(Přehled!$D$3:$D$1000,'Seznam účastníků'!$B126,Přehled!R$3:R$1000)</f>
        <v>0</v>
      </c>
      <c r="L126" s="34">
        <f>SUMIF(Přehled!$D$3:$D$1000,'Seznam účastníků'!$B126,Přehled!S$3:S$1000)</f>
        <v>0</v>
      </c>
      <c r="M126" s="34">
        <f>SUMIF(Přehled!$D$3:$D$1000,'Seznam účastníků'!$B126,Přehled!T$3:T$1000)</f>
        <v>0</v>
      </c>
      <c r="N126" s="34">
        <f>SUMIF(Přehled!$D$3:$D$1000,'Seznam účastníků'!$B126,Přehled!U$3:U$1000)</f>
        <v>0</v>
      </c>
      <c r="O126" s="34">
        <f>SUMIF(Přehled!$D$3:$D$1000,'Seznam účastníků'!$B126,Přehled!V$3:V$1000)</f>
        <v>0</v>
      </c>
      <c r="P126" s="34">
        <f>SUMIF(Přehled!$D$3:$D$1000,'Seznam účastníků'!$B126,Přehled!W$3:W$1000)</f>
        <v>0</v>
      </c>
      <c r="Q126" s="34">
        <f>SUMIF(Přehled!$D$3:$D$1000,'Seznam účastníků'!$B126,Přehled!X$3:X$1000)</f>
        <v>0</v>
      </c>
      <c r="R126" s="34">
        <f>SUMIF(Přehled!$D$3:$D$1000,'Seznam účastníků'!$B126,Přehled!Y$3:Y$1000)</f>
        <v>0</v>
      </c>
      <c r="S126" s="34">
        <f>SUMIF(Přehled!$D$3:$D$1000,'Seznam účastníků'!$B126,Přehled!Z$3:Z$1000)</f>
        <v>0</v>
      </c>
      <c r="T126" s="34">
        <f>SUMIF(Přehled!$D$3:$D$1000,'Seznam účastníků'!$B126,Přehled!AA$3:AA$1000)</f>
        <v>0</v>
      </c>
      <c r="U126" s="34">
        <f>SUMIF(Přehled!$D$3:$D$1000,'Seznam účastníků'!$B126,Přehled!AB$3:AB$1000)</f>
        <v>0</v>
      </c>
      <c r="V126" s="34">
        <f>SUMIF(Přehled!$D$3:$D$1000,'Seznam účastníků'!$B126,Přehled!AC$3:AC$1000)</f>
        <v>0</v>
      </c>
      <c r="W126" s="34">
        <f>SUMIF(Přehled!$D$3:$D$1000,'Seznam účastníků'!$B126,Přehled!AD$3:AD$1000)</f>
        <v>0</v>
      </c>
      <c r="X126" s="34">
        <f>SUMIF(Přehled!$D$3:$D$1000,'Seznam účastníků'!$B126,Přehled!AE$3:AE$1000)</f>
        <v>0</v>
      </c>
      <c r="Y126" s="34">
        <f>SUMIF(Přehled!$D$3:$D$1000,'Seznam účastníků'!$B126,Přehled!AF$3:AF$1000)</f>
        <v>0</v>
      </c>
      <c r="Z126" s="34">
        <f>SUMIF(Přehled!$D$3:$D$1000,'Seznam účastníků'!$B126,Přehled!AG$3:AG$1000)</f>
        <v>0</v>
      </c>
      <c r="AA126" s="43">
        <f>SUMIF(Přehled!$D$3:$D$1000,'Seznam účastníků'!$B126,Přehled!AH$3:AH$1000)</f>
        <v>0</v>
      </c>
    </row>
    <row r="127" spans="1:27" x14ac:dyDescent="0.45">
      <c r="A127" s="3">
        <v>124</v>
      </c>
      <c r="B127" s="8"/>
      <c r="C127" s="95">
        <f>SUMIF(Přehled!D$3:D$1000,'Seznam účastníků'!B127,Přehled!F$3:F$1000)</f>
        <v>0</v>
      </c>
      <c r="D127" s="50">
        <f>SUMIF(Přehled!$D$3:$D$1000,'Seznam účastníků'!$B127,Přehled!K$3:K$1000)</f>
        <v>0</v>
      </c>
      <c r="E127" s="36">
        <f>SUMIF(Přehled!$D$3:$D$1000,'Seznam účastníků'!$B127,Přehled!L$3:L$1000)</f>
        <v>0</v>
      </c>
      <c r="F127" s="36">
        <f>SUMIF(Přehled!$D$3:$D$1000,'Seznam účastníků'!$B127,Přehled!M$3:M$1000)</f>
        <v>0</v>
      </c>
      <c r="G127" s="36">
        <f>SUMIF(Přehled!$D$3:$D$1000,'Seznam účastníků'!$B127,Přehled!N$3:N$1000)</f>
        <v>0</v>
      </c>
      <c r="H127" s="36">
        <f>SUMIF(Přehled!$D$3:$D$1000,'Seznam účastníků'!$B127,Přehled!O$3:O$1000)</f>
        <v>0</v>
      </c>
      <c r="I127" s="36">
        <f>SUMIF(Přehled!$D$3:$D$1000,'Seznam účastníků'!$B127,Přehled!P$3:P$1000)</f>
        <v>0</v>
      </c>
      <c r="J127" s="35">
        <f>SUMIF(Přehled!$D$3:$D$1000,'Seznam účastníků'!$B127,Přehled!Q$3:Q$1000)</f>
        <v>0</v>
      </c>
      <c r="K127" s="37">
        <f>SUMIF(Přehled!$D$3:$D$1000,'Seznam účastníků'!$B127,Přehled!R$3:R$1000)</f>
        <v>0</v>
      </c>
      <c r="L127" s="34">
        <f>SUMIF(Přehled!$D$3:$D$1000,'Seznam účastníků'!$B127,Přehled!S$3:S$1000)</f>
        <v>0</v>
      </c>
      <c r="M127" s="34">
        <f>SUMIF(Přehled!$D$3:$D$1000,'Seznam účastníků'!$B127,Přehled!T$3:T$1000)</f>
        <v>0</v>
      </c>
      <c r="N127" s="34">
        <f>SUMIF(Přehled!$D$3:$D$1000,'Seznam účastníků'!$B127,Přehled!U$3:U$1000)</f>
        <v>0</v>
      </c>
      <c r="O127" s="34">
        <f>SUMIF(Přehled!$D$3:$D$1000,'Seznam účastníků'!$B127,Přehled!V$3:V$1000)</f>
        <v>0</v>
      </c>
      <c r="P127" s="34">
        <f>SUMIF(Přehled!$D$3:$D$1000,'Seznam účastníků'!$B127,Přehled!W$3:W$1000)</f>
        <v>0</v>
      </c>
      <c r="Q127" s="34">
        <f>SUMIF(Přehled!$D$3:$D$1000,'Seznam účastníků'!$B127,Přehled!X$3:X$1000)</f>
        <v>0</v>
      </c>
      <c r="R127" s="34">
        <f>SUMIF(Přehled!$D$3:$D$1000,'Seznam účastníků'!$B127,Přehled!Y$3:Y$1000)</f>
        <v>0</v>
      </c>
      <c r="S127" s="34">
        <f>SUMIF(Přehled!$D$3:$D$1000,'Seznam účastníků'!$B127,Přehled!Z$3:Z$1000)</f>
        <v>0</v>
      </c>
      <c r="T127" s="34">
        <f>SUMIF(Přehled!$D$3:$D$1000,'Seznam účastníků'!$B127,Přehled!AA$3:AA$1000)</f>
        <v>0</v>
      </c>
      <c r="U127" s="34">
        <f>SUMIF(Přehled!$D$3:$D$1000,'Seznam účastníků'!$B127,Přehled!AB$3:AB$1000)</f>
        <v>0</v>
      </c>
      <c r="V127" s="34">
        <f>SUMIF(Přehled!$D$3:$D$1000,'Seznam účastníků'!$B127,Přehled!AC$3:AC$1000)</f>
        <v>0</v>
      </c>
      <c r="W127" s="34">
        <f>SUMIF(Přehled!$D$3:$D$1000,'Seznam účastníků'!$B127,Přehled!AD$3:AD$1000)</f>
        <v>0</v>
      </c>
      <c r="X127" s="34">
        <f>SUMIF(Přehled!$D$3:$D$1000,'Seznam účastníků'!$B127,Přehled!AE$3:AE$1000)</f>
        <v>0</v>
      </c>
      <c r="Y127" s="34">
        <f>SUMIF(Přehled!$D$3:$D$1000,'Seznam účastníků'!$B127,Přehled!AF$3:AF$1000)</f>
        <v>0</v>
      </c>
      <c r="Z127" s="34">
        <f>SUMIF(Přehled!$D$3:$D$1000,'Seznam účastníků'!$B127,Přehled!AG$3:AG$1000)</f>
        <v>0</v>
      </c>
      <c r="AA127" s="43">
        <f>SUMIF(Přehled!$D$3:$D$1000,'Seznam účastníků'!$B127,Přehled!AH$3:AH$1000)</f>
        <v>0</v>
      </c>
    </row>
    <row r="128" spans="1:27" x14ac:dyDescent="0.45">
      <c r="A128" s="3">
        <v>125</v>
      </c>
      <c r="B128" s="8"/>
      <c r="C128" s="95">
        <f>SUMIF(Přehled!D$3:D$1000,'Seznam účastníků'!B128,Přehled!F$3:F$1000)</f>
        <v>0</v>
      </c>
      <c r="D128" s="50">
        <f>SUMIF(Přehled!$D$3:$D$1000,'Seznam účastníků'!$B128,Přehled!K$3:K$1000)</f>
        <v>0</v>
      </c>
      <c r="E128" s="36">
        <f>SUMIF(Přehled!$D$3:$D$1000,'Seznam účastníků'!$B128,Přehled!L$3:L$1000)</f>
        <v>0</v>
      </c>
      <c r="F128" s="36">
        <f>SUMIF(Přehled!$D$3:$D$1000,'Seznam účastníků'!$B128,Přehled!M$3:M$1000)</f>
        <v>0</v>
      </c>
      <c r="G128" s="36">
        <f>SUMIF(Přehled!$D$3:$D$1000,'Seznam účastníků'!$B128,Přehled!N$3:N$1000)</f>
        <v>0</v>
      </c>
      <c r="H128" s="36">
        <f>SUMIF(Přehled!$D$3:$D$1000,'Seznam účastníků'!$B128,Přehled!O$3:O$1000)</f>
        <v>0</v>
      </c>
      <c r="I128" s="36">
        <f>SUMIF(Přehled!$D$3:$D$1000,'Seznam účastníků'!$B128,Přehled!P$3:P$1000)</f>
        <v>0</v>
      </c>
      <c r="J128" s="35">
        <f>SUMIF(Přehled!$D$3:$D$1000,'Seznam účastníků'!$B128,Přehled!Q$3:Q$1000)</f>
        <v>0</v>
      </c>
      <c r="K128" s="37">
        <f>SUMIF(Přehled!$D$3:$D$1000,'Seznam účastníků'!$B128,Přehled!R$3:R$1000)</f>
        <v>0</v>
      </c>
      <c r="L128" s="34">
        <f>SUMIF(Přehled!$D$3:$D$1000,'Seznam účastníků'!$B128,Přehled!S$3:S$1000)</f>
        <v>0</v>
      </c>
      <c r="M128" s="34">
        <f>SUMIF(Přehled!$D$3:$D$1000,'Seznam účastníků'!$B128,Přehled!T$3:T$1000)</f>
        <v>0</v>
      </c>
      <c r="N128" s="34">
        <f>SUMIF(Přehled!$D$3:$D$1000,'Seznam účastníků'!$B128,Přehled!U$3:U$1000)</f>
        <v>0</v>
      </c>
      <c r="O128" s="34">
        <f>SUMIF(Přehled!$D$3:$D$1000,'Seznam účastníků'!$B128,Přehled!V$3:V$1000)</f>
        <v>0</v>
      </c>
      <c r="P128" s="34">
        <f>SUMIF(Přehled!$D$3:$D$1000,'Seznam účastníků'!$B128,Přehled!W$3:W$1000)</f>
        <v>0</v>
      </c>
      <c r="Q128" s="34">
        <f>SUMIF(Přehled!$D$3:$D$1000,'Seznam účastníků'!$B128,Přehled!X$3:X$1000)</f>
        <v>0</v>
      </c>
      <c r="R128" s="34">
        <f>SUMIF(Přehled!$D$3:$D$1000,'Seznam účastníků'!$B128,Přehled!Y$3:Y$1000)</f>
        <v>0</v>
      </c>
      <c r="S128" s="34">
        <f>SUMIF(Přehled!$D$3:$D$1000,'Seznam účastníků'!$B128,Přehled!Z$3:Z$1000)</f>
        <v>0</v>
      </c>
      <c r="T128" s="34">
        <f>SUMIF(Přehled!$D$3:$D$1000,'Seznam účastníků'!$B128,Přehled!AA$3:AA$1000)</f>
        <v>0</v>
      </c>
      <c r="U128" s="34">
        <f>SUMIF(Přehled!$D$3:$D$1000,'Seznam účastníků'!$B128,Přehled!AB$3:AB$1000)</f>
        <v>0</v>
      </c>
      <c r="V128" s="34">
        <f>SUMIF(Přehled!$D$3:$D$1000,'Seznam účastníků'!$B128,Přehled!AC$3:AC$1000)</f>
        <v>0</v>
      </c>
      <c r="W128" s="34">
        <f>SUMIF(Přehled!$D$3:$D$1000,'Seznam účastníků'!$B128,Přehled!AD$3:AD$1000)</f>
        <v>0</v>
      </c>
      <c r="X128" s="34">
        <f>SUMIF(Přehled!$D$3:$D$1000,'Seznam účastníků'!$B128,Přehled!AE$3:AE$1000)</f>
        <v>0</v>
      </c>
      <c r="Y128" s="34">
        <f>SUMIF(Přehled!$D$3:$D$1000,'Seznam účastníků'!$B128,Přehled!AF$3:AF$1000)</f>
        <v>0</v>
      </c>
      <c r="Z128" s="34">
        <f>SUMIF(Přehled!$D$3:$D$1000,'Seznam účastníků'!$B128,Přehled!AG$3:AG$1000)</f>
        <v>0</v>
      </c>
      <c r="AA128" s="43">
        <f>SUMIF(Přehled!$D$3:$D$1000,'Seznam účastníků'!$B128,Přehled!AH$3:AH$1000)</f>
        <v>0</v>
      </c>
    </row>
    <row r="129" spans="1:27" x14ac:dyDescent="0.45">
      <c r="A129" s="3">
        <v>126</v>
      </c>
      <c r="B129" s="8"/>
      <c r="C129" s="95">
        <f>SUMIF(Přehled!D$3:D$1000,'Seznam účastníků'!B129,Přehled!F$3:F$1000)</f>
        <v>0</v>
      </c>
      <c r="D129" s="50">
        <f>SUMIF(Přehled!$D$3:$D$1000,'Seznam účastníků'!$B129,Přehled!K$3:K$1000)</f>
        <v>0</v>
      </c>
      <c r="E129" s="36">
        <f>SUMIF(Přehled!$D$3:$D$1000,'Seznam účastníků'!$B129,Přehled!L$3:L$1000)</f>
        <v>0</v>
      </c>
      <c r="F129" s="36">
        <f>SUMIF(Přehled!$D$3:$D$1000,'Seznam účastníků'!$B129,Přehled!M$3:M$1000)</f>
        <v>0</v>
      </c>
      <c r="G129" s="36">
        <f>SUMIF(Přehled!$D$3:$D$1000,'Seznam účastníků'!$B129,Přehled!N$3:N$1000)</f>
        <v>0</v>
      </c>
      <c r="H129" s="36">
        <f>SUMIF(Přehled!$D$3:$D$1000,'Seznam účastníků'!$B129,Přehled!O$3:O$1000)</f>
        <v>0</v>
      </c>
      <c r="I129" s="36">
        <f>SUMIF(Přehled!$D$3:$D$1000,'Seznam účastníků'!$B129,Přehled!P$3:P$1000)</f>
        <v>0</v>
      </c>
      <c r="J129" s="35">
        <f>SUMIF(Přehled!$D$3:$D$1000,'Seznam účastníků'!$B129,Přehled!Q$3:Q$1000)</f>
        <v>0</v>
      </c>
      <c r="K129" s="37">
        <f>SUMIF(Přehled!$D$3:$D$1000,'Seznam účastníků'!$B129,Přehled!R$3:R$1000)</f>
        <v>0</v>
      </c>
      <c r="L129" s="34">
        <f>SUMIF(Přehled!$D$3:$D$1000,'Seznam účastníků'!$B129,Přehled!S$3:S$1000)</f>
        <v>0</v>
      </c>
      <c r="M129" s="34">
        <f>SUMIF(Přehled!$D$3:$D$1000,'Seznam účastníků'!$B129,Přehled!T$3:T$1000)</f>
        <v>0</v>
      </c>
      <c r="N129" s="34">
        <f>SUMIF(Přehled!$D$3:$D$1000,'Seznam účastníků'!$B129,Přehled!U$3:U$1000)</f>
        <v>0</v>
      </c>
      <c r="O129" s="34">
        <f>SUMIF(Přehled!$D$3:$D$1000,'Seznam účastníků'!$B129,Přehled!V$3:V$1000)</f>
        <v>0</v>
      </c>
      <c r="P129" s="34">
        <f>SUMIF(Přehled!$D$3:$D$1000,'Seznam účastníků'!$B129,Přehled!W$3:W$1000)</f>
        <v>0</v>
      </c>
      <c r="Q129" s="34">
        <f>SUMIF(Přehled!$D$3:$D$1000,'Seznam účastníků'!$B129,Přehled!X$3:X$1000)</f>
        <v>0</v>
      </c>
      <c r="R129" s="34">
        <f>SUMIF(Přehled!$D$3:$D$1000,'Seznam účastníků'!$B129,Přehled!Y$3:Y$1000)</f>
        <v>0</v>
      </c>
      <c r="S129" s="34">
        <f>SUMIF(Přehled!$D$3:$D$1000,'Seznam účastníků'!$B129,Přehled!Z$3:Z$1000)</f>
        <v>0</v>
      </c>
      <c r="T129" s="34">
        <f>SUMIF(Přehled!$D$3:$D$1000,'Seznam účastníků'!$B129,Přehled!AA$3:AA$1000)</f>
        <v>0</v>
      </c>
      <c r="U129" s="34">
        <f>SUMIF(Přehled!$D$3:$D$1000,'Seznam účastníků'!$B129,Přehled!AB$3:AB$1000)</f>
        <v>0</v>
      </c>
      <c r="V129" s="34">
        <f>SUMIF(Přehled!$D$3:$D$1000,'Seznam účastníků'!$B129,Přehled!AC$3:AC$1000)</f>
        <v>0</v>
      </c>
      <c r="W129" s="34">
        <f>SUMIF(Přehled!$D$3:$D$1000,'Seznam účastníků'!$B129,Přehled!AD$3:AD$1000)</f>
        <v>0</v>
      </c>
      <c r="X129" s="34">
        <f>SUMIF(Přehled!$D$3:$D$1000,'Seznam účastníků'!$B129,Přehled!AE$3:AE$1000)</f>
        <v>0</v>
      </c>
      <c r="Y129" s="34">
        <f>SUMIF(Přehled!$D$3:$D$1000,'Seznam účastníků'!$B129,Přehled!AF$3:AF$1000)</f>
        <v>0</v>
      </c>
      <c r="Z129" s="34">
        <f>SUMIF(Přehled!$D$3:$D$1000,'Seznam účastníků'!$B129,Přehled!AG$3:AG$1000)</f>
        <v>0</v>
      </c>
      <c r="AA129" s="43">
        <f>SUMIF(Přehled!$D$3:$D$1000,'Seznam účastníků'!$B129,Přehled!AH$3:AH$1000)</f>
        <v>0</v>
      </c>
    </row>
    <row r="130" spans="1:27" x14ac:dyDescent="0.45">
      <c r="A130" s="3">
        <v>127</v>
      </c>
      <c r="B130" s="8"/>
      <c r="C130" s="95">
        <f>SUMIF(Přehled!D$3:D$1000,'Seznam účastníků'!B130,Přehled!F$3:F$1000)</f>
        <v>0</v>
      </c>
      <c r="D130" s="50">
        <f>SUMIF(Přehled!$D$3:$D$1000,'Seznam účastníků'!$B130,Přehled!K$3:K$1000)</f>
        <v>0</v>
      </c>
      <c r="E130" s="36">
        <f>SUMIF(Přehled!$D$3:$D$1000,'Seznam účastníků'!$B130,Přehled!L$3:L$1000)</f>
        <v>0</v>
      </c>
      <c r="F130" s="36">
        <f>SUMIF(Přehled!$D$3:$D$1000,'Seznam účastníků'!$B130,Přehled!M$3:M$1000)</f>
        <v>0</v>
      </c>
      <c r="G130" s="36">
        <f>SUMIF(Přehled!$D$3:$D$1000,'Seznam účastníků'!$B130,Přehled!N$3:N$1000)</f>
        <v>0</v>
      </c>
      <c r="H130" s="36">
        <f>SUMIF(Přehled!$D$3:$D$1000,'Seznam účastníků'!$B130,Přehled!O$3:O$1000)</f>
        <v>0</v>
      </c>
      <c r="I130" s="36">
        <f>SUMIF(Přehled!$D$3:$D$1000,'Seznam účastníků'!$B130,Přehled!P$3:P$1000)</f>
        <v>0</v>
      </c>
      <c r="J130" s="35">
        <f>SUMIF(Přehled!$D$3:$D$1000,'Seznam účastníků'!$B130,Přehled!Q$3:Q$1000)</f>
        <v>0</v>
      </c>
      <c r="K130" s="37">
        <f>SUMIF(Přehled!$D$3:$D$1000,'Seznam účastníků'!$B130,Přehled!R$3:R$1000)</f>
        <v>0</v>
      </c>
      <c r="L130" s="34">
        <f>SUMIF(Přehled!$D$3:$D$1000,'Seznam účastníků'!$B130,Přehled!S$3:S$1000)</f>
        <v>0</v>
      </c>
      <c r="M130" s="34">
        <f>SUMIF(Přehled!$D$3:$D$1000,'Seznam účastníků'!$B130,Přehled!T$3:T$1000)</f>
        <v>0</v>
      </c>
      <c r="N130" s="34">
        <f>SUMIF(Přehled!$D$3:$D$1000,'Seznam účastníků'!$B130,Přehled!U$3:U$1000)</f>
        <v>0</v>
      </c>
      <c r="O130" s="34">
        <f>SUMIF(Přehled!$D$3:$D$1000,'Seznam účastníků'!$B130,Přehled!V$3:V$1000)</f>
        <v>0</v>
      </c>
      <c r="P130" s="34">
        <f>SUMIF(Přehled!$D$3:$D$1000,'Seznam účastníků'!$B130,Přehled!W$3:W$1000)</f>
        <v>0</v>
      </c>
      <c r="Q130" s="34">
        <f>SUMIF(Přehled!$D$3:$D$1000,'Seznam účastníků'!$B130,Přehled!X$3:X$1000)</f>
        <v>0</v>
      </c>
      <c r="R130" s="34">
        <f>SUMIF(Přehled!$D$3:$D$1000,'Seznam účastníků'!$B130,Přehled!Y$3:Y$1000)</f>
        <v>0</v>
      </c>
      <c r="S130" s="34">
        <f>SUMIF(Přehled!$D$3:$D$1000,'Seznam účastníků'!$B130,Přehled!Z$3:Z$1000)</f>
        <v>0</v>
      </c>
      <c r="T130" s="34">
        <f>SUMIF(Přehled!$D$3:$D$1000,'Seznam účastníků'!$B130,Přehled!AA$3:AA$1000)</f>
        <v>0</v>
      </c>
      <c r="U130" s="34">
        <f>SUMIF(Přehled!$D$3:$D$1000,'Seznam účastníků'!$B130,Přehled!AB$3:AB$1000)</f>
        <v>0</v>
      </c>
      <c r="V130" s="34">
        <f>SUMIF(Přehled!$D$3:$D$1000,'Seznam účastníků'!$B130,Přehled!AC$3:AC$1000)</f>
        <v>0</v>
      </c>
      <c r="W130" s="34">
        <f>SUMIF(Přehled!$D$3:$D$1000,'Seznam účastníků'!$B130,Přehled!AD$3:AD$1000)</f>
        <v>0</v>
      </c>
      <c r="X130" s="34">
        <f>SUMIF(Přehled!$D$3:$D$1000,'Seznam účastníků'!$B130,Přehled!AE$3:AE$1000)</f>
        <v>0</v>
      </c>
      <c r="Y130" s="34">
        <f>SUMIF(Přehled!$D$3:$D$1000,'Seznam účastníků'!$B130,Přehled!AF$3:AF$1000)</f>
        <v>0</v>
      </c>
      <c r="Z130" s="34">
        <f>SUMIF(Přehled!$D$3:$D$1000,'Seznam účastníků'!$B130,Přehled!AG$3:AG$1000)</f>
        <v>0</v>
      </c>
      <c r="AA130" s="43">
        <f>SUMIF(Přehled!$D$3:$D$1000,'Seznam účastníků'!$B130,Přehled!AH$3:AH$1000)</f>
        <v>0</v>
      </c>
    </row>
    <row r="131" spans="1:27" x14ac:dyDescent="0.45">
      <c r="A131" s="3">
        <v>128</v>
      </c>
      <c r="B131" s="8"/>
      <c r="C131" s="95">
        <f>SUMIF(Přehled!D$3:D$1000,'Seznam účastníků'!B131,Přehled!F$3:F$1000)</f>
        <v>0</v>
      </c>
      <c r="D131" s="50">
        <f>SUMIF(Přehled!$D$3:$D$1000,'Seznam účastníků'!$B131,Přehled!K$3:K$1000)</f>
        <v>0</v>
      </c>
      <c r="E131" s="36">
        <f>SUMIF(Přehled!$D$3:$D$1000,'Seznam účastníků'!$B131,Přehled!L$3:L$1000)</f>
        <v>0</v>
      </c>
      <c r="F131" s="36">
        <f>SUMIF(Přehled!$D$3:$D$1000,'Seznam účastníků'!$B131,Přehled!M$3:M$1000)</f>
        <v>0</v>
      </c>
      <c r="G131" s="36">
        <f>SUMIF(Přehled!$D$3:$D$1000,'Seznam účastníků'!$B131,Přehled!N$3:N$1000)</f>
        <v>0</v>
      </c>
      <c r="H131" s="36">
        <f>SUMIF(Přehled!$D$3:$D$1000,'Seznam účastníků'!$B131,Přehled!O$3:O$1000)</f>
        <v>0</v>
      </c>
      <c r="I131" s="36">
        <f>SUMIF(Přehled!$D$3:$D$1000,'Seznam účastníků'!$B131,Přehled!P$3:P$1000)</f>
        <v>0</v>
      </c>
      <c r="J131" s="35">
        <f>SUMIF(Přehled!$D$3:$D$1000,'Seznam účastníků'!$B131,Přehled!Q$3:Q$1000)</f>
        <v>0</v>
      </c>
      <c r="K131" s="37">
        <f>SUMIF(Přehled!$D$3:$D$1000,'Seznam účastníků'!$B131,Přehled!R$3:R$1000)</f>
        <v>0</v>
      </c>
      <c r="L131" s="34">
        <f>SUMIF(Přehled!$D$3:$D$1000,'Seznam účastníků'!$B131,Přehled!S$3:S$1000)</f>
        <v>0</v>
      </c>
      <c r="M131" s="34">
        <f>SUMIF(Přehled!$D$3:$D$1000,'Seznam účastníků'!$B131,Přehled!T$3:T$1000)</f>
        <v>0</v>
      </c>
      <c r="N131" s="34">
        <f>SUMIF(Přehled!$D$3:$D$1000,'Seznam účastníků'!$B131,Přehled!U$3:U$1000)</f>
        <v>0</v>
      </c>
      <c r="O131" s="34">
        <f>SUMIF(Přehled!$D$3:$D$1000,'Seznam účastníků'!$B131,Přehled!V$3:V$1000)</f>
        <v>0</v>
      </c>
      <c r="P131" s="34">
        <f>SUMIF(Přehled!$D$3:$D$1000,'Seznam účastníků'!$B131,Přehled!W$3:W$1000)</f>
        <v>0</v>
      </c>
      <c r="Q131" s="34">
        <f>SUMIF(Přehled!$D$3:$D$1000,'Seznam účastníků'!$B131,Přehled!X$3:X$1000)</f>
        <v>0</v>
      </c>
      <c r="R131" s="34">
        <f>SUMIF(Přehled!$D$3:$D$1000,'Seznam účastníků'!$B131,Přehled!Y$3:Y$1000)</f>
        <v>0</v>
      </c>
      <c r="S131" s="34">
        <f>SUMIF(Přehled!$D$3:$D$1000,'Seznam účastníků'!$B131,Přehled!Z$3:Z$1000)</f>
        <v>0</v>
      </c>
      <c r="T131" s="34">
        <f>SUMIF(Přehled!$D$3:$D$1000,'Seznam účastníků'!$B131,Přehled!AA$3:AA$1000)</f>
        <v>0</v>
      </c>
      <c r="U131" s="34">
        <f>SUMIF(Přehled!$D$3:$D$1000,'Seznam účastníků'!$B131,Přehled!AB$3:AB$1000)</f>
        <v>0</v>
      </c>
      <c r="V131" s="34">
        <f>SUMIF(Přehled!$D$3:$D$1000,'Seznam účastníků'!$B131,Přehled!AC$3:AC$1000)</f>
        <v>0</v>
      </c>
      <c r="W131" s="34">
        <f>SUMIF(Přehled!$D$3:$D$1000,'Seznam účastníků'!$B131,Přehled!AD$3:AD$1000)</f>
        <v>0</v>
      </c>
      <c r="X131" s="34">
        <f>SUMIF(Přehled!$D$3:$D$1000,'Seznam účastníků'!$B131,Přehled!AE$3:AE$1000)</f>
        <v>0</v>
      </c>
      <c r="Y131" s="34">
        <f>SUMIF(Přehled!$D$3:$D$1000,'Seznam účastníků'!$B131,Přehled!AF$3:AF$1000)</f>
        <v>0</v>
      </c>
      <c r="Z131" s="34">
        <f>SUMIF(Přehled!$D$3:$D$1000,'Seznam účastníků'!$B131,Přehled!AG$3:AG$1000)</f>
        <v>0</v>
      </c>
      <c r="AA131" s="43">
        <f>SUMIF(Přehled!$D$3:$D$1000,'Seznam účastníků'!$B131,Přehled!AH$3:AH$1000)</f>
        <v>0</v>
      </c>
    </row>
    <row r="132" spans="1:27" x14ac:dyDescent="0.45">
      <c r="A132" s="3">
        <v>129</v>
      </c>
      <c r="B132" s="8"/>
      <c r="C132" s="95">
        <f>SUMIF(Přehled!D$3:D$1000,'Seznam účastníků'!B132,Přehled!F$3:F$1000)</f>
        <v>0</v>
      </c>
      <c r="D132" s="50">
        <f>SUMIF(Přehled!$D$3:$D$1000,'Seznam účastníků'!$B132,Přehled!K$3:K$1000)</f>
        <v>0</v>
      </c>
      <c r="E132" s="36">
        <f>SUMIF(Přehled!$D$3:$D$1000,'Seznam účastníků'!$B132,Přehled!L$3:L$1000)</f>
        <v>0</v>
      </c>
      <c r="F132" s="36">
        <f>SUMIF(Přehled!$D$3:$D$1000,'Seznam účastníků'!$B132,Přehled!M$3:M$1000)</f>
        <v>0</v>
      </c>
      <c r="G132" s="36">
        <f>SUMIF(Přehled!$D$3:$D$1000,'Seznam účastníků'!$B132,Přehled!N$3:N$1000)</f>
        <v>0</v>
      </c>
      <c r="H132" s="36">
        <f>SUMIF(Přehled!$D$3:$D$1000,'Seznam účastníků'!$B132,Přehled!O$3:O$1000)</f>
        <v>0</v>
      </c>
      <c r="I132" s="36">
        <f>SUMIF(Přehled!$D$3:$D$1000,'Seznam účastníků'!$B132,Přehled!P$3:P$1000)</f>
        <v>0</v>
      </c>
      <c r="J132" s="35">
        <f>SUMIF(Přehled!$D$3:$D$1000,'Seznam účastníků'!$B132,Přehled!Q$3:Q$1000)</f>
        <v>0</v>
      </c>
      <c r="K132" s="37">
        <f>SUMIF(Přehled!$D$3:$D$1000,'Seznam účastníků'!$B132,Přehled!R$3:R$1000)</f>
        <v>0</v>
      </c>
      <c r="L132" s="34">
        <f>SUMIF(Přehled!$D$3:$D$1000,'Seznam účastníků'!$B132,Přehled!S$3:S$1000)</f>
        <v>0</v>
      </c>
      <c r="M132" s="34">
        <f>SUMIF(Přehled!$D$3:$D$1000,'Seznam účastníků'!$B132,Přehled!T$3:T$1000)</f>
        <v>0</v>
      </c>
      <c r="N132" s="34">
        <f>SUMIF(Přehled!$D$3:$D$1000,'Seznam účastníků'!$B132,Přehled!U$3:U$1000)</f>
        <v>0</v>
      </c>
      <c r="O132" s="34">
        <f>SUMIF(Přehled!$D$3:$D$1000,'Seznam účastníků'!$B132,Přehled!V$3:V$1000)</f>
        <v>0</v>
      </c>
      <c r="P132" s="34">
        <f>SUMIF(Přehled!$D$3:$D$1000,'Seznam účastníků'!$B132,Přehled!W$3:W$1000)</f>
        <v>0</v>
      </c>
      <c r="Q132" s="34">
        <f>SUMIF(Přehled!$D$3:$D$1000,'Seznam účastníků'!$B132,Přehled!X$3:X$1000)</f>
        <v>0</v>
      </c>
      <c r="R132" s="34">
        <f>SUMIF(Přehled!$D$3:$D$1000,'Seznam účastníků'!$B132,Přehled!Y$3:Y$1000)</f>
        <v>0</v>
      </c>
      <c r="S132" s="34">
        <f>SUMIF(Přehled!$D$3:$D$1000,'Seznam účastníků'!$B132,Přehled!Z$3:Z$1000)</f>
        <v>0</v>
      </c>
      <c r="T132" s="34">
        <f>SUMIF(Přehled!$D$3:$D$1000,'Seznam účastníků'!$B132,Přehled!AA$3:AA$1000)</f>
        <v>0</v>
      </c>
      <c r="U132" s="34">
        <f>SUMIF(Přehled!$D$3:$D$1000,'Seznam účastníků'!$B132,Přehled!AB$3:AB$1000)</f>
        <v>0</v>
      </c>
      <c r="V132" s="34">
        <f>SUMIF(Přehled!$D$3:$D$1000,'Seznam účastníků'!$B132,Přehled!AC$3:AC$1000)</f>
        <v>0</v>
      </c>
      <c r="W132" s="34">
        <f>SUMIF(Přehled!$D$3:$D$1000,'Seznam účastníků'!$B132,Přehled!AD$3:AD$1000)</f>
        <v>0</v>
      </c>
      <c r="X132" s="34">
        <f>SUMIF(Přehled!$D$3:$D$1000,'Seznam účastníků'!$B132,Přehled!AE$3:AE$1000)</f>
        <v>0</v>
      </c>
      <c r="Y132" s="34">
        <f>SUMIF(Přehled!$D$3:$D$1000,'Seznam účastníků'!$B132,Přehled!AF$3:AF$1000)</f>
        <v>0</v>
      </c>
      <c r="Z132" s="34">
        <f>SUMIF(Přehled!$D$3:$D$1000,'Seznam účastníků'!$B132,Přehled!AG$3:AG$1000)</f>
        <v>0</v>
      </c>
      <c r="AA132" s="43">
        <f>SUMIF(Přehled!$D$3:$D$1000,'Seznam účastníků'!$B132,Přehled!AH$3:AH$1000)</f>
        <v>0</v>
      </c>
    </row>
    <row r="133" spans="1:27" x14ac:dyDescent="0.45">
      <c r="A133" s="3">
        <v>130</v>
      </c>
      <c r="B133" s="8"/>
      <c r="C133" s="95">
        <f>SUMIF(Přehled!D$3:D$1000,'Seznam účastníků'!B133,Přehled!F$3:F$1000)</f>
        <v>0</v>
      </c>
      <c r="D133" s="50">
        <f>SUMIF(Přehled!$D$3:$D$1000,'Seznam účastníků'!$B133,Přehled!K$3:K$1000)</f>
        <v>0</v>
      </c>
      <c r="E133" s="36">
        <f>SUMIF(Přehled!$D$3:$D$1000,'Seznam účastníků'!$B133,Přehled!L$3:L$1000)</f>
        <v>0</v>
      </c>
      <c r="F133" s="36">
        <f>SUMIF(Přehled!$D$3:$D$1000,'Seznam účastníků'!$B133,Přehled!M$3:M$1000)</f>
        <v>0</v>
      </c>
      <c r="G133" s="36">
        <f>SUMIF(Přehled!$D$3:$D$1000,'Seznam účastníků'!$B133,Přehled!N$3:N$1000)</f>
        <v>0</v>
      </c>
      <c r="H133" s="36">
        <f>SUMIF(Přehled!$D$3:$D$1000,'Seznam účastníků'!$B133,Přehled!O$3:O$1000)</f>
        <v>0</v>
      </c>
      <c r="I133" s="36">
        <f>SUMIF(Přehled!$D$3:$D$1000,'Seznam účastníků'!$B133,Přehled!P$3:P$1000)</f>
        <v>0</v>
      </c>
      <c r="J133" s="35">
        <f>SUMIF(Přehled!$D$3:$D$1000,'Seznam účastníků'!$B133,Přehled!Q$3:Q$1000)</f>
        <v>0</v>
      </c>
      <c r="K133" s="37">
        <f>SUMIF(Přehled!$D$3:$D$1000,'Seznam účastníků'!$B133,Přehled!R$3:R$1000)</f>
        <v>0</v>
      </c>
      <c r="L133" s="34">
        <f>SUMIF(Přehled!$D$3:$D$1000,'Seznam účastníků'!$B133,Přehled!S$3:S$1000)</f>
        <v>0</v>
      </c>
      <c r="M133" s="34">
        <f>SUMIF(Přehled!$D$3:$D$1000,'Seznam účastníků'!$B133,Přehled!T$3:T$1000)</f>
        <v>0</v>
      </c>
      <c r="N133" s="34">
        <f>SUMIF(Přehled!$D$3:$D$1000,'Seznam účastníků'!$B133,Přehled!U$3:U$1000)</f>
        <v>0</v>
      </c>
      <c r="O133" s="34">
        <f>SUMIF(Přehled!$D$3:$D$1000,'Seznam účastníků'!$B133,Přehled!V$3:V$1000)</f>
        <v>0</v>
      </c>
      <c r="P133" s="34">
        <f>SUMIF(Přehled!$D$3:$D$1000,'Seznam účastníků'!$B133,Přehled!W$3:W$1000)</f>
        <v>0</v>
      </c>
      <c r="Q133" s="34">
        <f>SUMIF(Přehled!$D$3:$D$1000,'Seznam účastníků'!$B133,Přehled!X$3:X$1000)</f>
        <v>0</v>
      </c>
      <c r="R133" s="34">
        <f>SUMIF(Přehled!$D$3:$D$1000,'Seznam účastníků'!$B133,Přehled!Y$3:Y$1000)</f>
        <v>0</v>
      </c>
      <c r="S133" s="34">
        <f>SUMIF(Přehled!$D$3:$D$1000,'Seznam účastníků'!$B133,Přehled!Z$3:Z$1000)</f>
        <v>0</v>
      </c>
      <c r="T133" s="34">
        <f>SUMIF(Přehled!$D$3:$D$1000,'Seznam účastníků'!$B133,Přehled!AA$3:AA$1000)</f>
        <v>0</v>
      </c>
      <c r="U133" s="34">
        <f>SUMIF(Přehled!$D$3:$D$1000,'Seznam účastníků'!$B133,Přehled!AB$3:AB$1000)</f>
        <v>0</v>
      </c>
      <c r="V133" s="34">
        <f>SUMIF(Přehled!$D$3:$D$1000,'Seznam účastníků'!$B133,Přehled!AC$3:AC$1000)</f>
        <v>0</v>
      </c>
      <c r="W133" s="34">
        <f>SUMIF(Přehled!$D$3:$D$1000,'Seznam účastníků'!$B133,Přehled!AD$3:AD$1000)</f>
        <v>0</v>
      </c>
      <c r="X133" s="34">
        <f>SUMIF(Přehled!$D$3:$D$1000,'Seznam účastníků'!$B133,Přehled!AE$3:AE$1000)</f>
        <v>0</v>
      </c>
      <c r="Y133" s="34">
        <f>SUMIF(Přehled!$D$3:$D$1000,'Seznam účastníků'!$B133,Přehled!AF$3:AF$1000)</f>
        <v>0</v>
      </c>
      <c r="Z133" s="34">
        <f>SUMIF(Přehled!$D$3:$D$1000,'Seznam účastníků'!$B133,Přehled!AG$3:AG$1000)</f>
        <v>0</v>
      </c>
      <c r="AA133" s="43">
        <f>SUMIF(Přehled!$D$3:$D$1000,'Seznam účastníků'!$B133,Přehled!AH$3:AH$1000)</f>
        <v>0</v>
      </c>
    </row>
    <row r="134" spans="1:27" x14ac:dyDescent="0.45">
      <c r="A134" s="3">
        <v>131</v>
      </c>
      <c r="B134" s="8"/>
      <c r="C134" s="95">
        <f>SUMIF(Přehled!D$3:D$1000,'Seznam účastníků'!B134,Přehled!F$3:F$1000)</f>
        <v>0</v>
      </c>
      <c r="D134" s="50">
        <f>SUMIF(Přehled!$D$3:$D$1000,'Seznam účastníků'!$B134,Přehled!K$3:K$1000)</f>
        <v>0</v>
      </c>
      <c r="E134" s="36">
        <f>SUMIF(Přehled!$D$3:$D$1000,'Seznam účastníků'!$B134,Přehled!L$3:L$1000)</f>
        <v>0</v>
      </c>
      <c r="F134" s="36">
        <f>SUMIF(Přehled!$D$3:$D$1000,'Seznam účastníků'!$B134,Přehled!M$3:M$1000)</f>
        <v>0</v>
      </c>
      <c r="G134" s="36">
        <f>SUMIF(Přehled!$D$3:$D$1000,'Seznam účastníků'!$B134,Přehled!N$3:N$1000)</f>
        <v>0</v>
      </c>
      <c r="H134" s="36">
        <f>SUMIF(Přehled!$D$3:$D$1000,'Seznam účastníků'!$B134,Přehled!O$3:O$1000)</f>
        <v>0</v>
      </c>
      <c r="I134" s="36">
        <f>SUMIF(Přehled!$D$3:$D$1000,'Seznam účastníků'!$B134,Přehled!P$3:P$1000)</f>
        <v>0</v>
      </c>
      <c r="J134" s="35">
        <f>SUMIF(Přehled!$D$3:$D$1000,'Seznam účastníků'!$B134,Přehled!Q$3:Q$1000)</f>
        <v>0</v>
      </c>
      <c r="K134" s="37">
        <f>SUMIF(Přehled!$D$3:$D$1000,'Seznam účastníků'!$B134,Přehled!R$3:R$1000)</f>
        <v>0</v>
      </c>
      <c r="L134" s="34">
        <f>SUMIF(Přehled!$D$3:$D$1000,'Seznam účastníků'!$B134,Přehled!S$3:S$1000)</f>
        <v>0</v>
      </c>
      <c r="M134" s="34">
        <f>SUMIF(Přehled!$D$3:$D$1000,'Seznam účastníků'!$B134,Přehled!T$3:T$1000)</f>
        <v>0</v>
      </c>
      <c r="N134" s="34">
        <f>SUMIF(Přehled!$D$3:$D$1000,'Seznam účastníků'!$B134,Přehled!U$3:U$1000)</f>
        <v>0</v>
      </c>
      <c r="O134" s="34">
        <f>SUMIF(Přehled!$D$3:$D$1000,'Seznam účastníků'!$B134,Přehled!V$3:V$1000)</f>
        <v>0</v>
      </c>
      <c r="P134" s="34">
        <f>SUMIF(Přehled!$D$3:$D$1000,'Seznam účastníků'!$B134,Přehled!W$3:W$1000)</f>
        <v>0</v>
      </c>
      <c r="Q134" s="34">
        <f>SUMIF(Přehled!$D$3:$D$1000,'Seznam účastníků'!$B134,Přehled!X$3:X$1000)</f>
        <v>0</v>
      </c>
      <c r="R134" s="34">
        <f>SUMIF(Přehled!$D$3:$D$1000,'Seznam účastníků'!$B134,Přehled!Y$3:Y$1000)</f>
        <v>0</v>
      </c>
      <c r="S134" s="34">
        <f>SUMIF(Přehled!$D$3:$D$1000,'Seznam účastníků'!$B134,Přehled!Z$3:Z$1000)</f>
        <v>0</v>
      </c>
      <c r="T134" s="34">
        <f>SUMIF(Přehled!$D$3:$D$1000,'Seznam účastníků'!$B134,Přehled!AA$3:AA$1000)</f>
        <v>0</v>
      </c>
      <c r="U134" s="34">
        <f>SUMIF(Přehled!$D$3:$D$1000,'Seznam účastníků'!$B134,Přehled!AB$3:AB$1000)</f>
        <v>0</v>
      </c>
      <c r="V134" s="34">
        <f>SUMIF(Přehled!$D$3:$D$1000,'Seznam účastníků'!$B134,Přehled!AC$3:AC$1000)</f>
        <v>0</v>
      </c>
      <c r="W134" s="34">
        <f>SUMIF(Přehled!$D$3:$D$1000,'Seznam účastníků'!$B134,Přehled!AD$3:AD$1000)</f>
        <v>0</v>
      </c>
      <c r="X134" s="34">
        <f>SUMIF(Přehled!$D$3:$D$1000,'Seznam účastníků'!$B134,Přehled!AE$3:AE$1000)</f>
        <v>0</v>
      </c>
      <c r="Y134" s="34">
        <f>SUMIF(Přehled!$D$3:$D$1000,'Seznam účastníků'!$B134,Přehled!AF$3:AF$1000)</f>
        <v>0</v>
      </c>
      <c r="Z134" s="34">
        <f>SUMIF(Přehled!$D$3:$D$1000,'Seznam účastníků'!$B134,Přehled!AG$3:AG$1000)</f>
        <v>0</v>
      </c>
      <c r="AA134" s="43">
        <f>SUMIF(Přehled!$D$3:$D$1000,'Seznam účastníků'!$B134,Přehled!AH$3:AH$1000)</f>
        <v>0</v>
      </c>
    </row>
    <row r="135" spans="1:27" x14ac:dyDescent="0.45">
      <c r="A135" s="3">
        <v>132</v>
      </c>
      <c r="B135" s="8"/>
      <c r="C135" s="95">
        <f>SUMIF(Přehled!D$3:D$1000,'Seznam účastníků'!B135,Přehled!F$3:F$1000)</f>
        <v>0</v>
      </c>
      <c r="D135" s="50">
        <f>SUMIF(Přehled!$D$3:$D$1000,'Seznam účastníků'!$B135,Přehled!K$3:K$1000)</f>
        <v>0</v>
      </c>
      <c r="E135" s="36">
        <f>SUMIF(Přehled!$D$3:$D$1000,'Seznam účastníků'!$B135,Přehled!L$3:L$1000)</f>
        <v>0</v>
      </c>
      <c r="F135" s="36">
        <f>SUMIF(Přehled!$D$3:$D$1000,'Seznam účastníků'!$B135,Přehled!M$3:M$1000)</f>
        <v>0</v>
      </c>
      <c r="G135" s="36">
        <f>SUMIF(Přehled!$D$3:$D$1000,'Seznam účastníků'!$B135,Přehled!N$3:N$1000)</f>
        <v>0</v>
      </c>
      <c r="H135" s="36">
        <f>SUMIF(Přehled!$D$3:$D$1000,'Seznam účastníků'!$B135,Přehled!O$3:O$1000)</f>
        <v>0</v>
      </c>
      <c r="I135" s="36">
        <f>SUMIF(Přehled!$D$3:$D$1000,'Seznam účastníků'!$B135,Přehled!P$3:P$1000)</f>
        <v>0</v>
      </c>
      <c r="J135" s="35">
        <f>SUMIF(Přehled!$D$3:$D$1000,'Seznam účastníků'!$B135,Přehled!Q$3:Q$1000)</f>
        <v>0</v>
      </c>
      <c r="K135" s="37">
        <f>SUMIF(Přehled!$D$3:$D$1000,'Seznam účastníků'!$B135,Přehled!R$3:R$1000)</f>
        <v>0</v>
      </c>
      <c r="L135" s="34">
        <f>SUMIF(Přehled!$D$3:$D$1000,'Seznam účastníků'!$B135,Přehled!S$3:S$1000)</f>
        <v>0</v>
      </c>
      <c r="M135" s="34">
        <f>SUMIF(Přehled!$D$3:$D$1000,'Seznam účastníků'!$B135,Přehled!T$3:T$1000)</f>
        <v>0</v>
      </c>
      <c r="N135" s="34">
        <f>SUMIF(Přehled!$D$3:$D$1000,'Seznam účastníků'!$B135,Přehled!U$3:U$1000)</f>
        <v>0</v>
      </c>
      <c r="O135" s="34">
        <f>SUMIF(Přehled!$D$3:$D$1000,'Seznam účastníků'!$B135,Přehled!V$3:V$1000)</f>
        <v>0</v>
      </c>
      <c r="P135" s="34">
        <f>SUMIF(Přehled!$D$3:$D$1000,'Seznam účastníků'!$B135,Přehled!W$3:W$1000)</f>
        <v>0</v>
      </c>
      <c r="Q135" s="34">
        <f>SUMIF(Přehled!$D$3:$D$1000,'Seznam účastníků'!$B135,Přehled!X$3:X$1000)</f>
        <v>0</v>
      </c>
      <c r="R135" s="34">
        <f>SUMIF(Přehled!$D$3:$D$1000,'Seznam účastníků'!$B135,Přehled!Y$3:Y$1000)</f>
        <v>0</v>
      </c>
      <c r="S135" s="34">
        <f>SUMIF(Přehled!$D$3:$D$1000,'Seznam účastníků'!$B135,Přehled!Z$3:Z$1000)</f>
        <v>0</v>
      </c>
      <c r="T135" s="34">
        <f>SUMIF(Přehled!$D$3:$D$1000,'Seznam účastníků'!$B135,Přehled!AA$3:AA$1000)</f>
        <v>0</v>
      </c>
      <c r="U135" s="34">
        <f>SUMIF(Přehled!$D$3:$D$1000,'Seznam účastníků'!$B135,Přehled!AB$3:AB$1000)</f>
        <v>0</v>
      </c>
      <c r="V135" s="34">
        <f>SUMIF(Přehled!$D$3:$D$1000,'Seznam účastníků'!$B135,Přehled!AC$3:AC$1000)</f>
        <v>0</v>
      </c>
      <c r="W135" s="34">
        <f>SUMIF(Přehled!$D$3:$D$1000,'Seznam účastníků'!$B135,Přehled!AD$3:AD$1000)</f>
        <v>0</v>
      </c>
      <c r="X135" s="34">
        <f>SUMIF(Přehled!$D$3:$D$1000,'Seznam účastníků'!$B135,Přehled!AE$3:AE$1000)</f>
        <v>0</v>
      </c>
      <c r="Y135" s="34">
        <f>SUMIF(Přehled!$D$3:$D$1000,'Seznam účastníků'!$B135,Přehled!AF$3:AF$1000)</f>
        <v>0</v>
      </c>
      <c r="Z135" s="34">
        <f>SUMIF(Přehled!$D$3:$D$1000,'Seznam účastníků'!$B135,Přehled!AG$3:AG$1000)</f>
        <v>0</v>
      </c>
      <c r="AA135" s="43">
        <f>SUMIF(Přehled!$D$3:$D$1000,'Seznam účastníků'!$B135,Přehled!AH$3:AH$1000)</f>
        <v>0</v>
      </c>
    </row>
    <row r="136" spans="1:27" x14ac:dyDescent="0.45">
      <c r="A136" s="3">
        <v>133</v>
      </c>
      <c r="B136" s="8"/>
      <c r="C136" s="95">
        <f>SUMIF(Přehled!D$3:D$1000,'Seznam účastníků'!B136,Přehled!F$3:F$1000)</f>
        <v>0</v>
      </c>
      <c r="D136" s="50">
        <f>SUMIF(Přehled!$D$3:$D$1000,'Seznam účastníků'!$B136,Přehled!K$3:K$1000)</f>
        <v>0</v>
      </c>
      <c r="E136" s="36">
        <f>SUMIF(Přehled!$D$3:$D$1000,'Seznam účastníků'!$B136,Přehled!L$3:L$1000)</f>
        <v>0</v>
      </c>
      <c r="F136" s="36">
        <f>SUMIF(Přehled!$D$3:$D$1000,'Seznam účastníků'!$B136,Přehled!M$3:M$1000)</f>
        <v>0</v>
      </c>
      <c r="G136" s="36">
        <f>SUMIF(Přehled!$D$3:$D$1000,'Seznam účastníků'!$B136,Přehled!N$3:N$1000)</f>
        <v>0</v>
      </c>
      <c r="H136" s="36">
        <f>SUMIF(Přehled!$D$3:$D$1000,'Seznam účastníků'!$B136,Přehled!O$3:O$1000)</f>
        <v>0</v>
      </c>
      <c r="I136" s="36">
        <f>SUMIF(Přehled!$D$3:$D$1000,'Seznam účastníků'!$B136,Přehled!P$3:P$1000)</f>
        <v>0</v>
      </c>
      <c r="J136" s="35">
        <f>SUMIF(Přehled!$D$3:$D$1000,'Seznam účastníků'!$B136,Přehled!Q$3:Q$1000)</f>
        <v>0</v>
      </c>
      <c r="K136" s="37">
        <f>SUMIF(Přehled!$D$3:$D$1000,'Seznam účastníků'!$B136,Přehled!R$3:R$1000)</f>
        <v>0</v>
      </c>
      <c r="L136" s="34">
        <f>SUMIF(Přehled!$D$3:$D$1000,'Seznam účastníků'!$B136,Přehled!S$3:S$1000)</f>
        <v>0</v>
      </c>
      <c r="M136" s="34">
        <f>SUMIF(Přehled!$D$3:$D$1000,'Seznam účastníků'!$B136,Přehled!T$3:T$1000)</f>
        <v>0</v>
      </c>
      <c r="N136" s="34">
        <f>SUMIF(Přehled!$D$3:$D$1000,'Seznam účastníků'!$B136,Přehled!U$3:U$1000)</f>
        <v>0</v>
      </c>
      <c r="O136" s="34">
        <f>SUMIF(Přehled!$D$3:$D$1000,'Seznam účastníků'!$B136,Přehled!V$3:V$1000)</f>
        <v>0</v>
      </c>
      <c r="P136" s="34">
        <f>SUMIF(Přehled!$D$3:$D$1000,'Seznam účastníků'!$B136,Přehled!W$3:W$1000)</f>
        <v>0</v>
      </c>
      <c r="Q136" s="34">
        <f>SUMIF(Přehled!$D$3:$D$1000,'Seznam účastníků'!$B136,Přehled!X$3:X$1000)</f>
        <v>0</v>
      </c>
      <c r="R136" s="34">
        <f>SUMIF(Přehled!$D$3:$D$1000,'Seznam účastníků'!$B136,Přehled!Y$3:Y$1000)</f>
        <v>0</v>
      </c>
      <c r="S136" s="34">
        <f>SUMIF(Přehled!$D$3:$D$1000,'Seznam účastníků'!$B136,Přehled!Z$3:Z$1000)</f>
        <v>0</v>
      </c>
      <c r="T136" s="34">
        <f>SUMIF(Přehled!$D$3:$D$1000,'Seznam účastníků'!$B136,Přehled!AA$3:AA$1000)</f>
        <v>0</v>
      </c>
      <c r="U136" s="34">
        <f>SUMIF(Přehled!$D$3:$D$1000,'Seznam účastníků'!$B136,Přehled!AB$3:AB$1000)</f>
        <v>0</v>
      </c>
      <c r="V136" s="34">
        <f>SUMIF(Přehled!$D$3:$D$1000,'Seznam účastníků'!$B136,Přehled!AC$3:AC$1000)</f>
        <v>0</v>
      </c>
      <c r="W136" s="34">
        <f>SUMIF(Přehled!$D$3:$D$1000,'Seznam účastníků'!$B136,Přehled!AD$3:AD$1000)</f>
        <v>0</v>
      </c>
      <c r="X136" s="34">
        <f>SUMIF(Přehled!$D$3:$D$1000,'Seznam účastníků'!$B136,Přehled!AE$3:AE$1000)</f>
        <v>0</v>
      </c>
      <c r="Y136" s="34">
        <f>SUMIF(Přehled!$D$3:$D$1000,'Seznam účastníků'!$B136,Přehled!AF$3:AF$1000)</f>
        <v>0</v>
      </c>
      <c r="Z136" s="34">
        <f>SUMIF(Přehled!$D$3:$D$1000,'Seznam účastníků'!$B136,Přehled!AG$3:AG$1000)</f>
        <v>0</v>
      </c>
      <c r="AA136" s="43">
        <f>SUMIF(Přehled!$D$3:$D$1000,'Seznam účastníků'!$B136,Přehled!AH$3:AH$1000)</f>
        <v>0</v>
      </c>
    </row>
    <row r="137" spans="1:27" x14ac:dyDescent="0.45">
      <c r="A137" s="3">
        <v>134</v>
      </c>
      <c r="B137" s="8"/>
      <c r="C137" s="95">
        <f>SUMIF(Přehled!D$3:D$1000,'Seznam účastníků'!B137,Přehled!F$3:F$1000)</f>
        <v>0</v>
      </c>
      <c r="D137" s="50">
        <f>SUMIF(Přehled!$D$3:$D$1000,'Seznam účastníků'!$B137,Přehled!K$3:K$1000)</f>
        <v>0</v>
      </c>
      <c r="E137" s="36">
        <f>SUMIF(Přehled!$D$3:$D$1000,'Seznam účastníků'!$B137,Přehled!L$3:L$1000)</f>
        <v>0</v>
      </c>
      <c r="F137" s="36">
        <f>SUMIF(Přehled!$D$3:$D$1000,'Seznam účastníků'!$B137,Přehled!M$3:M$1000)</f>
        <v>0</v>
      </c>
      <c r="G137" s="36">
        <f>SUMIF(Přehled!$D$3:$D$1000,'Seznam účastníků'!$B137,Přehled!N$3:N$1000)</f>
        <v>0</v>
      </c>
      <c r="H137" s="36">
        <f>SUMIF(Přehled!$D$3:$D$1000,'Seznam účastníků'!$B137,Přehled!O$3:O$1000)</f>
        <v>0</v>
      </c>
      <c r="I137" s="36">
        <f>SUMIF(Přehled!$D$3:$D$1000,'Seznam účastníků'!$B137,Přehled!P$3:P$1000)</f>
        <v>0</v>
      </c>
      <c r="J137" s="35">
        <f>SUMIF(Přehled!$D$3:$D$1000,'Seznam účastníků'!$B137,Přehled!Q$3:Q$1000)</f>
        <v>0</v>
      </c>
      <c r="K137" s="37">
        <f>SUMIF(Přehled!$D$3:$D$1000,'Seznam účastníků'!$B137,Přehled!R$3:R$1000)</f>
        <v>0</v>
      </c>
      <c r="L137" s="34">
        <f>SUMIF(Přehled!$D$3:$D$1000,'Seznam účastníků'!$B137,Přehled!S$3:S$1000)</f>
        <v>0</v>
      </c>
      <c r="M137" s="34">
        <f>SUMIF(Přehled!$D$3:$D$1000,'Seznam účastníků'!$B137,Přehled!T$3:T$1000)</f>
        <v>0</v>
      </c>
      <c r="N137" s="34">
        <f>SUMIF(Přehled!$D$3:$D$1000,'Seznam účastníků'!$B137,Přehled!U$3:U$1000)</f>
        <v>0</v>
      </c>
      <c r="O137" s="34">
        <f>SUMIF(Přehled!$D$3:$D$1000,'Seznam účastníků'!$B137,Přehled!V$3:V$1000)</f>
        <v>0</v>
      </c>
      <c r="P137" s="34">
        <f>SUMIF(Přehled!$D$3:$D$1000,'Seznam účastníků'!$B137,Přehled!W$3:W$1000)</f>
        <v>0</v>
      </c>
      <c r="Q137" s="34">
        <f>SUMIF(Přehled!$D$3:$D$1000,'Seznam účastníků'!$B137,Přehled!X$3:X$1000)</f>
        <v>0</v>
      </c>
      <c r="R137" s="34">
        <f>SUMIF(Přehled!$D$3:$D$1000,'Seznam účastníků'!$B137,Přehled!Y$3:Y$1000)</f>
        <v>0</v>
      </c>
      <c r="S137" s="34">
        <f>SUMIF(Přehled!$D$3:$D$1000,'Seznam účastníků'!$B137,Přehled!Z$3:Z$1000)</f>
        <v>0</v>
      </c>
      <c r="T137" s="34">
        <f>SUMIF(Přehled!$D$3:$D$1000,'Seznam účastníků'!$B137,Přehled!AA$3:AA$1000)</f>
        <v>0</v>
      </c>
      <c r="U137" s="34">
        <f>SUMIF(Přehled!$D$3:$D$1000,'Seznam účastníků'!$B137,Přehled!AB$3:AB$1000)</f>
        <v>0</v>
      </c>
      <c r="V137" s="34">
        <f>SUMIF(Přehled!$D$3:$D$1000,'Seznam účastníků'!$B137,Přehled!AC$3:AC$1000)</f>
        <v>0</v>
      </c>
      <c r="W137" s="34">
        <f>SUMIF(Přehled!$D$3:$D$1000,'Seznam účastníků'!$B137,Přehled!AD$3:AD$1000)</f>
        <v>0</v>
      </c>
      <c r="X137" s="34">
        <f>SUMIF(Přehled!$D$3:$D$1000,'Seznam účastníků'!$B137,Přehled!AE$3:AE$1000)</f>
        <v>0</v>
      </c>
      <c r="Y137" s="34">
        <f>SUMIF(Přehled!$D$3:$D$1000,'Seznam účastníků'!$B137,Přehled!AF$3:AF$1000)</f>
        <v>0</v>
      </c>
      <c r="Z137" s="34">
        <f>SUMIF(Přehled!$D$3:$D$1000,'Seznam účastníků'!$B137,Přehled!AG$3:AG$1000)</f>
        <v>0</v>
      </c>
      <c r="AA137" s="43">
        <f>SUMIF(Přehled!$D$3:$D$1000,'Seznam účastníků'!$B137,Přehled!AH$3:AH$1000)</f>
        <v>0</v>
      </c>
    </row>
    <row r="138" spans="1:27" x14ac:dyDescent="0.45">
      <c r="A138" s="3">
        <v>135</v>
      </c>
      <c r="B138" s="8"/>
      <c r="C138" s="95">
        <f>SUMIF(Přehled!D$3:D$1000,'Seznam účastníků'!B138,Přehled!F$3:F$1000)</f>
        <v>0</v>
      </c>
      <c r="D138" s="50">
        <f>SUMIF(Přehled!$D$3:$D$1000,'Seznam účastníků'!$B138,Přehled!K$3:K$1000)</f>
        <v>0</v>
      </c>
      <c r="E138" s="36">
        <f>SUMIF(Přehled!$D$3:$D$1000,'Seznam účastníků'!$B138,Přehled!L$3:L$1000)</f>
        <v>0</v>
      </c>
      <c r="F138" s="36">
        <f>SUMIF(Přehled!$D$3:$D$1000,'Seznam účastníků'!$B138,Přehled!M$3:M$1000)</f>
        <v>0</v>
      </c>
      <c r="G138" s="36">
        <f>SUMIF(Přehled!$D$3:$D$1000,'Seznam účastníků'!$B138,Přehled!N$3:N$1000)</f>
        <v>0</v>
      </c>
      <c r="H138" s="36">
        <f>SUMIF(Přehled!$D$3:$D$1000,'Seznam účastníků'!$B138,Přehled!O$3:O$1000)</f>
        <v>0</v>
      </c>
      <c r="I138" s="36">
        <f>SUMIF(Přehled!$D$3:$D$1000,'Seznam účastníků'!$B138,Přehled!P$3:P$1000)</f>
        <v>0</v>
      </c>
      <c r="J138" s="35">
        <f>SUMIF(Přehled!$D$3:$D$1000,'Seznam účastníků'!$B138,Přehled!Q$3:Q$1000)</f>
        <v>0</v>
      </c>
      <c r="K138" s="37">
        <f>SUMIF(Přehled!$D$3:$D$1000,'Seznam účastníků'!$B138,Přehled!R$3:R$1000)</f>
        <v>0</v>
      </c>
      <c r="L138" s="34">
        <f>SUMIF(Přehled!$D$3:$D$1000,'Seznam účastníků'!$B138,Přehled!S$3:S$1000)</f>
        <v>0</v>
      </c>
      <c r="M138" s="34">
        <f>SUMIF(Přehled!$D$3:$D$1000,'Seznam účastníků'!$B138,Přehled!T$3:T$1000)</f>
        <v>0</v>
      </c>
      <c r="N138" s="34">
        <f>SUMIF(Přehled!$D$3:$D$1000,'Seznam účastníků'!$B138,Přehled!U$3:U$1000)</f>
        <v>0</v>
      </c>
      <c r="O138" s="34">
        <f>SUMIF(Přehled!$D$3:$D$1000,'Seznam účastníků'!$B138,Přehled!V$3:V$1000)</f>
        <v>0</v>
      </c>
      <c r="P138" s="34">
        <f>SUMIF(Přehled!$D$3:$D$1000,'Seznam účastníků'!$B138,Přehled!W$3:W$1000)</f>
        <v>0</v>
      </c>
      <c r="Q138" s="34">
        <f>SUMIF(Přehled!$D$3:$D$1000,'Seznam účastníků'!$B138,Přehled!X$3:X$1000)</f>
        <v>0</v>
      </c>
      <c r="R138" s="34">
        <f>SUMIF(Přehled!$D$3:$D$1000,'Seznam účastníků'!$B138,Přehled!Y$3:Y$1000)</f>
        <v>0</v>
      </c>
      <c r="S138" s="34">
        <f>SUMIF(Přehled!$D$3:$D$1000,'Seznam účastníků'!$B138,Přehled!Z$3:Z$1000)</f>
        <v>0</v>
      </c>
      <c r="T138" s="34">
        <f>SUMIF(Přehled!$D$3:$D$1000,'Seznam účastníků'!$B138,Přehled!AA$3:AA$1000)</f>
        <v>0</v>
      </c>
      <c r="U138" s="34">
        <f>SUMIF(Přehled!$D$3:$D$1000,'Seznam účastníků'!$B138,Přehled!AB$3:AB$1000)</f>
        <v>0</v>
      </c>
      <c r="V138" s="34">
        <f>SUMIF(Přehled!$D$3:$D$1000,'Seznam účastníků'!$B138,Přehled!AC$3:AC$1000)</f>
        <v>0</v>
      </c>
      <c r="W138" s="34">
        <f>SUMIF(Přehled!$D$3:$D$1000,'Seznam účastníků'!$B138,Přehled!AD$3:AD$1000)</f>
        <v>0</v>
      </c>
      <c r="X138" s="34">
        <f>SUMIF(Přehled!$D$3:$D$1000,'Seznam účastníků'!$B138,Přehled!AE$3:AE$1000)</f>
        <v>0</v>
      </c>
      <c r="Y138" s="34">
        <f>SUMIF(Přehled!$D$3:$D$1000,'Seznam účastníků'!$B138,Přehled!AF$3:AF$1000)</f>
        <v>0</v>
      </c>
      <c r="Z138" s="34">
        <f>SUMIF(Přehled!$D$3:$D$1000,'Seznam účastníků'!$B138,Přehled!AG$3:AG$1000)</f>
        <v>0</v>
      </c>
      <c r="AA138" s="43">
        <f>SUMIF(Přehled!$D$3:$D$1000,'Seznam účastníků'!$B138,Přehled!AH$3:AH$1000)</f>
        <v>0</v>
      </c>
    </row>
    <row r="139" spans="1:27" x14ac:dyDescent="0.45">
      <c r="A139" s="3">
        <v>136</v>
      </c>
      <c r="B139" s="8"/>
      <c r="C139" s="95">
        <f>SUMIF(Přehled!D$3:D$1000,'Seznam účastníků'!B139,Přehled!F$3:F$1000)</f>
        <v>0</v>
      </c>
      <c r="D139" s="50">
        <f>SUMIF(Přehled!$D$3:$D$1000,'Seznam účastníků'!$B139,Přehled!K$3:K$1000)</f>
        <v>0</v>
      </c>
      <c r="E139" s="36">
        <f>SUMIF(Přehled!$D$3:$D$1000,'Seznam účastníků'!$B139,Přehled!L$3:L$1000)</f>
        <v>0</v>
      </c>
      <c r="F139" s="36">
        <f>SUMIF(Přehled!$D$3:$D$1000,'Seznam účastníků'!$B139,Přehled!M$3:M$1000)</f>
        <v>0</v>
      </c>
      <c r="G139" s="36">
        <f>SUMIF(Přehled!$D$3:$D$1000,'Seznam účastníků'!$B139,Přehled!N$3:N$1000)</f>
        <v>0</v>
      </c>
      <c r="H139" s="36">
        <f>SUMIF(Přehled!$D$3:$D$1000,'Seznam účastníků'!$B139,Přehled!O$3:O$1000)</f>
        <v>0</v>
      </c>
      <c r="I139" s="36">
        <f>SUMIF(Přehled!$D$3:$D$1000,'Seznam účastníků'!$B139,Přehled!P$3:P$1000)</f>
        <v>0</v>
      </c>
      <c r="J139" s="35">
        <f>SUMIF(Přehled!$D$3:$D$1000,'Seznam účastníků'!$B139,Přehled!Q$3:Q$1000)</f>
        <v>0</v>
      </c>
      <c r="K139" s="37">
        <f>SUMIF(Přehled!$D$3:$D$1000,'Seznam účastníků'!$B139,Přehled!R$3:R$1000)</f>
        <v>0</v>
      </c>
      <c r="L139" s="34">
        <f>SUMIF(Přehled!$D$3:$D$1000,'Seznam účastníků'!$B139,Přehled!S$3:S$1000)</f>
        <v>0</v>
      </c>
      <c r="M139" s="34">
        <f>SUMIF(Přehled!$D$3:$D$1000,'Seznam účastníků'!$B139,Přehled!T$3:T$1000)</f>
        <v>0</v>
      </c>
      <c r="N139" s="34">
        <f>SUMIF(Přehled!$D$3:$D$1000,'Seznam účastníků'!$B139,Přehled!U$3:U$1000)</f>
        <v>0</v>
      </c>
      <c r="O139" s="34">
        <f>SUMIF(Přehled!$D$3:$D$1000,'Seznam účastníků'!$B139,Přehled!V$3:V$1000)</f>
        <v>0</v>
      </c>
      <c r="P139" s="34">
        <f>SUMIF(Přehled!$D$3:$D$1000,'Seznam účastníků'!$B139,Přehled!W$3:W$1000)</f>
        <v>0</v>
      </c>
      <c r="Q139" s="34">
        <f>SUMIF(Přehled!$D$3:$D$1000,'Seznam účastníků'!$B139,Přehled!X$3:X$1000)</f>
        <v>0</v>
      </c>
      <c r="R139" s="34">
        <f>SUMIF(Přehled!$D$3:$D$1000,'Seznam účastníků'!$B139,Přehled!Y$3:Y$1000)</f>
        <v>0</v>
      </c>
      <c r="S139" s="34">
        <f>SUMIF(Přehled!$D$3:$D$1000,'Seznam účastníků'!$B139,Přehled!Z$3:Z$1000)</f>
        <v>0</v>
      </c>
      <c r="T139" s="34">
        <f>SUMIF(Přehled!$D$3:$D$1000,'Seznam účastníků'!$B139,Přehled!AA$3:AA$1000)</f>
        <v>0</v>
      </c>
      <c r="U139" s="34">
        <f>SUMIF(Přehled!$D$3:$D$1000,'Seznam účastníků'!$B139,Přehled!AB$3:AB$1000)</f>
        <v>0</v>
      </c>
      <c r="V139" s="34">
        <f>SUMIF(Přehled!$D$3:$D$1000,'Seznam účastníků'!$B139,Přehled!AC$3:AC$1000)</f>
        <v>0</v>
      </c>
      <c r="W139" s="34">
        <f>SUMIF(Přehled!$D$3:$D$1000,'Seznam účastníků'!$B139,Přehled!AD$3:AD$1000)</f>
        <v>0</v>
      </c>
      <c r="X139" s="34">
        <f>SUMIF(Přehled!$D$3:$D$1000,'Seznam účastníků'!$B139,Přehled!AE$3:AE$1000)</f>
        <v>0</v>
      </c>
      <c r="Y139" s="34">
        <f>SUMIF(Přehled!$D$3:$D$1000,'Seznam účastníků'!$B139,Přehled!AF$3:AF$1000)</f>
        <v>0</v>
      </c>
      <c r="Z139" s="34">
        <f>SUMIF(Přehled!$D$3:$D$1000,'Seznam účastníků'!$B139,Přehled!AG$3:AG$1000)</f>
        <v>0</v>
      </c>
      <c r="AA139" s="43">
        <f>SUMIF(Přehled!$D$3:$D$1000,'Seznam účastníků'!$B139,Přehled!AH$3:AH$1000)</f>
        <v>0</v>
      </c>
    </row>
    <row r="140" spans="1:27" x14ac:dyDescent="0.45">
      <c r="A140" s="3">
        <v>137</v>
      </c>
      <c r="B140" s="8"/>
      <c r="C140" s="95">
        <f>SUMIF(Přehled!D$3:D$1000,'Seznam účastníků'!B140,Přehled!F$3:F$1000)</f>
        <v>0</v>
      </c>
      <c r="D140" s="50">
        <f>SUMIF(Přehled!$D$3:$D$1000,'Seznam účastníků'!$B140,Přehled!K$3:K$1000)</f>
        <v>0</v>
      </c>
      <c r="E140" s="36">
        <f>SUMIF(Přehled!$D$3:$D$1000,'Seznam účastníků'!$B140,Přehled!L$3:L$1000)</f>
        <v>0</v>
      </c>
      <c r="F140" s="36">
        <f>SUMIF(Přehled!$D$3:$D$1000,'Seznam účastníků'!$B140,Přehled!M$3:M$1000)</f>
        <v>0</v>
      </c>
      <c r="G140" s="36">
        <f>SUMIF(Přehled!$D$3:$D$1000,'Seznam účastníků'!$B140,Přehled!N$3:N$1000)</f>
        <v>0</v>
      </c>
      <c r="H140" s="36">
        <f>SUMIF(Přehled!$D$3:$D$1000,'Seznam účastníků'!$B140,Přehled!O$3:O$1000)</f>
        <v>0</v>
      </c>
      <c r="I140" s="36">
        <f>SUMIF(Přehled!$D$3:$D$1000,'Seznam účastníků'!$B140,Přehled!P$3:P$1000)</f>
        <v>0</v>
      </c>
      <c r="J140" s="35">
        <f>SUMIF(Přehled!$D$3:$D$1000,'Seznam účastníků'!$B140,Přehled!Q$3:Q$1000)</f>
        <v>0</v>
      </c>
      <c r="K140" s="37">
        <f>SUMIF(Přehled!$D$3:$D$1000,'Seznam účastníků'!$B140,Přehled!R$3:R$1000)</f>
        <v>0</v>
      </c>
      <c r="L140" s="34">
        <f>SUMIF(Přehled!$D$3:$D$1000,'Seznam účastníků'!$B140,Přehled!S$3:S$1000)</f>
        <v>0</v>
      </c>
      <c r="M140" s="34">
        <f>SUMIF(Přehled!$D$3:$D$1000,'Seznam účastníků'!$B140,Přehled!T$3:T$1000)</f>
        <v>0</v>
      </c>
      <c r="N140" s="34">
        <f>SUMIF(Přehled!$D$3:$D$1000,'Seznam účastníků'!$B140,Přehled!U$3:U$1000)</f>
        <v>0</v>
      </c>
      <c r="O140" s="34">
        <f>SUMIF(Přehled!$D$3:$D$1000,'Seznam účastníků'!$B140,Přehled!V$3:V$1000)</f>
        <v>0</v>
      </c>
      <c r="P140" s="34">
        <f>SUMIF(Přehled!$D$3:$D$1000,'Seznam účastníků'!$B140,Přehled!W$3:W$1000)</f>
        <v>0</v>
      </c>
      <c r="Q140" s="34">
        <f>SUMIF(Přehled!$D$3:$D$1000,'Seznam účastníků'!$B140,Přehled!X$3:X$1000)</f>
        <v>0</v>
      </c>
      <c r="R140" s="34">
        <f>SUMIF(Přehled!$D$3:$D$1000,'Seznam účastníků'!$B140,Přehled!Y$3:Y$1000)</f>
        <v>0</v>
      </c>
      <c r="S140" s="34">
        <f>SUMIF(Přehled!$D$3:$D$1000,'Seznam účastníků'!$B140,Přehled!Z$3:Z$1000)</f>
        <v>0</v>
      </c>
      <c r="T140" s="34">
        <f>SUMIF(Přehled!$D$3:$D$1000,'Seznam účastníků'!$B140,Přehled!AA$3:AA$1000)</f>
        <v>0</v>
      </c>
      <c r="U140" s="34">
        <f>SUMIF(Přehled!$D$3:$D$1000,'Seznam účastníků'!$B140,Přehled!AB$3:AB$1000)</f>
        <v>0</v>
      </c>
      <c r="V140" s="34">
        <f>SUMIF(Přehled!$D$3:$D$1000,'Seznam účastníků'!$B140,Přehled!AC$3:AC$1000)</f>
        <v>0</v>
      </c>
      <c r="W140" s="34">
        <f>SUMIF(Přehled!$D$3:$D$1000,'Seznam účastníků'!$B140,Přehled!AD$3:AD$1000)</f>
        <v>0</v>
      </c>
      <c r="X140" s="34">
        <f>SUMIF(Přehled!$D$3:$D$1000,'Seznam účastníků'!$B140,Přehled!AE$3:AE$1000)</f>
        <v>0</v>
      </c>
      <c r="Y140" s="34">
        <f>SUMIF(Přehled!$D$3:$D$1000,'Seznam účastníků'!$B140,Přehled!AF$3:AF$1000)</f>
        <v>0</v>
      </c>
      <c r="Z140" s="34">
        <f>SUMIF(Přehled!$D$3:$D$1000,'Seznam účastníků'!$B140,Přehled!AG$3:AG$1000)</f>
        <v>0</v>
      </c>
      <c r="AA140" s="43">
        <f>SUMIF(Přehled!$D$3:$D$1000,'Seznam účastníků'!$B140,Přehled!AH$3:AH$1000)</f>
        <v>0</v>
      </c>
    </row>
    <row r="141" spans="1:27" x14ac:dyDescent="0.45">
      <c r="A141" s="3">
        <v>138</v>
      </c>
      <c r="B141" s="8"/>
      <c r="C141" s="95">
        <f>SUMIF(Přehled!D$3:D$1000,'Seznam účastníků'!B141,Přehled!F$3:F$1000)</f>
        <v>0</v>
      </c>
      <c r="D141" s="50">
        <f>SUMIF(Přehled!$D$3:$D$1000,'Seznam účastníků'!$B141,Přehled!K$3:K$1000)</f>
        <v>0</v>
      </c>
      <c r="E141" s="36">
        <f>SUMIF(Přehled!$D$3:$D$1000,'Seznam účastníků'!$B141,Přehled!L$3:L$1000)</f>
        <v>0</v>
      </c>
      <c r="F141" s="36">
        <f>SUMIF(Přehled!$D$3:$D$1000,'Seznam účastníků'!$B141,Přehled!M$3:M$1000)</f>
        <v>0</v>
      </c>
      <c r="G141" s="36">
        <f>SUMIF(Přehled!$D$3:$D$1000,'Seznam účastníků'!$B141,Přehled!N$3:N$1000)</f>
        <v>0</v>
      </c>
      <c r="H141" s="36">
        <f>SUMIF(Přehled!$D$3:$D$1000,'Seznam účastníků'!$B141,Přehled!O$3:O$1000)</f>
        <v>0</v>
      </c>
      <c r="I141" s="36">
        <f>SUMIF(Přehled!$D$3:$D$1000,'Seznam účastníků'!$B141,Přehled!P$3:P$1000)</f>
        <v>0</v>
      </c>
      <c r="J141" s="35">
        <f>SUMIF(Přehled!$D$3:$D$1000,'Seznam účastníků'!$B141,Přehled!Q$3:Q$1000)</f>
        <v>0</v>
      </c>
      <c r="K141" s="37">
        <f>SUMIF(Přehled!$D$3:$D$1000,'Seznam účastníků'!$B141,Přehled!R$3:R$1000)</f>
        <v>0</v>
      </c>
      <c r="L141" s="34">
        <f>SUMIF(Přehled!$D$3:$D$1000,'Seznam účastníků'!$B141,Přehled!S$3:S$1000)</f>
        <v>0</v>
      </c>
      <c r="M141" s="34">
        <f>SUMIF(Přehled!$D$3:$D$1000,'Seznam účastníků'!$B141,Přehled!T$3:T$1000)</f>
        <v>0</v>
      </c>
      <c r="N141" s="34">
        <f>SUMIF(Přehled!$D$3:$D$1000,'Seznam účastníků'!$B141,Přehled!U$3:U$1000)</f>
        <v>0</v>
      </c>
      <c r="O141" s="34">
        <f>SUMIF(Přehled!$D$3:$D$1000,'Seznam účastníků'!$B141,Přehled!V$3:V$1000)</f>
        <v>0</v>
      </c>
      <c r="P141" s="34">
        <f>SUMIF(Přehled!$D$3:$D$1000,'Seznam účastníků'!$B141,Přehled!W$3:W$1000)</f>
        <v>0</v>
      </c>
      <c r="Q141" s="34">
        <f>SUMIF(Přehled!$D$3:$D$1000,'Seznam účastníků'!$B141,Přehled!X$3:X$1000)</f>
        <v>0</v>
      </c>
      <c r="R141" s="34">
        <f>SUMIF(Přehled!$D$3:$D$1000,'Seznam účastníků'!$B141,Přehled!Y$3:Y$1000)</f>
        <v>0</v>
      </c>
      <c r="S141" s="34">
        <f>SUMIF(Přehled!$D$3:$D$1000,'Seznam účastníků'!$B141,Přehled!Z$3:Z$1000)</f>
        <v>0</v>
      </c>
      <c r="T141" s="34">
        <f>SUMIF(Přehled!$D$3:$D$1000,'Seznam účastníků'!$B141,Přehled!AA$3:AA$1000)</f>
        <v>0</v>
      </c>
      <c r="U141" s="34">
        <f>SUMIF(Přehled!$D$3:$D$1000,'Seznam účastníků'!$B141,Přehled!AB$3:AB$1000)</f>
        <v>0</v>
      </c>
      <c r="V141" s="34">
        <f>SUMIF(Přehled!$D$3:$D$1000,'Seznam účastníků'!$B141,Přehled!AC$3:AC$1000)</f>
        <v>0</v>
      </c>
      <c r="W141" s="34">
        <f>SUMIF(Přehled!$D$3:$D$1000,'Seznam účastníků'!$B141,Přehled!AD$3:AD$1000)</f>
        <v>0</v>
      </c>
      <c r="X141" s="34">
        <f>SUMIF(Přehled!$D$3:$D$1000,'Seznam účastníků'!$B141,Přehled!AE$3:AE$1000)</f>
        <v>0</v>
      </c>
      <c r="Y141" s="34">
        <f>SUMIF(Přehled!$D$3:$D$1000,'Seznam účastníků'!$B141,Přehled!AF$3:AF$1000)</f>
        <v>0</v>
      </c>
      <c r="Z141" s="34">
        <f>SUMIF(Přehled!$D$3:$D$1000,'Seznam účastníků'!$B141,Přehled!AG$3:AG$1000)</f>
        <v>0</v>
      </c>
      <c r="AA141" s="43">
        <f>SUMIF(Přehled!$D$3:$D$1000,'Seznam účastníků'!$B141,Přehled!AH$3:AH$1000)</f>
        <v>0</v>
      </c>
    </row>
    <row r="142" spans="1:27" x14ac:dyDescent="0.45">
      <c r="A142" s="3">
        <v>139</v>
      </c>
      <c r="B142" s="8"/>
      <c r="C142" s="95">
        <f>SUMIF(Přehled!D$3:D$1000,'Seznam účastníků'!B142,Přehled!F$3:F$1000)</f>
        <v>0</v>
      </c>
      <c r="D142" s="50">
        <f>SUMIF(Přehled!$D$3:$D$1000,'Seznam účastníků'!$B142,Přehled!K$3:K$1000)</f>
        <v>0</v>
      </c>
      <c r="E142" s="36">
        <f>SUMIF(Přehled!$D$3:$D$1000,'Seznam účastníků'!$B142,Přehled!L$3:L$1000)</f>
        <v>0</v>
      </c>
      <c r="F142" s="36">
        <f>SUMIF(Přehled!$D$3:$D$1000,'Seznam účastníků'!$B142,Přehled!M$3:M$1000)</f>
        <v>0</v>
      </c>
      <c r="G142" s="36">
        <f>SUMIF(Přehled!$D$3:$D$1000,'Seznam účastníků'!$B142,Přehled!N$3:N$1000)</f>
        <v>0</v>
      </c>
      <c r="H142" s="36">
        <f>SUMIF(Přehled!$D$3:$D$1000,'Seznam účastníků'!$B142,Přehled!O$3:O$1000)</f>
        <v>0</v>
      </c>
      <c r="I142" s="36">
        <f>SUMIF(Přehled!$D$3:$D$1000,'Seznam účastníků'!$B142,Přehled!P$3:P$1000)</f>
        <v>0</v>
      </c>
      <c r="J142" s="35">
        <f>SUMIF(Přehled!$D$3:$D$1000,'Seznam účastníků'!$B142,Přehled!Q$3:Q$1000)</f>
        <v>0</v>
      </c>
      <c r="K142" s="37">
        <f>SUMIF(Přehled!$D$3:$D$1000,'Seznam účastníků'!$B142,Přehled!R$3:R$1000)</f>
        <v>0</v>
      </c>
      <c r="L142" s="34">
        <f>SUMIF(Přehled!$D$3:$D$1000,'Seznam účastníků'!$B142,Přehled!S$3:S$1000)</f>
        <v>0</v>
      </c>
      <c r="M142" s="34">
        <f>SUMIF(Přehled!$D$3:$D$1000,'Seznam účastníků'!$B142,Přehled!T$3:T$1000)</f>
        <v>0</v>
      </c>
      <c r="N142" s="34">
        <f>SUMIF(Přehled!$D$3:$D$1000,'Seznam účastníků'!$B142,Přehled!U$3:U$1000)</f>
        <v>0</v>
      </c>
      <c r="O142" s="34">
        <f>SUMIF(Přehled!$D$3:$D$1000,'Seznam účastníků'!$B142,Přehled!V$3:V$1000)</f>
        <v>0</v>
      </c>
      <c r="P142" s="34">
        <f>SUMIF(Přehled!$D$3:$D$1000,'Seznam účastníků'!$B142,Přehled!W$3:W$1000)</f>
        <v>0</v>
      </c>
      <c r="Q142" s="34">
        <f>SUMIF(Přehled!$D$3:$D$1000,'Seznam účastníků'!$B142,Přehled!X$3:X$1000)</f>
        <v>0</v>
      </c>
      <c r="R142" s="34">
        <f>SUMIF(Přehled!$D$3:$D$1000,'Seznam účastníků'!$B142,Přehled!Y$3:Y$1000)</f>
        <v>0</v>
      </c>
      <c r="S142" s="34">
        <f>SUMIF(Přehled!$D$3:$D$1000,'Seznam účastníků'!$B142,Přehled!Z$3:Z$1000)</f>
        <v>0</v>
      </c>
      <c r="T142" s="34">
        <f>SUMIF(Přehled!$D$3:$D$1000,'Seznam účastníků'!$B142,Přehled!AA$3:AA$1000)</f>
        <v>0</v>
      </c>
      <c r="U142" s="34">
        <f>SUMIF(Přehled!$D$3:$D$1000,'Seznam účastníků'!$B142,Přehled!AB$3:AB$1000)</f>
        <v>0</v>
      </c>
      <c r="V142" s="34">
        <f>SUMIF(Přehled!$D$3:$D$1000,'Seznam účastníků'!$B142,Přehled!AC$3:AC$1000)</f>
        <v>0</v>
      </c>
      <c r="W142" s="34">
        <f>SUMIF(Přehled!$D$3:$D$1000,'Seznam účastníků'!$B142,Přehled!AD$3:AD$1000)</f>
        <v>0</v>
      </c>
      <c r="X142" s="34">
        <f>SUMIF(Přehled!$D$3:$D$1000,'Seznam účastníků'!$B142,Přehled!AE$3:AE$1000)</f>
        <v>0</v>
      </c>
      <c r="Y142" s="34">
        <f>SUMIF(Přehled!$D$3:$D$1000,'Seznam účastníků'!$B142,Přehled!AF$3:AF$1000)</f>
        <v>0</v>
      </c>
      <c r="Z142" s="34">
        <f>SUMIF(Přehled!$D$3:$D$1000,'Seznam účastníků'!$B142,Přehled!AG$3:AG$1000)</f>
        <v>0</v>
      </c>
      <c r="AA142" s="43">
        <f>SUMIF(Přehled!$D$3:$D$1000,'Seznam účastníků'!$B142,Přehled!AH$3:AH$1000)</f>
        <v>0</v>
      </c>
    </row>
    <row r="143" spans="1:27" x14ac:dyDescent="0.45">
      <c r="A143" s="3">
        <v>140</v>
      </c>
      <c r="B143" s="8"/>
      <c r="C143" s="95">
        <f>SUMIF(Přehled!D$3:D$1000,'Seznam účastníků'!B143,Přehled!F$3:F$1000)</f>
        <v>0</v>
      </c>
      <c r="D143" s="50">
        <f>SUMIF(Přehled!$D$3:$D$1000,'Seznam účastníků'!$B143,Přehled!K$3:K$1000)</f>
        <v>0</v>
      </c>
      <c r="E143" s="36">
        <f>SUMIF(Přehled!$D$3:$D$1000,'Seznam účastníků'!$B143,Přehled!L$3:L$1000)</f>
        <v>0</v>
      </c>
      <c r="F143" s="36">
        <f>SUMIF(Přehled!$D$3:$D$1000,'Seznam účastníků'!$B143,Přehled!M$3:M$1000)</f>
        <v>0</v>
      </c>
      <c r="G143" s="36">
        <f>SUMIF(Přehled!$D$3:$D$1000,'Seznam účastníků'!$B143,Přehled!N$3:N$1000)</f>
        <v>0</v>
      </c>
      <c r="H143" s="36">
        <f>SUMIF(Přehled!$D$3:$D$1000,'Seznam účastníků'!$B143,Přehled!O$3:O$1000)</f>
        <v>0</v>
      </c>
      <c r="I143" s="36">
        <f>SUMIF(Přehled!$D$3:$D$1000,'Seznam účastníků'!$B143,Přehled!P$3:P$1000)</f>
        <v>0</v>
      </c>
      <c r="J143" s="35">
        <f>SUMIF(Přehled!$D$3:$D$1000,'Seznam účastníků'!$B143,Přehled!Q$3:Q$1000)</f>
        <v>0</v>
      </c>
      <c r="K143" s="37">
        <f>SUMIF(Přehled!$D$3:$D$1000,'Seznam účastníků'!$B143,Přehled!R$3:R$1000)</f>
        <v>0</v>
      </c>
      <c r="L143" s="34">
        <f>SUMIF(Přehled!$D$3:$D$1000,'Seznam účastníků'!$B143,Přehled!S$3:S$1000)</f>
        <v>0</v>
      </c>
      <c r="M143" s="34">
        <f>SUMIF(Přehled!$D$3:$D$1000,'Seznam účastníků'!$B143,Přehled!T$3:T$1000)</f>
        <v>0</v>
      </c>
      <c r="N143" s="34">
        <f>SUMIF(Přehled!$D$3:$D$1000,'Seznam účastníků'!$B143,Přehled!U$3:U$1000)</f>
        <v>0</v>
      </c>
      <c r="O143" s="34">
        <f>SUMIF(Přehled!$D$3:$D$1000,'Seznam účastníků'!$B143,Přehled!V$3:V$1000)</f>
        <v>0</v>
      </c>
      <c r="P143" s="34">
        <f>SUMIF(Přehled!$D$3:$D$1000,'Seznam účastníků'!$B143,Přehled!W$3:W$1000)</f>
        <v>0</v>
      </c>
      <c r="Q143" s="34">
        <f>SUMIF(Přehled!$D$3:$D$1000,'Seznam účastníků'!$B143,Přehled!X$3:X$1000)</f>
        <v>0</v>
      </c>
      <c r="R143" s="34">
        <f>SUMIF(Přehled!$D$3:$D$1000,'Seznam účastníků'!$B143,Přehled!Y$3:Y$1000)</f>
        <v>0</v>
      </c>
      <c r="S143" s="34">
        <f>SUMIF(Přehled!$D$3:$D$1000,'Seznam účastníků'!$B143,Přehled!Z$3:Z$1000)</f>
        <v>0</v>
      </c>
      <c r="T143" s="34">
        <f>SUMIF(Přehled!$D$3:$D$1000,'Seznam účastníků'!$B143,Přehled!AA$3:AA$1000)</f>
        <v>0</v>
      </c>
      <c r="U143" s="34">
        <f>SUMIF(Přehled!$D$3:$D$1000,'Seznam účastníků'!$B143,Přehled!AB$3:AB$1000)</f>
        <v>0</v>
      </c>
      <c r="V143" s="34">
        <f>SUMIF(Přehled!$D$3:$D$1000,'Seznam účastníků'!$B143,Přehled!AC$3:AC$1000)</f>
        <v>0</v>
      </c>
      <c r="W143" s="34">
        <f>SUMIF(Přehled!$D$3:$D$1000,'Seznam účastníků'!$B143,Přehled!AD$3:AD$1000)</f>
        <v>0</v>
      </c>
      <c r="X143" s="34">
        <f>SUMIF(Přehled!$D$3:$D$1000,'Seznam účastníků'!$B143,Přehled!AE$3:AE$1000)</f>
        <v>0</v>
      </c>
      <c r="Y143" s="34">
        <f>SUMIF(Přehled!$D$3:$D$1000,'Seznam účastníků'!$B143,Přehled!AF$3:AF$1000)</f>
        <v>0</v>
      </c>
      <c r="Z143" s="34">
        <f>SUMIF(Přehled!$D$3:$D$1000,'Seznam účastníků'!$B143,Přehled!AG$3:AG$1000)</f>
        <v>0</v>
      </c>
      <c r="AA143" s="43">
        <f>SUMIF(Přehled!$D$3:$D$1000,'Seznam účastníků'!$B143,Přehled!AH$3:AH$1000)</f>
        <v>0</v>
      </c>
    </row>
    <row r="144" spans="1:27" x14ac:dyDescent="0.45">
      <c r="A144" s="3">
        <v>141</v>
      </c>
      <c r="B144" s="8"/>
      <c r="C144" s="95">
        <f>SUMIF(Přehled!D$3:D$1000,'Seznam účastníků'!B144,Přehled!F$3:F$1000)</f>
        <v>0</v>
      </c>
      <c r="D144" s="50">
        <f>SUMIF(Přehled!$D$3:$D$1000,'Seznam účastníků'!$B144,Přehled!K$3:K$1000)</f>
        <v>0</v>
      </c>
      <c r="E144" s="36">
        <f>SUMIF(Přehled!$D$3:$D$1000,'Seznam účastníků'!$B144,Přehled!L$3:L$1000)</f>
        <v>0</v>
      </c>
      <c r="F144" s="36">
        <f>SUMIF(Přehled!$D$3:$D$1000,'Seznam účastníků'!$B144,Přehled!M$3:M$1000)</f>
        <v>0</v>
      </c>
      <c r="G144" s="36">
        <f>SUMIF(Přehled!$D$3:$D$1000,'Seznam účastníků'!$B144,Přehled!N$3:N$1000)</f>
        <v>0</v>
      </c>
      <c r="H144" s="36">
        <f>SUMIF(Přehled!$D$3:$D$1000,'Seznam účastníků'!$B144,Přehled!O$3:O$1000)</f>
        <v>0</v>
      </c>
      <c r="I144" s="36">
        <f>SUMIF(Přehled!$D$3:$D$1000,'Seznam účastníků'!$B144,Přehled!P$3:P$1000)</f>
        <v>0</v>
      </c>
      <c r="J144" s="35">
        <f>SUMIF(Přehled!$D$3:$D$1000,'Seznam účastníků'!$B144,Přehled!Q$3:Q$1000)</f>
        <v>0</v>
      </c>
      <c r="K144" s="37">
        <f>SUMIF(Přehled!$D$3:$D$1000,'Seznam účastníků'!$B144,Přehled!R$3:R$1000)</f>
        <v>0</v>
      </c>
      <c r="L144" s="34">
        <f>SUMIF(Přehled!$D$3:$D$1000,'Seznam účastníků'!$B144,Přehled!S$3:S$1000)</f>
        <v>0</v>
      </c>
      <c r="M144" s="34">
        <f>SUMIF(Přehled!$D$3:$D$1000,'Seznam účastníků'!$B144,Přehled!T$3:T$1000)</f>
        <v>0</v>
      </c>
      <c r="N144" s="34">
        <f>SUMIF(Přehled!$D$3:$D$1000,'Seznam účastníků'!$B144,Přehled!U$3:U$1000)</f>
        <v>0</v>
      </c>
      <c r="O144" s="34">
        <f>SUMIF(Přehled!$D$3:$D$1000,'Seznam účastníků'!$B144,Přehled!V$3:V$1000)</f>
        <v>0</v>
      </c>
      <c r="P144" s="34">
        <f>SUMIF(Přehled!$D$3:$D$1000,'Seznam účastníků'!$B144,Přehled!W$3:W$1000)</f>
        <v>0</v>
      </c>
      <c r="Q144" s="34">
        <f>SUMIF(Přehled!$D$3:$D$1000,'Seznam účastníků'!$B144,Přehled!X$3:X$1000)</f>
        <v>0</v>
      </c>
      <c r="R144" s="34">
        <f>SUMIF(Přehled!$D$3:$D$1000,'Seznam účastníků'!$B144,Přehled!Y$3:Y$1000)</f>
        <v>0</v>
      </c>
      <c r="S144" s="34">
        <f>SUMIF(Přehled!$D$3:$D$1000,'Seznam účastníků'!$B144,Přehled!Z$3:Z$1000)</f>
        <v>0</v>
      </c>
      <c r="T144" s="34">
        <f>SUMIF(Přehled!$D$3:$D$1000,'Seznam účastníků'!$B144,Přehled!AA$3:AA$1000)</f>
        <v>0</v>
      </c>
      <c r="U144" s="34">
        <f>SUMIF(Přehled!$D$3:$D$1000,'Seznam účastníků'!$B144,Přehled!AB$3:AB$1000)</f>
        <v>0</v>
      </c>
      <c r="V144" s="34">
        <f>SUMIF(Přehled!$D$3:$D$1000,'Seznam účastníků'!$B144,Přehled!AC$3:AC$1000)</f>
        <v>0</v>
      </c>
      <c r="W144" s="34">
        <f>SUMIF(Přehled!$D$3:$D$1000,'Seznam účastníků'!$B144,Přehled!AD$3:AD$1000)</f>
        <v>0</v>
      </c>
      <c r="X144" s="34">
        <f>SUMIF(Přehled!$D$3:$D$1000,'Seznam účastníků'!$B144,Přehled!AE$3:AE$1000)</f>
        <v>0</v>
      </c>
      <c r="Y144" s="34">
        <f>SUMIF(Přehled!$D$3:$D$1000,'Seznam účastníků'!$B144,Přehled!AF$3:AF$1000)</f>
        <v>0</v>
      </c>
      <c r="Z144" s="34">
        <f>SUMIF(Přehled!$D$3:$D$1000,'Seznam účastníků'!$B144,Přehled!AG$3:AG$1000)</f>
        <v>0</v>
      </c>
      <c r="AA144" s="43">
        <f>SUMIF(Přehled!$D$3:$D$1000,'Seznam účastníků'!$B144,Přehled!AH$3:AH$1000)</f>
        <v>0</v>
      </c>
    </row>
    <row r="145" spans="1:27" x14ac:dyDescent="0.45">
      <c r="A145" s="3">
        <v>142</v>
      </c>
      <c r="B145" s="8"/>
      <c r="C145" s="95">
        <f>SUMIF(Přehled!D$3:D$1000,'Seznam účastníků'!B145,Přehled!F$3:F$1000)</f>
        <v>0</v>
      </c>
      <c r="D145" s="50">
        <f>SUMIF(Přehled!$D$3:$D$1000,'Seznam účastníků'!$B145,Přehled!K$3:K$1000)</f>
        <v>0</v>
      </c>
      <c r="E145" s="36">
        <f>SUMIF(Přehled!$D$3:$D$1000,'Seznam účastníků'!$B145,Přehled!L$3:L$1000)</f>
        <v>0</v>
      </c>
      <c r="F145" s="36">
        <f>SUMIF(Přehled!$D$3:$D$1000,'Seznam účastníků'!$B145,Přehled!M$3:M$1000)</f>
        <v>0</v>
      </c>
      <c r="G145" s="36">
        <f>SUMIF(Přehled!$D$3:$D$1000,'Seznam účastníků'!$B145,Přehled!N$3:N$1000)</f>
        <v>0</v>
      </c>
      <c r="H145" s="36">
        <f>SUMIF(Přehled!$D$3:$D$1000,'Seznam účastníků'!$B145,Přehled!O$3:O$1000)</f>
        <v>0</v>
      </c>
      <c r="I145" s="36">
        <f>SUMIF(Přehled!$D$3:$D$1000,'Seznam účastníků'!$B145,Přehled!P$3:P$1000)</f>
        <v>0</v>
      </c>
      <c r="J145" s="35">
        <f>SUMIF(Přehled!$D$3:$D$1000,'Seznam účastníků'!$B145,Přehled!Q$3:Q$1000)</f>
        <v>0</v>
      </c>
      <c r="K145" s="37">
        <f>SUMIF(Přehled!$D$3:$D$1000,'Seznam účastníků'!$B145,Přehled!R$3:R$1000)</f>
        <v>0</v>
      </c>
      <c r="L145" s="34">
        <f>SUMIF(Přehled!$D$3:$D$1000,'Seznam účastníků'!$B145,Přehled!S$3:S$1000)</f>
        <v>0</v>
      </c>
      <c r="M145" s="34">
        <f>SUMIF(Přehled!$D$3:$D$1000,'Seznam účastníků'!$B145,Přehled!T$3:T$1000)</f>
        <v>0</v>
      </c>
      <c r="N145" s="34">
        <f>SUMIF(Přehled!$D$3:$D$1000,'Seznam účastníků'!$B145,Přehled!U$3:U$1000)</f>
        <v>0</v>
      </c>
      <c r="O145" s="34">
        <f>SUMIF(Přehled!$D$3:$D$1000,'Seznam účastníků'!$B145,Přehled!V$3:V$1000)</f>
        <v>0</v>
      </c>
      <c r="P145" s="34">
        <f>SUMIF(Přehled!$D$3:$D$1000,'Seznam účastníků'!$B145,Přehled!W$3:W$1000)</f>
        <v>0</v>
      </c>
      <c r="Q145" s="34">
        <f>SUMIF(Přehled!$D$3:$D$1000,'Seznam účastníků'!$B145,Přehled!X$3:X$1000)</f>
        <v>0</v>
      </c>
      <c r="R145" s="34">
        <f>SUMIF(Přehled!$D$3:$D$1000,'Seznam účastníků'!$B145,Přehled!Y$3:Y$1000)</f>
        <v>0</v>
      </c>
      <c r="S145" s="34">
        <f>SUMIF(Přehled!$D$3:$D$1000,'Seznam účastníků'!$B145,Přehled!Z$3:Z$1000)</f>
        <v>0</v>
      </c>
      <c r="T145" s="34">
        <f>SUMIF(Přehled!$D$3:$D$1000,'Seznam účastníků'!$B145,Přehled!AA$3:AA$1000)</f>
        <v>0</v>
      </c>
      <c r="U145" s="34">
        <f>SUMIF(Přehled!$D$3:$D$1000,'Seznam účastníků'!$B145,Přehled!AB$3:AB$1000)</f>
        <v>0</v>
      </c>
      <c r="V145" s="34">
        <f>SUMIF(Přehled!$D$3:$D$1000,'Seznam účastníků'!$B145,Přehled!AC$3:AC$1000)</f>
        <v>0</v>
      </c>
      <c r="W145" s="34">
        <f>SUMIF(Přehled!$D$3:$D$1000,'Seznam účastníků'!$B145,Přehled!AD$3:AD$1000)</f>
        <v>0</v>
      </c>
      <c r="X145" s="34">
        <f>SUMIF(Přehled!$D$3:$D$1000,'Seznam účastníků'!$B145,Přehled!AE$3:AE$1000)</f>
        <v>0</v>
      </c>
      <c r="Y145" s="34">
        <f>SUMIF(Přehled!$D$3:$D$1000,'Seznam účastníků'!$B145,Přehled!AF$3:AF$1000)</f>
        <v>0</v>
      </c>
      <c r="Z145" s="34">
        <f>SUMIF(Přehled!$D$3:$D$1000,'Seznam účastníků'!$B145,Přehled!AG$3:AG$1000)</f>
        <v>0</v>
      </c>
      <c r="AA145" s="43">
        <f>SUMIF(Přehled!$D$3:$D$1000,'Seznam účastníků'!$B145,Přehled!AH$3:AH$1000)</f>
        <v>0</v>
      </c>
    </row>
    <row r="146" spans="1:27" x14ac:dyDescent="0.45">
      <c r="A146" s="3">
        <v>143</v>
      </c>
      <c r="B146" s="8"/>
      <c r="C146" s="95">
        <f>SUMIF(Přehled!D$3:D$1000,'Seznam účastníků'!B146,Přehled!F$3:F$1000)</f>
        <v>0</v>
      </c>
      <c r="D146" s="50">
        <f>SUMIF(Přehled!$D$3:$D$1000,'Seznam účastníků'!$B146,Přehled!K$3:K$1000)</f>
        <v>0</v>
      </c>
      <c r="E146" s="36">
        <f>SUMIF(Přehled!$D$3:$D$1000,'Seznam účastníků'!$B146,Přehled!L$3:L$1000)</f>
        <v>0</v>
      </c>
      <c r="F146" s="36">
        <f>SUMIF(Přehled!$D$3:$D$1000,'Seznam účastníků'!$B146,Přehled!M$3:M$1000)</f>
        <v>0</v>
      </c>
      <c r="G146" s="36">
        <f>SUMIF(Přehled!$D$3:$D$1000,'Seznam účastníků'!$B146,Přehled!N$3:N$1000)</f>
        <v>0</v>
      </c>
      <c r="H146" s="36">
        <f>SUMIF(Přehled!$D$3:$D$1000,'Seznam účastníků'!$B146,Přehled!O$3:O$1000)</f>
        <v>0</v>
      </c>
      <c r="I146" s="36">
        <f>SUMIF(Přehled!$D$3:$D$1000,'Seznam účastníků'!$B146,Přehled!P$3:P$1000)</f>
        <v>0</v>
      </c>
      <c r="J146" s="35">
        <f>SUMIF(Přehled!$D$3:$D$1000,'Seznam účastníků'!$B146,Přehled!Q$3:Q$1000)</f>
        <v>0</v>
      </c>
      <c r="K146" s="37">
        <f>SUMIF(Přehled!$D$3:$D$1000,'Seznam účastníků'!$B146,Přehled!R$3:R$1000)</f>
        <v>0</v>
      </c>
      <c r="L146" s="34">
        <f>SUMIF(Přehled!$D$3:$D$1000,'Seznam účastníků'!$B146,Přehled!S$3:S$1000)</f>
        <v>0</v>
      </c>
      <c r="M146" s="34">
        <f>SUMIF(Přehled!$D$3:$D$1000,'Seznam účastníků'!$B146,Přehled!T$3:T$1000)</f>
        <v>0</v>
      </c>
      <c r="N146" s="34">
        <f>SUMIF(Přehled!$D$3:$D$1000,'Seznam účastníků'!$B146,Přehled!U$3:U$1000)</f>
        <v>0</v>
      </c>
      <c r="O146" s="34">
        <f>SUMIF(Přehled!$D$3:$D$1000,'Seznam účastníků'!$B146,Přehled!V$3:V$1000)</f>
        <v>0</v>
      </c>
      <c r="P146" s="34">
        <f>SUMIF(Přehled!$D$3:$D$1000,'Seznam účastníků'!$B146,Přehled!W$3:W$1000)</f>
        <v>0</v>
      </c>
      <c r="Q146" s="34">
        <f>SUMIF(Přehled!$D$3:$D$1000,'Seznam účastníků'!$B146,Přehled!X$3:X$1000)</f>
        <v>0</v>
      </c>
      <c r="R146" s="34">
        <f>SUMIF(Přehled!$D$3:$D$1000,'Seznam účastníků'!$B146,Přehled!Y$3:Y$1000)</f>
        <v>0</v>
      </c>
      <c r="S146" s="34">
        <f>SUMIF(Přehled!$D$3:$D$1000,'Seznam účastníků'!$B146,Přehled!Z$3:Z$1000)</f>
        <v>0</v>
      </c>
      <c r="T146" s="34">
        <f>SUMIF(Přehled!$D$3:$D$1000,'Seznam účastníků'!$B146,Přehled!AA$3:AA$1000)</f>
        <v>0</v>
      </c>
      <c r="U146" s="34">
        <f>SUMIF(Přehled!$D$3:$D$1000,'Seznam účastníků'!$B146,Přehled!AB$3:AB$1000)</f>
        <v>0</v>
      </c>
      <c r="V146" s="34">
        <f>SUMIF(Přehled!$D$3:$D$1000,'Seznam účastníků'!$B146,Přehled!AC$3:AC$1000)</f>
        <v>0</v>
      </c>
      <c r="W146" s="34">
        <f>SUMIF(Přehled!$D$3:$D$1000,'Seznam účastníků'!$B146,Přehled!AD$3:AD$1000)</f>
        <v>0</v>
      </c>
      <c r="X146" s="34">
        <f>SUMIF(Přehled!$D$3:$D$1000,'Seznam účastníků'!$B146,Přehled!AE$3:AE$1000)</f>
        <v>0</v>
      </c>
      <c r="Y146" s="34">
        <f>SUMIF(Přehled!$D$3:$D$1000,'Seznam účastníků'!$B146,Přehled!AF$3:AF$1000)</f>
        <v>0</v>
      </c>
      <c r="Z146" s="34">
        <f>SUMIF(Přehled!$D$3:$D$1000,'Seznam účastníků'!$B146,Přehled!AG$3:AG$1000)</f>
        <v>0</v>
      </c>
      <c r="AA146" s="43">
        <f>SUMIF(Přehled!$D$3:$D$1000,'Seznam účastníků'!$B146,Přehled!AH$3:AH$1000)</f>
        <v>0</v>
      </c>
    </row>
    <row r="147" spans="1:27" x14ac:dyDescent="0.45">
      <c r="A147" s="3">
        <v>144</v>
      </c>
      <c r="B147" s="8"/>
      <c r="C147" s="95">
        <f>SUMIF(Přehled!D$3:D$1000,'Seznam účastníků'!B147,Přehled!F$3:F$1000)</f>
        <v>0</v>
      </c>
      <c r="D147" s="50">
        <f>SUMIF(Přehled!$D$3:$D$1000,'Seznam účastníků'!$B147,Přehled!K$3:K$1000)</f>
        <v>0</v>
      </c>
      <c r="E147" s="36">
        <f>SUMIF(Přehled!$D$3:$D$1000,'Seznam účastníků'!$B147,Přehled!L$3:L$1000)</f>
        <v>0</v>
      </c>
      <c r="F147" s="36">
        <f>SUMIF(Přehled!$D$3:$D$1000,'Seznam účastníků'!$B147,Přehled!M$3:M$1000)</f>
        <v>0</v>
      </c>
      <c r="G147" s="36">
        <f>SUMIF(Přehled!$D$3:$D$1000,'Seznam účastníků'!$B147,Přehled!N$3:N$1000)</f>
        <v>0</v>
      </c>
      <c r="H147" s="36">
        <f>SUMIF(Přehled!$D$3:$D$1000,'Seznam účastníků'!$B147,Přehled!O$3:O$1000)</f>
        <v>0</v>
      </c>
      <c r="I147" s="36">
        <f>SUMIF(Přehled!$D$3:$D$1000,'Seznam účastníků'!$B147,Přehled!P$3:P$1000)</f>
        <v>0</v>
      </c>
      <c r="J147" s="35">
        <f>SUMIF(Přehled!$D$3:$D$1000,'Seznam účastníků'!$B147,Přehled!Q$3:Q$1000)</f>
        <v>0</v>
      </c>
      <c r="K147" s="37">
        <f>SUMIF(Přehled!$D$3:$D$1000,'Seznam účastníků'!$B147,Přehled!R$3:R$1000)</f>
        <v>0</v>
      </c>
      <c r="L147" s="34">
        <f>SUMIF(Přehled!$D$3:$D$1000,'Seznam účastníků'!$B147,Přehled!S$3:S$1000)</f>
        <v>0</v>
      </c>
      <c r="M147" s="34">
        <f>SUMIF(Přehled!$D$3:$D$1000,'Seznam účastníků'!$B147,Přehled!T$3:T$1000)</f>
        <v>0</v>
      </c>
      <c r="N147" s="34">
        <f>SUMIF(Přehled!$D$3:$D$1000,'Seznam účastníků'!$B147,Přehled!U$3:U$1000)</f>
        <v>0</v>
      </c>
      <c r="O147" s="34">
        <f>SUMIF(Přehled!$D$3:$D$1000,'Seznam účastníků'!$B147,Přehled!V$3:V$1000)</f>
        <v>0</v>
      </c>
      <c r="P147" s="34">
        <f>SUMIF(Přehled!$D$3:$D$1000,'Seznam účastníků'!$B147,Přehled!W$3:W$1000)</f>
        <v>0</v>
      </c>
      <c r="Q147" s="34">
        <f>SUMIF(Přehled!$D$3:$D$1000,'Seznam účastníků'!$B147,Přehled!X$3:X$1000)</f>
        <v>0</v>
      </c>
      <c r="R147" s="34">
        <f>SUMIF(Přehled!$D$3:$D$1000,'Seznam účastníků'!$B147,Přehled!Y$3:Y$1000)</f>
        <v>0</v>
      </c>
      <c r="S147" s="34">
        <f>SUMIF(Přehled!$D$3:$D$1000,'Seznam účastníků'!$B147,Přehled!Z$3:Z$1000)</f>
        <v>0</v>
      </c>
      <c r="T147" s="34">
        <f>SUMIF(Přehled!$D$3:$D$1000,'Seznam účastníků'!$B147,Přehled!AA$3:AA$1000)</f>
        <v>0</v>
      </c>
      <c r="U147" s="34">
        <f>SUMIF(Přehled!$D$3:$D$1000,'Seznam účastníků'!$B147,Přehled!AB$3:AB$1000)</f>
        <v>0</v>
      </c>
      <c r="V147" s="34">
        <f>SUMIF(Přehled!$D$3:$D$1000,'Seznam účastníků'!$B147,Přehled!AC$3:AC$1000)</f>
        <v>0</v>
      </c>
      <c r="W147" s="34">
        <f>SUMIF(Přehled!$D$3:$D$1000,'Seznam účastníků'!$B147,Přehled!AD$3:AD$1000)</f>
        <v>0</v>
      </c>
      <c r="X147" s="34">
        <f>SUMIF(Přehled!$D$3:$D$1000,'Seznam účastníků'!$B147,Přehled!AE$3:AE$1000)</f>
        <v>0</v>
      </c>
      <c r="Y147" s="34">
        <f>SUMIF(Přehled!$D$3:$D$1000,'Seznam účastníků'!$B147,Přehled!AF$3:AF$1000)</f>
        <v>0</v>
      </c>
      <c r="Z147" s="34">
        <f>SUMIF(Přehled!$D$3:$D$1000,'Seznam účastníků'!$B147,Přehled!AG$3:AG$1000)</f>
        <v>0</v>
      </c>
      <c r="AA147" s="43">
        <f>SUMIF(Přehled!$D$3:$D$1000,'Seznam účastníků'!$B147,Přehled!AH$3:AH$1000)</f>
        <v>0</v>
      </c>
    </row>
    <row r="148" spans="1:27" x14ac:dyDescent="0.45">
      <c r="A148" s="3">
        <v>145</v>
      </c>
      <c r="B148" s="8"/>
      <c r="C148" s="95">
        <f>SUMIF(Přehled!D$3:D$1000,'Seznam účastníků'!B148,Přehled!F$3:F$1000)</f>
        <v>0</v>
      </c>
      <c r="D148" s="50">
        <f>SUMIF(Přehled!$D$3:$D$1000,'Seznam účastníků'!$B148,Přehled!K$3:K$1000)</f>
        <v>0</v>
      </c>
      <c r="E148" s="36">
        <f>SUMIF(Přehled!$D$3:$D$1000,'Seznam účastníků'!$B148,Přehled!L$3:L$1000)</f>
        <v>0</v>
      </c>
      <c r="F148" s="36">
        <f>SUMIF(Přehled!$D$3:$D$1000,'Seznam účastníků'!$B148,Přehled!M$3:M$1000)</f>
        <v>0</v>
      </c>
      <c r="G148" s="36">
        <f>SUMIF(Přehled!$D$3:$D$1000,'Seznam účastníků'!$B148,Přehled!N$3:N$1000)</f>
        <v>0</v>
      </c>
      <c r="H148" s="36">
        <f>SUMIF(Přehled!$D$3:$D$1000,'Seznam účastníků'!$B148,Přehled!O$3:O$1000)</f>
        <v>0</v>
      </c>
      <c r="I148" s="36">
        <f>SUMIF(Přehled!$D$3:$D$1000,'Seznam účastníků'!$B148,Přehled!P$3:P$1000)</f>
        <v>0</v>
      </c>
      <c r="J148" s="35">
        <f>SUMIF(Přehled!$D$3:$D$1000,'Seznam účastníků'!$B148,Přehled!Q$3:Q$1000)</f>
        <v>0</v>
      </c>
      <c r="K148" s="37">
        <f>SUMIF(Přehled!$D$3:$D$1000,'Seznam účastníků'!$B148,Přehled!R$3:R$1000)</f>
        <v>0</v>
      </c>
      <c r="L148" s="34">
        <f>SUMIF(Přehled!$D$3:$D$1000,'Seznam účastníků'!$B148,Přehled!S$3:S$1000)</f>
        <v>0</v>
      </c>
      <c r="M148" s="34">
        <f>SUMIF(Přehled!$D$3:$D$1000,'Seznam účastníků'!$B148,Přehled!T$3:T$1000)</f>
        <v>0</v>
      </c>
      <c r="N148" s="34">
        <f>SUMIF(Přehled!$D$3:$D$1000,'Seznam účastníků'!$B148,Přehled!U$3:U$1000)</f>
        <v>0</v>
      </c>
      <c r="O148" s="34">
        <f>SUMIF(Přehled!$D$3:$D$1000,'Seznam účastníků'!$B148,Přehled!V$3:V$1000)</f>
        <v>0</v>
      </c>
      <c r="P148" s="34">
        <f>SUMIF(Přehled!$D$3:$D$1000,'Seznam účastníků'!$B148,Přehled!W$3:W$1000)</f>
        <v>0</v>
      </c>
      <c r="Q148" s="34">
        <f>SUMIF(Přehled!$D$3:$D$1000,'Seznam účastníků'!$B148,Přehled!X$3:X$1000)</f>
        <v>0</v>
      </c>
      <c r="R148" s="34">
        <f>SUMIF(Přehled!$D$3:$D$1000,'Seznam účastníků'!$B148,Přehled!Y$3:Y$1000)</f>
        <v>0</v>
      </c>
      <c r="S148" s="34">
        <f>SUMIF(Přehled!$D$3:$D$1000,'Seznam účastníků'!$B148,Přehled!Z$3:Z$1000)</f>
        <v>0</v>
      </c>
      <c r="T148" s="34">
        <f>SUMIF(Přehled!$D$3:$D$1000,'Seznam účastníků'!$B148,Přehled!AA$3:AA$1000)</f>
        <v>0</v>
      </c>
      <c r="U148" s="34">
        <f>SUMIF(Přehled!$D$3:$D$1000,'Seznam účastníků'!$B148,Přehled!AB$3:AB$1000)</f>
        <v>0</v>
      </c>
      <c r="V148" s="34">
        <f>SUMIF(Přehled!$D$3:$D$1000,'Seznam účastníků'!$B148,Přehled!AC$3:AC$1000)</f>
        <v>0</v>
      </c>
      <c r="W148" s="34">
        <f>SUMIF(Přehled!$D$3:$D$1000,'Seznam účastníků'!$B148,Přehled!AD$3:AD$1000)</f>
        <v>0</v>
      </c>
      <c r="X148" s="34">
        <f>SUMIF(Přehled!$D$3:$D$1000,'Seznam účastníků'!$B148,Přehled!AE$3:AE$1000)</f>
        <v>0</v>
      </c>
      <c r="Y148" s="34">
        <f>SUMIF(Přehled!$D$3:$D$1000,'Seznam účastníků'!$B148,Přehled!AF$3:AF$1000)</f>
        <v>0</v>
      </c>
      <c r="Z148" s="34">
        <f>SUMIF(Přehled!$D$3:$D$1000,'Seznam účastníků'!$B148,Přehled!AG$3:AG$1000)</f>
        <v>0</v>
      </c>
      <c r="AA148" s="43">
        <f>SUMIF(Přehled!$D$3:$D$1000,'Seznam účastníků'!$B148,Přehled!AH$3:AH$1000)</f>
        <v>0</v>
      </c>
    </row>
    <row r="149" spans="1:27" x14ac:dyDescent="0.45">
      <c r="A149" s="3">
        <v>146</v>
      </c>
      <c r="B149" s="8"/>
      <c r="C149" s="95">
        <f>SUMIF(Přehled!D$3:D$1000,'Seznam účastníků'!B149,Přehled!F$3:F$1000)</f>
        <v>0</v>
      </c>
      <c r="D149" s="50">
        <f>SUMIF(Přehled!$D$3:$D$1000,'Seznam účastníků'!$B149,Přehled!K$3:K$1000)</f>
        <v>0</v>
      </c>
      <c r="E149" s="36">
        <f>SUMIF(Přehled!$D$3:$D$1000,'Seznam účastníků'!$B149,Přehled!L$3:L$1000)</f>
        <v>0</v>
      </c>
      <c r="F149" s="36">
        <f>SUMIF(Přehled!$D$3:$D$1000,'Seznam účastníků'!$B149,Přehled!M$3:M$1000)</f>
        <v>0</v>
      </c>
      <c r="G149" s="36">
        <f>SUMIF(Přehled!$D$3:$D$1000,'Seznam účastníků'!$B149,Přehled!N$3:N$1000)</f>
        <v>0</v>
      </c>
      <c r="H149" s="36">
        <f>SUMIF(Přehled!$D$3:$D$1000,'Seznam účastníků'!$B149,Přehled!O$3:O$1000)</f>
        <v>0</v>
      </c>
      <c r="I149" s="36">
        <f>SUMIF(Přehled!$D$3:$D$1000,'Seznam účastníků'!$B149,Přehled!P$3:P$1000)</f>
        <v>0</v>
      </c>
      <c r="J149" s="35">
        <f>SUMIF(Přehled!$D$3:$D$1000,'Seznam účastníků'!$B149,Přehled!Q$3:Q$1000)</f>
        <v>0</v>
      </c>
      <c r="K149" s="37">
        <f>SUMIF(Přehled!$D$3:$D$1000,'Seznam účastníků'!$B149,Přehled!R$3:R$1000)</f>
        <v>0</v>
      </c>
      <c r="L149" s="34">
        <f>SUMIF(Přehled!$D$3:$D$1000,'Seznam účastníků'!$B149,Přehled!S$3:S$1000)</f>
        <v>0</v>
      </c>
      <c r="M149" s="34">
        <f>SUMIF(Přehled!$D$3:$D$1000,'Seznam účastníků'!$B149,Přehled!T$3:T$1000)</f>
        <v>0</v>
      </c>
      <c r="N149" s="34">
        <f>SUMIF(Přehled!$D$3:$D$1000,'Seznam účastníků'!$B149,Přehled!U$3:U$1000)</f>
        <v>0</v>
      </c>
      <c r="O149" s="34">
        <f>SUMIF(Přehled!$D$3:$D$1000,'Seznam účastníků'!$B149,Přehled!V$3:V$1000)</f>
        <v>0</v>
      </c>
      <c r="P149" s="34">
        <f>SUMIF(Přehled!$D$3:$D$1000,'Seznam účastníků'!$B149,Přehled!W$3:W$1000)</f>
        <v>0</v>
      </c>
      <c r="Q149" s="34">
        <f>SUMIF(Přehled!$D$3:$D$1000,'Seznam účastníků'!$B149,Přehled!X$3:X$1000)</f>
        <v>0</v>
      </c>
      <c r="R149" s="34">
        <f>SUMIF(Přehled!$D$3:$D$1000,'Seznam účastníků'!$B149,Přehled!Y$3:Y$1000)</f>
        <v>0</v>
      </c>
      <c r="S149" s="34">
        <f>SUMIF(Přehled!$D$3:$D$1000,'Seznam účastníků'!$B149,Přehled!Z$3:Z$1000)</f>
        <v>0</v>
      </c>
      <c r="T149" s="34">
        <f>SUMIF(Přehled!$D$3:$D$1000,'Seznam účastníků'!$B149,Přehled!AA$3:AA$1000)</f>
        <v>0</v>
      </c>
      <c r="U149" s="34">
        <f>SUMIF(Přehled!$D$3:$D$1000,'Seznam účastníků'!$B149,Přehled!AB$3:AB$1000)</f>
        <v>0</v>
      </c>
      <c r="V149" s="34">
        <f>SUMIF(Přehled!$D$3:$D$1000,'Seznam účastníků'!$B149,Přehled!AC$3:AC$1000)</f>
        <v>0</v>
      </c>
      <c r="W149" s="34">
        <f>SUMIF(Přehled!$D$3:$D$1000,'Seznam účastníků'!$B149,Přehled!AD$3:AD$1000)</f>
        <v>0</v>
      </c>
      <c r="X149" s="34">
        <f>SUMIF(Přehled!$D$3:$D$1000,'Seznam účastníků'!$B149,Přehled!AE$3:AE$1000)</f>
        <v>0</v>
      </c>
      <c r="Y149" s="34">
        <f>SUMIF(Přehled!$D$3:$D$1000,'Seznam účastníků'!$B149,Přehled!AF$3:AF$1000)</f>
        <v>0</v>
      </c>
      <c r="Z149" s="34">
        <f>SUMIF(Přehled!$D$3:$D$1000,'Seznam účastníků'!$B149,Přehled!AG$3:AG$1000)</f>
        <v>0</v>
      </c>
      <c r="AA149" s="43">
        <f>SUMIF(Přehled!$D$3:$D$1000,'Seznam účastníků'!$B149,Přehled!AH$3:AH$1000)</f>
        <v>0</v>
      </c>
    </row>
    <row r="150" spans="1:27" x14ac:dyDescent="0.45">
      <c r="A150" s="3">
        <v>147</v>
      </c>
      <c r="B150" s="8"/>
      <c r="C150" s="95">
        <f>SUMIF(Přehled!D$3:D$1000,'Seznam účastníků'!B150,Přehled!F$3:F$1000)</f>
        <v>0</v>
      </c>
      <c r="D150" s="50">
        <f>SUMIF(Přehled!$D$3:$D$1000,'Seznam účastníků'!$B150,Přehled!K$3:K$1000)</f>
        <v>0</v>
      </c>
      <c r="E150" s="36">
        <f>SUMIF(Přehled!$D$3:$D$1000,'Seznam účastníků'!$B150,Přehled!L$3:L$1000)</f>
        <v>0</v>
      </c>
      <c r="F150" s="36">
        <f>SUMIF(Přehled!$D$3:$D$1000,'Seznam účastníků'!$B150,Přehled!M$3:M$1000)</f>
        <v>0</v>
      </c>
      <c r="G150" s="36">
        <f>SUMIF(Přehled!$D$3:$D$1000,'Seznam účastníků'!$B150,Přehled!N$3:N$1000)</f>
        <v>0</v>
      </c>
      <c r="H150" s="36">
        <f>SUMIF(Přehled!$D$3:$D$1000,'Seznam účastníků'!$B150,Přehled!O$3:O$1000)</f>
        <v>0</v>
      </c>
      <c r="I150" s="36">
        <f>SUMIF(Přehled!$D$3:$D$1000,'Seznam účastníků'!$B150,Přehled!P$3:P$1000)</f>
        <v>0</v>
      </c>
      <c r="J150" s="35">
        <f>SUMIF(Přehled!$D$3:$D$1000,'Seznam účastníků'!$B150,Přehled!Q$3:Q$1000)</f>
        <v>0</v>
      </c>
      <c r="K150" s="37">
        <f>SUMIF(Přehled!$D$3:$D$1000,'Seznam účastníků'!$B150,Přehled!R$3:R$1000)</f>
        <v>0</v>
      </c>
      <c r="L150" s="34">
        <f>SUMIF(Přehled!$D$3:$D$1000,'Seznam účastníků'!$B150,Přehled!S$3:S$1000)</f>
        <v>0</v>
      </c>
      <c r="M150" s="34">
        <f>SUMIF(Přehled!$D$3:$D$1000,'Seznam účastníků'!$B150,Přehled!T$3:T$1000)</f>
        <v>0</v>
      </c>
      <c r="N150" s="34">
        <f>SUMIF(Přehled!$D$3:$D$1000,'Seznam účastníků'!$B150,Přehled!U$3:U$1000)</f>
        <v>0</v>
      </c>
      <c r="O150" s="34">
        <f>SUMIF(Přehled!$D$3:$D$1000,'Seznam účastníků'!$B150,Přehled!V$3:V$1000)</f>
        <v>0</v>
      </c>
      <c r="P150" s="34">
        <f>SUMIF(Přehled!$D$3:$D$1000,'Seznam účastníků'!$B150,Přehled!W$3:W$1000)</f>
        <v>0</v>
      </c>
      <c r="Q150" s="34">
        <f>SUMIF(Přehled!$D$3:$D$1000,'Seznam účastníků'!$B150,Přehled!X$3:X$1000)</f>
        <v>0</v>
      </c>
      <c r="R150" s="34">
        <f>SUMIF(Přehled!$D$3:$D$1000,'Seznam účastníků'!$B150,Přehled!Y$3:Y$1000)</f>
        <v>0</v>
      </c>
      <c r="S150" s="34">
        <f>SUMIF(Přehled!$D$3:$D$1000,'Seznam účastníků'!$B150,Přehled!Z$3:Z$1000)</f>
        <v>0</v>
      </c>
      <c r="T150" s="34">
        <f>SUMIF(Přehled!$D$3:$D$1000,'Seznam účastníků'!$B150,Přehled!AA$3:AA$1000)</f>
        <v>0</v>
      </c>
      <c r="U150" s="34">
        <f>SUMIF(Přehled!$D$3:$D$1000,'Seznam účastníků'!$B150,Přehled!AB$3:AB$1000)</f>
        <v>0</v>
      </c>
      <c r="V150" s="34">
        <f>SUMIF(Přehled!$D$3:$D$1000,'Seznam účastníků'!$B150,Přehled!AC$3:AC$1000)</f>
        <v>0</v>
      </c>
      <c r="W150" s="34">
        <f>SUMIF(Přehled!$D$3:$D$1000,'Seznam účastníků'!$B150,Přehled!AD$3:AD$1000)</f>
        <v>0</v>
      </c>
      <c r="X150" s="34">
        <f>SUMIF(Přehled!$D$3:$D$1000,'Seznam účastníků'!$B150,Přehled!AE$3:AE$1000)</f>
        <v>0</v>
      </c>
      <c r="Y150" s="34">
        <f>SUMIF(Přehled!$D$3:$D$1000,'Seznam účastníků'!$B150,Přehled!AF$3:AF$1000)</f>
        <v>0</v>
      </c>
      <c r="Z150" s="34">
        <f>SUMIF(Přehled!$D$3:$D$1000,'Seznam účastníků'!$B150,Přehled!AG$3:AG$1000)</f>
        <v>0</v>
      </c>
      <c r="AA150" s="43">
        <f>SUMIF(Přehled!$D$3:$D$1000,'Seznam účastníků'!$B150,Přehled!AH$3:AH$1000)</f>
        <v>0</v>
      </c>
    </row>
    <row r="151" spans="1:27" x14ac:dyDescent="0.45">
      <c r="A151" s="3">
        <v>148</v>
      </c>
      <c r="B151" s="8"/>
      <c r="C151" s="95">
        <f>SUMIF(Přehled!D$3:D$1000,'Seznam účastníků'!B151,Přehled!F$3:F$1000)</f>
        <v>0</v>
      </c>
      <c r="D151" s="50">
        <f>SUMIF(Přehled!$D$3:$D$1000,'Seznam účastníků'!$B151,Přehled!K$3:K$1000)</f>
        <v>0</v>
      </c>
      <c r="E151" s="36">
        <f>SUMIF(Přehled!$D$3:$D$1000,'Seznam účastníků'!$B151,Přehled!L$3:L$1000)</f>
        <v>0</v>
      </c>
      <c r="F151" s="36">
        <f>SUMIF(Přehled!$D$3:$D$1000,'Seznam účastníků'!$B151,Přehled!M$3:M$1000)</f>
        <v>0</v>
      </c>
      <c r="G151" s="36">
        <f>SUMIF(Přehled!$D$3:$D$1000,'Seznam účastníků'!$B151,Přehled!N$3:N$1000)</f>
        <v>0</v>
      </c>
      <c r="H151" s="36">
        <f>SUMIF(Přehled!$D$3:$D$1000,'Seznam účastníků'!$B151,Přehled!O$3:O$1000)</f>
        <v>0</v>
      </c>
      <c r="I151" s="36">
        <f>SUMIF(Přehled!$D$3:$D$1000,'Seznam účastníků'!$B151,Přehled!P$3:P$1000)</f>
        <v>0</v>
      </c>
      <c r="J151" s="35">
        <f>SUMIF(Přehled!$D$3:$D$1000,'Seznam účastníků'!$B151,Přehled!Q$3:Q$1000)</f>
        <v>0</v>
      </c>
      <c r="K151" s="37">
        <f>SUMIF(Přehled!$D$3:$D$1000,'Seznam účastníků'!$B151,Přehled!R$3:R$1000)</f>
        <v>0</v>
      </c>
      <c r="L151" s="34">
        <f>SUMIF(Přehled!$D$3:$D$1000,'Seznam účastníků'!$B151,Přehled!S$3:S$1000)</f>
        <v>0</v>
      </c>
      <c r="M151" s="34">
        <f>SUMIF(Přehled!$D$3:$D$1000,'Seznam účastníků'!$B151,Přehled!T$3:T$1000)</f>
        <v>0</v>
      </c>
      <c r="N151" s="34">
        <f>SUMIF(Přehled!$D$3:$D$1000,'Seznam účastníků'!$B151,Přehled!U$3:U$1000)</f>
        <v>0</v>
      </c>
      <c r="O151" s="34">
        <f>SUMIF(Přehled!$D$3:$D$1000,'Seznam účastníků'!$B151,Přehled!V$3:V$1000)</f>
        <v>0</v>
      </c>
      <c r="P151" s="34">
        <f>SUMIF(Přehled!$D$3:$D$1000,'Seznam účastníků'!$B151,Přehled!W$3:W$1000)</f>
        <v>0</v>
      </c>
      <c r="Q151" s="34">
        <f>SUMIF(Přehled!$D$3:$D$1000,'Seznam účastníků'!$B151,Přehled!X$3:X$1000)</f>
        <v>0</v>
      </c>
      <c r="R151" s="34">
        <f>SUMIF(Přehled!$D$3:$D$1000,'Seznam účastníků'!$B151,Přehled!Y$3:Y$1000)</f>
        <v>0</v>
      </c>
      <c r="S151" s="34">
        <f>SUMIF(Přehled!$D$3:$D$1000,'Seznam účastníků'!$B151,Přehled!Z$3:Z$1000)</f>
        <v>0</v>
      </c>
      <c r="T151" s="34">
        <f>SUMIF(Přehled!$D$3:$D$1000,'Seznam účastníků'!$B151,Přehled!AA$3:AA$1000)</f>
        <v>0</v>
      </c>
      <c r="U151" s="34">
        <f>SUMIF(Přehled!$D$3:$D$1000,'Seznam účastníků'!$B151,Přehled!AB$3:AB$1000)</f>
        <v>0</v>
      </c>
      <c r="V151" s="34">
        <f>SUMIF(Přehled!$D$3:$D$1000,'Seznam účastníků'!$B151,Přehled!AC$3:AC$1000)</f>
        <v>0</v>
      </c>
      <c r="W151" s="34">
        <f>SUMIF(Přehled!$D$3:$D$1000,'Seznam účastníků'!$B151,Přehled!AD$3:AD$1000)</f>
        <v>0</v>
      </c>
      <c r="X151" s="34">
        <f>SUMIF(Přehled!$D$3:$D$1000,'Seznam účastníků'!$B151,Přehled!AE$3:AE$1000)</f>
        <v>0</v>
      </c>
      <c r="Y151" s="34">
        <f>SUMIF(Přehled!$D$3:$D$1000,'Seznam účastníků'!$B151,Přehled!AF$3:AF$1000)</f>
        <v>0</v>
      </c>
      <c r="Z151" s="34">
        <f>SUMIF(Přehled!$D$3:$D$1000,'Seznam účastníků'!$B151,Přehled!AG$3:AG$1000)</f>
        <v>0</v>
      </c>
      <c r="AA151" s="43">
        <f>SUMIF(Přehled!$D$3:$D$1000,'Seznam účastníků'!$B151,Přehled!AH$3:AH$1000)</f>
        <v>0</v>
      </c>
    </row>
    <row r="152" spans="1:27" x14ac:dyDescent="0.45">
      <c r="A152" s="3">
        <v>149</v>
      </c>
      <c r="B152" s="8"/>
      <c r="C152" s="95">
        <f>SUMIF(Přehled!D$3:D$1000,'Seznam účastníků'!B152,Přehled!F$3:F$1000)</f>
        <v>0</v>
      </c>
      <c r="D152" s="50">
        <f>SUMIF(Přehled!$D$3:$D$1000,'Seznam účastníků'!$B152,Přehled!K$3:K$1000)</f>
        <v>0</v>
      </c>
      <c r="E152" s="36">
        <f>SUMIF(Přehled!$D$3:$D$1000,'Seznam účastníků'!$B152,Přehled!L$3:L$1000)</f>
        <v>0</v>
      </c>
      <c r="F152" s="36">
        <f>SUMIF(Přehled!$D$3:$D$1000,'Seznam účastníků'!$B152,Přehled!M$3:M$1000)</f>
        <v>0</v>
      </c>
      <c r="G152" s="36">
        <f>SUMIF(Přehled!$D$3:$D$1000,'Seznam účastníků'!$B152,Přehled!N$3:N$1000)</f>
        <v>0</v>
      </c>
      <c r="H152" s="36">
        <f>SUMIF(Přehled!$D$3:$D$1000,'Seznam účastníků'!$B152,Přehled!O$3:O$1000)</f>
        <v>0</v>
      </c>
      <c r="I152" s="36">
        <f>SUMIF(Přehled!$D$3:$D$1000,'Seznam účastníků'!$B152,Přehled!P$3:P$1000)</f>
        <v>0</v>
      </c>
      <c r="J152" s="35">
        <f>SUMIF(Přehled!$D$3:$D$1000,'Seznam účastníků'!$B152,Přehled!Q$3:Q$1000)</f>
        <v>0</v>
      </c>
      <c r="K152" s="37">
        <f>SUMIF(Přehled!$D$3:$D$1000,'Seznam účastníků'!$B152,Přehled!R$3:R$1000)</f>
        <v>0</v>
      </c>
      <c r="L152" s="34">
        <f>SUMIF(Přehled!$D$3:$D$1000,'Seznam účastníků'!$B152,Přehled!S$3:S$1000)</f>
        <v>0</v>
      </c>
      <c r="M152" s="34">
        <f>SUMIF(Přehled!$D$3:$D$1000,'Seznam účastníků'!$B152,Přehled!T$3:T$1000)</f>
        <v>0</v>
      </c>
      <c r="N152" s="34">
        <f>SUMIF(Přehled!$D$3:$D$1000,'Seznam účastníků'!$B152,Přehled!U$3:U$1000)</f>
        <v>0</v>
      </c>
      <c r="O152" s="34">
        <f>SUMIF(Přehled!$D$3:$D$1000,'Seznam účastníků'!$B152,Přehled!V$3:V$1000)</f>
        <v>0</v>
      </c>
      <c r="P152" s="34">
        <f>SUMIF(Přehled!$D$3:$D$1000,'Seznam účastníků'!$B152,Přehled!W$3:W$1000)</f>
        <v>0</v>
      </c>
      <c r="Q152" s="34">
        <f>SUMIF(Přehled!$D$3:$D$1000,'Seznam účastníků'!$B152,Přehled!X$3:X$1000)</f>
        <v>0</v>
      </c>
      <c r="R152" s="34">
        <f>SUMIF(Přehled!$D$3:$D$1000,'Seznam účastníků'!$B152,Přehled!Y$3:Y$1000)</f>
        <v>0</v>
      </c>
      <c r="S152" s="34">
        <f>SUMIF(Přehled!$D$3:$D$1000,'Seznam účastníků'!$B152,Přehled!Z$3:Z$1000)</f>
        <v>0</v>
      </c>
      <c r="T152" s="34">
        <f>SUMIF(Přehled!$D$3:$D$1000,'Seznam účastníků'!$B152,Přehled!AA$3:AA$1000)</f>
        <v>0</v>
      </c>
      <c r="U152" s="34">
        <f>SUMIF(Přehled!$D$3:$D$1000,'Seznam účastníků'!$B152,Přehled!AB$3:AB$1000)</f>
        <v>0</v>
      </c>
      <c r="V152" s="34">
        <f>SUMIF(Přehled!$D$3:$D$1000,'Seznam účastníků'!$B152,Přehled!AC$3:AC$1000)</f>
        <v>0</v>
      </c>
      <c r="W152" s="34">
        <f>SUMIF(Přehled!$D$3:$D$1000,'Seznam účastníků'!$B152,Přehled!AD$3:AD$1000)</f>
        <v>0</v>
      </c>
      <c r="X152" s="34">
        <f>SUMIF(Přehled!$D$3:$D$1000,'Seznam účastníků'!$B152,Přehled!AE$3:AE$1000)</f>
        <v>0</v>
      </c>
      <c r="Y152" s="34">
        <f>SUMIF(Přehled!$D$3:$D$1000,'Seznam účastníků'!$B152,Přehled!AF$3:AF$1000)</f>
        <v>0</v>
      </c>
      <c r="Z152" s="34">
        <f>SUMIF(Přehled!$D$3:$D$1000,'Seznam účastníků'!$B152,Přehled!AG$3:AG$1000)</f>
        <v>0</v>
      </c>
      <c r="AA152" s="43">
        <f>SUMIF(Přehled!$D$3:$D$1000,'Seznam účastníků'!$B152,Přehled!AH$3:AH$1000)</f>
        <v>0</v>
      </c>
    </row>
    <row r="153" spans="1:27" x14ac:dyDescent="0.45">
      <c r="A153" s="3">
        <v>150</v>
      </c>
      <c r="B153" s="8"/>
      <c r="C153" s="95">
        <f>SUMIF(Přehled!D$3:D$1000,'Seznam účastníků'!B153,Přehled!F$3:F$1000)</f>
        <v>0</v>
      </c>
      <c r="D153" s="50">
        <f>SUMIF(Přehled!$D$3:$D$1000,'Seznam účastníků'!$B153,Přehled!K$3:K$1000)</f>
        <v>0</v>
      </c>
      <c r="E153" s="36">
        <f>SUMIF(Přehled!$D$3:$D$1000,'Seznam účastníků'!$B153,Přehled!L$3:L$1000)</f>
        <v>0</v>
      </c>
      <c r="F153" s="36">
        <f>SUMIF(Přehled!$D$3:$D$1000,'Seznam účastníků'!$B153,Přehled!M$3:M$1000)</f>
        <v>0</v>
      </c>
      <c r="G153" s="36">
        <f>SUMIF(Přehled!$D$3:$D$1000,'Seznam účastníků'!$B153,Přehled!N$3:N$1000)</f>
        <v>0</v>
      </c>
      <c r="H153" s="36">
        <f>SUMIF(Přehled!$D$3:$D$1000,'Seznam účastníků'!$B153,Přehled!O$3:O$1000)</f>
        <v>0</v>
      </c>
      <c r="I153" s="36">
        <f>SUMIF(Přehled!$D$3:$D$1000,'Seznam účastníků'!$B153,Přehled!P$3:P$1000)</f>
        <v>0</v>
      </c>
      <c r="J153" s="35">
        <f>SUMIF(Přehled!$D$3:$D$1000,'Seznam účastníků'!$B153,Přehled!Q$3:Q$1000)</f>
        <v>0</v>
      </c>
      <c r="K153" s="37">
        <f>SUMIF(Přehled!$D$3:$D$1000,'Seznam účastníků'!$B153,Přehled!R$3:R$1000)</f>
        <v>0</v>
      </c>
      <c r="L153" s="34">
        <f>SUMIF(Přehled!$D$3:$D$1000,'Seznam účastníků'!$B153,Přehled!S$3:S$1000)</f>
        <v>0</v>
      </c>
      <c r="M153" s="34">
        <f>SUMIF(Přehled!$D$3:$D$1000,'Seznam účastníků'!$B153,Přehled!T$3:T$1000)</f>
        <v>0</v>
      </c>
      <c r="N153" s="34">
        <f>SUMIF(Přehled!$D$3:$D$1000,'Seznam účastníků'!$B153,Přehled!U$3:U$1000)</f>
        <v>0</v>
      </c>
      <c r="O153" s="34">
        <f>SUMIF(Přehled!$D$3:$D$1000,'Seznam účastníků'!$B153,Přehled!V$3:V$1000)</f>
        <v>0</v>
      </c>
      <c r="P153" s="34">
        <f>SUMIF(Přehled!$D$3:$D$1000,'Seznam účastníků'!$B153,Přehled!W$3:W$1000)</f>
        <v>0</v>
      </c>
      <c r="Q153" s="34">
        <f>SUMIF(Přehled!$D$3:$D$1000,'Seznam účastníků'!$B153,Přehled!X$3:X$1000)</f>
        <v>0</v>
      </c>
      <c r="R153" s="34">
        <f>SUMIF(Přehled!$D$3:$D$1000,'Seznam účastníků'!$B153,Přehled!Y$3:Y$1000)</f>
        <v>0</v>
      </c>
      <c r="S153" s="34">
        <f>SUMIF(Přehled!$D$3:$D$1000,'Seznam účastníků'!$B153,Přehled!Z$3:Z$1000)</f>
        <v>0</v>
      </c>
      <c r="T153" s="34">
        <f>SUMIF(Přehled!$D$3:$D$1000,'Seznam účastníků'!$B153,Přehled!AA$3:AA$1000)</f>
        <v>0</v>
      </c>
      <c r="U153" s="34">
        <f>SUMIF(Přehled!$D$3:$D$1000,'Seznam účastníků'!$B153,Přehled!AB$3:AB$1000)</f>
        <v>0</v>
      </c>
      <c r="V153" s="34">
        <f>SUMIF(Přehled!$D$3:$D$1000,'Seznam účastníků'!$B153,Přehled!AC$3:AC$1000)</f>
        <v>0</v>
      </c>
      <c r="W153" s="34">
        <f>SUMIF(Přehled!$D$3:$D$1000,'Seznam účastníků'!$B153,Přehled!AD$3:AD$1000)</f>
        <v>0</v>
      </c>
      <c r="X153" s="34">
        <f>SUMIF(Přehled!$D$3:$D$1000,'Seznam účastníků'!$B153,Přehled!AE$3:AE$1000)</f>
        <v>0</v>
      </c>
      <c r="Y153" s="34">
        <f>SUMIF(Přehled!$D$3:$D$1000,'Seznam účastníků'!$B153,Přehled!AF$3:AF$1000)</f>
        <v>0</v>
      </c>
      <c r="Z153" s="34">
        <f>SUMIF(Přehled!$D$3:$D$1000,'Seznam účastníků'!$B153,Přehled!AG$3:AG$1000)</f>
        <v>0</v>
      </c>
      <c r="AA153" s="43">
        <f>SUMIF(Přehled!$D$3:$D$1000,'Seznam účastníků'!$B153,Přehled!AH$3:AH$1000)</f>
        <v>0</v>
      </c>
    </row>
    <row r="154" spans="1:27" x14ac:dyDescent="0.45">
      <c r="A154" s="3">
        <v>151</v>
      </c>
      <c r="B154" s="8"/>
      <c r="C154" s="95">
        <f>SUMIF(Přehled!D$3:D$1000,'Seznam účastníků'!B154,Přehled!F$3:F$1000)</f>
        <v>0</v>
      </c>
      <c r="D154" s="50">
        <f>SUMIF(Přehled!$D$3:$D$1000,'Seznam účastníků'!$B154,Přehled!K$3:K$1000)</f>
        <v>0</v>
      </c>
      <c r="E154" s="36">
        <f>SUMIF(Přehled!$D$3:$D$1000,'Seznam účastníků'!$B154,Přehled!L$3:L$1000)</f>
        <v>0</v>
      </c>
      <c r="F154" s="36">
        <f>SUMIF(Přehled!$D$3:$D$1000,'Seznam účastníků'!$B154,Přehled!M$3:M$1000)</f>
        <v>0</v>
      </c>
      <c r="G154" s="36">
        <f>SUMIF(Přehled!$D$3:$D$1000,'Seznam účastníků'!$B154,Přehled!N$3:N$1000)</f>
        <v>0</v>
      </c>
      <c r="H154" s="36">
        <f>SUMIF(Přehled!$D$3:$D$1000,'Seznam účastníků'!$B154,Přehled!O$3:O$1000)</f>
        <v>0</v>
      </c>
      <c r="I154" s="36">
        <f>SUMIF(Přehled!$D$3:$D$1000,'Seznam účastníků'!$B154,Přehled!P$3:P$1000)</f>
        <v>0</v>
      </c>
      <c r="J154" s="35">
        <f>SUMIF(Přehled!$D$3:$D$1000,'Seznam účastníků'!$B154,Přehled!Q$3:Q$1000)</f>
        <v>0</v>
      </c>
      <c r="K154" s="37">
        <f>SUMIF(Přehled!$D$3:$D$1000,'Seznam účastníků'!$B154,Přehled!R$3:R$1000)</f>
        <v>0</v>
      </c>
      <c r="L154" s="34">
        <f>SUMIF(Přehled!$D$3:$D$1000,'Seznam účastníků'!$B154,Přehled!S$3:S$1000)</f>
        <v>0</v>
      </c>
      <c r="M154" s="34">
        <f>SUMIF(Přehled!$D$3:$D$1000,'Seznam účastníků'!$B154,Přehled!T$3:T$1000)</f>
        <v>0</v>
      </c>
      <c r="N154" s="34">
        <f>SUMIF(Přehled!$D$3:$D$1000,'Seznam účastníků'!$B154,Přehled!U$3:U$1000)</f>
        <v>0</v>
      </c>
      <c r="O154" s="34">
        <f>SUMIF(Přehled!$D$3:$D$1000,'Seznam účastníků'!$B154,Přehled!V$3:V$1000)</f>
        <v>0</v>
      </c>
      <c r="P154" s="34">
        <f>SUMIF(Přehled!$D$3:$D$1000,'Seznam účastníků'!$B154,Přehled!W$3:W$1000)</f>
        <v>0</v>
      </c>
      <c r="Q154" s="34">
        <f>SUMIF(Přehled!$D$3:$D$1000,'Seznam účastníků'!$B154,Přehled!X$3:X$1000)</f>
        <v>0</v>
      </c>
      <c r="R154" s="34">
        <f>SUMIF(Přehled!$D$3:$D$1000,'Seznam účastníků'!$B154,Přehled!Y$3:Y$1000)</f>
        <v>0</v>
      </c>
      <c r="S154" s="34">
        <f>SUMIF(Přehled!$D$3:$D$1000,'Seznam účastníků'!$B154,Přehled!Z$3:Z$1000)</f>
        <v>0</v>
      </c>
      <c r="T154" s="34">
        <f>SUMIF(Přehled!$D$3:$D$1000,'Seznam účastníků'!$B154,Přehled!AA$3:AA$1000)</f>
        <v>0</v>
      </c>
      <c r="U154" s="34">
        <f>SUMIF(Přehled!$D$3:$D$1000,'Seznam účastníků'!$B154,Přehled!AB$3:AB$1000)</f>
        <v>0</v>
      </c>
      <c r="V154" s="34">
        <f>SUMIF(Přehled!$D$3:$D$1000,'Seznam účastníků'!$B154,Přehled!AC$3:AC$1000)</f>
        <v>0</v>
      </c>
      <c r="W154" s="34">
        <f>SUMIF(Přehled!$D$3:$D$1000,'Seznam účastníků'!$B154,Přehled!AD$3:AD$1000)</f>
        <v>0</v>
      </c>
      <c r="X154" s="34">
        <f>SUMIF(Přehled!$D$3:$D$1000,'Seznam účastníků'!$B154,Přehled!AE$3:AE$1000)</f>
        <v>0</v>
      </c>
      <c r="Y154" s="34">
        <f>SUMIF(Přehled!$D$3:$D$1000,'Seznam účastníků'!$B154,Přehled!AF$3:AF$1000)</f>
        <v>0</v>
      </c>
      <c r="Z154" s="34">
        <f>SUMIF(Přehled!$D$3:$D$1000,'Seznam účastníků'!$B154,Přehled!AG$3:AG$1000)</f>
        <v>0</v>
      </c>
      <c r="AA154" s="43">
        <f>SUMIF(Přehled!$D$3:$D$1000,'Seznam účastníků'!$B154,Přehled!AH$3:AH$1000)</f>
        <v>0</v>
      </c>
    </row>
    <row r="155" spans="1:27" x14ac:dyDescent="0.45">
      <c r="A155" s="3">
        <v>152</v>
      </c>
      <c r="B155" s="8"/>
      <c r="C155" s="95">
        <f>SUMIF(Přehled!D$3:D$1000,'Seznam účastníků'!B155,Přehled!F$3:F$1000)</f>
        <v>0</v>
      </c>
      <c r="D155" s="50">
        <f>SUMIF(Přehled!$D$3:$D$1000,'Seznam účastníků'!$B155,Přehled!K$3:K$1000)</f>
        <v>0</v>
      </c>
      <c r="E155" s="36">
        <f>SUMIF(Přehled!$D$3:$D$1000,'Seznam účastníků'!$B155,Přehled!L$3:L$1000)</f>
        <v>0</v>
      </c>
      <c r="F155" s="36">
        <f>SUMIF(Přehled!$D$3:$D$1000,'Seznam účastníků'!$B155,Přehled!M$3:M$1000)</f>
        <v>0</v>
      </c>
      <c r="G155" s="36">
        <f>SUMIF(Přehled!$D$3:$D$1000,'Seznam účastníků'!$B155,Přehled!N$3:N$1000)</f>
        <v>0</v>
      </c>
      <c r="H155" s="36">
        <f>SUMIF(Přehled!$D$3:$D$1000,'Seznam účastníků'!$B155,Přehled!O$3:O$1000)</f>
        <v>0</v>
      </c>
      <c r="I155" s="36">
        <f>SUMIF(Přehled!$D$3:$D$1000,'Seznam účastníků'!$B155,Přehled!P$3:P$1000)</f>
        <v>0</v>
      </c>
      <c r="J155" s="35">
        <f>SUMIF(Přehled!$D$3:$D$1000,'Seznam účastníků'!$B155,Přehled!Q$3:Q$1000)</f>
        <v>0</v>
      </c>
      <c r="K155" s="37">
        <f>SUMIF(Přehled!$D$3:$D$1000,'Seznam účastníků'!$B155,Přehled!R$3:R$1000)</f>
        <v>0</v>
      </c>
      <c r="L155" s="34">
        <f>SUMIF(Přehled!$D$3:$D$1000,'Seznam účastníků'!$B155,Přehled!S$3:S$1000)</f>
        <v>0</v>
      </c>
      <c r="M155" s="34">
        <f>SUMIF(Přehled!$D$3:$D$1000,'Seznam účastníků'!$B155,Přehled!T$3:T$1000)</f>
        <v>0</v>
      </c>
      <c r="N155" s="34">
        <f>SUMIF(Přehled!$D$3:$D$1000,'Seznam účastníků'!$B155,Přehled!U$3:U$1000)</f>
        <v>0</v>
      </c>
      <c r="O155" s="34">
        <f>SUMIF(Přehled!$D$3:$D$1000,'Seznam účastníků'!$B155,Přehled!V$3:V$1000)</f>
        <v>0</v>
      </c>
      <c r="P155" s="34">
        <f>SUMIF(Přehled!$D$3:$D$1000,'Seznam účastníků'!$B155,Přehled!W$3:W$1000)</f>
        <v>0</v>
      </c>
      <c r="Q155" s="34">
        <f>SUMIF(Přehled!$D$3:$D$1000,'Seznam účastníků'!$B155,Přehled!X$3:X$1000)</f>
        <v>0</v>
      </c>
      <c r="R155" s="34">
        <f>SUMIF(Přehled!$D$3:$D$1000,'Seznam účastníků'!$B155,Přehled!Y$3:Y$1000)</f>
        <v>0</v>
      </c>
      <c r="S155" s="34">
        <f>SUMIF(Přehled!$D$3:$D$1000,'Seznam účastníků'!$B155,Přehled!Z$3:Z$1000)</f>
        <v>0</v>
      </c>
      <c r="T155" s="34">
        <f>SUMIF(Přehled!$D$3:$D$1000,'Seznam účastníků'!$B155,Přehled!AA$3:AA$1000)</f>
        <v>0</v>
      </c>
      <c r="U155" s="34">
        <f>SUMIF(Přehled!$D$3:$D$1000,'Seznam účastníků'!$B155,Přehled!AB$3:AB$1000)</f>
        <v>0</v>
      </c>
      <c r="V155" s="34">
        <f>SUMIF(Přehled!$D$3:$D$1000,'Seznam účastníků'!$B155,Přehled!AC$3:AC$1000)</f>
        <v>0</v>
      </c>
      <c r="W155" s="34">
        <f>SUMIF(Přehled!$D$3:$D$1000,'Seznam účastníků'!$B155,Přehled!AD$3:AD$1000)</f>
        <v>0</v>
      </c>
      <c r="X155" s="34">
        <f>SUMIF(Přehled!$D$3:$D$1000,'Seznam účastníků'!$B155,Přehled!AE$3:AE$1000)</f>
        <v>0</v>
      </c>
      <c r="Y155" s="34">
        <f>SUMIF(Přehled!$D$3:$D$1000,'Seznam účastníků'!$B155,Přehled!AF$3:AF$1000)</f>
        <v>0</v>
      </c>
      <c r="Z155" s="34">
        <f>SUMIF(Přehled!$D$3:$D$1000,'Seznam účastníků'!$B155,Přehled!AG$3:AG$1000)</f>
        <v>0</v>
      </c>
      <c r="AA155" s="43">
        <f>SUMIF(Přehled!$D$3:$D$1000,'Seznam účastníků'!$B155,Přehled!AH$3:AH$1000)</f>
        <v>0</v>
      </c>
    </row>
    <row r="156" spans="1:27" x14ac:dyDescent="0.45">
      <c r="A156" s="3">
        <v>153</v>
      </c>
      <c r="B156" s="8"/>
      <c r="C156" s="95">
        <f>SUMIF(Přehled!D$3:D$1000,'Seznam účastníků'!B156,Přehled!F$3:F$1000)</f>
        <v>0</v>
      </c>
      <c r="D156" s="50">
        <f>SUMIF(Přehled!$D$3:$D$1000,'Seznam účastníků'!$B156,Přehled!K$3:K$1000)</f>
        <v>0</v>
      </c>
      <c r="E156" s="36">
        <f>SUMIF(Přehled!$D$3:$D$1000,'Seznam účastníků'!$B156,Přehled!L$3:L$1000)</f>
        <v>0</v>
      </c>
      <c r="F156" s="36">
        <f>SUMIF(Přehled!$D$3:$D$1000,'Seznam účastníků'!$B156,Přehled!M$3:M$1000)</f>
        <v>0</v>
      </c>
      <c r="G156" s="36">
        <f>SUMIF(Přehled!$D$3:$D$1000,'Seznam účastníků'!$B156,Přehled!N$3:N$1000)</f>
        <v>0</v>
      </c>
      <c r="H156" s="36">
        <f>SUMIF(Přehled!$D$3:$D$1000,'Seznam účastníků'!$B156,Přehled!O$3:O$1000)</f>
        <v>0</v>
      </c>
      <c r="I156" s="36">
        <f>SUMIF(Přehled!$D$3:$D$1000,'Seznam účastníků'!$B156,Přehled!P$3:P$1000)</f>
        <v>0</v>
      </c>
      <c r="J156" s="35">
        <f>SUMIF(Přehled!$D$3:$D$1000,'Seznam účastníků'!$B156,Přehled!Q$3:Q$1000)</f>
        <v>0</v>
      </c>
      <c r="K156" s="37">
        <f>SUMIF(Přehled!$D$3:$D$1000,'Seznam účastníků'!$B156,Přehled!R$3:R$1000)</f>
        <v>0</v>
      </c>
      <c r="L156" s="34">
        <f>SUMIF(Přehled!$D$3:$D$1000,'Seznam účastníků'!$B156,Přehled!S$3:S$1000)</f>
        <v>0</v>
      </c>
      <c r="M156" s="34">
        <f>SUMIF(Přehled!$D$3:$D$1000,'Seznam účastníků'!$B156,Přehled!T$3:T$1000)</f>
        <v>0</v>
      </c>
      <c r="N156" s="34">
        <f>SUMIF(Přehled!$D$3:$D$1000,'Seznam účastníků'!$B156,Přehled!U$3:U$1000)</f>
        <v>0</v>
      </c>
      <c r="O156" s="34">
        <f>SUMIF(Přehled!$D$3:$D$1000,'Seznam účastníků'!$B156,Přehled!V$3:V$1000)</f>
        <v>0</v>
      </c>
      <c r="P156" s="34">
        <f>SUMIF(Přehled!$D$3:$D$1000,'Seznam účastníků'!$B156,Přehled!W$3:W$1000)</f>
        <v>0</v>
      </c>
      <c r="Q156" s="34">
        <f>SUMIF(Přehled!$D$3:$D$1000,'Seznam účastníků'!$B156,Přehled!X$3:X$1000)</f>
        <v>0</v>
      </c>
      <c r="R156" s="34">
        <f>SUMIF(Přehled!$D$3:$D$1000,'Seznam účastníků'!$B156,Přehled!Y$3:Y$1000)</f>
        <v>0</v>
      </c>
      <c r="S156" s="34">
        <f>SUMIF(Přehled!$D$3:$D$1000,'Seznam účastníků'!$B156,Přehled!Z$3:Z$1000)</f>
        <v>0</v>
      </c>
      <c r="T156" s="34">
        <f>SUMIF(Přehled!$D$3:$D$1000,'Seznam účastníků'!$B156,Přehled!AA$3:AA$1000)</f>
        <v>0</v>
      </c>
      <c r="U156" s="34">
        <f>SUMIF(Přehled!$D$3:$D$1000,'Seznam účastníků'!$B156,Přehled!AB$3:AB$1000)</f>
        <v>0</v>
      </c>
      <c r="V156" s="34">
        <f>SUMIF(Přehled!$D$3:$D$1000,'Seznam účastníků'!$B156,Přehled!AC$3:AC$1000)</f>
        <v>0</v>
      </c>
      <c r="W156" s="34">
        <f>SUMIF(Přehled!$D$3:$D$1000,'Seznam účastníků'!$B156,Přehled!AD$3:AD$1000)</f>
        <v>0</v>
      </c>
      <c r="X156" s="34">
        <f>SUMIF(Přehled!$D$3:$D$1000,'Seznam účastníků'!$B156,Přehled!AE$3:AE$1000)</f>
        <v>0</v>
      </c>
      <c r="Y156" s="34">
        <f>SUMIF(Přehled!$D$3:$D$1000,'Seznam účastníků'!$B156,Přehled!AF$3:AF$1000)</f>
        <v>0</v>
      </c>
      <c r="Z156" s="34">
        <f>SUMIF(Přehled!$D$3:$D$1000,'Seznam účastníků'!$B156,Přehled!AG$3:AG$1000)</f>
        <v>0</v>
      </c>
      <c r="AA156" s="43">
        <f>SUMIF(Přehled!$D$3:$D$1000,'Seznam účastníků'!$B156,Přehled!AH$3:AH$1000)</f>
        <v>0</v>
      </c>
    </row>
    <row r="157" spans="1:27" x14ac:dyDescent="0.45">
      <c r="A157" s="3">
        <v>154</v>
      </c>
      <c r="B157" s="8"/>
      <c r="C157" s="95">
        <f>SUMIF(Přehled!D$3:D$1000,'Seznam účastníků'!B157,Přehled!F$3:F$1000)</f>
        <v>0</v>
      </c>
      <c r="D157" s="50">
        <f>SUMIF(Přehled!$D$3:$D$1000,'Seznam účastníků'!$B157,Přehled!K$3:K$1000)</f>
        <v>0</v>
      </c>
      <c r="E157" s="36">
        <f>SUMIF(Přehled!$D$3:$D$1000,'Seznam účastníků'!$B157,Přehled!L$3:L$1000)</f>
        <v>0</v>
      </c>
      <c r="F157" s="36">
        <f>SUMIF(Přehled!$D$3:$D$1000,'Seznam účastníků'!$B157,Přehled!M$3:M$1000)</f>
        <v>0</v>
      </c>
      <c r="G157" s="36">
        <f>SUMIF(Přehled!$D$3:$D$1000,'Seznam účastníků'!$B157,Přehled!N$3:N$1000)</f>
        <v>0</v>
      </c>
      <c r="H157" s="36">
        <f>SUMIF(Přehled!$D$3:$D$1000,'Seznam účastníků'!$B157,Přehled!O$3:O$1000)</f>
        <v>0</v>
      </c>
      <c r="I157" s="36">
        <f>SUMIF(Přehled!$D$3:$D$1000,'Seznam účastníků'!$B157,Přehled!P$3:P$1000)</f>
        <v>0</v>
      </c>
      <c r="J157" s="35">
        <f>SUMIF(Přehled!$D$3:$D$1000,'Seznam účastníků'!$B157,Přehled!Q$3:Q$1000)</f>
        <v>0</v>
      </c>
      <c r="K157" s="37">
        <f>SUMIF(Přehled!$D$3:$D$1000,'Seznam účastníků'!$B157,Přehled!R$3:R$1000)</f>
        <v>0</v>
      </c>
      <c r="L157" s="34">
        <f>SUMIF(Přehled!$D$3:$D$1000,'Seznam účastníků'!$B157,Přehled!S$3:S$1000)</f>
        <v>0</v>
      </c>
      <c r="M157" s="34">
        <f>SUMIF(Přehled!$D$3:$D$1000,'Seznam účastníků'!$B157,Přehled!T$3:T$1000)</f>
        <v>0</v>
      </c>
      <c r="N157" s="34">
        <f>SUMIF(Přehled!$D$3:$D$1000,'Seznam účastníků'!$B157,Přehled!U$3:U$1000)</f>
        <v>0</v>
      </c>
      <c r="O157" s="34">
        <f>SUMIF(Přehled!$D$3:$D$1000,'Seznam účastníků'!$B157,Přehled!V$3:V$1000)</f>
        <v>0</v>
      </c>
      <c r="P157" s="34">
        <f>SUMIF(Přehled!$D$3:$D$1000,'Seznam účastníků'!$B157,Přehled!W$3:W$1000)</f>
        <v>0</v>
      </c>
      <c r="Q157" s="34">
        <f>SUMIF(Přehled!$D$3:$D$1000,'Seznam účastníků'!$B157,Přehled!X$3:X$1000)</f>
        <v>0</v>
      </c>
      <c r="R157" s="34">
        <f>SUMIF(Přehled!$D$3:$D$1000,'Seznam účastníků'!$B157,Přehled!Y$3:Y$1000)</f>
        <v>0</v>
      </c>
      <c r="S157" s="34">
        <f>SUMIF(Přehled!$D$3:$D$1000,'Seznam účastníků'!$B157,Přehled!Z$3:Z$1000)</f>
        <v>0</v>
      </c>
      <c r="T157" s="34">
        <f>SUMIF(Přehled!$D$3:$D$1000,'Seznam účastníků'!$B157,Přehled!AA$3:AA$1000)</f>
        <v>0</v>
      </c>
      <c r="U157" s="34">
        <f>SUMIF(Přehled!$D$3:$D$1000,'Seznam účastníků'!$B157,Přehled!AB$3:AB$1000)</f>
        <v>0</v>
      </c>
      <c r="V157" s="34">
        <f>SUMIF(Přehled!$D$3:$D$1000,'Seznam účastníků'!$B157,Přehled!AC$3:AC$1000)</f>
        <v>0</v>
      </c>
      <c r="W157" s="34">
        <f>SUMIF(Přehled!$D$3:$D$1000,'Seznam účastníků'!$B157,Přehled!AD$3:AD$1000)</f>
        <v>0</v>
      </c>
      <c r="X157" s="34">
        <f>SUMIF(Přehled!$D$3:$D$1000,'Seznam účastníků'!$B157,Přehled!AE$3:AE$1000)</f>
        <v>0</v>
      </c>
      <c r="Y157" s="34">
        <f>SUMIF(Přehled!$D$3:$D$1000,'Seznam účastníků'!$B157,Přehled!AF$3:AF$1000)</f>
        <v>0</v>
      </c>
      <c r="Z157" s="34">
        <f>SUMIF(Přehled!$D$3:$D$1000,'Seznam účastníků'!$B157,Přehled!AG$3:AG$1000)</f>
        <v>0</v>
      </c>
      <c r="AA157" s="43">
        <f>SUMIF(Přehled!$D$3:$D$1000,'Seznam účastníků'!$B157,Přehled!AH$3:AH$1000)</f>
        <v>0</v>
      </c>
    </row>
    <row r="158" spans="1:27" x14ac:dyDescent="0.45">
      <c r="A158" s="3">
        <v>155</v>
      </c>
      <c r="B158" s="8"/>
      <c r="C158" s="95">
        <f>SUMIF(Přehled!D$3:D$1000,'Seznam účastníků'!B158,Přehled!F$3:F$1000)</f>
        <v>0</v>
      </c>
      <c r="D158" s="50">
        <f>SUMIF(Přehled!$D$3:$D$1000,'Seznam účastníků'!$B158,Přehled!K$3:K$1000)</f>
        <v>0</v>
      </c>
      <c r="E158" s="36">
        <f>SUMIF(Přehled!$D$3:$D$1000,'Seznam účastníků'!$B158,Přehled!L$3:L$1000)</f>
        <v>0</v>
      </c>
      <c r="F158" s="36">
        <f>SUMIF(Přehled!$D$3:$D$1000,'Seznam účastníků'!$B158,Přehled!M$3:M$1000)</f>
        <v>0</v>
      </c>
      <c r="G158" s="36">
        <f>SUMIF(Přehled!$D$3:$D$1000,'Seznam účastníků'!$B158,Přehled!N$3:N$1000)</f>
        <v>0</v>
      </c>
      <c r="H158" s="36">
        <f>SUMIF(Přehled!$D$3:$D$1000,'Seznam účastníků'!$B158,Přehled!O$3:O$1000)</f>
        <v>0</v>
      </c>
      <c r="I158" s="36">
        <f>SUMIF(Přehled!$D$3:$D$1000,'Seznam účastníků'!$B158,Přehled!P$3:P$1000)</f>
        <v>0</v>
      </c>
      <c r="J158" s="35">
        <f>SUMIF(Přehled!$D$3:$D$1000,'Seznam účastníků'!$B158,Přehled!Q$3:Q$1000)</f>
        <v>0</v>
      </c>
      <c r="K158" s="37">
        <f>SUMIF(Přehled!$D$3:$D$1000,'Seznam účastníků'!$B158,Přehled!R$3:R$1000)</f>
        <v>0</v>
      </c>
      <c r="L158" s="34">
        <f>SUMIF(Přehled!$D$3:$D$1000,'Seznam účastníků'!$B158,Přehled!S$3:S$1000)</f>
        <v>0</v>
      </c>
      <c r="M158" s="34">
        <f>SUMIF(Přehled!$D$3:$D$1000,'Seznam účastníků'!$B158,Přehled!T$3:T$1000)</f>
        <v>0</v>
      </c>
      <c r="N158" s="34">
        <f>SUMIF(Přehled!$D$3:$D$1000,'Seznam účastníků'!$B158,Přehled!U$3:U$1000)</f>
        <v>0</v>
      </c>
      <c r="O158" s="34">
        <f>SUMIF(Přehled!$D$3:$D$1000,'Seznam účastníků'!$B158,Přehled!V$3:V$1000)</f>
        <v>0</v>
      </c>
      <c r="P158" s="34">
        <f>SUMIF(Přehled!$D$3:$D$1000,'Seznam účastníků'!$B158,Přehled!W$3:W$1000)</f>
        <v>0</v>
      </c>
      <c r="Q158" s="34">
        <f>SUMIF(Přehled!$D$3:$D$1000,'Seznam účastníků'!$B158,Přehled!X$3:X$1000)</f>
        <v>0</v>
      </c>
      <c r="R158" s="34">
        <f>SUMIF(Přehled!$D$3:$D$1000,'Seznam účastníků'!$B158,Přehled!Y$3:Y$1000)</f>
        <v>0</v>
      </c>
      <c r="S158" s="34">
        <f>SUMIF(Přehled!$D$3:$D$1000,'Seznam účastníků'!$B158,Přehled!Z$3:Z$1000)</f>
        <v>0</v>
      </c>
      <c r="T158" s="34">
        <f>SUMIF(Přehled!$D$3:$D$1000,'Seznam účastníků'!$B158,Přehled!AA$3:AA$1000)</f>
        <v>0</v>
      </c>
      <c r="U158" s="34">
        <f>SUMIF(Přehled!$D$3:$D$1000,'Seznam účastníků'!$B158,Přehled!AB$3:AB$1000)</f>
        <v>0</v>
      </c>
      <c r="V158" s="34">
        <f>SUMIF(Přehled!$D$3:$D$1000,'Seznam účastníků'!$B158,Přehled!AC$3:AC$1000)</f>
        <v>0</v>
      </c>
      <c r="W158" s="34">
        <f>SUMIF(Přehled!$D$3:$D$1000,'Seznam účastníků'!$B158,Přehled!AD$3:AD$1000)</f>
        <v>0</v>
      </c>
      <c r="X158" s="34">
        <f>SUMIF(Přehled!$D$3:$D$1000,'Seznam účastníků'!$B158,Přehled!AE$3:AE$1000)</f>
        <v>0</v>
      </c>
      <c r="Y158" s="34">
        <f>SUMIF(Přehled!$D$3:$D$1000,'Seznam účastníků'!$B158,Přehled!AF$3:AF$1000)</f>
        <v>0</v>
      </c>
      <c r="Z158" s="34">
        <f>SUMIF(Přehled!$D$3:$D$1000,'Seznam účastníků'!$B158,Přehled!AG$3:AG$1000)</f>
        <v>0</v>
      </c>
      <c r="AA158" s="43">
        <f>SUMIF(Přehled!$D$3:$D$1000,'Seznam účastníků'!$B158,Přehled!AH$3:AH$1000)</f>
        <v>0</v>
      </c>
    </row>
    <row r="159" spans="1:27" x14ac:dyDescent="0.45">
      <c r="A159" s="3">
        <v>156</v>
      </c>
      <c r="B159" s="8"/>
      <c r="C159" s="95">
        <f>SUMIF(Přehled!D$3:D$1000,'Seznam účastníků'!B159,Přehled!F$3:F$1000)</f>
        <v>0</v>
      </c>
      <c r="D159" s="50">
        <f>SUMIF(Přehled!$D$3:$D$1000,'Seznam účastníků'!$B159,Přehled!K$3:K$1000)</f>
        <v>0</v>
      </c>
      <c r="E159" s="36">
        <f>SUMIF(Přehled!$D$3:$D$1000,'Seznam účastníků'!$B159,Přehled!L$3:L$1000)</f>
        <v>0</v>
      </c>
      <c r="F159" s="36">
        <f>SUMIF(Přehled!$D$3:$D$1000,'Seznam účastníků'!$B159,Přehled!M$3:M$1000)</f>
        <v>0</v>
      </c>
      <c r="G159" s="36">
        <f>SUMIF(Přehled!$D$3:$D$1000,'Seznam účastníků'!$B159,Přehled!N$3:N$1000)</f>
        <v>0</v>
      </c>
      <c r="H159" s="36">
        <f>SUMIF(Přehled!$D$3:$D$1000,'Seznam účastníků'!$B159,Přehled!O$3:O$1000)</f>
        <v>0</v>
      </c>
      <c r="I159" s="36">
        <f>SUMIF(Přehled!$D$3:$D$1000,'Seznam účastníků'!$B159,Přehled!P$3:P$1000)</f>
        <v>0</v>
      </c>
      <c r="J159" s="35">
        <f>SUMIF(Přehled!$D$3:$D$1000,'Seznam účastníků'!$B159,Přehled!Q$3:Q$1000)</f>
        <v>0</v>
      </c>
      <c r="K159" s="37">
        <f>SUMIF(Přehled!$D$3:$D$1000,'Seznam účastníků'!$B159,Přehled!R$3:R$1000)</f>
        <v>0</v>
      </c>
      <c r="L159" s="34">
        <f>SUMIF(Přehled!$D$3:$D$1000,'Seznam účastníků'!$B159,Přehled!S$3:S$1000)</f>
        <v>0</v>
      </c>
      <c r="M159" s="34">
        <f>SUMIF(Přehled!$D$3:$D$1000,'Seznam účastníků'!$B159,Přehled!T$3:T$1000)</f>
        <v>0</v>
      </c>
      <c r="N159" s="34">
        <f>SUMIF(Přehled!$D$3:$D$1000,'Seznam účastníků'!$B159,Přehled!U$3:U$1000)</f>
        <v>0</v>
      </c>
      <c r="O159" s="34">
        <f>SUMIF(Přehled!$D$3:$D$1000,'Seznam účastníků'!$B159,Přehled!V$3:V$1000)</f>
        <v>0</v>
      </c>
      <c r="P159" s="34">
        <f>SUMIF(Přehled!$D$3:$D$1000,'Seznam účastníků'!$B159,Přehled!W$3:W$1000)</f>
        <v>0</v>
      </c>
      <c r="Q159" s="34">
        <f>SUMIF(Přehled!$D$3:$D$1000,'Seznam účastníků'!$B159,Přehled!X$3:X$1000)</f>
        <v>0</v>
      </c>
      <c r="R159" s="34">
        <f>SUMIF(Přehled!$D$3:$D$1000,'Seznam účastníků'!$B159,Přehled!Y$3:Y$1000)</f>
        <v>0</v>
      </c>
      <c r="S159" s="34">
        <f>SUMIF(Přehled!$D$3:$D$1000,'Seznam účastníků'!$B159,Přehled!Z$3:Z$1000)</f>
        <v>0</v>
      </c>
      <c r="T159" s="34">
        <f>SUMIF(Přehled!$D$3:$D$1000,'Seznam účastníků'!$B159,Přehled!AA$3:AA$1000)</f>
        <v>0</v>
      </c>
      <c r="U159" s="34">
        <f>SUMIF(Přehled!$D$3:$D$1000,'Seznam účastníků'!$B159,Přehled!AB$3:AB$1000)</f>
        <v>0</v>
      </c>
      <c r="V159" s="34">
        <f>SUMIF(Přehled!$D$3:$D$1000,'Seznam účastníků'!$B159,Přehled!AC$3:AC$1000)</f>
        <v>0</v>
      </c>
      <c r="W159" s="34">
        <f>SUMIF(Přehled!$D$3:$D$1000,'Seznam účastníků'!$B159,Přehled!AD$3:AD$1000)</f>
        <v>0</v>
      </c>
      <c r="X159" s="34">
        <f>SUMIF(Přehled!$D$3:$D$1000,'Seznam účastníků'!$B159,Přehled!AE$3:AE$1000)</f>
        <v>0</v>
      </c>
      <c r="Y159" s="34">
        <f>SUMIF(Přehled!$D$3:$D$1000,'Seznam účastníků'!$B159,Přehled!AF$3:AF$1000)</f>
        <v>0</v>
      </c>
      <c r="Z159" s="34">
        <f>SUMIF(Přehled!$D$3:$D$1000,'Seznam účastníků'!$B159,Přehled!AG$3:AG$1000)</f>
        <v>0</v>
      </c>
      <c r="AA159" s="43">
        <f>SUMIF(Přehled!$D$3:$D$1000,'Seznam účastníků'!$B159,Přehled!AH$3:AH$1000)</f>
        <v>0</v>
      </c>
    </row>
    <row r="160" spans="1:27" x14ac:dyDescent="0.45">
      <c r="A160" s="3">
        <v>157</v>
      </c>
      <c r="B160" s="8"/>
      <c r="C160" s="95">
        <f>SUMIF(Přehled!D$3:D$1000,'Seznam účastníků'!B160,Přehled!F$3:F$1000)</f>
        <v>0</v>
      </c>
      <c r="D160" s="50">
        <f>SUMIF(Přehled!$D$3:$D$1000,'Seznam účastníků'!$B160,Přehled!K$3:K$1000)</f>
        <v>0</v>
      </c>
      <c r="E160" s="36">
        <f>SUMIF(Přehled!$D$3:$D$1000,'Seznam účastníků'!$B160,Přehled!L$3:L$1000)</f>
        <v>0</v>
      </c>
      <c r="F160" s="36">
        <f>SUMIF(Přehled!$D$3:$D$1000,'Seznam účastníků'!$B160,Přehled!M$3:M$1000)</f>
        <v>0</v>
      </c>
      <c r="G160" s="36">
        <f>SUMIF(Přehled!$D$3:$D$1000,'Seznam účastníků'!$B160,Přehled!N$3:N$1000)</f>
        <v>0</v>
      </c>
      <c r="H160" s="36">
        <f>SUMIF(Přehled!$D$3:$D$1000,'Seznam účastníků'!$B160,Přehled!O$3:O$1000)</f>
        <v>0</v>
      </c>
      <c r="I160" s="36">
        <f>SUMIF(Přehled!$D$3:$D$1000,'Seznam účastníků'!$B160,Přehled!P$3:P$1000)</f>
        <v>0</v>
      </c>
      <c r="J160" s="35">
        <f>SUMIF(Přehled!$D$3:$D$1000,'Seznam účastníků'!$B160,Přehled!Q$3:Q$1000)</f>
        <v>0</v>
      </c>
      <c r="K160" s="37">
        <f>SUMIF(Přehled!$D$3:$D$1000,'Seznam účastníků'!$B160,Přehled!R$3:R$1000)</f>
        <v>0</v>
      </c>
      <c r="L160" s="34">
        <f>SUMIF(Přehled!$D$3:$D$1000,'Seznam účastníků'!$B160,Přehled!S$3:S$1000)</f>
        <v>0</v>
      </c>
      <c r="M160" s="34">
        <f>SUMIF(Přehled!$D$3:$D$1000,'Seznam účastníků'!$B160,Přehled!T$3:T$1000)</f>
        <v>0</v>
      </c>
      <c r="N160" s="34">
        <f>SUMIF(Přehled!$D$3:$D$1000,'Seznam účastníků'!$B160,Přehled!U$3:U$1000)</f>
        <v>0</v>
      </c>
      <c r="O160" s="34">
        <f>SUMIF(Přehled!$D$3:$D$1000,'Seznam účastníků'!$B160,Přehled!V$3:V$1000)</f>
        <v>0</v>
      </c>
      <c r="P160" s="34">
        <f>SUMIF(Přehled!$D$3:$D$1000,'Seznam účastníků'!$B160,Přehled!W$3:W$1000)</f>
        <v>0</v>
      </c>
      <c r="Q160" s="34">
        <f>SUMIF(Přehled!$D$3:$D$1000,'Seznam účastníků'!$B160,Přehled!X$3:X$1000)</f>
        <v>0</v>
      </c>
      <c r="R160" s="34">
        <f>SUMIF(Přehled!$D$3:$D$1000,'Seznam účastníků'!$B160,Přehled!Y$3:Y$1000)</f>
        <v>0</v>
      </c>
      <c r="S160" s="34">
        <f>SUMIF(Přehled!$D$3:$D$1000,'Seznam účastníků'!$B160,Přehled!Z$3:Z$1000)</f>
        <v>0</v>
      </c>
      <c r="T160" s="34">
        <f>SUMIF(Přehled!$D$3:$D$1000,'Seznam účastníků'!$B160,Přehled!AA$3:AA$1000)</f>
        <v>0</v>
      </c>
      <c r="U160" s="34">
        <f>SUMIF(Přehled!$D$3:$D$1000,'Seznam účastníků'!$B160,Přehled!AB$3:AB$1000)</f>
        <v>0</v>
      </c>
      <c r="V160" s="34">
        <f>SUMIF(Přehled!$D$3:$D$1000,'Seznam účastníků'!$B160,Přehled!AC$3:AC$1000)</f>
        <v>0</v>
      </c>
      <c r="W160" s="34">
        <f>SUMIF(Přehled!$D$3:$D$1000,'Seznam účastníků'!$B160,Přehled!AD$3:AD$1000)</f>
        <v>0</v>
      </c>
      <c r="X160" s="34">
        <f>SUMIF(Přehled!$D$3:$D$1000,'Seznam účastníků'!$B160,Přehled!AE$3:AE$1000)</f>
        <v>0</v>
      </c>
      <c r="Y160" s="34">
        <f>SUMIF(Přehled!$D$3:$D$1000,'Seznam účastníků'!$B160,Přehled!AF$3:AF$1000)</f>
        <v>0</v>
      </c>
      <c r="Z160" s="34">
        <f>SUMIF(Přehled!$D$3:$D$1000,'Seznam účastníků'!$B160,Přehled!AG$3:AG$1000)</f>
        <v>0</v>
      </c>
      <c r="AA160" s="43">
        <f>SUMIF(Přehled!$D$3:$D$1000,'Seznam účastníků'!$B160,Přehled!AH$3:AH$1000)</f>
        <v>0</v>
      </c>
    </row>
    <row r="161" spans="1:27" x14ac:dyDescent="0.45">
      <c r="A161" s="3">
        <v>158</v>
      </c>
      <c r="B161" s="8"/>
      <c r="C161" s="95">
        <f>SUMIF(Přehled!D$3:D$1000,'Seznam účastníků'!B161,Přehled!F$3:F$1000)</f>
        <v>0</v>
      </c>
      <c r="D161" s="50">
        <f>SUMIF(Přehled!$D$3:$D$1000,'Seznam účastníků'!$B161,Přehled!K$3:K$1000)</f>
        <v>0</v>
      </c>
      <c r="E161" s="36">
        <f>SUMIF(Přehled!$D$3:$D$1000,'Seznam účastníků'!$B161,Přehled!L$3:L$1000)</f>
        <v>0</v>
      </c>
      <c r="F161" s="36">
        <f>SUMIF(Přehled!$D$3:$D$1000,'Seznam účastníků'!$B161,Přehled!M$3:M$1000)</f>
        <v>0</v>
      </c>
      <c r="G161" s="36">
        <f>SUMIF(Přehled!$D$3:$D$1000,'Seznam účastníků'!$B161,Přehled!N$3:N$1000)</f>
        <v>0</v>
      </c>
      <c r="H161" s="36">
        <f>SUMIF(Přehled!$D$3:$D$1000,'Seznam účastníků'!$B161,Přehled!O$3:O$1000)</f>
        <v>0</v>
      </c>
      <c r="I161" s="36">
        <f>SUMIF(Přehled!$D$3:$D$1000,'Seznam účastníků'!$B161,Přehled!P$3:P$1000)</f>
        <v>0</v>
      </c>
      <c r="J161" s="35">
        <f>SUMIF(Přehled!$D$3:$D$1000,'Seznam účastníků'!$B161,Přehled!Q$3:Q$1000)</f>
        <v>0</v>
      </c>
      <c r="K161" s="37">
        <f>SUMIF(Přehled!$D$3:$D$1000,'Seznam účastníků'!$B161,Přehled!R$3:R$1000)</f>
        <v>0</v>
      </c>
      <c r="L161" s="34">
        <f>SUMIF(Přehled!$D$3:$D$1000,'Seznam účastníků'!$B161,Přehled!S$3:S$1000)</f>
        <v>0</v>
      </c>
      <c r="M161" s="34">
        <f>SUMIF(Přehled!$D$3:$D$1000,'Seznam účastníků'!$B161,Přehled!T$3:T$1000)</f>
        <v>0</v>
      </c>
      <c r="N161" s="34">
        <f>SUMIF(Přehled!$D$3:$D$1000,'Seznam účastníků'!$B161,Přehled!U$3:U$1000)</f>
        <v>0</v>
      </c>
      <c r="O161" s="34">
        <f>SUMIF(Přehled!$D$3:$D$1000,'Seznam účastníků'!$B161,Přehled!V$3:V$1000)</f>
        <v>0</v>
      </c>
      <c r="P161" s="34">
        <f>SUMIF(Přehled!$D$3:$D$1000,'Seznam účastníků'!$B161,Přehled!W$3:W$1000)</f>
        <v>0</v>
      </c>
      <c r="Q161" s="34">
        <f>SUMIF(Přehled!$D$3:$D$1000,'Seznam účastníků'!$B161,Přehled!X$3:X$1000)</f>
        <v>0</v>
      </c>
      <c r="R161" s="34">
        <f>SUMIF(Přehled!$D$3:$D$1000,'Seznam účastníků'!$B161,Přehled!Y$3:Y$1000)</f>
        <v>0</v>
      </c>
      <c r="S161" s="34">
        <f>SUMIF(Přehled!$D$3:$D$1000,'Seznam účastníků'!$B161,Přehled!Z$3:Z$1000)</f>
        <v>0</v>
      </c>
      <c r="T161" s="34">
        <f>SUMIF(Přehled!$D$3:$D$1000,'Seznam účastníků'!$B161,Přehled!AA$3:AA$1000)</f>
        <v>0</v>
      </c>
      <c r="U161" s="34">
        <f>SUMIF(Přehled!$D$3:$D$1000,'Seznam účastníků'!$B161,Přehled!AB$3:AB$1000)</f>
        <v>0</v>
      </c>
      <c r="V161" s="34">
        <f>SUMIF(Přehled!$D$3:$D$1000,'Seznam účastníků'!$B161,Přehled!AC$3:AC$1000)</f>
        <v>0</v>
      </c>
      <c r="W161" s="34">
        <f>SUMIF(Přehled!$D$3:$D$1000,'Seznam účastníků'!$B161,Přehled!AD$3:AD$1000)</f>
        <v>0</v>
      </c>
      <c r="X161" s="34">
        <f>SUMIF(Přehled!$D$3:$D$1000,'Seznam účastníků'!$B161,Přehled!AE$3:AE$1000)</f>
        <v>0</v>
      </c>
      <c r="Y161" s="34">
        <f>SUMIF(Přehled!$D$3:$D$1000,'Seznam účastníků'!$B161,Přehled!AF$3:AF$1000)</f>
        <v>0</v>
      </c>
      <c r="Z161" s="34">
        <f>SUMIF(Přehled!$D$3:$D$1000,'Seznam účastníků'!$B161,Přehled!AG$3:AG$1000)</f>
        <v>0</v>
      </c>
      <c r="AA161" s="43">
        <f>SUMIF(Přehled!$D$3:$D$1000,'Seznam účastníků'!$B161,Přehled!AH$3:AH$1000)</f>
        <v>0</v>
      </c>
    </row>
    <row r="162" spans="1:27" x14ac:dyDescent="0.45">
      <c r="A162" s="3">
        <v>159</v>
      </c>
      <c r="B162" s="8"/>
      <c r="C162" s="95">
        <f>SUMIF(Přehled!D$3:D$1000,'Seznam účastníků'!B162,Přehled!F$3:F$1000)</f>
        <v>0</v>
      </c>
      <c r="D162" s="50">
        <f>SUMIF(Přehled!$D$3:$D$1000,'Seznam účastníků'!$B162,Přehled!K$3:K$1000)</f>
        <v>0</v>
      </c>
      <c r="E162" s="36">
        <f>SUMIF(Přehled!$D$3:$D$1000,'Seznam účastníků'!$B162,Přehled!L$3:L$1000)</f>
        <v>0</v>
      </c>
      <c r="F162" s="36">
        <f>SUMIF(Přehled!$D$3:$D$1000,'Seznam účastníků'!$B162,Přehled!M$3:M$1000)</f>
        <v>0</v>
      </c>
      <c r="G162" s="36">
        <f>SUMIF(Přehled!$D$3:$D$1000,'Seznam účastníků'!$B162,Přehled!N$3:N$1000)</f>
        <v>0</v>
      </c>
      <c r="H162" s="36">
        <f>SUMIF(Přehled!$D$3:$D$1000,'Seznam účastníků'!$B162,Přehled!O$3:O$1000)</f>
        <v>0</v>
      </c>
      <c r="I162" s="36">
        <f>SUMIF(Přehled!$D$3:$D$1000,'Seznam účastníků'!$B162,Přehled!P$3:P$1000)</f>
        <v>0</v>
      </c>
      <c r="J162" s="35">
        <f>SUMIF(Přehled!$D$3:$D$1000,'Seznam účastníků'!$B162,Přehled!Q$3:Q$1000)</f>
        <v>0</v>
      </c>
      <c r="K162" s="37">
        <f>SUMIF(Přehled!$D$3:$D$1000,'Seznam účastníků'!$B162,Přehled!R$3:R$1000)</f>
        <v>0</v>
      </c>
      <c r="L162" s="34">
        <f>SUMIF(Přehled!$D$3:$D$1000,'Seznam účastníků'!$B162,Přehled!S$3:S$1000)</f>
        <v>0</v>
      </c>
      <c r="M162" s="34">
        <f>SUMIF(Přehled!$D$3:$D$1000,'Seznam účastníků'!$B162,Přehled!T$3:T$1000)</f>
        <v>0</v>
      </c>
      <c r="N162" s="34">
        <f>SUMIF(Přehled!$D$3:$D$1000,'Seznam účastníků'!$B162,Přehled!U$3:U$1000)</f>
        <v>0</v>
      </c>
      <c r="O162" s="34">
        <f>SUMIF(Přehled!$D$3:$D$1000,'Seznam účastníků'!$B162,Přehled!V$3:V$1000)</f>
        <v>0</v>
      </c>
      <c r="P162" s="34">
        <f>SUMIF(Přehled!$D$3:$D$1000,'Seznam účastníků'!$B162,Přehled!W$3:W$1000)</f>
        <v>0</v>
      </c>
      <c r="Q162" s="34">
        <f>SUMIF(Přehled!$D$3:$D$1000,'Seznam účastníků'!$B162,Přehled!X$3:X$1000)</f>
        <v>0</v>
      </c>
      <c r="R162" s="34">
        <f>SUMIF(Přehled!$D$3:$D$1000,'Seznam účastníků'!$B162,Přehled!Y$3:Y$1000)</f>
        <v>0</v>
      </c>
      <c r="S162" s="34">
        <f>SUMIF(Přehled!$D$3:$D$1000,'Seznam účastníků'!$B162,Přehled!Z$3:Z$1000)</f>
        <v>0</v>
      </c>
      <c r="T162" s="34">
        <f>SUMIF(Přehled!$D$3:$D$1000,'Seznam účastníků'!$B162,Přehled!AA$3:AA$1000)</f>
        <v>0</v>
      </c>
      <c r="U162" s="34">
        <f>SUMIF(Přehled!$D$3:$D$1000,'Seznam účastníků'!$B162,Přehled!AB$3:AB$1000)</f>
        <v>0</v>
      </c>
      <c r="V162" s="34">
        <f>SUMIF(Přehled!$D$3:$D$1000,'Seznam účastníků'!$B162,Přehled!AC$3:AC$1000)</f>
        <v>0</v>
      </c>
      <c r="W162" s="34">
        <f>SUMIF(Přehled!$D$3:$D$1000,'Seznam účastníků'!$B162,Přehled!AD$3:AD$1000)</f>
        <v>0</v>
      </c>
      <c r="X162" s="34">
        <f>SUMIF(Přehled!$D$3:$D$1000,'Seznam účastníků'!$B162,Přehled!AE$3:AE$1000)</f>
        <v>0</v>
      </c>
      <c r="Y162" s="34">
        <f>SUMIF(Přehled!$D$3:$D$1000,'Seznam účastníků'!$B162,Přehled!AF$3:AF$1000)</f>
        <v>0</v>
      </c>
      <c r="Z162" s="34">
        <f>SUMIF(Přehled!$D$3:$D$1000,'Seznam účastníků'!$B162,Přehled!AG$3:AG$1000)</f>
        <v>0</v>
      </c>
      <c r="AA162" s="43">
        <f>SUMIF(Přehled!$D$3:$D$1000,'Seznam účastníků'!$B162,Přehled!AH$3:AH$1000)</f>
        <v>0</v>
      </c>
    </row>
    <row r="163" spans="1:27" x14ac:dyDescent="0.45">
      <c r="A163" s="3">
        <v>160</v>
      </c>
      <c r="B163" s="8"/>
      <c r="C163" s="95">
        <f>SUMIF(Přehled!D$3:D$1000,'Seznam účastníků'!B163,Přehled!F$3:F$1000)</f>
        <v>0</v>
      </c>
      <c r="D163" s="50">
        <f>SUMIF(Přehled!$D$3:$D$1000,'Seznam účastníků'!$B163,Přehled!K$3:K$1000)</f>
        <v>0</v>
      </c>
      <c r="E163" s="36">
        <f>SUMIF(Přehled!$D$3:$D$1000,'Seznam účastníků'!$B163,Přehled!L$3:L$1000)</f>
        <v>0</v>
      </c>
      <c r="F163" s="36">
        <f>SUMIF(Přehled!$D$3:$D$1000,'Seznam účastníků'!$B163,Přehled!M$3:M$1000)</f>
        <v>0</v>
      </c>
      <c r="G163" s="36">
        <f>SUMIF(Přehled!$D$3:$D$1000,'Seznam účastníků'!$B163,Přehled!N$3:N$1000)</f>
        <v>0</v>
      </c>
      <c r="H163" s="36">
        <f>SUMIF(Přehled!$D$3:$D$1000,'Seznam účastníků'!$B163,Přehled!O$3:O$1000)</f>
        <v>0</v>
      </c>
      <c r="I163" s="36">
        <f>SUMIF(Přehled!$D$3:$D$1000,'Seznam účastníků'!$B163,Přehled!P$3:P$1000)</f>
        <v>0</v>
      </c>
      <c r="J163" s="35">
        <f>SUMIF(Přehled!$D$3:$D$1000,'Seznam účastníků'!$B163,Přehled!Q$3:Q$1000)</f>
        <v>0</v>
      </c>
      <c r="K163" s="37">
        <f>SUMIF(Přehled!$D$3:$D$1000,'Seznam účastníků'!$B163,Přehled!R$3:R$1000)</f>
        <v>0</v>
      </c>
      <c r="L163" s="34">
        <f>SUMIF(Přehled!$D$3:$D$1000,'Seznam účastníků'!$B163,Přehled!S$3:S$1000)</f>
        <v>0</v>
      </c>
      <c r="M163" s="34">
        <f>SUMIF(Přehled!$D$3:$D$1000,'Seznam účastníků'!$B163,Přehled!T$3:T$1000)</f>
        <v>0</v>
      </c>
      <c r="N163" s="34">
        <f>SUMIF(Přehled!$D$3:$D$1000,'Seznam účastníků'!$B163,Přehled!U$3:U$1000)</f>
        <v>0</v>
      </c>
      <c r="O163" s="34">
        <f>SUMIF(Přehled!$D$3:$D$1000,'Seznam účastníků'!$B163,Přehled!V$3:V$1000)</f>
        <v>0</v>
      </c>
      <c r="P163" s="34">
        <f>SUMIF(Přehled!$D$3:$D$1000,'Seznam účastníků'!$B163,Přehled!W$3:W$1000)</f>
        <v>0</v>
      </c>
      <c r="Q163" s="34">
        <f>SUMIF(Přehled!$D$3:$D$1000,'Seznam účastníků'!$B163,Přehled!X$3:X$1000)</f>
        <v>0</v>
      </c>
      <c r="R163" s="34">
        <f>SUMIF(Přehled!$D$3:$D$1000,'Seznam účastníků'!$B163,Přehled!Y$3:Y$1000)</f>
        <v>0</v>
      </c>
      <c r="S163" s="34">
        <f>SUMIF(Přehled!$D$3:$D$1000,'Seznam účastníků'!$B163,Přehled!Z$3:Z$1000)</f>
        <v>0</v>
      </c>
      <c r="T163" s="34">
        <f>SUMIF(Přehled!$D$3:$D$1000,'Seznam účastníků'!$B163,Přehled!AA$3:AA$1000)</f>
        <v>0</v>
      </c>
      <c r="U163" s="34">
        <f>SUMIF(Přehled!$D$3:$D$1000,'Seznam účastníků'!$B163,Přehled!AB$3:AB$1000)</f>
        <v>0</v>
      </c>
      <c r="V163" s="34">
        <f>SUMIF(Přehled!$D$3:$D$1000,'Seznam účastníků'!$B163,Přehled!AC$3:AC$1000)</f>
        <v>0</v>
      </c>
      <c r="W163" s="34">
        <f>SUMIF(Přehled!$D$3:$D$1000,'Seznam účastníků'!$B163,Přehled!AD$3:AD$1000)</f>
        <v>0</v>
      </c>
      <c r="X163" s="34">
        <f>SUMIF(Přehled!$D$3:$D$1000,'Seznam účastníků'!$B163,Přehled!AE$3:AE$1000)</f>
        <v>0</v>
      </c>
      <c r="Y163" s="34">
        <f>SUMIF(Přehled!$D$3:$D$1000,'Seznam účastníků'!$B163,Přehled!AF$3:AF$1000)</f>
        <v>0</v>
      </c>
      <c r="Z163" s="34">
        <f>SUMIF(Přehled!$D$3:$D$1000,'Seznam účastníků'!$B163,Přehled!AG$3:AG$1000)</f>
        <v>0</v>
      </c>
      <c r="AA163" s="43">
        <f>SUMIF(Přehled!$D$3:$D$1000,'Seznam účastníků'!$B163,Přehled!AH$3:AH$1000)</f>
        <v>0</v>
      </c>
    </row>
    <row r="164" spans="1:27" x14ac:dyDescent="0.45">
      <c r="A164" s="3">
        <v>161</v>
      </c>
      <c r="B164" s="8"/>
      <c r="C164" s="95">
        <f>SUMIF(Přehled!D$3:D$1000,'Seznam účastníků'!B164,Přehled!F$3:F$1000)</f>
        <v>0</v>
      </c>
      <c r="D164" s="50">
        <f>SUMIF(Přehled!$D$3:$D$1000,'Seznam účastníků'!$B164,Přehled!K$3:K$1000)</f>
        <v>0</v>
      </c>
      <c r="E164" s="36">
        <f>SUMIF(Přehled!$D$3:$D$1000,'Seznam účastníků'!$B164,Přehled!L$3:L$1000)</f>
        <v>0</v>
      </c>
      <c r="F164" s="36">
        <f>SUMIF(Přehled!$D$3:$D$1000,'Seznam účastníků'!$B164,Přehled!M$3:M$1000)</f>
        <v>0</v>
      </c>
      <c r="G164" s="36">
        <f>SUMIF(Přehled!$D$3:$D$1000,'Seznam účastníků'!$B164,Přehled!N$3:N$1000)</f>
        <v>0</v>
      </c>
      <c r="H164" s="36">
        <f>SUMIF(Přehled!$D$3:$D$1000,'Seznam účastníků'!$B164,Přehled!O$3:O$1000)</f>
        <v>0</v>
      </c>
      <c r="I164" s="36">
        <f>SUMIF(Přehled!$D$3:$D$1000,'Seznam účastníků'!$B164,Přehled!P$3:P$1000)</f>
        <v>0</v>
      </c>
      <c r="J164" s="35">
        <f>SUMIF(Přehled!$D$3:$D$1000,'Seznam účastníků'!$B164,Přehled!Q$3:Q$1000)</f>
        <v>0</v>
      </c>
      <c r="K164" s="37">
        <f>SUMIF(Přehled!$D$3:$D$1000,'Seznam účastníků'!$B164,Přehled!R$3:R$1000)</f>
        <v>0</v>
      </c>
      <c r="L164" s="34">
        <f>SUMIF(Přehled!$D$3:$D$1000,'Seznam účastníků'!$B164,Přehled!S$3:S$1000)</f>
        <v>0</v>
      </c>
      <c r="M164" s="34">
        <f>SUMIF(Přehled!$D$3:$D$1000,'Seznam účastníků'!$B164,Přehled!T$3:T$1000)</f>
        <v>0</v>
      </c>
      <c r="N164" s="34">
        <f>SUMIF(Přehled!$D$3:$D$1000,'Seznam účastníků'!$B164,Přehled!U$3:U$1000)</f>
        <v>0</v>
      </c>
      <c r="O164" s="34">
        <f>SUMIF(Přehled!$D$3:$D$1000,'Seznam účastníků'!$B164,Přehled!V$3:V$1000)</f>
        <v>0</v>
      </c>
      <c r="P164" s="34">
        <f>SUMIF(Přehled!$D$3:$D$1000,'Seznam účastníků'!$B164,Přehled!W$3:W$1000)</f>
        <v>0</v>
      </c>
      <c r="Q164" s="34">
        <f>SUMIF(Přehled!$D$3:$D$1000,'Seznam účastníků'!$B164,Přehled!X$3:X$1000)</f>
        <v>0</v>
      </c>
      <c r="R164" s="34">
        <f>SUMIF(Přehled!$D$3:$D$1000,'Seznam účastníků'!$B164,Přehled!Y$3:Y$1000)</f>
        <v>0</v>
      </c>
      <c r="S164" s="34">
        <f>SUMIF(Přehled!$D$3:$D$1000,'Seznam účastníků'!$B164,Přehled!Z$3:Z$1000)</f>
        <v>0</v>
      </c>
      <c r="T164" s="34">
        <f>SUMIF(Přehled!$D$3:$D$1000,'Seznam účastníků'!$B164,Přehled!AA$3:AA$1000)</f>
        <v>0</v>
      </c>
      <c r="U164" s="34">
        <f>SUMIF(Přehled!$D$3:$D$1000,'Seznam účastníků'!$B164,Přehled!AB$3:AB$1000)</f>
        <v>0</v>
      </c>
      <c r="V164" s="34">
        <f>SUMIF(Přehled!$D$3:$D$1000,'Seznam účastníků'!$B164,Přehled!AC$3:AC$1000)</f>
        <v>0</v>
      </c>
      <c r="W164" s="34">
        <f>SUMIF(Přehled!$D$3:$D$1000,'Seznam účastníků'!$B164,Přehled!AD$3:AD$1000)</f>
        <v>0</v>
      </c>
      <c r="X164" s="34">
        <f>SUMIF(Přehled!$D$3:$D$1000,'Seznam účastníků'!$B164,Přehled!AE$3:AE$1000)</f>
        <v>0</v>
      </c>
      <c r="Y164" s="34">
        <f>SUMIF(Přehled!$D$3:$D$1000,'Seznam účastníků'!$B164,Přehled!AF$3:AF$1000)</f>
        <v>0</v>
      </c>
      <c r="Z164" s="34">
        <f>SUMIF(Přehled!$D$3:$D$1000,'Seznam účastníků'!$B164,Přehled!AG$3:AG$1000)</f>
        <v>0</v>
      </c>
      <c r="AA164" s="43">
        <f>SUMIF(Přehled!$D$3:$D$1000,'Seznam účastníků'!$B164,Přehled!AH$3:AH$1000)</f>
        <v>0</v>
      </c>
    </row>
    <row r="165" spans="1:27" x14ac:dyDescent="0.45">
      <c r="A165" s="3">
        <v>162</v>
      </c>
      <c r="B165" s="8"/>
      <c r="C165" s="95">
        <f>SUMIF(Přehled!D$3:D$1000,'Seznam účastníků'!B165,Přehled!F$3:F$1000)</f>
        <v>0</v>
      </c>
      <c r="D165" s="50">
        <f>SUMIF(Přehled!$D$3:$D$1000,'Seznam účastníků'!$B165,Přehled!K$3:K$1000)</f>
        <v>0</v>
      </c>
      <c r="E165" s="36">
        <f>SUMIF(Přehled!$D$3:$D$1000,'Seznam účastníků'!$B165,Přehled!L$3:L$1000)</f>
        <v>0</v>
      </c>
      <c r="F165" s="36">
        <f>SUMIF(Přehled!$D$3:$D$1000,'Seznam účastníků'!$B165,Přehled!M$3:M$1000)</f>
        <v>0</v>
      </c>
      <c r="G165" s="36">
        <f>SUMIF(Přehled!$D$3:$D$1000,'Seznam účastníků'!$B165,Přehled!N$3:N$1000)</f>
        <v>0</v>
      </c>
      <c r="H165" s="36">
        <f>SUMIF(Přehled!$D$3:$D$1000,'Seznam účastníků'!$B165,Přehled!O$3:O$1000)</f>
        <v>0</v>
      </c>
      <c r="I165" s="36">
        <f>SUMIF(Přehled!$D$3:$D$1000,'Seznam účastníků'!$B165,Přehled!P$3:P$1000)</f>
        <v>0</v>
      </c>
      <c r="J165" s="35">
        <f>SUMIF(Přehled!$D$3:$D$1000,'Seznam účastníků'!$B165,Přehled!Q$3:Q$1000)</f>
        <v>0</v>
      </c>
      <c r="K165" s="37">
        <f>SUMIF(Přehled!$D$3:$D$1000,'Seznam účastníků'!$B165,Přehled!R$3:R$1000)</f>
        <v>0</v>
      </c>
      <c r="L165" s="34">
        <f>SUMIF(Přehled!$D$3:$D$1000,'Seznam účastníků'!$B165,Přehled!S$3:S$1000)</f>
        <v>0</v>
      </c>
      <c r="M165" s="34">
        <f>SUMIF(Přehled!$D$3:$D$1000,'Seznam účastníků'!$B165,Přehled!T$3:T$1000)</f>
        <v>0</v>
      </c>
      <c r="N165" s="34">
        <f>SUMIF(Přehled!$D$3:$D$1000,'Seznam účastníků'!$B165,Přehled!U$3:U$1000)</f>
        <v>0</v>
      </c>
      <c r="O165" s="34">
        <f>SUMIF(Přehled!$D$3:$D$1000,'Seznam účastníků'!$B165,Přehled!V$3:V$1000)</f>
        <v>0</v>
      </c>
      <c r="P165" s="34">
        <f>SUMIF(Přehled!$D$3:$D$1000,'Seznam účastníků'!$B165,Přehled!W$3:W$1000)</f>
        <v>0</v>
      </c>
      <c r="Q165" s="34">
        <f>SUMIF(Přehled!$D$3:$D$1000,'Seznam účastníků'!$B165,Přehled!X$3:X$1000)</f>
        <v>0</v>
      </c>
      <c r="R165" s="34">
        <f>SUMIF(Přehled!$D$3:$D$1000,'Seznam účastníků'!$B165,Přehled!Y$3:Y$1000)</f>
        <v>0</v>
      </c>
      <c r="S165" s="34">
        <f>SUMIF(Přehled!$D$3:$D$1000,'Seznam účastníků'!$B165,Přehled!Z$3:Z$1000)</f>
        <v>0</v>
      </c>
      <c r="T165" s="34">
        <f>SUMIF(Přehled!$D$3:$D$1000,'Seznam účastníků'!$B165,Přehled!AA$3:AA$1000)</f>
        <v>0</v>
      </c>
      <c r="U165" s="34">
        <f>SUMIF(Přehled!$D$3:$D$1000,'Seznam účastníků'!$B165,Přehled!AB$3:AB$1000)</f>
        <v>0</v>
      </c>
      <c r="V165" s="34">
        <f>SUMIF(Přehled!$D$3:$D$1000,'Seznam účastníků'!$B165,Přehled!AC$3:AC$1000)</f>
        <v>0</v>
      </c>
      <c r="W165" s="34">
        <f>SUMIF(Přehled!$D$3:$D$1000,'Seznam účastníků'!$B165,Přehled!AD$3:AD$1000)</f>
        <v>0</v>
      </c>
      <c r="X165" s="34">
        <f>SUMIF(Přehled!$D$3:$D$1000,'Seznam účastníků'!$B165,Přehled!AE$3:AE$1000)</f>
        <v>0</v>
      </c>
      <c r="Y165" s="34">
        <f>SUMIF(Přehled!$D$3:$D$1000,'Seznam účastníků'!$B165,Přehled!AF$3:AF$1000)</f>
        <v>0</v>
      </c>
      <c r="Z165" s="34">
        <f>SUMIF(Přehled!$D$3:$D$1000,'Seznam účastníků'!$B165,Přehled!AG$3:AG$1000)</f>
        <v>0</v>
      </c>
      <c r="AA165" s="43">
        <f>SUMIF(Přehled!$D$3:$D$1000,'Seznam účastníků'!$B165,Přehled!AH$3:AH$1000)</f>
        <v>0</v>
      </c>
    </row>
    <row r="166" spans="1:27" x14ac:dyDescent="0.45">
      <c r="A166" s="3">
        <v>163</v>
      </c>
      <c r="B166" s="8"/>
      <c r="C166" s="95">
        <f>SUMIF(Přehled!D$3:D$1000,'Seznam účastníků'!B166,Přehled!F$3:F$1000)</f>
        <v>0</v>
      </c>
      <c r="D166" s="50">
        <f>SUMIF(Přehled!$D$3:$D$1000,'Seznam účastníků'!$B166,Přehled!K$3:K$1000)</f>
        <v>0</v>
      </c>
      <c r="E166" s="36">
        <f>SUMIF(Přehled!$D$3:$D$1000,'Seznam účastníků'!$B166,Přehled!L$3:L$1000)</f>
        <v>0</v>
      </c>
      <c r="F166" s="36">
        <f>SUMIF(Přehled!$D$3:$D$1000,'Seznam účastníků'!$B166,Přehled!M$3:M$1000)</f>
        <v>0</v>
      </c>
      <c r="G166" s="36">
        <f>SUMIF(Přehled!$D$3:$D$1000,'Seznam účastníků'!$B166,Přehled!N$3:N$1000)</f>
        <v>0</v>
      </c>
      <c r="H166" s="36">
        <f>SUMIF(Přehled!$D$3:$D$1000,'Seznam účastníků'!$B166,Přehled!O$3:O$1000)</f>
        <v>0</v>
      </c>
      <c r="I166" s="36">
        <f>SUMIF(Přehled!$D$3:$D$1000,'Seznam účastníků'!$B166,Přehled!P$3:P$1000)</f>
        <v>0</v>
      </c>
      <c r="J166" s="35">
        <f>SUMIF(Přehled!$D$3:$D$1000,'Seznam účastníků'!$B166,Přehled!Q$3:Q$1000)</f>
        <v>0</v>
      </c>
      <c r="K166" s="37">
        <f>SUMIF(Přehled!$D$3:$D$1000,'Seznam účastníků'!$B166,Přehled!R$3:R$1000)</f>
        <v>0</v>
      </c>
      <c r="L166" s="34">
        <f>SUMIF(Přehled!$D$3:$D$1000,'Seznam účastníků'!$B166,Přehled!S$3:S$1000)</f>
        <v>0</v>
      </c>
      <c r="M166" s="34">
        <f>SUMIF(Přehled!$D$3:$D$1000,'Seznam účastníků'!$B166,Přehled!T$3:T$1000)</f>
        <v>0</v>
      </c>
      <c r="N166" s="34">
        <f>SUMIF(Přehled!$D$3:$D$1000,'Seznam účastníků'!$B166,Přehled!U$3:U$1000)</f>
        <v>0</v>
      </c>
      <c r="O166" s="34">
        <f>SUMIF(Přehled!$D$3:$D$1000,'Seznam účastníků'!$B166,Přehled!V$3:V$1000)</f>
        <v>0</v>
      </c>
      <c r="P166" s="34">
        <f>SUMIF(Přehled!$D$3:$D$1000,'Seznam účastníků'!$B166,Přehled!W$3:W$1000)</f>
        <v>0</v>
      </c>
      <c r="Q166" s="34">
        <f>SUMIF(Přehled!$D$3:$D$1000,'Seznam účastníků'!$B166,Přehled!X$3:X$1000)</f>
        <v>0</v>
      </c>
      <c r="R166" s="34">
        <f>SUMIF(Přehled!$D$3:$D$1000,'Seznam účastníků'!$B166,Přehled!Y$3:Y$1000)</f>
        <v>0</v>
      </c>
      <c r="S166" s="34">
        <f>SUMIF(Přehled!$D$3:$D$1000,'Seznam účastníků'!$B166,Přehled!Z$3:Z$1000)</f>
        <v>0</v>
      </c>
      <c r="T166" s="34">
        <f>SUMIF(Přehled!$D$3:$D$1000,'Seznam účastníků'!$B166,Přehled!AA$3:AA$1000)</f>
        <v>0</v>
      </c>
      <c r="U166" s="34">
        <f>SUMIF(Přehled!$D$3:$D$1000,'Seznam účastníků'!$B166,Přehled!AB$3:AB$1000)</f>
        <v>0</v>
      </c>
      <c r="V166" s="34">
        <f>SUMIF(Přehled!$D$3:$D$1000,'Seznam účastníků'!$B166,Přehled!AC$3:AC$1000)</f>
        <v>0</v>
      </c>
      <c r="W166" s="34">
        <f>SUMIF(Přehled!$D$3:$D$1000,'Seznam účastníků'!$B166,Přehled!AD$3:AD$1000)</f>
        <v>0</v>
      </c>
      <c r="X166" s="34">
        <f>SUMIF(Přehled!$D$3:$D$1000,'Seznam účastníků'!$B166,Přehled!AE$3:AE$1000)</f>
        <v>0</v>
      </c>
      <c r="Y166" s="34">
        <f>SUMIF(Přehled!$D$3:$D$1000,'Seznam účastníků'!$B166,Přehled!AF$3:AF$1000)</f>
        <v>0</v>
      </c>
      <c r="Z166" s="34">
        <f>SUMIF(Přehled!$D$3:$D$1000,'Seznam účastníků'!$B166,Přehled!AG$3:AG$1000)</f>
        <v>0</v>
      </c>
      <c r="AA166" s="43">
        <f>SUMIF(Přehled!$D$3:$D$1000,'Seznam účastníků'!$B166,Přehled!AH$3:AH$1000)</f>
        <v>0</v>
      </c>
    </row>
    <row r="167" spans="1:27" x14ac:dyDescent="0.45">
      <c r="A167" s="3">
        <v>164</v>
      </c>
      <c r="B167" s="8"/>
      <c r="C167" s="95">
        <f>SUMIF(Přehled!D$3:D$1000,'Seznam účastníků'!B167,Přehled!F$3:F$1000)</f>
        <v>0</v>
      </c>
      <c r="D167" s="50">
        <f>SUMIF(Přehled!$D$3:$D$1000,'Seznam účastníků'!$B167,Přehled!K$3:K$1000)</f>
        <v>0</v>
      </c>
      <c r="E167" s="36">
        <f>SUMIF(Přehled!$D$3:$D$1000,'Seznam účastníků'!$B167,Přehled!L$3:L$1000)</f>
        <v>0</v>
      </c>
      <c r="F167" s="36">
        <f>SUMIF(Přehled!$D$3:$D$1000,'Seznam účastníků'!$B167,Přehled!M$3:M$1000)</f>
        <v>0</v>
      </c>
      <c r="G167" s="36">
        <f>SUMIF(Přehled!$D$3:$D$1000,'Seznam účastníků'!$B167,Přehled!N$3:N$1000)</f>
        <v>0</v>
      </c>
      <c r="H167" s="36">
        <f>SUMIF(Přehled!$D$3:$D$1000,'Seznam účastníků'!$B167,Přehled!O$3:O$1000)</f>
        <v>0</v>
      </c>
      <c r="I167" s="36">
        <f>SUMIF(Přehled!$D$3:$D$1000,'Seznam účastníků'!$B167,Přehled!P$3:P$1000)</f>
        <v>0</v>
      </c>
      <c r="J167" s="35">
        <f>SUMIF(Přehled!$D$3:$D$1000,'Seznam účastníků'!$B167,Přehled!Q$3:Q$1000)</f>
        <v>0</v>
      </c>
      <c r="K167" s="37">
        <f>SUMIF(Přehled!$D$3:$D$1000,'Seznam účastníků'!$B167,Přehled!R$3:R$1000)</f>
        <v>0</v>
      </c>
      <c r="L167" s="34">
        <f>SUMIF(Přehled!$D$3:$D$1000,'Seznam účastníků'!$B167,Přehled!S$3:S$1000)</f>
        <v>0</v>
      </c>
      <c r="M167" s="34">
        <f>SUMIF(Přehled!$D$3:$D$1000,'Seznam účastníků'!$B167,Přehled!T$3:T$1000)</f>
        <v>0</v>
      </c>
      <c r="N167" s="34">
        <f>SUMIF(Přehled!$D$3:$D$1000,'Seznam účastníků'!$B167,Přehled!U$3:U$1000)</f>
        <v>0</v>
      </c>
      <c r="O167" s="34">
        <f>SUMIF(Přehled!$D$3:$D$1000,'Seznam účastníků'!$B167,Přehled!V$3:V$1000)</f>
        <v>0</v>
      </c>
      <c r="P167" s="34">
        <f>SUMIF(Přehled!$D$3:$D$1000,'Seznam účastníků'!$B167,Přehled!W$3:W$1000)</f>
        <v>0</v>
      </c>
      <c r="Q167" s="34">
        <f>SUMIF(Přehled!$D$3:$D$1000,'Seznam účastníků'!$B167,Přehled!X$3:X$1000)</f>
        <v>0</v>
      </c>
      <c r="R167" s="34">
        <f>SUMIF(Přehled!$D$3:$D$1000,'Seznam účastníků'!$B167,Přehled!Y$3:Y$1000)</f>
        <v>0</v>
      </c>
      <c r="S167" s="34">
        <f>SUMIF(Přehled!$D$3:$D$1000,'Seznam účastníků'!$B167,Přehled!Z$3:Z$1000)</f>
        <v>0</v>
      </c>
      <c r="T167" s="34">
        <f>SUMIF(Přehled!$D$3:$D$1000,'Seznam účastníků'!$B167,Přehled!AA$3:AA$1000)</f>
        <v>0</v>
      </c>
      <c r="U167" s="34">
        <f>SUMIF(Přehled!$D$3:$D$1000,'Seznam účastníků'!$B167,Přehled!AB$3:AB$1000)</f>
        <v>0</v>
      </c>
      <c r="V167" s="34">
        <f>SUMIF(Přehled!$D$3:$D$1000,'Seznam účastníků'!$B167,Přehled!AC$3:AC$1000)</f>
        <v>0</v>
      </c>
      <c r="W167" s="34">
        <f>SUMIF(Přehled!$D$3:$D$1000,'Seznam účastníků'!$B167,Přehled!AD$3:AD$1000)</f>
        <v>0</v>
      </c>
      <c r="X167" s="34">
        <f>SUMIF(Přehled!$D$3:$D$1000,'Seznam účastníků'!$B167,Přehled!AE$3:AE$1000)</f>
        <v>0</v>
      </c>
      <c r="Y167" s="34">
        <f>SUMIF(Přehled!$D$3:$D$1000,'Seznam účastníků'!$B167,Přehled!AF$3:AF$1000)</f>
        <v>0</v>
      </c>
      <c r="Z167" s="34">
        <f>SUMIF(Přehled!$D$3:$D$1000,'Seznam účastníků'!$B167,Přehled!AG$3:AG$1000)</f>
        <v>0</v>
      </c>
      <c r="AA167" s="43">
        <f>SUMIF(Přehled!$D$3:$D$1000,'Seznam účastníků'!$B167,Přehled!AH$3:AH$1000)</f>
        <v>0</v>
      </c>
    </row>
    <row r="168" spans="1:27" x14ac:dyDescent="0.45">
      <c r="A168" s="3">
        <v>165</v>
      </c>
      <c r="B168" s="8"/>
      <c r="C168" s="95">
        <f>SUMIF(Přehled!D$3:D$1000,'Seznam účastníků'!B168,Přehled!F$3:F$1000)</f>
        <v>0</v>
      </c>
      <c r="D168" s="50">
        <f>SUMIF(Přehled!$D$3:$D$1000,'Seznam účastníků'!$B168,Přehled!K$3:K$1000)</f>
        <v>0</v>
      </c>
      <c r="E168" s="36">
        <f>SUMIF(Přehled!$D$3:$D$1000,'Seznam účastníků'!$B168,Přehled!L$3:L$1000)</f>
        <v>0</v>
      </c>
      <c r="F168" s="36">
        <f>SUMIF(Přehled!$D$3:$D$1000,'Seznam účastníků'!$B168,Přehled!M$3:M$1000)</f>
        <v>0</v>
      </c>
      <c r="G168" s="36">
        <f>SUMIF(Přehled!$D$3:$D$1000,'Seznam účastníků'!$B168,Přehled!N$3:N$1000)</f>
        <v>0</v>
      </c>
      <c r="H168" s="36">
        <f>SUMIF(Přehled!$D$3:$D$1000,'Seznam účastníků'!$B168,Přehled!O$3:O$1000)</f>
        <v>0</v>
      </c>
      <c r="I168" s="36">
        <f>SUMIF(Přehled!$D$3:$D$1000,'Seznam účastníků'!$B168,Přehled!P$3:P$1000)</f>
        <v>0</v>
      </c>
      <c r="J168" s="35">
        <f>SUMIF(Přehled!$D$3:$D$1000,'Seznam účastníků'!$B168,Přehled!Q$3:Q$1000)</f>
        <v>0</v>
      </c>
      <c r="K168" s="37">
        <f>SUMIF(Přehled!$D$3:$D$1000,'Seznam účastníků'!$B168,Přehled!R$3:R$1000)</f>
        <v>0</v>
      </c>
      <c r="L168" s="34">
        <f>SUMIF(Přehled!$D$3:$D$1000,'Seznam účastníků'!$B168,Přehled!S$3:S$1000)</f>
        <v>0</v>
      </c>
      <c r="M168" s="34">
        <f>SUMIF(Přehled!$D$3:$D$1000,'Seznam účastníků'!$B168,Přehled!T$3:T$1000)</f>
        <v>0</v>
      </c>
      <c r="N168" s="34">
        <f>SUMIF(Přehled!$D$3:$D$1000,'Seznam účastníků'!$B168,Přehled!U$3:U$1000)</f>
        <v>0</v>
      </c>
      <c r="O168" s="34">
        <f>SUMIF(Přehled!$D$3:$D$1000,'Seznam účastníků'!$B168,Přehled!V$3:V$1000)</f>
        <v>0</v>
      </c>
      <c r="P168" s="34">
        <f>SUMIF(Přehled!$D$3:$D$1000,'Seznam účastníků'!$B168,Přehled!W$3:W$1000)</f>
        <v>0</v>
      </c>
      <c r="Q168" s="34">
        <f>SUMIF(Přehled!$D$3:$D$1000,'Seznam účastníků'!$B168,Přehled!X$3:X$1000)</f>
        <v>0</v>
      </c>
      <c r="R168" s="34">
        <f>SUMIF(Přehled!$D$3:$D$1000,'Seznam účastníků'!$B168,Přehled!Y$3:Y$1000)</f>
        <v>0</v>
      </c>
      <c r="S168" s="34">
        <f>SUMIF(Přehled!$D$3:$D$1000,'Seznam účastníků'!$B168,Přehled!Z$3:Z$1000)</f>
        <v>0</v>
      </c>
      <c r="T168" s="34">
        <f>SUMIF(Přehled!$D$3:$D$1000,'Seznam účastníků'!$B168,Přehled!AA$3:AA$1000)</f>
        <v>0</v>
      </c>
      <c r="U168" s="34">
        <f>SUMIF(Přehled!$D$3:$D$1000,'Seznam účastníků'!$B168,Přehled!AB$3:AB$1000)</f>
        <v>0</v>
      </c>
      <c r="V168" s="34">
        <f>SUMIF(Přehled!$D$3:$D$1000,'Seznam účastníků'!$B168,Přehled!AC$3:AC$1000)</f>
        <v>0</v>
      </c>
      <c r="W168" s="34">
        <f>SUMIF(Přehled!$D$3:$D$1000,'Seznam účastníků'!$B168,Přehled!AD$3:AD$1000)</f>
        <v>0</v>
      </c>
      <c r="X168" s="34">
        <f>SUMIF(Přehled!$D$3:$D$1000,'Seznam účastníků'!$B168,Přehled!AE$3:AE$1000)</f>
        <v>0</v>
      </c>
      <c r="Y168" s="34">
        <f>SUMIF(Přehled!$D$3:$D$1000,'Seznam účastníků'!$B168,Přehled!AF$3:AF$1000)</f>
        <v>0</v>
      </c>
      <c r="Z168" s="34">
        <f>SUMIF(Přehled!$D$3:$D$1000,'Seznam účastníků'!$B168,Přehled!AG$3:AG$1000)</f>
        <v>0</v>
      </c>
      <c r="AA168" s="43">
        <f>SUMIF(Přehled!$D$3:$D$1000,'Seznam účastníků'!$B168,Přehled!AH$3:AH$1000)</f>
        <v>0</v>
      </c>
    </row>
    <row r="169" spans="1:27" x14ac:dyDescent="0.45">
      <c r="A169" s="3">
        <v>166</v>
      </c>
      <c r="B169" s="8"/>
      <c r="C169" s="95">
        <f>SUMIF(Přehled!D$3:D$1000,'Seznam účastníků'!B169,Přehled!F$3:F$1000)</f>
        <v>0</v>
      </c>
      <c r="D169" s="50">
        <f>SUMIF(Přehled!$D$3:$D$1000,'Seznam účastníků'!$B169,Přehled!K$3:K$1000)</f>
        <v>0</v>
      </c>
      <c r="E169" s="36">
        <f>SUMIF(Přehled!$D$3:$D$1000,'Seznam účastníků'!$B169,Přehled!L$3:L$1000)</f>
        <v>0</v>
      </c>
      <c r="F169" s="36">
        <f>SUMIF(Přehled!$D$3:$D$1000,'Seznam účastníků'!$B169,Přehled!M$3:M$1000)</f>
        <v>0</v>
      </c>
      <c r="G169" s="36">
        <f>SUMIF(Přehled!$D$3:$D$1000,'Seznam účastníků'!$B169,Přehled!N$3:N$1000)</f>
        <v>0</v>
      </c>
      <c r="H169" s="36">
        <f>SUMIF(Přehled!$D$3:$D$1000,'Seznam účastníků'!$B169,Přehled!O$3:O$1000)</f>
        <v>0</v>
      </c>
      <c r="I169" s="36">
        <f>SUMIF(Přehled!$D$3:$D$1000,'Seznam účastníků'!$B169,Přehled!P$3:P$1000)</f>
        <v>0</v>
      </c>
      <c r="J169" s="35">
        <f>SUMIF(Přehled!$D$3:$D$1000,'Seznam účastníků'!$B169,Přehled!Q$3:Q$1000)</f>
        <v>0</v>
      </c>
      <c r="K169" s="37">
        <f>SUMIF(Přehled!$D$3:$D$1000,'Seznam účastníků'!$B169,Přehled!R$3:R$1000)</f>
        <v>0</v>
      </c>
      <c r="L169" s="34">
        <f>SUMIF(Přehled!$D$3:$D$1000,'Seznam účastníků'!$B169,Přehled!S$3:S$1000)</f>
        <v>0</v>
      </c>
      <c r="M169" s="34">
        <f>SUMIF(Přehled!$D$3:$D$1000,'Seznam účastníků'!$B169,Přehled!T$3:T$1000)</f>
        <v>0</v>
      </c>
      <c r="N169" s="34">
        <f>SUMIF(Přehled!$D$3:$D$1000,'Seznam účastníků'!$B169,Přehled!U$3:U$1000)</f>
        <v>0</v>
      </c>
      <c r="O169" s="34">
        <f>SUMIF(Přehled!$D$3:$D$1000,'Seznam účastníků'!$B169,Přehled!V$3:V$1000)</f>
        <v>0</v>
      </c>
      <c r="P169" s="34">
        <f>SUMIF(Přehled!$D$3:$D$1000,'Seznam účastníků'!$B169,Přehled!W$3:W$1000)</f>
        <v>0</v>
      </c>
      <c r="Q169" s="34">
        <f>SUMIF(Přehled!$D$3:$D$1000,'Seznam účastníků'!$B169,Přehled!X$3:X$1000)</f>
        <v>0</v>
      </c>
      <c r="R169" s="34">
        <f>SUMIF(Přehled!$D$3:$D$1000,'Seznam účastníků'!$B169,Přehled!Y$3:Y$1000)</f>
        <v>0</v>
      </c>
      <c r="S169" s="34">
        <f>SUMIF(Přehled!$D$3:$D$1000,'Seznam účastníků'!$B169,Přehled!Z$3:Z$1000)</f>
        <v>0</v>
      </c>
      <c r="T169" s="34">
        <f>SUMIF(Přehled!$D$3:$D$1000,'Seznam účastníků'!$B169,Přehled!AA$3:AA$1000)</f>
        <v>0</v>
      </c>
      <c r="U169" s="34">
        <f>SUMIF(Přehled!$D$3:$D$1000,'Seznam účastníků'!$B169,Přehled!AB$3:AB$1000)</f>
        <v>0</v>
      </c>
      <c r="V169" s="34">
        <f>SUMIF(Přehled!$D$3:$D$1000,'Seznam účastníků'!$B169,Přehled!AC$3:AC$1000)</f>
        <v>0</v>
      </c>
      <c r="W169" s="34">
        <f>SUMIF(Přehled!$D$3:$D$1000,'Seznam účastníků'!$B169,Přehled!AD$3:AD$1000)</f>
        <v>0</v>
      </c>
      <c r="X169" s="34">
        <f>SUMIF(Přehled!$D$3:$D$1000,'Seznam účastníků'!$B169,Přehled!AE$3:AE$1000)</f>
        <v>0</v>
      </c>
      <c r="Y169" s="34">
        <f>SUMIF(Přehled!$D$3:$D$1000,'Seznam účastníků'!$B169,Přehled!AF$3:AF$1000)</f>
        <v>0</v>
      </c>
      <c r="Z169" s="34">
        <f>SUMIF(Přehled!$D$3:$D$1000,'Seznam účastníků'!$B169,Přehled!AG$3:AG$1000)</f>
        <v>0</v>
      </c>
      <c r="AA169" s="43">
        <f>SUMIF(Přehled!$D$3:$D$1000,'Seznam účastníků'!$B169,Přehled!AH$3:AH$1000)</f>
        <v>0</v>
      </c>
    </row>
    <row r="170" spans="1:27" x14ac:dyDescent="0.45">
      <c r="A170" s="3">
        <v>167</v>
      </c>
      <c r="B170" s="8"/>
      <c r="C170" s="95">
        <f>SUMIF(Přehled!D$3:D$1000,'Seznam účastníků'!B170,Přehled!F$3:F$1000)</f>
        <v>0</v>
      </c>
      <c r="D170" s="50">
        <f>SUMIF(Přehled!$D$3:$D$1000,'Seznam účastníků'!$B170,Přehled!K$3:K$1000)</f>
        <v>0</v>
      </c>
      <c r="E170" s="36">
        <f>SUMIF(Přehled!$D$3:$D$1000,'Seznam účastníků'!$B170,Přehled!L$3:L$1000)</f>
        <v>0</v>
      </c>
      <c r="F170" s="36">
        <f>SUMIF(Přehled!$D$3:$D$1000,'Seznam účastníků'!$B170,Přehled!M$3:M$1000)</f>
        <v>0</v>
      </c>
      <c r="G170" s="36">
        <f>SUMIF(Přehled!$D$3:$D$1000,'Seznam účastníků'!$B170,Přehled!N$3:N$1000)</f>
        <v>0</v>
      </c>
      <c r="H170" s="36">
        <f>SUMIF(Přehled!$D$3:$D$1000,'Seznam účastníků'!$B170,Přehled!O$3:O$1000)</f>
        <v>0</v>
      </c>
      <c r="I170" s="36">
        <f>SUMIF(Přehled!$D$3:$D$1000,'Seznam účastníků'!$B170,Přehled!P$3:P$1000)</f>
        <v>0</v>
      </c>
      <c r="J170" s="35">
        <f>SUMIF(Přehled!$D$3:$D$1000,'Seznam účastníků'!$B170,Přehled!Q$3:Q$1000)</f>
        <v>0</v>
      </c>
      <c r="K170" s="37">
        <f>SUMIF(Přehled!$D$3:$D$1000,'Seznam účastníků'!$B170,Přehled!R$3:R$1000)</f>
        <v>0</v>
      </c>
      <c r="L170" s="34">
        <f>SUMIF(Přehled!$D$3:$D$1000,'Seznam účastníků'!$B170,Přehled!S$3:S$1000)</f>
        <v>0</v>
      </c>
      <c r="M170" s="34">
        <f>SUMIF(Přehled!$D$3:$D$1000,'Seznam účastníků'!$B170,Přehled!T$3:T$1000)</f>
        <v>0</v>
      </c>
      <c r="N170" s="34">
        <f>SUMIF(Přehled!$D$3:$D$1000,'Seznam účastníků'!$B170,Přehled!U$3:U$1000)</f>
        <v>0</v>
      </c>
      <c r="O170" s="34">
        <f>SUMIF(Přehled!$D$3:$D$1000,'Seznam účastníků'!$B170,Přehled!V$3:V$1000)</f>
        <v>0</v>
      </c>
      <c r="P170" s="34">
        <f>SUMIF(Přehled!$D$3:$D$1000,'Seznam účastníků'!$B170,Přehled!W$3:W$1000)</f>
        <v>0</v>
      </c>
      <c r="Q170" s="34">
        <f>SUMIF(Přehled!$D$3:$D$1000,'Seznam účastníků'!$B170,Přehled!X$3:X$1000)</f>
        <v>0</v>
      </c>
      <c r="R170" s="34">
        <f>SUMIF(Přehled!$D$3:$D$1000,'Seznam účastníků'!$B170,Přehled!Y$3:Y$1000)</f>
        <v>0</v>
      </c>
      <c r="S170" s="34">
        <f>SUMIF(Přehled!$D$3:$D$1000,'Seznam účastníků'!$B170,Přehled!Z$3:Z$1000)</f>
        <v>0</v>
      </c>
      <c r="T170" s="34">
        <f>SUMIF(Přehled!$D$3:$D$1000,'Seznam účastníků'!$B170,Přehled!AA$3:AA$1000)</f>
        <v>0</v>
      </c>
      <c r="U170" s="34">
        <f>SUMIF(Přehled!$D$3:$D$1000,'Seznam účastníků'!$B170,Přehled!AB$3:AB$1000)</f>
        <v>0</v>
      </c>
      <c r="V170" s="34">
        <f>SUMIF(Přehled!$D$3:$D$1000,'Seznam účastníků'!$B170,Přehled!AC$3:AC$1000)</f>
        <v>0</v>
      </c>
      <c r="W170" s="34">
        <f>SUMIF(Přehled!$D$3:$D$1000,'Seznam účastníků'!$B170,Přehled!AD$3:AD$1000)</f>
        <v>0</v>
      </c>
      <c r="X170" s="34">
        <f>SUMIF(Přehled!$D$3:$D$1000,'Seznam účastníků'!$B170,Přehled!AE$3:AE$1000)</f>
        <v>0</v>
      </c>
      <c r="Y170" s="34">
        <f>SUMIF(Přehled!$D$3:$D$1000,'Seznam účastníků'!$B170,Přehled!AF$3:AF$1000)</f>
        <v>0</v>
      </c>
      <c r="Z170" s="34">
        <f>SUMIF(Přehled!$D$3:$D$1000,'Seznam účastníků'!$B170,Přehled!AG$3:AG$1000)</f>
        <v>0</v>
      </c>
      <c r="AA170" s="43">
        <f>SUMIF(Přehled!$D$3:$D$1000,'Seznam účastníků'!$B170,Přehled!AH$3:AH$1000)</f>
        <v>0</v>
      </c>
    </row>
    <row r="171" spans="1:27" x14ac:dyDescent="0.45">
      <c r="A171" s="3">
        <v>168</v>
      </c>
      <c r="B171" s="8"/>
      <c r="C171" s="95">
        <f>SUMIF(Přehled!D$3:D$1000,'Seznam účastníků'!B171,Přehled!F$3:F$1000)</f>
        <v>0</v>
      </c>
      <c r="D171" s="50">
        <f>SUMIF(Přehled!$D$3:$D$1000,'Seznam účastníků'!$B171,Přehled!K$3:K$1000)</f>
        <v>0</v>
      </c>
      <c r="E171" s="36">
        <f>SUMIF(Přehled!$D$3:$D$1000,'Seznam účastníků'!$B171,Přehled!L$3:L$1000)</f>
        <v>0</v>
      </c>
      <c r="F171" s="36">
        <f>SUMIF(Přehled!$D$3:$D$1000,'Seznam účastníků'!$B171,Přehled!M$3:M$1000)</f>
        <v>0</v>
      </c>
      <c r="G171" s="36">
        <f>SUMIF(Přehled!$D$3:$D$1000,'Seznam účastníků'!$B171,Přehled!N$3:N$1000)</f>
        <v>0</v>
      </c>
      <c r="H171" s="36">
        <f>SUMIF(Přehled!$D$3:$D$1000,'Seznam účastníků'!$B171,Přehled!O$3:O$1000)</f>
        <v>0</v>
      </c>
      <c r="I171" s="36">
        <f>SUMIF(Přehled!$D$3:$D$1000,'Seznam účastníků'!$B171,Přehled!P$3:P$1000)</f>
        <v>0</v>
      </c>
      <c r="J171" s="35">
        <f>SUMIF(Přehled!$D$3:$D$1000,'Seznam účastníků'!$B171,Přehled!Q$3:Q$1000)</f>
        <v>0</v>
      </c>
      <c r="K171" s="37">
        <f>SUMIF(Přehled!$D$3:$D$1000,'Seznam účastníků'!$B171,Přehled!R$3:R$1000)</f>
        <v>0</v>
      </c>
      <c r="L171" s="34">
        <f>SUMIF(Přehled!$D$3:$D$1000,'Seznam účastníků'!$B171,Přehled!S$3:S$1000)</f>
        <v>0</v>
      </c>
      <c r="M171" s="34">
        <f>SUMIF(Přehled!$D$3:$D$1000,'Seznam účastníků'!$B171,Přehled!T$3:T$1000)</f>
        <v>0</v>
      </c>
      <c r="N171" s="34">
        <f>SUMIF(Přehled!$D$3:$D$1000,'Seznam účastníků'!$B171,Přehled!U$3:U$1000)</f>
        <v>0</v>
      </c>
      <c r="O171" s="34">
        <f>SUMIF(Přehled!$D$3:$D$1000,'Seznam účastníků'!$B171,Přehled!V$3:V$1000)</f>
        <v>0</v>
      </c>
      <c r="P171" s="34">
        <f>SUMIF(Přehled!$D$3:$D$1000,'Seznam účastníků'!$B171,Přehled!W$3:W$1000)</f>
        <v>0</v>
      </c>
      <c r="Q171" s="34">
        <f>SUMIF(Přehled!$D$3:$D$1000,'Seznam účastníků'!$B171,Přehled!X$3:X$1000)</f>
        <v>0</v>
      </c>
      <c r="R171" s="34">
        <f>SUMIF(Přehled!$D$3:$D$1000,'Seznam účastníků'!$B171,Přehled!Y$3:Y$1000)</f>
        <v>0</v>
      </c>
      <c r="S171" s="34">
        <f>SUMIF(Přehled!$D$3:$D$1000,'Seznam účastníků'!$B171,Přehled!Z$3:Z$1000)</f>
        <v>0</v>
      </c>
      <c r="T171" s="34">
        <f>SUMIF(Přehled!$D$3:$D$1000,'Seznam účastníků'!$B171,Přehled!AA$3:AA$1000)</f>
        <v>0</v>
      </c>
      <c r="U171" s="34">
        <f>SUMIF(Přehled!$D$3:$D$1000,'Seznam účastníků'!$B171,Přehled!AB$3:AB$1000)</f>
        <v>0</v>
      </c>
      <c r="V171" s="34">
        <f>SUMIF(Přehled!$D$3:$D$1000,'Seznam účastníků'!$B171,Přehled!AC$3:AC$1000)</f>
        <v>0</v>
      </c>
      <c r="W171" s="34">
        <f>SUMIF(Přehled!$D$3:$D$1000,'Seznam účastníků'!$B171,Přehled!AD$3:AD$1000)</f>
        <v>0</v>
      </c>
      <c r="X171" s="34">
        <f>SUMIF(Přehled!$D$3:$D$1000,'Seznam účastníků'!$B171,Přehled!AE$3:AE$1000)</f>
        <v>0</v>
      </c>
      <c r="Y171" s="34">
        <f>SUMIF(Přehled!$D$3:$D$1000,'Seznam účastníků'!$B171,Přehled!AF$3:AF$1000)</f>
        <v>0</v>
      </c>
      <c r="Z171" s="34">
        <f>SUMIF(Přehled!$D$3:$D$1000,'Seznam účastníků'!$B171,Přehled!AG$3:AG$1000)</f>
        <v>0</v>
      </c>
      <c r="AA171" s="43">
        <f>SUMIF(Přehled!$D$3:$D$1000,'Seznam účastníků'!$B171,Přehled!AH$3:AH$1000)</f>
        <v>0</v>
      </c>
    </row>
    <row r="172" spans="1:27" x14ac:dyDescent="0.45">
      <c r="A172" s="3">
        <v>169</v>
      </c>
      <c r="B172" s="8"/>
      <c r="C172" s="95">
        <f>SUMIF(Přehled!D$3:D$1000,'Seznam účastníků'!B172,Přehled!F$3:F$1000)</f>
        <v>0</v>
      </c>
      <c r="D172" s="50">
        <f>SUMIF(Přehled!$D$3:$D$1000,'Seznam účastníků'!$B172,Přehled!K$3:K$1000)</f>
        <v>0</v>
      </c>
      <c r="E172" s="36">
        <f>SUMIF(Přehled!$D$3:$D$1000,'Seznam účastníků'!$B172,Přehled!L$3:L$1000)</f>
        <v>0</v>
      </c>
      <c r="F172" s="36">
        <f>SUMIF(Přehled!$D$3:$D$1000,'Seznam účastníků'!$B172,Přehled!M$3:M$1000)</f>
        <v>0</v>
      </c>
      <c r="G172" s="36">
        <f>SUMIF(Přehled!$D$3:$D$1000,'Seznam účastníků'!$B172,Přehled!N$3:N$1000)</f>
        <v>0</v>
      </c>
      <c r="H172" s="36">
        <f>SUMIF(Přehled!$D$3:$D$1000,'Seznam účastníků'!$B172,Přehled!O$3:O$1000)</f>
        <v>0</v>
      </c>
      <c r="I172" s="36">
        <f>SUMIF(Přehled!$D$3:$D$1000,'Seznam účastníků'!$B172,Přehled!P$3:P$1000)</f>
        <v>0</v>
      </c>
      <c r="J172" s="35">
        <f>SUMIF(Přehled!$D$3:$D$1000,'Seznam účastníků'!$B172,Přehled!Q$3:Q$1000)</f>
        <v>0</v>
      </c>
      <c r="K172" s="37">
        <f>SUMIF(Přehled!$D$3:$D$1000,'Seznam účastníků'!$B172,Přehled!R$3:R$1000)</f>
        <v>0</v>
      </c>
      <c r="L172" s="34">
        <f>SUMIF(Přehled!$D$3:$D$1000,'Seznam účastníků'!$B172,Přehled!S$3:S$1000)</f>
        <v>0</v>
      </c>
      <c r="M172" s="34">
        <f>SUMIF(Přehled!$D$3:$D$1000,'Seznam účastníků'!$B172,Přehled!T$3:T$1000)</f>
        <v>0</v>
      </c>
      <c r="N172" s="34">
        <f>SUMIF(Přehled!$D$3:$D$1000,'Seznam účastníků'!$B172,Přehled!U$3:U$1000)</f>
        <v>0</v>
      </c>
      <c r="O172" s="34">
        <f>SUMIF(Přehled!$D$3:$D$1000,'Seznam účastníků'!$B172,Přehled!V$3:V$1000)</f>
        <v>0</v>
      </c>
      <c r="P172" s="34">
        <f>SUMIF(Přehled!$D$3:$D$1000,'Seznam účastníků'!$B172,Přehled!W$3:W$1000)</f>
        <v>0</v>
      </c>
      <c r="Q172" s="34">
        <f>SUMIF(Přehled!$D$3:$D$1000,'Seznam účastníků'!$B172,Přehled!X$3:X$1000)</f>
        <v>0</v>
      </c>
      <c r="R172" s="34">
        <f>SUMIF(Přehled!$D$3:$D$1000,'Seznam účastníků'!$B172,Přehled!Y$3:Y$1000)</f>
        <v>0</v>
      </c>
      <c r="S172" s="34">
        <f>SUMIF(Přehled!$D$3:$D$1000,'Seznam účastníků'!$B172,Přehled!Z$3:Z$1000)</f>
        <v>0</v>
      </c>
      <c r="T172" s="34">
        <f>SUMIF(Přehled!$D$3:$D$1000,'Seznam účastníků'!$B172,Přehled!AA$3:AA$1000)</f>
        <v>0</v>
      </c>
      <c r="U172" s="34">
        <f>SUMIF(Přehled!$D$3:$D$1000,'Seznam účastníků'!$B172,Přehled!AB$3:AB$1000)</f>
        <v>0</v>
      </c>
      <c r="V172" s="34">
        <f>SUMIF(Přehled!$D$3:$D$1000,'Seznam účastníků'!$B172,Přehled!AC$3:AC$1000)</f>
        <v>0</v>
      </c>
      <c r="W172" s="34">
        <f>SUMIF(Přehled!$D$3:$D$1000,'Seznam účastníků'!$B172,Přehled!AD$3:AD$1000)</f>
        <v>0</v>
      </c>
      <c r="X172" s="34">
        <f>SUMIF(Přehled!$D$3:$D$1000,'Seznam účastníků'!$B172,Přehled!AE$3:AE$1000)</f>
        <v>0</v>
      </c>
      <c r="Y172" s="34">
        <f>SUMIF(Přehled!$D$3:$D$1000,'Seznam účastníků'!$B172,Přehled!AF$3:AF$1000)</f>
        <v>0</v>
      </c>
      <c r="Z172" s="34">
        <f>SUMIF(Přehled!$D$3:$D$1000,'Seznam účastníků'!$B172,Přehled!AG$3:AG$1000)</f>
        <v>0</v>
      </c>
      <c r="AA172" s="43">
        <f>SUMIF(Přehled!$D$3:$D$1000,'Seznam účastníků'!$B172,Přehled!AH$3:AH$1000)</f>
        <v>0</v>
      </c>
    </row>
    <row r="173" spans="1:27" x14ac:dyDescent="0.45">
      <c r="A173" s="3">
        <v>170</v>
      </c>
      <c r="B173" s="8"/>
      <c r="C173" s="95">
        <f>SUMIF(Přehled!D$3:D$1000,'Seznam účastníků'!B173,Přehled!F$3:F$1000)</f>
        <v>0</v>
      </c>
      <c r="D173" s="50">
        <f>SUMIF(Přehled!$D$3:$D$1000,'Seznam účastníků'!$B173,Přehled!K$3:K$1000)</f>
        <v>0</v>
      </c>
      <c r="E173" s="36">
        <f>SUMIF(Přehled!$D$3:$D$1000,'Seznam účastníků'!$B173,Přehled!L$3:L$1000)</f>
        <v>0</v>
      </c>
      <c r="F173" s="36">
        <f>SUMIF(Přehled!$D$3:$D$1000,'Seznam účastníků'!$B173,Přehled!M$3:M$1000)</f>
        <v>0</v>
      </c>
      <c r="G173" s="36">
        <f>SUMIF(Přehled!$D$3:$D$1000,'Seznam účastníků'!$B173,Přehled!N$3:N$1000)</f>
        <v>0</v>
      </c>
      <c r="H173" s="36">
        <f>SUMIF(Přehled!$D$3:$D$1000,'Seznam účastníků'!$B173,Přehled!O$3:O$1000)</f>
        <v>0</v>
      </c>
      <c r="I173" s="36">
        <f>SUMIF(Přehled!$D$3:$D$1000,'Seznam účastníků'!$B173,Přehled!P$3:P$1000)</f>
        <v>0</v>
      </c>
      <c r="J173" s="35">
        <f>SUMIF(Přehled!$D$3:$D$1000,'Seznam účastníků'!$B173,Přehled!Q$3:Q$1000)</f>
        <v>0</v>
      </c>
      <c r="K173" s="37">
        <f>SUMIF(Přehled!$D$3:$D$1000,'Seznam účastníků'!$B173,Přehled!R$3:R$1000)</f>
        <v>0</v>
      </c>
      <c r="L173" s="34">
        <f>SUMIF(Přehled!$D$3:$D$1000,'Seznam účastníků'!$B173,Přehled!S$3:S$1000)</f>
        <v>0</v>
      </c>
      <c r="M173" s="34">
        <f>SUMIF(Přehled!$D$3:$D$1000,'Seznam účastníků'!$B173,Přehled!T$3:T$1000)</f>
        <v>0</v>
      </c>
      <c r="N173" s="34">
        <f>SUMIF(Přehled!$D$3:$D$1000,'Seznam účastníků'!$B173,Přehled!U$3:U$1000)</f>
        <v>0</v>
      </c>
      <c r="O173" s="34">
        <f>SUMIF(Přehled!$D$3:$D$1000,'Seznam účastníků'!$B173,Přehled!V$3:V$1000)</f>
        <v>0</v>
      </c>
      <c r="P173" s="34">
        <f>SUMIF(Přehled!$D$3:$D$1000,'Seznam účastníků'!$B173,Přehled!W$3:W$1000)</f>
        <v>0</v>
      </c>
      <c r="Q173" s="34">
        <f>SUMIF(Přehled!$D$3:$D$1000,'Seznam účastníků'!$B173,Přehled!X$3:X$1000)</f>
        <v>0</v>
      </c>
      <c r="R173" s="34">
        <f>SUMIF(Přehled!$D$3:$D$1000,'Seznam účastníků'!$B173,Přehled!Y$3:Y$1000)</f>
        <v>0</v>
      </c>
      <c r="S173" s="34">
        <f>SUMIF(Přehled!$D$3:$D$1000,'Seznam účastníků'!$B173,Přehled!Z$3:Z$1000)</f>
        <v>0</v>
      </c>
      <c r="T173" s="34">
        <f>SUMIF(Přehled!$D$3:$D$1000,'Seznam účastníků'!$B173,Přehled!AA$3:AA$1000)</f>
        <v>0</v>
      </c>
      <c r="U173" s="34">
        <f>SUMIF(Přehled!$D$3:$D$1000,'Seznam účastníků'!$B173,Přehled!AB$3:AB$1000)</f>
        <v>0</v>
      </c>
      <c r="V173" s="34">
        <f>SUMIF(Přehled!$D$3:$D$1000,'Seznam účastníků'!$B173,Přehled!AC$3:AC$1000)</f>
        <v>0</v>
      </c>
      <c r="W173" s="34">
        <f>SUMIF(Přehled!$D$3:$D$1000,'Seznam účastníků'!$B173,Přehled!AD$3:AD$1000)</f>
        <v>0</v>
      </c>
      <c r="X173" s="34">
        <f>SUMIF(Přehled!$D$3:$D$1000,'Seznam účastníků'!$B173,Přehled!AE$3:AE$1000)</f>
        <v>0</v>
      </c>
      <c r="Y173" s="34">
        <f>SUMIF(Přehled!$D$3:$D$1000,'Seznam účastníků'!$B173,Přehled!AF$3:AF$1000)</f>
        <v>0</v>
      </c>
      <c r="Z173" s="34">
        <f>SUMIF(Přehled!$D$3:$D$1000,'Seznam účastníků'!$B173,Přehled!AG$3:AG$1000)</f>
        <v>0</v>
      </c>
      <c r="AA173" s="43">
        <f>SUMIF(Přehled!$D$3:$D$1000,'Seznam účastníků'!$B173,Přehled!AH$3:AH$1000)</f>
        <v>0</v>
      </c>
    </row>
    <row r="174" spans="1:27" x14ac:dyDescent="0.45">
      <c r="A174" s="3">
        <v>171</v>
      </c>
      <c r="B174" s="8"/>
      <c r="C174" s="95">
        <f>SUMIF(Přehled!D$3:D$1000,'Seznam účastníků'!B174,Přehled!F$3:F$1000)</f>
        <v>0</v>
      </c>
      <c r="D174" s="50">
        <f>SUMIF(Přehled!$D$3:$D$1000,'Seznam účastníků'!$B174,Přehled!K$3:K$1000)</f>
        <v>0</v>
      </c>
      <c r="E174" s="36">
        <f>SUMIF(Přehled!$D$3:$D$1000,'Seznam účastníků'!$B174,Přehled!L$3:L$1000)</f>
        <v>0</v>
      </c>
      <c r="F174" s="36">
        <f>SUMIF(Přehled!$D$3:$D$1000,'Seznam účastníků'!$B174,Přehled!M$3:M$1000)</f>
        <v>0</v>
      </c>
      <c r="G174" s="36">
        <f>SUMIF(Přehled!$D$3:$D$1000,'Seznam účastníků'!$B174,Přehled!N$3:N$1000)</f>
        <v>0</v>
      </c>
      <c r="H174" s="36">
        <f>SUMIF(Přehled!$D$3:$D$1000,'Seznam účastníků'!$B174,Přehled!O$3:O$1000)</f>
        <v>0</v>
      </c>
      <c r="I174" s="36">
        <f>SUMIF(Přehled!$D$3:$D$1000,'Seznam účastníků'!$B174,Přehled!P$3:P$1000)</f>
        <v>0</v>
      </c>
      <c r="J174" s="35">
        <f>SUMIF(Přehled!$D$3:$D$1000,'Seznam účastníků'!$B174,Přehled!Q$3:Q$1000)</f>
        <v>0</v>
      </c>
      <c r="K174" s="37">
        <f>SUMIF(Přehled!$D$3:$D$1000,'Seznam účastníků'!$B174,Přehled!R$3:R$1000)</f>
        <v>0</v>
      </c>
      <c r="L174" s="34">
        <f>SUMIF(Přehled!$D$3:$D$1000,'Seznam účastníků'!$B174,Přehled!S$3:S$1000)</f>
        <v>0</v>
      </c>
      <c r="M174" s="34">
        <f>SUMIF(Přehled!$D$3:$D$1000,'Seznam účastníků'!$B174,Přehled!T$3:T$1000)</f>
        <v>0</v>
      </c>
      <c r="N174" s="34">
        <f>SUMIF(Přehled!$D$3:$D$1000,'Seznam účastníků'!$B174,Přehled!U$3:U$1000)</f>
        <v>0</v>
      </c>
      <c r="O174" s="34">
        <f>SUMIF(Přehled!$D$3:$D$1000,'Seznam účastníků'!$B174,Přehled!V$3:V$1000)</f>
        <v>0</v>
      </c>
      <c r="P174" s="34">
        <f>SUMIF(Přehled!$D$3:$D$1000,'Seznam účastníků'!$B174,Přehled!W$3:W$1000)</f>
        <v>0</v>
      </c>
      <c r="Q174" s="34">
        <f>SUMIF(Přehled!$D$3:$D$1000,'Seznam účastníků'!$B174,Přehled!X$3:X$1000)</f>
        <v>0</v>
      </c>
      <c r="R174" s="34">
        <f>SUMIF(Přehled!$D$3:$D$1000,'Seznam účastníků'!$B174,Přehled!Y$3:Y$1000)</f>
        <v>0</v>
      </c>
      <c r="S174" s="34">
        <f>SUMIF(Přehled!$D$3:$D$1000,'Seznam účastníků'!$B174,Přehled!Z$3:Z$1000)</f>
        <v>0</v>
      </c>
      <c r="T174" s="34">
        <f>SUMIF(Přehled!$D$3:$D$1000,'Seznam účastníků'!$B174,Přehled!AA$3:AA$1000)</f>
        <v>0</v>
      </c>
      <c r="U174" s="34">
        <f>SUMIF(Přehled!$D$3:$D$1000,'Seznam účastníků'!$B174,Přehled!AB$3:AB$1000)</f>
        <v>0</v>
      </c>
      <c r="V174" s="34">
        <f>SUMIF(Přehled!$D$3:$D$1000,'Seznam účastníků'!$B174,Přehled!AC$3:AC$1000)</f>
        <v>0</v>
      </c>
      <c r="W174" s="34">
        <f>SUMIF(Přehled!$D$3:$D$1000,'Seznam účastníků'!$B174,Přehled!AD$3:AD$1000)</f>
        <v>0</v>
      </c>
      <c r="X174" s="34">
        <f>SUMIF(Přehled!$D$3:$D$1000,'Seznam účastníků'!$B174,Přehled!AE$3:AE$1000)</f>
        <v>0</v>
      </c>
      <c r="Y174" s="34">
        <f>SUMIF(Přehled!$D$3:$D$1000,'Seznam účastníků'!$B174,Přehled!AF$3:AF$1000)</f>
        <v>0</v>
      </c>
      <c r="Z174" s="34">
        <f>SUMIF(Přehled!$D$3:$D$1000,'Seznam účastníků'!$B174,Přehled!AG$3:AG$1000)</f>
        <v>0</v>
      </c>
      <c r="AA174" s="43">
        <f>SUMIF(Přehled!$D$3:$D$1000,'Seznam účastníků'!$B174,Přehled!AH$3:AH$1000)</f>
        <v>0</v>
      </c>
    </row>
    <row r="175" spans="1:27" x14ac:dyDescent="0.45">
      <c r="A175" s="3">
        <v>172</v>
      </c>
      <c r="B175" s="8"/>
      <c r="C175" s="95">
        <f>SUMIF(Přehled!D$3:D$1000,'Seznam účastníků'!B175,Přehled!F$3:F$1000)</f>
        <v>0</v>
      </c>
      <c r="D175" s="50">
        <f>SUMIF(Přehled!$D$3:$D$1000,'Seznam účastníků'!$B175,Přehled!K$3:K$1000)</f>
        <v>0</v>
      </c>
      <c r="E175" s="36">
        <f>SUMIF(Přehled!$D$3:$D$1000,'Seznam účastníků'!$B175,Přehled!L$3:L$1000)</f>
        <v>0</v>
      </c>
      <c r="F175" s="36">
        <f>SUMIF(Přehled!$D$3:$D$1000,'Seznam účastníků'!$B175,Přehled!M$3:M$1000)</f>
        <v>0</v>
      </c>
      <c r="G175" s="36">
        <f>SUMIF(Přehled!$D$3:$D$1000,'Seznam účastníků'!$B175,Přehled!N$3:N$1000)</f>
        <v>0</v>
      </c>
      <c r="H175" s="36">
        <f>SUMIF(Přehled!$D$3:$D$1000,'Seznam účastníků'!$B175,Přehled!O$3:O$1000)</f>
        <v>0</v>
      </c>
      <c r="I175" s="36">
        <f>SUMIF(Přehled!$D$3:$D$1000,'Seznam účastníků'!$B175,Přehled!P$3:P$1000)</f>
        <v>0</v>
      </c>
      <c r="J175" s="35">
        <f>SUMIF(Přehled!$D$3:$D$1000,'Seznam účastníků'!$B175,Přehled!Q$3:Q$1000)</f>
        <v>0</v>
      </c>
      <c r="K175" s="37">
        <f>SUMIF(Přehled!$D$3:$D$1000,'Seznam účastníků'!$B175,Přehled!R$3:R$1000)</f>
        <v>0</v>
      </c>
      <c r="L175" s="34">
        <f>SUMIF(Přehled!$D$3:$D$1000,'Seznam účastníků'!$B175,Přehled!S$3:S$1000)</f>
        <v>0</v>
      </c>
      <c r="M175" s="34">
        <f>SUMIF(Přehled!$D$3:$D$1000,'Seznam účastníků'!$B175,Přehled!T$3:T$1000)</f>
        <v>0</v>
      </c>
      <c r="N175" s="34">
        <f>SUMIF(Přehled!$D$3:$D$1000,'Seznam účastníků'!$B175,Přehled!U$3:U$1000)</f>
        <v>0</v>
      </c>
      <c r="O175" s="34">
        <f>SUMIF(Přehled!$D$3:$D$1000,'Seznam účastníků'!$B175,Přehled!V$3:V$1000)</f>
        <v>0</v>
      </c>
      <c r="P175" s="34">
        <f>SUMIF(Přehled!$D$3:$D$1000,'Seznam účastníků'!$B175,Přehled!W$3:W$1000)</f>
        <v>0</v>
      </c>
      <c r="Q175" s="34">
        <f>SUMIF(Přehled!$D$3:$D$1000,'Seznam účastníků'!$B175,Přehled!X$3:X$1000)</f>
        <v>0</v>
      </c>
      <c r="R175" s="34">
        <f>SUMIF(Přehled!$D$3:$D$1000,'Seznam účastníků'!$B175,Přehled!Y$3:Y$1000)</f>
        <v>0</v>
      </c>
      <c r="S175" s="34">
        <f>SUMIF(Přehled!$D$3:$D$1000,'Seznam účastníků'!$B175,Přehled!Z$3:Z$1000)</f>
        <v>0</v>
      </c>
      <c r="T175" s="34">
        <f>SUMIF(Přehled!$D$3:$D$1000,'Seznam účastníků'!$B175,Přehled!AA$3:AA$1000)</f>
        <v>0</v>
      </c>
      <c r="U175" s="34">
        <f>SUMIF(Přehled!$D$3:$D$1000,'Seznam účastníků'!$B175,Přehled!AB$3:AB$1000)</f>
        <v>0</v>
      </c>
      <c r="V175" s="34">
        <f>SUMIF(Přehled!$D$3:$D$1000,'Seznam účastníků'!$B175,Přehled!AC$3:AC$1000)</f>
        <v>0</v>
      </c>
      <c r="W175" s="34">
        <f>SUMIF(Přehled!$D$3:$D$1000,'Seznam účastníků'!$B175,Přehled!AD$3:AD$1000)</f>
        <v>0</v>
      </c>
      <c r="X175" s="34">
        <f>SUMIF(Přehled!$D$3:$D$1000,'Seznam účastníků'!$B175,Přehled!AE$3:AE$1000)</f>
        <v>0</v>
      </c>
      <c r="Y175" s="34">
        <f>SUMIF(Přehled!$D$3:$D$1000,'Seznam účastníků'!$B175,Přehled!AF$3:AF$1000)</f>
        <v>0</v>
      </c>
      <c r="Z175" s="34">
        <f>SUMIF(Přehled!$D$3:$D$1000,'Seznam účastníků'!$B175,Přehled!AG$3:AG$1000)</f>
        <v>0</v>
      </c>
      <c r="AA175" s="43">
        <f>SUMIF(Přehled!$D$3:$D$1000,'Seznam účastníků'!$B175,Přehled!AH$3:AH$1000)</f>
        <v>0</v>
      </c>
    </row>
    <row r="176" spans="1:27" x14ac:dyDescent="0.45">
      <c r="A176" s="3">
        <v>173</v>
      </c>
      <c r="B176" s="8"/>
      <c r="C176" s="95">
        <f>SUMIF(Přehled!D$3:D$1000,'Seznam účastníků'!B176,Přehled!F$3:F$1000)</f>
        <v>0</v>
      </c>
      <c r="D176" s="50">
        <f>SUMIF(Přehled!$D$3:$D$1000,'Seznam účastníků'!$B176,Přehled!K$3:K$1000)</f>
        <v>0</v>
      </c>
      <c r="E176" s="36">
        <f>SUMIF(Přehled!$D$3:$D$1000,'Seznam účastníků'!$B176,Přehled!L$3:L$1000)</f>
        <v>0</v>
      </c>
      <c r="F176" s="36">
        <f>SUMIF(Přehled!$D$3:$D$1000,'Seznam účastníků'!$B176,Přehled!M$3:M$1000)</f>
        <v>0</v>
      </c>
      <c r="G176" s="36">
        <f>SUMIF(Přehled!$D$3:$D$1000,'Seznam účastníků'!$B176,Přehled!N$3:N$1000)</f>
        <v>0</v>
      </c>
      <c r="H176" s="36">
        <f>SUMIF(Přehled!$D$3:$D$1000,'Seznam účastníků'!$B176,Přehled!O$3:O$1000)</f>
        <v>0</v>
      </c>
      <c r="I176" s="36">
        <f>SUMIF(Přehled!$D$3:$D$1000,'Seznam účastníků'!$B176,Přehled!P$3:P$1000)</f>
        <v>0</v>
      </c>
      <c r="J176" s="35">
        <f>SUMIF(Přehled!$D$3:$D$1000,'Seznam účastníků'!$B176,Přehled!Q$3:Q$1000)</f>
        <v>0</v>
      </c>
      <c r="K176" s="37">
        <f>SUMIF(Přehled!$D$3:$D$1000,'Seznam účastníků'!$B176,Přehled!R$3:R$1000)</f>
        <v>0</v>
      </c>
      <c r="L176" s="34">
        <f>SUMIF(Přehled!$D$3:$D$1000,'Seznam účastníků'!$B176,Přehled!S$3:S$1000)</f>
        <v>0</v>
      </c>
      <c r="M176" s="34">
        <f>SUMIF(Přehled!$D$3:$D$1000,'Seznam účastníků'!$B176,Přehled!T$3:T$1000)</f>
        <v>0</v>
      </c>
      <c r="N176" s="34">
        <f>SUMIF(Přehled!$D$3:$D$1000,'Seznam účastníků'!$B176,Přehled!U$3:U$1000)</f>
        <v>0</v>
      </c>
      <c r="O176" s="34">
        <f>SUMIF(Přehled!$D$3:$D$1000,'Seznam účastníků'!$B176,Přehled!V$3:V$1000)</f>
        <v>0</v>
      </c>
      <c r="P176" s="34">
        <f>SUMIF(Přehled!$D$3:$D$1000,'Seznam účastníků'!$B176,Přehled!W$3:W$1000)</f>
        <v>0</v>
      </c>
      <c r="Q176" s="34">
        <f>SUMIF(Přehled!$D$3:$D$1000,'Seznam účastníků'!$B176,Přehled!X$3:X$1000)</f>
        <v>0</v>
      </c>
      <c r="R176" s="34">
        <f>SUMIF(Přehled!$D$3:$D$1000,'Seznam účastníků'!$B176,Přehled!Y$3:Y$1000)</f>
        <v>0</v>
      </c>
      <c r="S176" s="34">
        <f>SUMIF(Přehled!$D$3:$D$1000,'Seznam účastníků'!$B176,Přehled!Z$3:Z$1000)</f>
        <v>0</v>
      </c>
      <c r="T176" s="34">
        <f>SUMIF(Přehled!$D$3:$D$1000,'Seznam účastníků'!$B176,Přehled!AA$3:AA$1000)</f>
        <v>0</v>
      </c>
      <c r="U176" s="34">
        <f>SUMIF(Přehled!$D$3:$D$1000,'Seznam účastníků'!$B176,Přehled!AB$3:AB$1000)</f>
        <v>0</v>
      </c>
      <c r="V176" s="34">
        <f>SUMIF(Přehled!$D$3:$D$1000,'Seznam účastníků'!$B176,Přehled!AC$3:AC$1000)</f>
        <v>0</v>
      </c>
      <c r="W176" s="34">
        <f>SUMIF(Přehled!$D$3:$D$1000,'Seznam účastníků'!$B176,Přehled!AD$3:AD$1000)</f>
        <v>0</v>
      </c>
      <c r="X176" s="34">
        <f>SUMIF(Přehled!$D$3:$D$1000,'Seznam účastníků'!$B176,Přehled!AE$3:AE$1000)</f>
        <v>0</v>
      </c>
      <c r="Y176" s="34">
        <f>SUMIF(Přehled!$D$3:$D$1000,'Seznam účastníků'!$B176,Přehled!AF$3:AF$1000)</f>
        <v>0</v>
      </c>
      <c r="Z176" s="34">
        <f>SUMIF(Přehled!$D$3:$D$1000,'Seznam účastníků'!$B176,Přehled!AG$3:AG$1000)</f>
        <v>0</v>
      </c>
      <c r="AA176" s="43">
        <f>SUMIF(Přehled!$D$3:$D$1000,'Seznam účastníků'!$B176,Přehled!AH$3:AH$1000)</f>
        <v>0</v>
      </c>
    </row>
    <row r="177" spans="1:27" x14ac:dyDescent="0.45">
      <c r="A177" s="3">
        <v>174</v>
      </c>
      <c r="B177" s="8"/>
      <c r="C177" s="95">
        <f>SUMIF(Přehled!D$3:D$1000,'Seznam účastníků'!B177,Přehled!F$3:F$1000)</f>
        <v>0</v>
      </c>
      <c r="D177" s="50">
        <f>SUMIF(Přehled!$D$3:$D$1000,'Seznam účastníků'!$B177,Přehled!K$3:K$1000)</f>
        <v>0</v>
      </c>
      <c r="E177" s="36">
        <f>SUMIF(Přehled!$D$3:$D$1000,'Seznam účastníků'!$B177,Přehled!L$3:L$1000)</f>
        <v>0</v>
      </c>
      <c r="F177" s="36">
        <f>SUMIF(Přehled!$D$3:$D$1000,'Seznam účastníků'!$B177,Přehled!M$3:M$1000)</f>
        <v>0</v>
      </c>
      <c r="G177" s="36">
        <f>SUMIF(Přehled!$D$3:$D$1000,'Seznam účastníků'!$B177,Přehled!N$3:N$1000)</f>
        <v>0</v>
      </c>
      <c r="H177" s="36">
        <f>SUMIF(Přehled!$D$3:$D$1000,'Seznam účastníků'!$B177,Přehled!O$3:O$1000)</f>
        <v>0</v>
      </c>
      <c r="I177" s="36">
        <f>SUMIF(Přehled!$D$3:$D$1000,'Seznam účastníků'!$B177,Přehled!P$3:P$1000)</f>
        <v>0</v>
      </c>
      <c r="J177" s="35">
        <f>SUMIF(Přehled!$D$3:$D$1000,'Seznam účastníků'!$B177,Přehled!Q$3:Q$1000)</f>
        <v>0</v>
      </c>
      <c r="K177" s="37">
        <f>SUMIF(Přehled!$D$3:$D$1000,'Seznam účastníků'!$B177,Přehled!R$3:R$1000)</f>
        <v>0</v>
      </c>
      <c r="L177" s="34">
        <f>SUMIF(Přehled!$D$3:$D$1000,'Seznam účastníků'!$B177,Přehled!S$3:S$1000)</f>
        <v>0</v>
      </c>
      <c r="M177" s="34">
        <f>SUMIF(Přehled!$D$3:$D$1000,'Seznam účastníků'!$B177,Přehled!T$3:T$1000)</f>
        <v>0</v>
      </c>
      <c r="N177" s="34">
        <f>SUMIF(Přehled!$D$3:$D$1000,'Seznam účastníků'!$B177,Přehled!U$3:U$1000)</f>
        <v>0</v>
      </c>
      <c r="O177" s="34">
        <f>SUMIF(Přehled!$D$3:$D$1000,'Seznam účastníků'!$B177,Přehled!V$3:V$1000)</f>
        <v>0</v>
      </c>
      <c r="P177" s="34">
        <f>SUMIF(Přehled!$D$3:$D$1000,'Seznam účastníků'!$B177,Přehled!W$3:W$1000)</f>
        <v>0</v>
      </c>
      <c r="Q177" s="34">
        <f>SUMIF(Přehled!$D$3:$D$1000,'Seznam účastníků'!$B177,Přehled!X$3:X$1000)</f>
        <v>0</v>
      </c>
      <c r="R177" s="34">
        <f>SUMIF(Přehled!$D$3:$D$1000,'Seznam účastníků'!$B177,Přehled!Y$3:Y$1000)</f>
        <v>0</v>
      </c>
      <c r="S177" s="34">
        <f>SUMIF(Přehled!$D$3:$D$1000,'Seznam účastníků'!$B177,Přehled!Z$3:Z$1000)</f>
        <v>0</v>
      </c>
      <c r="T177" s="34">
        <f>SUMIF(Přehled!$D$3:$D$1000,'Seznam účastníků'!$B177,Přehled!AA$3:AA$1000)</f>
        <v>0</v>
      </c>
      <c r="U177" s="34">
        <f>SUMIF(Přehled!$D$3:$D$1000,'Seznam účastníků'!$B177,Přehled!AB$3:AB$1000)</f>
        <v>0</v>
      </c>
      <c r="V177" s="34">
        <f>SUMIF(Přehled!$D$3:$D$1000,'Seznam účastníků'!$B177,Přehled!AC$3:AC$1000)</f>
        <v>0</v>
      </c>
      <c r="W177" s="34">
        <f>SUMIF(Přehled!$D$3:$D$1000,'Seznam účastníků'!$B177,Přehled!AD$3:AD$1000)</f>
        <v>0</v>
      </c>
      <c r="X177" s="34">
        <f>SUMIF(Přehled!$D$3:$D$1000,'Seznam účastníků'!$B177,Přehled!AE$3:AE$1000)</f>
        <v>0</v>
      </c>
      <c r="Y177" s="34">
        <f>SUMIF(Přehled!$D$3:$D$1000,'Seznam účastníků'!$B177,Přehled!AF$3:AF$1000)</f>
        <v>0</v>
      </c>
      <c r="Z177" s="34">
        <f>SUMIF(Přehled!$D$3:$D$1000,'Seznam účastníků'!$B177,Přehled!AG$3:AG$1000)</f>
        <v>0</v>
      </c>
      <c r="AA177" s="43">
        <f>SUMIF(Přehled!$D$3:$D$1000,'Seznam účastníků'!$B177,Přehled!AH$3:AH$1000)</f>
        <v>0</v>
      </c>
    </row>
    <row r="178" spans="1:27" x14ac:dyDescent="0.45">
      <c r="A178" s="3">
        <v>175</v>
      </c>
      <c r="B178" s="8"/>
      <c r="C178" s="95">
        <f>SUMIF(Přehled!D$3:D$1000,'Seznam účastníků'!B178,Přehled!F$3:F$1000)</f>
        <v>0</v>
      </c>
      <c r="D178" s="50">
        <f>SUMIF(Přehled!$D$3:$D$1000,'Seznam účastníků'!$B178,Přehled!K$3:K$1000)</f>
        <v>0</v>
      </c>
      <c r="E178" s="36">
        <f>SUMIF(Přehled!$D$3:$D$1000,'Seznam účastníků'!$B178,Přehled!L$3:L$1000)</f>
        <v>0</v>
      </c>
      <c r="F178" s="36">
        <f>SUMIF(Přehled!$D$3:$D$1000,'Seznam účastníků'!$B178,Přehled!M$3:M$1000)</f>
        <v>0</v>
      </c>
      <c r="G178" s="36">
        <f>SUMIF(Přehled!$D$3:$D$1000,'Seznam účastníků'!$B178,Přehled!N$3:N$1000)</f>
        <v>0</v>
      </c>
      <c r="H178" s="36">
        <f>SUMIF(Přehled!$D$3:$D$1000,'Seznam účastníků'!$B178,Přehled!O$3:O$1000)</f>
        <v>0</v>
      </c>
      <c r="I178" s="36">
        <f>SUMIF(Přehled!$D$3:$D$1000,'Seznam účastníků'!$B178,Přehled!P$3:P$1000)</f>
        <v>0</v>
      </c>
      <c r="J178" s="35">
        <f>SUMIF(Přehled!$D$3:$D$1000,'Seznam účastníků'!$B178,Přehled!Q$3:Q$1000)</f>
        <v>0</v>
      </c>
      <c r="K178" s="37">
        <f>SUMIF(Přehled!$D$3:$D$1000,'Seznam účastníků'!$B178,Přehled!R$3:R$1000)</f>
        <v>0</v>
      </c>
      <c r="L178" s="34">
        <f>SUMIF(Přehled!$D$3:$D$1000,'Seznam účastníků'!$B178,Přehled!S$3:S$1000)</f>
        <v>0</v>
      </c>
      <c r="M178" s="34">
        <f>SUMIF(Přehled!$D$3:$D$1000,'Seznam účastníků'!$B178,Přehled!T$3:T$1000)</f>
        <v>0</v>
      </c>
      <c r="N178" s="34">
        <f>SUMIF(Přehled!$D$3:$D$1000,'Seznam účastníků'!$B178,Přehled!U$3:U$1000)</f>
        <v>0</v>
      </c>
      <c r="O178" s="34">
        <f>SUMIF(Přehled!$D$3:$D$1000,'Seznam účastníků'!$B178,Přehled!V$3:V$1000)</f>
        <v>0</v>
      </c>
      <c r="P178" s="34">
        <f>SUMIF(Přehled!$D$3:$D$1000,'Seznam účastníků'!$B178,Přehled!W$3:W$1000)</f>
        <v>0</v>
      </c>
      <c r="Q178" s="34">
        <f>SUMIF(Přehled!$D$3:$D$1000,'Seznam účastníků'!$B178,Přehled!X$3:X$1000)</f>
        <v>0</v>
      </c>
      <c r="R178" s="34">
        <f>SUMIF(Přehled!$D$3:$D$1000,'Seznam účastníků'!$B178,Přehled!Y$3:Y$1000)</f>
        <v>0</v>
      </c>
      <c r="S178" s="34">
        <f>SUMIF(Přehled!$D$3:$D$1000,'Seznam účastníků'!$B178,Přehled!Z$3:Z$1000)</f>
        <v>0</v>
      </c>
      <c r="T178" s="34">
        <f>SUMIF(Přehled!$D$3:$D$1000,'Seznam účastníků'!$B178,Přehled!AA$3:AA$1000)</f>
        <v>0</v>
      </c>
      <c r="U178" s="34">
        <f>SUMIF(Přehled!$D$3:$D$1000,'Seznam účastníků'!$B178,Přehled!AB$3:AB$1000)</f>
        <v>0</v>
      </c>
      <c r="V178" s="34">
        <f>SUMIF(Přehled!$D$3:$D$1000,'Seznam účastníků'!$B178,Přehled!AC$3:AC$1000)</f>
        <v>0</v>
      </c>
      <c r="W178" s="34">
        <f>SUMIF(Přehled!$D$3:$D$1000,'Seznam účastníků'!$B178,Přehled!AD$3:AD$1000)</f>
        <v>0</v>
      </c>
      <c r="X178" s="34">
        <f>SUMIF(Přehled!$D$3:$D$1000,'Seznam účastníků'!$B178,Přehled!AE$3:AE$1000)</f>
        <v>0</v>
      </c>
      <c r="Y178" s="34">
        <f>SUMIF(Přehled!$D$3:$D$1000,'Seznam účastníků'!$B178,Přehled!AF$3:AF$1000)</f>
        <v>0</v>
      </c>
      <c r="Z178" s="34">
        <f>SUMIF(Přehled!$D$3:$D$1000,'Seznam účastníků'!$B178,Přehled!AG$3:AG$1000)</f>
        <v>0</v>
      </c>
      <c r="AA178" s="43">
        <f>SUMIF(Přehled!$D$3:$D$1000,'Seznam účastníků'!$B178,Přehled!AH$3:AH$1000)</f>
        <v>0</v>
      </c>
    </row>
    <row r="179" spans="1:27" x14ac:dyDescent="0.45">
      <c r="A179" s="3">
        <v>176</v>
      </c>
      <c r="B179" s="8"/>
      <c r="C179" s="95">
        <f>SUMIF(Přehled!D$3:D$1000,'Seznam účastníků'!B179,Přehled!F$3:F$1000)</f>
        <v>0</v>
      </c>
      <c r="D179" s="50">
        <f>SUMIF(Přehled!$D$3:$D$1000,'Seznam účastníků'!$B179,Přehled!K$3:K$1000)</f>
        <v>0</v>
      </c>
      <c r="E179" s="36">
        <f>SUMIF(Přehled!$D$3:$D$1000,'Seznam účastníků'!$B179,Přehled!L$3:L$1000)</f>
        <v>0</v>
      </c>
      <c r="F179" s="36">
        <f>SUMIF(Přehled!$D$3:$D$1000,'Seznam účastníků'!$B179,Přehled!M$3:M$1000)</f>
        <v>0</v>
      </c>
      <c r="G179" s="36">
        <f>SUMIF(Přehled!$D$3:$D$1000,'Seznam účastníků'!$B179,Přehled!N$3:N$1000)</f>
        <v>0</v>
      </c>
      <c r="H179" s="36">
        <f>SUMIF(Přehled!$D$3:$D$1000,'Seznam účastníků'!$B179,Přehled!O$3:O$1000)</f>
        <v>0</v>
      </c>
      <c r="I179" s="36">
        <f>SUMIF(Přehled!$D$3:$D$1000,'Seznam účastníků'!$B179,Přehled!P$3:P$1000)</f>
        <v>0</v>
      </c>
      <c r="J179" s="35">
        <f>SUMIF(Přehled!$D$3:$D$1000,'Seznam účastníků'!$B179,Přehled!Q$3:Q$1000)</f>
        <v>0</v>
      </c>
      <c r="K179" s="37">
        <f>SUMIF(Přehled!$D$3:$D$1000,'Seznam účastníků'!$B179,Přehled!R$3:R$1000)</f>
        <v>0</v>
      </c>
      <c r="L179" s="34">
        <f>SUMIF(Přehled!$D$3:$D$1000,'Seznam účastníků'!$B179,Přehled!S$3:S$1000)</f>
        <v>0</v>
      </c>
      <c r="M179" s="34">
        <f>SUMIF(Přehled!$D$3:$D$1000,'Seznam účastníků'!$B179,Přehled!T$3:T$1000)</f>
        <v>0</v>
      </c>
      <c r="N179" s="34">
        <f>SUMIF(Přehled!$D$3:$D$1000,'Seznam účastníků'!$B179,Přehled!U$3:U$1000)</f>
        <v>0</v>
      </c>
      <c r="O179" s="34">
        <f>SUMIF(Přehled!$D$3:$D$1000,'Seznam účastníků'!$B179,Přehled!V$3:V$1000)</f>
        <v>0</v>
      </c>
      <c r="P179" s="34">
        <f>SUMIF(Přehled!$D$3:$D$1000,'Seznam účastníků'!$B179,Přehled!W$3:W$1000)</f>
        <v>0</v>
      </c>
      <c r="Q179" s="34">
        <f>SUMIF(Přehled!$D$3:$D$1000,'Seznam účastníků'!$B179,Přehled!X$3:X$1000)</f>
        <v>0</v>
      </c>
      <c r="R179" s="34">
        <f>SUMIF(Přehled!$D$3:$D$1000,'Seznam účastníků'!$B179,Přehled!Y$3:Y$1000)</f>
        <v>0</v>
      </c>
      <c r="S179" s="34">
        <f>SUMIF(Přehled!$D$3:$D$1000,'Seznam účastníků'!$B179,Přehled!Z$3:Z$1000)</f>
        <v>0</v>
      </c>
      <c r="T179" s="34">
        <f>SUMIF(Přehled!$D$3:$D$1000,'Seznam účastníků'!$B179,Přehled!AA$3:AA$1000)</f>
        <v>0</v>
      </c>
      <c r="U179" s="34">
        <f>SUMIF(Přehled!$D$3:$D$1000,'Seznam účastníků'!$B179,Přehled!AB$3:AB$1000)</f>
        <v>0</v>
      </c>
      <c r="V179" s="34">
        <f>SUMIF(Přehled!$D$3:$D$1000,'Seznam účastníků'!$B179,Přehled!AC$3:AC$1000)</f>
        <v>0</v>
      </c>
      <c r="W179" s="34">
        <f>SUMIF(Přehled!$D$3:$D$1000,'Seznam účastníků'!$B179,Přehled!AD$3:AD$1000)</f>
        <v>0</v>
      </c>
      <c r="X179" s="34">
        <f>SUMIF(Přehled!$D$3:$D$1000,'Seznam účastníků'!$B179,Přehled!AE$3:AE$1000)</f>
        <v>0</v>
      </c>
      <c r="Y179" s="34">
        <f>SUMIF(Přehled!$D$3:$D$1000,'Seznam účastníků'!$B179,Přehled!AF$3:AF$1000)</f>
        <v>0</v>
      </c>
      <c r="Z179" s="34">
        <f>SUMIF(Přehled!$D$3:$D$1000,'Seznam účastníků'!$B179,Přehled!AG$3:AG$1000)</f>
        <v>0</v>
      </c>
      <c r="AA179" s="43">
        <f>SUMIF(Přehled!$D$3:$D$1000,'Seznam účastníků'!$B179,Přehled!AH$3:AH$1000)</f>
        <v>0</v>
      </c>
    </row>
    <row r="180" spans="1:27" x14ac:dyDescent="0.45">
      <c r="A180" s="3">
        <v>177</v>
      </c>
      <c r="B180" s="8"/>
      <c r="C180" s="95">
        <f>SUMIF(Přehled!D$3:D$1000,'Seznam účastníků'!B180,Přehled!F$3:F$1000)</f>
        <v>0</v>
      </c>
      <c r="D180" s="50">
        <f>SUMIF(Přehled!$D$3:$D$1000,'Seznam účastníků'!$B180,Přehled!K$3:K$1000)</f>
        <v>0</v>
      </c>
      <c r="E180" s="36">
        <f>SUMIF(Přehled!$D$3:$D$1000,'Seznam účastníků'!$B180,Přehled!L$3:L$1000)</f>
        <v>0</v>
      </c>
      <c r="F180" s="36">
        <f>SUMIF(Přehled!$D$3:$D$1000,'Seznam účastníků'!$B180,Přehled!M$3:M$1000)</f>
        <v>0</v>
      </c>
      <c r="G180" s="36">
        <f>SUMIF(Přehled!$D$3:$D$1000,'Seznam účastníků'!$B180,Přehled!N$3:N$1000)</f>
        <v>0</v>
      </c>
      <c r="H180" s="36">
        <f>SUMIF(Přehled!$D$3:$D$1000,'Seznam účastníků'!$B180,Přehled!O$3:O$1000)</f>
        <v>0</v>
      </c>
      <c r="I180" s="36">
        <f>SUMIF(Přehled!$D$3:$D$1000,'Seznam účastníků'!$B180,Přehled!P$3:P$1000)</f>
        <v>0</v>
      </c>
      <c r="J180" s="35">
        <f>SUMIF(Přehled!$D$3:$D$1000,'Seznam účastníků'!$B180,Přehled!Q$3:Q$1000)</f>
        <v>0</v>
      </c>
      <c r="K180" s="37">
        <f>SUMIF(Přehled!$D$3:$D$1000,'Seznam účastníků'!$B180,Přehled!R$3:R$1000)</f>
        <v>0</v>
      </c>
      <c r="L180" s="34">
        <f>SUMIF(Přehled!$D$3:$D$1000,'Seznam účastníků'!$B180,Přehled!S$3:S$1000)</f>
        <v>0</v>
      </c>
      <c r="M180" s="34">
        <f>SUMIF(Přehled!$D$3:$D$1000,'Seznam účastníků'!$B180,Přehled!T$3:T$1000)</f>
        <v>0</v>
      </c>
      <c r="N180" s="34">
        <f>SUMIF(Přehled!$D$3:$D$1000,'Seznam účastníků'!$B180,Přehled!U$3:U$1000)</f>
        <v>0</v>
      </c>
      <c r="O180" s="34">
        <f>SUMIF(Přehled!$D$3:$D$1000,'Seznam účastníků'!$B180,Přehled!V$3:V$1000)</f>
        <v>0</v>
      </c>
      <c r="P180" s="34">
        <f>SUMIF(Přehled!$D$3:$D$1000,'Seznam účastníků'!$B180,Přehled!W$3:W$1000)</f>
        <v>0</v>
      </c>
      <c r="Q180" s="34">
        <f>SUMIF(Přehled!$D$3:$D$1000,'Seznam účastníků'!$B180,Přehled!X$3:X$1000)</f>
        <v>0</v>
      </c>
      <c r="R180" s="34">
        <f>SUMIF(Přehled!$D$3:$D$1000,'Seznam účastníků'!$B180,Přehled!Y$3:Y$1000)</f>
        <v>0</v>
      </c>
      <c r="S180" s="34">
        <f>SUMIF(Přehled!$D$3:$D$1000,'Seznam účastníků'!$B180,Přehled!Z$3:Z$1000)</f>
        <v>0</v>
      </c>
      <c r="T180" s="34">
        <f>SUMIF(Přehled!$D$3:$D$1000,'Seznam účastníků'!$B180,Přehled!AA$3:AA$1000)</f>
        <v>0</v>
      </c>
      <c r="U180" s="34">
        <f>SUMIF(Přehled!$D$3:$D$1000,'Seznam účastníků'!$B180,Přehled!AB$3:AB$1000)</f>
        <v>0</v>
      </c>
      <c r="V180" s="34">
        <f>SUMIF(Přehled!$D$3:$D$1000,'Seznam účastníků'!$B180,Přehled!AC$3:AC$1000)</f>
        <v>0</v>
      </c>
      <c r="W180" s="34">
        <f>SUMIF(Přehled!$D$3:$D$1000,'Seznam účastníků'!$B180,Přehled!AD$3:AD$1000)</f>
        <v>0</v>
      </c>
      <c r="X180" s="34">
        <f>SUMIF(Přehled!$D$3:$D$1000,'Seznam účastníků'!$B180,Přehled!AE$3:AE$1000)</f>
        <v>0</v>
      </c>
      <c r="Y180" s="34">
        <f>SUMIF(Přehled!$D$3:$D$1000,'Seznam účastníků'!$B180,Přehled!AF$3:AF$1000)</f>
        <v>0</v>
      </c>
      <c r="Z180" s="34">
        <f>SUMIF(Přehled!$D$3:$D$1000,'Seznam účastníků'!$B180,Přehled!AG$3:AG$1000)</f>
        <v>0</v>
      </c>
      <c r="AA180" s="43">
        <f>SUMIF(Přehled!$D$3:$D$1000,'Seznam účastníků'!$B180,Přehled!AH$3:AH$1000)</f>
        <v>0</v>
      </c>
    </row>
    <row r="181" spans="1:27" x14ac:dyDescent="0.45">
      <c r="A181" s="3">
        <v>178</v>
      </c>
      <c r="B181" s="8"/>
      <c r="C181" s="95">
        <f>SUMIF(Přehled!D$3:D$1000,'Seznam účastníků'!B181,Přehled!F$3:F$1000)</f>
        <v>0</v>
      </c>
      <c r="D181" s="50">
        <f>SUMIF(Přehled!$D$3:$D$1000,'Seznam účastníků'!$B181,Přehled!K$3:K$1000)</f>
        <v>0</v>
      </c>
      <c r="E181" s="36">
        <f>SUMIF(Přehled!$D$3:$D$1000,'Seznam účastníků'!$B181,Přehled!L$3:L$1000)</f>
        <v>0</v>
      </c>
      <c r="F181" s="36">
        <f>SUMIF(Přehled!$D$3:$D$1000,'Seznam účastníků'!$B181,Přehled!M$3:M$1000)</f>
        <v>0</v>
      </c>
      <c r="G181" s="36">
        <f>SUMIF(Přehled!$D$3:$D$1000,'Seznam účastníků'!$B181,Přehled!N$3:N$1000)</f>
        <v>0</v>
      </c>
      <c r="H181" s="36">
        <f>SUMIF(Přehled!$D$3:$D$1000,'Seznam účastníků'!$B181,Přehled!O$3:O$1000)</f>
        <v>0</v>
      </c>
      <c r="I181" s="36">
        <f>SUMIF(Přehled!$D$3:$D$1000,'Seznam účastníků'!$B181,Přehled!P$3:P$1000)</f>
        <v>0</v>
      </c>
      <c r="J181" s="35">
        <f>SUMIF(Přehled!$D$3:$D$1000,'Seznam účastníků'!$B181,Přehled!Q$3:Q$1000)</f>
        <v>0</v>
      </c>
      <c r="K181" s="37">
        <f>SUMIF(Přehled!$D$3:$D$1000,'Seznam účastníků'!$B181,Přehled!R$3:R$1000)</f>
        <v>0</v>
      </c>
      <c r="L181" s="34">
        <f>SUMIF(Přehled!$D$3:$D$1000,'Seznam účastníků'!$B181,Přehled!S$3:S$1000)</f>
        <v>0</v>
      </c>
      <c r="M181" s="34">
        <f>SUMIF(Přehled!$D$3:$D$1000,'Seznam účastníků'!$B181,Přehled!T$3:T$1000)</f>
        <v>0</v>
      </c>
      <c r="N181" s="34">
        <f>SUMIF(Přehled!$D$3:$D$1000,'Seznam účastníků'!$B181,Přehled!U$3:U$1000)</f>
        <v>0</v>
      </c>
      <c r="O181" s="34">
        <f>SUMIF(Přehled!$D$3:$D$1000,'Seznam účastníků'!$B181,Přehled!V$3:V$1000)</f>
        <v>0</v>
      </c>
      <c r="P181" s="34">
        <f>SUMIF(Přehled!$D$3:$D$1000,'Seznam účastníků'!$B181,Přehled!W$3:W$1000)</f>
        <v>0</v>
      </c>
      <c r="Q181" s="34">
        <f>SUMIF(Přehled!$D$3:$D$1000,'Seznam účastníků'!$B181,Přehled!X$3:X$1000)</f>
        <v>0</v>
      </c>
      <c r="R181" s="34">
        <f>SUMIF(Přehled!$D$3:$D$1000,'Seznam účastníků'!$B181,Přehled!Y$3:Y$1000)</f>
        <v>0</v>
      </c>
      <c r="S181" s="34">
        <f>SUMIF(Přehled!$D$3:$D$1000,'Seznam účastníků'!$B181,Přehled!Z$3:Z$1000)</f>
        <v>0</v>
      </c>
      <c r="T181" s="34">
        <f>SUMIF(Přehled!$D$3:$D$1000,'Seznam účastníků'!$B181,Přehled!AA$3:AA$1000)</f>
        <v>0</v>
      </c>
      <c r="U181" s="34">
        <f>SUMIF(Přehled!$D$3:$D$1000,'Seznam účastníků'!$B181,Přehled!AB$3:AB$1000)</f>
        <v>0</v>
      </c>
      <c r="V181" s="34">
        <f>SUMIF(Přehled!$D$3:$D$1000,'Seznam účastníků'!$B181,Přehled!AC$3:AC$1000)</f>
        <v>0</v>
      </c>
      <c r="W181" s="34">
        <f>SUMIF(Přehled!$D$3:$D$1000,'Seznam účastníků'!$B181,Přehled!AD$3:AD$1000)</f>
        <v>0</v>
      </c>
      <c r="X181" s="34">
        <f>SUMIF(Přehled!$D$3:$D$1000,'Seznam účastníků'!$B181,Přehled!AE$3:AE$1000)</f>
        <v>0</v>
      </c>
      <c r="Y181" s="34">
        <f>SUMIF(Přehled!$D$3:$D$1000,'Seznam účastníků'!$B181,Přehled!AF$3:AF$1000)</f>
        <v>0</v>
      </c>
      <c r="Z181" s="34">
        <f>SUMIF(Přehled!$D$3:$D$1000,'Seznam účastníků'!$B181,Přehled!AG$3:AG$1000)</f>
        <v>0</v>
      </c>
      <c r="AA181" s="43">
        <f>SUMIF(Přehled!$D$3:$D$1000,'Seznam účastníků'!$B181,Přehled!AH$3:AH$1000)</f>
        <v>0</v>
      </c>
    </row>
    <row r="182" spans="1:27" x14ac:dyDescent="0.45">
      <c r="A182" s="3">
        <v>179</v>
      </c>
      <c r="B182" s="8"/>
      <c r="C182" s="95">
        <f>SUMIF(Přehled!D$3:D$1000,'Seznam účastníků'!B182,Přehled!F$3:F$1000)</f>
        <v>0</v>
      </c>
      <c r="D182" s="50">
        <f>SUMIF(Přehled!$D$3:$D$1000,'Seznam účastníků'!$B182,Přehled!K$3:K$1000)</f>
        <v>0</v>
      </c>
      <c r="E182" s="36">
        <f>SUMIF(Přehled!$D$3:$D$1000,'Seznam účastníků'!$B182,Přehled!L$3:L$1000)</f>
        <v>0</v>
      </c>
      <c r="F182" s="36">
        <f>SUMIF(Přehled!$D$3:$D$1000,'Seznam účastníků'!$B182,Přehled!M$3:M$1000)</f>
        <v>0</v>
      </c>
      <c r="G182" s="36">
        <f>SUMIF(Přehled!$D$3:$D$1000,'Seznam účastníků'!$B182,Přehled!N$3:N$1000)</f>
        <v>0</v>
      </c>
      <c r="H182" s="36">
        <f>SUMIF(Přehled!$D$3:$D$1000,'Seznam účastníků'!$B182,Přehled!O$3:O$1000)</f>
        <v>0</v>
      </c>
      <c r="I182" s="36">
        <f>SUMIF(Přehled!$D$3:$D$1000,'Seznam účastníků'!$B182,Přehled!P$3:P$1000)</f>
        <v>0</v>
      </c>
      <c r="J182" s="35">
        <f>SUMIF(Přehled!$D$3:$D$1000,'Seznam účastníků'!$B182,Přehled!Q$3:Q$1000)</f>
        <v>0</v>
      </c>
      <c r="K182" s="37">
        <f>SUMIF(Přehled!$D$3:$D$1000,'Seznam účastníků'!$B182,Přehled!R$3:R$1000)</f>
        <v>0</v>
      </c>
      <c r="L182" s="34">
        <f>SUMIF(Přehled!$D$3:$D$1000,'Seznam účastníků'!$B182,Přehled!S$3:S$1000)</f>
        <v>0</v>
      </c>
      <c r="M182" s="34">
        <f>SUMIF(Přehled!$D$3:$D$1000,'Seznam účastníků'!$B182,Přehled!T$3:T$1000)</f>
        <v>0</v>
      </c>
      <c r="N182" s="34">
        <f>SUMIF(Přehled!$D$3:$D$1000,'Seznam účastníků'!$B182,Přehled!U$3:U$1000)</f>
        <v>0</v>
      </c>
      <c r="O182" s="34">
        <f>SUMIF(Přehled!$D$3:$D$1000,'Seznam účastníků'!$B182,Přehled!V$3:V$1000)</f>
        <v>0</v>
      </c>
      <c r="P182" s="34">
        <f>SUMIF(Přehled!$D$3:$D$1000,'Seznam účastníků'!$B182,Přehled!W$3:W$1000)</f>
        <v>0</v>
      </c>
      <c r="Q182" s="34">
        <f>SUMIF(Přehled!$D$3:$D$1000,'Seznam účastníků'!$B182,Přehled!X$3:X$1000)</f>
        <v>0</v>
      </c>
      <c r="R182" s="34">
        <f>SUMIF(Přehled!$D$3:$D$1000,'Seznam účastníků'!$B182,Přehled!Y$3:Y$1000)</f>
        <v>0</v>
      </c>
      <c r="S182" s="34">
        <f>SUMIF(Přehled!$D$3:$D$1000,'Seznam účastníků'!$B182,Přehled!Z$3:Z$1000)</f>
        <v>0</v>
      </c>
      <c r="T182" s="34">
        <f>SUMIF(Přehled!$D$3:$D$1000,'Seznam účastníků'!$B182,Přehled!AA$3:AA$1000)</f>
        <v>0</v>
      </c>
      <c r="U182" s="34">
        <f>SUMIF(Přehled!$D$3:$D$1000,'Seznam účastníků'!$B182,Přehled!AB$3:AB$1000)</f>
        <v>0</v>
      </c>
      <c r="V182" s="34">
        <f>SUMIF(Přehled!$D$3:$D$1000,'Seznam účastníků'!$B182,Přehled!AC$3:AC$1000)</f>
        <v>0</v>
      </c>
      <c r="W182" s="34">
        <f>SUMIF(Přehled!$D$3:$D$1000,'Seznam účastníků'!$B182,Přehled!AD$3:AD$1000)</f>
        <v>0</v>
      </c>
      <c r="X182" s="34">
        <f>SUMIF(Přehled!$D$3:$D$1000,'Seznam účastníků'!$B182,Přehled!AE$3:AE$1000)</f>
        <v>0</v>
      </c>
      <c r="Y182" s="34">
        <f>SUMIF(Přehled!$D$3:$D$1000,'Seznam účastníků'!$B182,Přehled!AF$3:AF$1000)</f>
        <v>0</v>
      </c>
      <c r="Z182" s="34">
        <f>SUMIF(Přehled!$D$3:$D$1000,'Seznam účastníků'!$B182,Přehled!AG$3:AG$1000)</f>
        <v>0</v>
      </c>
      <c r="AA182" s="43">
        <f>SUMIF(Přehled!$D$3:$D$1000,'Seznam účastníků'!$B182,Přehled!AH$3:AH$1000)</f>
        <v>0</v>
      </c>
    </row>
    <row r="183" spans="1:27" x14ac:dyDescent="0.45">
      <c r="A183" s="3">
        <v>180</v>
      </c>
      <c r="B183" s="8"/>
      <c r="C183" s="95">
        <f>SUMIF(Přehled!D$3:D$1000,'Seznam účastníků'!B183,Přehled!F$3:F$1000)</f>
        <v>0</v>
      </c>
      <c r="D183" s="50">
        <f>SUMIF(Přehled!$D$3:$D$1000,'Seznam účastníků'!$B183,Přehled!K$3:K$1000)</f>
        <v>0</v>
      </c>
      <c r="E183" s="36">
        <f>SUMIF(Přehled!$D$3:$D$1000,'Seznam účastníků'!$B183,Přehled!L$3:L$1000)</f>
        <v>0</v>
      </c>
      <c r="F183" s="36">
        <f>SUMIF(Přehled!$D$3:$D$1000,'Seznam účastníků'!$B183,Přehled!M$3:M$1000)</f>
        <v>0</v>
      </c>
      <c r="G183" s="36">
        <f>SUMIF(Přehled!$D$3:$D$1000,'Seznam účastníků'!$B183,Přehled!N$3:N$1000)</f>
        <v>0</v>
      </c>
      <c r="H183" s="36">
        <f>SUMIF(Přehled!$D$3:$D$1000,'Seznam účastníků'!$B183,Přehled!O$3:O$1000)</f>
        <v>0</v>
      </c>
      <c r="I183" s="36">
        <f>SUMIF(Přehled!$D$3:$D$1000,'Seznam účastníků'!$B183,Přehled!P$3:P$1000)</f>
        <v>0</v>
      </c>
      <c r="J183" s="35">
        <f>SUMIF(Přehled!$D$3:$D$1000,'Seznam účastníků'!$B183,Přehled!Q$3:Q$1000)</f>
        <v>0</v>
      </c>
      <c r="K183" s="37">
        <f>SUMIF(Přehled!$D$3:$D$1000,'Seznam účastníků'!$B183,Přehled!R$3:R$1000)</f>
        <v>0</v>
      </c>
      <c r="L183" s="34">
        <f>SUMIF(Přehled!$D$3:$D$1000,'Seznam účastníků'!$B183,Přehled!S$3:S$1000)</f>
        <v>0</v>
      </c>
      <c r="M183" s="34">
        <f>SUMIF(Přehled!$D$3:$D$1000,'Seznam účastníků'!$B183,Přehled!T$3:T$1000)</f>
        <v>0</v>
      </c>
      <c r="N183" s="34">
        <f>SUMIF(Přehled!$D$3:$D$1000,'Seznam účastníků'!$B183,Přehled!U$3:U$1000)</f>
        <v>0</v>
      </c>
      <c r="O183" s="34">
        <f>SUMIF(Přehled!$D$3:$D$1000,'Seznam účastníků'!$B183,Přehled!V$3:V$1000)</f>
        <v>0</v>
      </c>
      <c r="P183" s="34">
        <f>SUMIF(Přehled!$D$3:$D$1000,'Seznam účastníků'!$B183,Přehled!W$3:W$1000)</f>
        <v>0</v>
      </c>
      <c r="Q183" s="34">
        <f>SUMIF(Přehled!$D$3:$D$1000,'Seznam účastníků'!$B183,Přehled!X$3:X$1000)</f>
        <v>0</v>
      </c>
      <c r="R183" s="34">
        <f>SUMIF(Přehled!$D$3:$D$1000,'Seznam účastníků'!$B183,Přehled!Y$3:Y$1000)</f>
        <v>0</v>
      </c>
      <c r="S183" s="34">
        <f>SUMIF(Přehled!$D$3:$D$1000,'Seznam účastníků'!$B183,Přehled!Z$3:Z$1000)</f>
        <v>0</v>
      </c>
      <c r="T183" s="34">
        <f>SUMIF(Přehled!$D$3:$D$1000,'Seznam účastníků'!$B183,Přehled!AA$3:AA$1000)</f>
        <v>0</v>
      </c>
      <c r="U183" s="34">
        <f>SUMIF(Přehled!$D$3:$D$1000,'Seznam účastníků'!$B183,Přehled!AB$3:AB$1000)</f>
        <v>0</v>
      </c>
      <c r="V183" s="34">
        <f>SUMIF(Přehled!$D$3:$D$1000,'Seznam účastníků'!$B183,Přehled!AC$3:AC$1000)</f>
        <v>0</v>
      </c>
      <c r="W183" s="34">
        <f>SUMIF(Přehled!$D$3:$D$1000,'Seznam účastníků'!$B183,Přehled!AD$3:AD$1000)</f>
        <v>0</v>
      </c>
      <c r="X183" s="34">
        <f>SUMIF(Přehled!$D$3:$D$1000,'Seznam účastníků'!$B183,Přehled!AE$3:AE$1000)</f>
        <v>0</v>
      </c>
      <c r="Y183" s="34">
        <f>SUMIF(Přehled!$D$3:$D$1000,'Seznam účastníků'!$B183,Přehled!AF$3:AF$1000)</f>
        <v>0</v>
      </c>
      <c r="Z183" s="34">
        <f>SUMIF(Přehled!$D$3:$D$1000,'Seznam účastníků'!$B183,Přehled!AG$3:AG$1000)</f>
        <v>0</v>
      </c>
      <c r="AA183" s="43">
        <f>SUMIF(Přehled!$D$3:$D$1000,'Seznam účastníků'!$B183,Přehled!AH$3:AH$1000)</f>
        <v>0</v>
      </c>
    </row>
    <row r="184" spans="1:27" x14ac:dyDescent="0.45">
      <c r="A184" s="3">
        <v>181</v>
      </c>
      <c r="B184" s="8"/>
      <c r="C184" s="95">
        <f>SUMIF(Přehled!D$3:D$1000,'Seznam účastníků'!B184,Přehled!F$3:F$1000)</f>
        <v>0</v>
      </c>
      <c r="D184" s="50">
        <f>SUMIF(Přehled!$D$3:$D$1000,'Seznam účastníků'!$B184,Přehled!K$3:K$1000)</f>
        <v>0</v>
      </c>
      <c r="E184" s="36">
        <f>SUMIF(Přehled!$D$3:$D$1000,'Seznam účastníků'!$B184,Přehled!L$3:L$1000)</f>
        <v>0</v>
      </c>
      <c r="F184" s="36">
        <f>SUMIF(Přehled!$D$3:$D$1000,'Seznam účastníků'!$B184,Přehled!M$3:M$1000)</f>
        <v>0</v>
      </c>
      <c r="G184" s="36">
        <f>SUMIF(Přehled!$D$3:$D$1000,'Seznam účastníků'!$B184,Přehled!N$3:N$1000)</f>
        <v>0</v>
      </c>
      <c r="H184" s="36">
        <f>SUMIF(Přehled!$D$3:$D$1000,'Seznam účastníků'!$B184,Přehled!O$3:O$1000)</f>
        <v>0</v>
      </c>
      <c r="I184" s="36">
        <f>SUMIF(Přehled!$D$3:$D$1000,'Seznam účastníků'!$B184,Přehled!P$3:P$1000)</f>
        <v>0</v>
      </c>
      <c r="J184" s="35">
        <f>SUMIF(Přehled!$D$3:$D$1000,'Seznam účastníků'!$B184,Přehled!Q$3:Q$1000)</f>
        <v>0</v>
      </c>
      <c r="K184" s="37">
        <f>SUMIF(Přehled!$D$3:$D$1000,'Seznam účastníků'!$B184,Přehled!R$3:R$1000)</f>
        <v>0</v>
      </c>
      <c r="L184" s="34">
        <f>SUMIF(Přehled!$D$3:$D$1000,'Seznam účastníků'!$B184,Přehled!S$3:S$1000)</f>
        <v>0</v>
      </c>
      <c r="M184" s="34">
        <f>SUMIF(Přehled!$D$3:$D$1000,'Seznam účastníků'!$B184,Přehled!T$3:T$1000)</f>
        <v>0</v>
      </c>
      <c r="N184" s="34">
        <f>SUMIF(Přehled!$D$3:$D$1000,'Seznam účastníků'!$B184,Přehled!U$3:U$1000)</f>
        <v>0</v>
      </c>
      <c r="O184" s="34">
        <f>SUMIF(Přehled!$D$3:$D$1000,'Seznam účastníků'!$B184,Přehled!V$3:V$1000)</f>
        <v>0</v>
      </c>
      <c r="P184" s="34">
        <f>SUMIF(Přehled!$D$3:$D$1000,'Seznam účastníků'!$B184,Přehled!W$3:W$1000)</f>
        <v>0</v>
      </c>
      <c r="Q184" s="34">
        <f>SUMIF(Přehled!$D$3:$D$1000,'Seznam účastníků'!$B184,Přehled!X$3:X$1000)</f>
        <v>0</v>
      </c>
      <c r="R184" s="34">
        <f>SUMIF(Přehled!$D$3:$D$1000,'Seznam účastníků'!$B184,Přehled!Y$3:Y$1000)</f>
        <v>0</v>
      </c>
      <c r="S184" s="34">
        <f>SUMIF(Přehled!$D$3:$D$1000,'Seznam účastníků'!$B184,Přehled!Z$3:Z$1000)</f>
        <v>0</v>
      </c>
      <c r="T184" s="34">
        <f>SUMIF(Přehled!$D$3:$D$1000,'Seznam účastníků'!$B184,Přehled!AA$3:AA$1000)</f>
        <v>0</v>
      </c>
      <c r="U184" s="34">
        <f>SUMIF(Přehled!$D$3:$D$1000,'Seznam účastníků'!$B184,Přehled!AB$3:AB$1000)</f>
        <v>0</v>
      </c>
      <c r="V184" s="34">
        <f>SUMIF(Přehled!$D$3:$D$1000,'Seznam účastníků'!$B184,Přehled!AC$3:AC$1000)</f>
        <v>0</v>
      </c>
      <c r="W184" s="34">
        <f>SUMIF(Přehled!$D$3:$D$1000,'Seznam účastníků'!$B184,Přehled!AD$3:AD$1000)</f>
        <v>0</v>
      </c>
      <c r="X184" s="34">
        <f>SUMIF(Přehled!$D$3:$D$1000,'Seznam účastníků'!$B184,Přehled!AE$3:AE$1000)</f>
        <v>0</v>
      </c>
      <c r="Y184" s="34">
        <f>SUMIF(Přehled!$D$3:$D$1000,'Seznam účastníků'!$B184,Přehled!AF$3:AF$1000)</f>
        <v>0</v>
      </c>
      <c r="Z184" s="34">
        <f>SUMIF(Přehled!$D$3:$D$1000,'Seznam účastníků'!$B184,Přehled!AG$3:AG$1000)</f>
        <v>0</v>
      </c>
      <c r="AA184" s="43">
        <f>SUMIF(Přehled!$D$3:$D$1000,'Seznam účastníků'!$B184,Přehled!AH$3:AH$1000)</f>
        <v>0</v>
      </c>
    </row>
    <row r="185" spans="1:27" x14ac:dyDescent="0.45">
      <c r="A185" s="3">
        <v>182</v>
      </c>
      <c r="B185" s="8"/>
      <c r="C185" s="95">
        <f>SUMIF(Přehled!D$3:D$1000,'Seznam účastníků'!B185,Přehled!F$3:F$1000)</f>
        <v>0</v>
      </c>
      <c r="D185" s="50">
        <f>SUMIF(Přehled!$D$3:$D$1000,'Seznam účastníků'!$B185,Přehled!K$3:K$1000)</f>
        <v>0</v>
      </c>
      <c r="E185" s="36">
        <f>SUMIF(Přehled!$D$3:$D$1000,'Seznam účastníků'!$B185,Přehled!L$3:L$1000)</f>
        <v>0</v>
      </c>
      <c r="F185" s="36">
        <f>SUMIF(Přehled!$D$3:$D$1000,'Seznam účastníků'!$B185,Přehled!M$3:M$1000)</f>
        <v>0</v>
      </c>
      <c r="G185" s="36">
        <f>SUMIF(Přehled!$D$3:$D$1000,'Seznam účastníků'!$B185,Přehled!N$3:N$1000)</f>
        <v>0</v>
      </c>
      <c r="H185" s="36">
        <f>SUMIF(Přehled!$D$3:$D$1000,'Seznam účastníků'!$B185,Přehled!O$3:O$1000)</f>
        <v>0</v>
      </c>
      <c r="I185" s="36">
        <f>SUMIF(Přehled!$D$3:$D$1000,'Seznam účastníků'!$B185,Přehled!P$3:P$1000)</f>
        <v>0</v>
      </c>
      <c r="J185" s="35">
        <f>SUMIF(Přehled!$D$3:$D$1000,'Seznam účastníků'!$B185,Přehled!Q$3:Q$1000)</f>
        <v>0</v>
      </c>
      <c r="K185" s="37">
        <f>SUMIF(Přehled!$D$3:$D$1000,'Seznam účastníků'!$B185,Přehled!R$3:R$1000)</f>
        <v>0</v>
      </c>
      <c r="L185" s="34">
        <f>SUMIF(Přehled!$D$3:$D$1000,'Seznam účastníků'!$B185,Přehled!S$3:S$1000)</f>
        <v>0</v>
      </c>
      <c r="M185" s="34">
        <f>SUMIF(Přehled!$D$3:$D$1000,'Seznam účastníků'!$B185,Přehled!T$3:T$1000)</f>
        <v>0</v>
      </c>
      <c r="N185" s="34">
        <f>SUMIF(Přehled!$D$3:$D$1000,'Seznam účastníků'!$B185,Přehled!U$3:U$1000)</f>
        <v>0</v>
      </c>
      <c r="O185" s="34">
        <f>SUMIF(Přehled!$D$3:$D$1000,'Seznam účastníků'!$B185,Přehled!V$3:V$1000)</f>
        <v>0</v>
      </c>
      <c r="P185" s="34">
        <f>SUMIF(Přehled!$D$3:$D$1000,'Seznam účastníků'!$B185,Přehled!W$3:W$1000)</f>
        <v>0</v>
      </c>
      <c r="Q185" s="34">
        <f>SUMIF(Přehled!$D$3:$D$1000,'Seznam účastníků'!$B185,Přehled!X$3:X$1000)</f>
        <v>0</v>
      </c>
      <c r="R185" s="34">
        <f>SUMIF(Přehled!$D$3:$D$1000,'Seznam účastníků'!$B185,Přehled!Y$3:Y$1000)</f>
        <v>0</v>
      </c>
      <c r="S185" s="34">
        <f>SUMIF(Přehled!$D$3:$D$1000,'Seznam účastníků'!$B185,Přehled!Z$3:Z$1000)</f>
        <v>0</v>
      </c>
      <c r="T185" s="34">
        <f>SUMIF(Přehled!$D$3:$D$1000,'Seznam účastníků'!$B185,Přehled!AA$3:AA$1000)</f>
        <v>0</v>
      </c>
      <c r="U185" s="34">
        <f>SUMIF(Přehled!$D$3:$D$1000,'Seznam účastníků'!$B185,Přehled!AB$3:AB$1000)</f>
        <v>0</v>
      </c>
      <c r="V185" s="34">
        <f>SUMIF(Přehled!$D$3:$D$1000,'Seznam účastníků'!$B185,Přehled!AC$3:AC$1000)</f>
        <v>0</v>
      </c>
      <c r="W185" s="34">
        <f>SUMIF(Přehled!$D$3:$D$1000,'Seznam účastníků'!$B185,Přehled!AD$3:AD$1000)</f>
        <v>0</v>
      </c>
      <c r="X185" s="34">
        <f>SUMIF(Přehled!$D$3:$D$1000,'Seznam účastníků'!$B185,Přehled!AE$3:AE$1000)</f>
        <v>0</v>
      </c>
      <c r="Y185" s="34">
        <f>SUMIF(Přehled!$D$3:$D$1000,'Seznam účastníků'!$B185,Přehled!AF$3:AF$1000)</f>
        <v>0</v>
      </c>
      <c r="Z185" s="34">
        <f>SUMIF(Přehled!$D$3:$D$1000,'Seznam účastníků'!$B185,Přehled!AG$3:AG$1000)</f>
        <v>0</v>
      </c>
      <c r="AA185" s="43">
        <f>SUMIF(Přehled!$D$3:$D$1000,'Seznam účastníků'!$B185,Přehled!AH$3:AH$1000)</f>
        <v>0</v>
      </c>
    </row>
    <row r="186" spans="1:27" x14ac:dyDescent="0.45">
      <c r="A186" s="3">
        <v>183</v>
      </c>
      <c r="B186" s="8"/>
      <c r="C186" s="95">
        <f>SUMIF(Přehled!D$3:D$1000,'Seznam účastníků'!B186,Přehled!F$3:F$1000)</f>
        <v>0</v>
      </c>
      <c r="D186" s="50">
        <f>SUMIF(Přehled!$D$3:$D$1000,'Seznam účastníků'!$B186,Přehled!K$3:K$1000)</f>
        <v>0</v>
      </c>
      <c r="E186" s="36">
        <f>SUMIF(Přehled!$D$3:$D$1000,'Seznam účastníků'!$B186,Přehled!L$3:L$1000)</f>
        <v>0</v>
      </c>
      <c r="F186" s="36">
        <f>SUMIF(Přehled!$D$3:$D$1000,'Seznam účastníků'!$B186,Přehled!M$3:M$1000)</f>
        <v>0</v>
      </c>
      <c r="G186" s="36">
        <f>SUMIF(Přehled!$D$3:$D$1000,'Seznam účastníků'!$B186,Přehled!N$3:N$1000)</f>
        <v>0</v>
      </c>
      <c r="H186" s="36">
        <f>SUMIF(Přehled!$D$3:$D$1000,'Seznam účastníků'!$B186,Přehled!O$3:O$1000)</f>
        <v>0</v>
      </c>
      <c r="I186" s="36">
        <f>SUMIF(Přehled!$D$3:$D$1000,'Seznam účastníků'!$B186,Přehled!P$3:P$1000)</f>
        <v>0</v>
      </c>
      <c r="J186" s="35">
        <f>SUMIF(Přehled!$D$3:$D$1000,'Seznam účastníků'!$B186,Přehled!Q$3:Q$1000)</f>
        <v>0</v>
      </c>
      <c r="K186" s="37">
        <f>SUMIF(Přehled!$D$3:$D$1000,'Seznam účastníků'!$B186,Přehled!R$3:R$1000)</f>
        <v>0</v>
      </c>
      <c r="L186" s="34">
        <f>SUMIF(Přehled!$D$3:$D$1000,'Seznam účastníků'!$B186,Přehled!S$3:S$1000)</f>
        <v>0</v>
      </c>
      <c r="M186" s="34">
        <f>SUMIF(Přehled!$D$3:$D$1000,'Seznam účastníků'!$B186,Přehled!T$3:T$1000)</f>
        <v>0</v>
      </c>
      <c r="N186" s="34">
        <f>SUMIF(Přehled!$D$3:$D$1000,'Seznam účastníků'!$B186,Přehled!U$3:U$1000)</f>
        <v>0</v>
      </c>
      <c r="O186" s="34">
        <f>SUMIF(Přehled!$D$3:$D$1000,'Seznam účastníků'!$B186,Přehled!V$3:V$1000)</f>
        <v>0</v>
      </c>
      <c r="P186" s="34">
        <f>SUMIF(Přehled!$D$3:$D$1000,'Seznam účastníků'!$B186,Přehled!W$3:W$1000)</f>
        <v>0</v>
      </c>
      <c r="Q186" s="34">
        <f>SUMIF(Přehled!$D$3:$D$1000,'Seznam účastníků'!$B186,Přehled!X$3:X$1000)</f>
        <v>0</v>
      </c>
      <c r="R186" s="34">
        <f>SUMIF(Přehled!$D$3:$D$1000,'Seznam účastníků'!$B186,Přehled!Y$3:Y$1000)</f>
        <v>0</v>
      </c>
      <c r="S186" s="34">
        <f>SUMIF(Přehled!$D$3:$D$1000,'Seznam účastníků'!$B186,Přehled!Z$3:Z$1000)</f>
        <v>0</v>
      </c>
      <c r="T186" s="34">
        <f>SUMIF(Přehled!$D$3:$D$1000,'Seznam účastníků'!$B186,Přehled!AA$3:AA$1000)</f>
        <v>0</v>
      </c>
      <c r="U186" s="34">
        <f>SUMIF(Přehled!$D$3:$D$1000,'Seznam účastníků'!$B186,Přehled!AB$3:AB$1000)</f>
        <v>0</v>
      </c>
      <c r="V186" s="34">
        <f>SUMIF(Přehled!$D$3:$D$1000,'Seznam účastníků'!$B186,Přehled!AC$3:AC$1000)</f>
        <v>0</v>
      </c>
      <c r="W186" s="34">
        <f>SUMIF(Přehled!$D$3:$D$1000,'Seznam účastníků'!$B186,Přehled!AD$3:AD$1000)</f>
        <v>0</v>
      </c>
      <c r="X186" s="34">
        <f>SUMIF(Přehled!$D$3:$D$1000,'Seznam účastníků'!$B186,Přehled!AE$3:AE$1000)</f>
        <v>0</v>
      </c>
      <c r="Y186" s="34">
        <f>SUMIF(Přehled!$D$3:$D$1000,'Seznam účastníků'!$B186,Přehled!AF$3:AF$1000)</f>
        <v>0</v>
      </c>
      <c r="Z186" s="34">
        <f>SUMIF(Přehled!$D$3:$D$1000,'Seznam účastníků'!$B186,Přehled!AG$3:AG$1000)</f>
        <v>0</v>
      </c>
      <c r="AA186" s="43">
        <f>SUMIF(Přehled!$D$3:$D$1000,'Seznam účastníků'!$B186,Přehled!AH$3:AH$1000)</f>
        <v>0</v>
      </c>
    </row>
    <row r="187" spans="1:27" x14ac:dyDescent="0.45">
      <c r="A187" s="3">
        <v>184</v>
      </c>
      <c r="B187" s="8"/>
      <c r="C187" s="95">
        <f>SUMIF(Přehled!D$3:D$1000,'Seznam účastníků'!B187,Přehled!F$3:F$1000)</f>
        <v>0</v>
      </c>
      <c r="D187" s="50">
        <f>SUMIF(Přehled!$D$3:$D$1000,'Seznam účastníků'!$B187,Přehled!K$3:K$1000)</f>
        <v>0</v>
      </c>
      <c r="E187" s="36">
        <f>SUMIF(Přehled!$D$3:$D$1000,'Seznam účastníků'!$B187,Přehled!L$3:L$1000)</f>
        <v>0</v>
      </c>
      <c r="F187" s="36">
        <f>SUMIF(Přehled!$D$3:$D$1000,'Seznam účastníků'!$B187,Přehled!M$3:M$1000)</f>
        <v>0</v>
      </c>
      <c r="G187" s="36">
        <f>SUMIF(Přehled!$D$3:$D$1000,'Seznam účastníků'!$B187,Přehled!N$3:N$1000)</f>
        <v>0</v>
      </c>
      <c r="H187" s="36">
        <f>SUMIF(Přehled!$D$3:$D$1000,'Seznam účastníků'!$B187,Přehled!O$3:O$1000)</f>
        <v>0</v>
      </c>
      <c r="I187" s="36">
        <f>SUMIF(Přehled!$D$3:$D$1000,'Seznam účastníků'!$B187,Přehled!P$3:P$1000)</f>
        <v>0</v>
      </c>
      <c r="J187" s="35">
        <f>SUMIF(Přehled!$D$3:$D$1000,'Seznam účastníků'!$B187,Přehled!Q$3:Q$1000)</f>
        <v>0</v>
      </c>
      <c r="K187" s="37">
        <f>SUMIF(Přehled!$D$3:$D$1000,'Seznam účastníků'!$B187,Přehled!R$3:R$1000)</f>
        <v>0</v>
      </c>
      <c r="L187" s="34">
        <f>SUMIF(Přehled!$D$3:$D$1000,'Seznam účastníků'!$B187,Přehled!S$3:S$1000)</f>
        <v>0</v>
      </c>
      <c r="M187" s="34">
        <f>SUMIF(Přehled!$D$3:$D$1000,'Seznam účastníků'!$B187,Přehled!T$3:T$1000)</f>
        <v>0</v>
      </c>
      <c r="N187" s="34">
        <f>SUMIF(Přehled!$D$3:$D$1000,'Seznam účastníků'!$B187,Přehled!U$3:U$1000)</f>
        <v>0</v>
      </c>
      <c r="O187" s="34">
        <f>SUMIF(Přehled!$D$3:$D$1000,'Seznam účastníků'!$B187,Přehled!V$3:V$1000)</f>
        <v>0</v>
      </c>
      <c r="P187" s="34">
        <f>SUMIF(Přehled!$D$3:$D$1000,'Seznam účastníků'!$B187,Přehled!W$3:W$1000)</f>
        <v>0</v>
      </c>
      <c r="Q187" s="34">
        <f>SUMIF(Přehled!$D$3:$D$1000,'Seznam účastníků'!$B187,Přehled!X$3:X$1000)</f>
        <v>0</v>
      </c>
      <c r="R187" s="34">
        <f>SUMIF(Přehled!$D$3:$D$1000,'Seznam účastníků'!$B187,Přehled!Y$3:Y$1000)</f>
        <v>0</v>
      </c>
      <c r="S187" s="34">
        <f>SUMIF(Přehled!$D$3:$D$1000,'Seznam účastníků'!$B187,Přehled!Z$3:Z$1000)</f>
        <v>0</v>
      </c>
      <c r="T187" s="34">
        <f>SUMIF(Přehled!$D$3:$D$1000,'Seznam účastníků'!$B187,Přehled!AA$3:AA$1000)</f>
        <v>0</v>
      </c>
      <c r="U187" s="34">
        <f>SUMIF(Přehled!$D$3:$D$1000,'Seznam účastníků'!$B187,Přehled!AB$3:AB$1000)</f>
        <v>0</v>
      </c>
      <c r="V187" s="34">
        <f>SUMIF(Přehled!$D$3:$D$1000,'Seznam účastníků'!$B187,Přehled!AC$3:AC$1000)</f>
        <v>0</v>
      </c>
      <c r="W187" s="34">
        <f>SUMIF(Přehled!$D$3:$D$1000,'Seznam účastníků'!$B187,Přehled!AD$3:AD$1000)</f>
        <v>0</v>
      </c>
      <c r="X187" s="34">
        <f>SUMIF(Přehled!$D$3:$D$1000,'Seznam účastníků'!$B187,Přehled!AE$3:AE$1000)</f>
        <v>0</v>
      </c>
      <c r="Y187" s="34">
        <f>SUMIF(Přehled!$D$3:$D$1000,'Seznam účastníků'!$B187,Přehled!AF$3:AF$1000)</f>
        <v>0</v>
      </c>
      <c r="Z187" s="34">
        <f>SUMIF(Přehled!$D$3:$D$1000,'Seznam účastníků'!$B187,Přehled!AG$3:AG$1000)</f>
        <v>0</v>
      </c>
      <c r="AA187" s="43">
        <f>SUMIF(Přehled!$D$3:$D$1000,'Seznam účastníků'!$B187,Přehled!AH$3:AH$1000)</f>
        <v>0</v>
      </c>
    </row>
    <row r="188" spans="1:27" x14ac:dyDescent="0.45">
      <c r="A188" s="3">
        <v>185</v>
      </c>
      <c r="B188" s="8"/>
      <c r="C188" s="95">
        <f>SUMIF(Přehled!D$3:D$1000,'Seznam účastníků'!B188,Přehled!F$3:F$1000)</f>
        <v>0</v>
      </c>
      <c r="D188" s="50">
        <f>SUMIF(Přehled!$D$3:$D$1000,'Seznam účastníků'!$B188,Přehled!K$3:K$1000)</f>
        <v>0</v>
      </c>
      <c r="E188" s="36">
        <f>SUMIF(Přehled!$D$3:$D$1000,'Seznam účastníků'!$B188,Přehled!L$3:L$1000)</f>
        <v>0</v>
      </c>
      <c r="F188" s="36">
        <f>SUMIF(Přehled!$D$3:$D$1000,'Seznam účastníků'!$B188,Přehled!M$3:M$1000)</f>
        <v>0</v>
      </c>
      <c r="G188" s="36">
        <f>SUMIF(Přehled!$D$3:$D$1000,'Seznam účastníků'!$B188,Přehled!N$3:N$1000)</f>
        <v>0</v>
      </c>
      <c r="H188" s="36">
        <f>SUMIF(Přehled!$D$3:$D$1000,'Seznam účastníků'!$B188,Přehled!O$3:O$1000)</f>
        <v>0</v>
      </c>
      <c r="I188" s="36">
        <f>SUMIF(Přehled!$D$3:$D$1000,'Seznam účastníků'!$B188,Přehled!P$3:P$1000)</f>
        <v>0</v>
      </c>
      <c r="J188" s="35">
        <f>SUMIF(Přehled!$D$3:$D$1000,'Seznam účastníků'!$B188,Přehled!Q$3:Q$1000)</f>
        <v>0</v>
      </c>
      <c r="K188" s="37">
        <f>SUMIF(Přehled!$D$3:$D$1000,'Seznam účastníků'!$B188,Přehled!R$3:R$1000)</f>
        <v>0</v>
      </c>
      <c r="L188" s="34">
        <f>SUMIF(Přehled!$D$3:$D$1000,'Seznam účastníků'!$B188,Přehled!S$3:S$1000)</f>
        <v>0</v>
      </c>
      <c r="M188" s="34">
        <f>SUMIF(Přehled!$D$3:$D$1000,'Seznam účastníků'!$B188,Přehled!T$3:T$1000)</f>
        <v>0</v>
      </c>
      <c r="N188" s="34">
        <f>SUMIF(Přehled!$D$3:$D$1000,'Seznam účastníků'!$B188,Přehled!U$3:U$1000)</f>
        <v>0</v>
      </c>
      <c r="O188" s="34">
        <f>SUMIF(Přehled!$D$3:$D$1000,'Seznam účastníků'!$B188,Přehled!V$3:V$1000)</f>
        <v>0</v>
      </c>
      <c r="P188" s="34">
        <f>SUMIF(Přehled!$D$3:$D$1000,'Seznam účastníků'!$B188,Přehled!W$3:W$1000)</f>
        <v>0</v>
      </c>
      <c r="Q188" s="34">
        <f>SUMIF(Přehled!$D$3:$D$1000,'Seznam účastníků'!$B188,Přehled!X$3:X$1000)</f>
        <v>0</v>
      </c>
      <c r="R188" s="34">
        <f>SUMIF(Přehled!$D$3:$D$1000,'Seznam účastníků'!$B188,Přehled!Y$3:Y$1000)</f>
        <v>0</v>
      </c>
      <c r="S188" s="34">
        <f>SUMIF(Přehled!$D$3:$D$1000,'Seznam účastníků'!$B188,Přehled!Z$3:Z$1000)</f>
        <v>0</v>
      </c>
      <c r="T188" s="34">
        <f>SUMIF(Přehled!$D$3:$D$1000,'Seznam účastníků'!$B188,Přehled!AA$3:AA$1000)</f>
        <v>0</v>
      </c>
      <c r="U188" s="34">
        <f>SUMIF(Přehled!$D$3:$D$1000,'Seznam účastníků'!$B188,Přehled!AB$3:AB$1000)</f>
        <v>0</v>
      </c>
      <c r="V188" s="34">
        <f>SUMIF(Přehled!$D$3:$D$1000,'Seznam účastníků'!$B188,Přehled!AC$3:AC$1000)</f>
        <v>0</v>
      </c>
      <c r="W188" s="34">
        <f>SUMIF(Přehled!$D$3:$D$1000,'Seznam účastníků'!$B188,Přehled!AD$3:AD$1000)</f>
        <v>0</v>
      </c>
      <c r="X188" s="34">
        <f>SUMIF(Přehled!$D$3:$D$1000,'Seznam účastníků'!$B188,Přehled!AE$3:AE$1000)</f>
        <v>0</v>
      </c>
      <c r="Y188" s="34">
        <f>SUMIF(Přehled!$D$3:$D$1000,'Seznam účastníků'!$B188,Přehled!AF$3:AF$1000)</f>
        <v>0</v>
      </c>
      <c r="Z188" s="34">
        <f>SUMIF(Přehled!$D$3:$D$1000,'Seznam účastníků'!$B188,Přehled!AG$3:AG$1000)</f>
        <v>0</v>
      </c>
      <c r="AA188" s="43">
        <f>SUMIF(Přehled!$D$3:$D$1000,'Seznam účastníků'!$B188,Přehled!AH$3:AH$1000)</f>
        <v>0</v>
      </c>
    </row>
    <row r="189" spans="1:27" x14ac:dyDescent="0.45">
      <c r="A189" s="3">
        <v>186</v>
      </c>
      <c r="B189" s="8"/>
      <c r="C189" s="95">
        <f>SUMIF(Přehled!D$3:D$1000,'Seznam účastníků'!B189,Přehled!F$3:F$1000)</f>
        <v>0</v>
      </c>
      <c r="D189" s="50">
        <f>SUMIF(Přehled!$D$3:$D$1000,'Seznam účastníků'!$B189,Přehled!K$3:K$1000)</f>
        <v>0</v>
      </c>
      <c r="E189" s="36">
        <f>SUMIF(Přehled!$D$3:$D$1000,'Seznam účastníků'!$B189,Přehled!L$3:L$1000)</f>
        <v>0</v>
      </c>
      <c r="F189" s="36">
        <f>SUMIF(Přehled!$D$3:$D$1000,'Seznam účastníků'!$B189,Přehled!M$3:M$1000)</f>
        <v>0</v>
      </c>
      <c r="G189" s="36">
        <f>SUMIF(Přehled!$D$3:$D$1000,'Seznam účastníků'!$B189,Přehled!N$3:N$1000)</f>
        <v>0</v>
      </c>
      <c r="H189" s="36">
        <f>SUMIF(Přehled!$D$3:$D$1000,'Seznam účastníků'!$B189,Přehled!O$3:O$1000)</f>
        <v>0</v>
      </c>
      <c r="I189" s="36">
        <f>SUMIF(Přehled!$D$3:$D$1000,'Seznam účastníků'!$B189,Přehled!P$3:P$1000)</f>
        <v>0</v>
      </c>
      <c r="J189" s="35">
        <f>SUMIF(Přehled!$D$3:$D$1000,'Seznam účastníků'!$B189,Přehled!Q$3:Q$1000)</f>
        <v>0</v>
      </c>
      <c r="K189" s="37">
        <f>SUMIF(Přehled!$D$3:$D$1000,'Seznam účastníků'!$B189,Přehled!R$3:R$1000)</f>
        <v>0</v>
      </c>
      <c r="L189" s="34">
        <f>SUMIF(Přehled!$D$3:$D$1000,'Seznam účastníků'!$B189,Přehled!S$3:S$1000)</f>
        <v>0</v>
      </c>
      <c r="M189" s="34">
        <f>SUMIF(Přehled!$D$3:$D$1000,'Seznam účastníků'!$B189,Přehled!T$3:T$1000)</f>
        <v>0</v>
      </c>
      <c r="N189" s="34">
        <f>SUMIF(Přehled!$D$3:$D$1000,'Seznam účastníků'!$B189,Přehled!U$3:U$1000)</f>
        <v>0</v>
      </c>
      <c r="O189" s="34">
        <f>SUMIF(Přehled!$D$3:$D$1000,'Seznam účastníků'!$B189,Přehled!V$3:V$1000)</f>
        <v>0</v>
      </c>
      <c r="P189" s="34">
        <f>SUMIF(Přehled!$D$3:$D$1000,'Seznam účastníků'!$B189,Přehled!W$3:W$1000)</f>
        <v>0</v>
      </c>
      <c r="Q189" s="34">
        <f>SUMIF(Přehled!$D$3:$D$1000,'Seznam účastníků'!$B189,Přehled!X$3:X$1000)</f>
        <v>0</v>
      </c>
      <c r="R189" s="34">
        <f>SUMIF(Přehled!$D$3:$D$1000,'Seznam účastníků'!$B189,Přehled!Y$3:Y$1000)</f>
        <v>0</v>
      </c>
      <c r="S189" s="34">
        <f>SUMIF(Přehled!$D$3:$D$1000,'Seznam účastníků'!$B189,Přehled!Z$3:Z$1000)</f>
        <v>0</v>
      </c>
      <c r="T189" s="34">
        <f>SUMIF(Přehled!$D$3:$D$1000,'Seznam účastníků'!$B189,Přehled!AA$3:AA$1000)</f>
        <v>0</v>
      </c>
      <c r="U189" s="34">
        <f>SUMIF(Přehled!$D$3:$D$1000,'Seznam účastníků'!$B189,Přehled!AB$3:AB$1000)</f>
        <v>0</v>
      </c>
      <c r="V189" s="34">
        <f>SUMIF(Přehled!$D$3:$D$1000,'Seznam účastníků'!$B189,Přehled!AC$3:AC$1000)</f>
        <v>0</v>
      </c>
      <c r="W189" s="34">
        <f>SUMIF(Přehled!$D$3:$D$1000,'Seznam účastníků'!$B189,Přehled!AD$3:AD$1000)</f>
        <v>0</v>
      </c>
      <c r="X189" s="34">
        <f>SUMIF(Přehled!$D$3:$D$1000,'Seznam účastníků'!$B189,Přehled!AE$3:AE$1000)</f>
        <v>0</v>
      </c>
      <c r="Y189" s="34">
        <f>SUMIF(Přehled!$D$3:$D$1000,'Seznam účastníků'!$B189,Přehled!AF$3:AF$1000)</f>
        <v>0</v>
      </c>
      <c r="Z189" s="34">
        <f>SUMIF(Přehled!$D$3:$D$1000,'Seznam účastníků'!$B189,Přehled!AG$3:AG$1000)</f>
        <v>0</v>
      </c>
      <c r="AA189" s="43">
        <f>SUMIF(Přehled!$D$3:$D$1000,'Seznam účastníků'!$B189,Přehled!AH$3:AH$1000)</f>
        <v>0</v>
      </c>
    </row>
    <row r="190" spans="1:27" x14ac:dyDescent="0.45">
      <c r="A190" s="3">
        <v>187</v>
      </c>
      <c r="B190" s="8"/>
      <c r="C190" s="95">
        <f>SUMIF(Přehled!D$3:D$1000,'Seznam účastníků'!B190,Přehled!F$3:F$1000)</f>
        <v>0</v>
      </c>
      <c r="D190" s="50">
        <f>SUMIF(Přehled!$D$3:$D$1000,'Seznam účastníků'!$B190,Přehled!K$3:K$1000)</f>
        <v>0</v>
      </c>
      <c r="E190" s="36">
        <f>SUMIF(Přehled!$D$3:$D$1000,'Seznam účastníků'!$B190,Přehled!L$3:L$1000)</f>
        <v>0</v>
      </c>
      <c r="F190" s="36">
        <f>SUMIF(Přehled!$D$3:$D$1000,'Seznam účastníků'!$B190,Přehled!M$3:M$1000)</f>
        <v>0</v>
      </c>
      <c r="G190" s="36">
        <f>SUMIF(Přehled!$D$3:$D$1000,'Seznam účastníků'!$B190,Přehled!N$3:N$1000)</f>
        <v>0</v>
      </c>
      <c r="H190" s="36">
        <f>SUMIF(Přehled!$D$3:$D$1000,'Seznam účastníků'!$B190,Přehled!O$3:O$1000)</f>
        <v>0</v>
      </c>
      <c r="I190" s="36">
        <f>SUMIF(Přehled!$D$3:$D$1000,'Seznam účastníků'!$B190,Přehled!P$3:P$1000)</f>
        <v>0</v>
      </c>
      <c r="J190" s="35">
        <f>SUMIF(Přehled!$D$3:$D$1000,'Seznam účastníků'!$B190,Přehled!Q$3:Q$1000)</f>
        <v>0</v>
      </c>
      <c r="K190" s="37">
        <f>SUMIF(Přehled!$D$3:$D$1000,'Seznam účastníků'!$B190,Přehled!R$3:R$1000)</f>
        <v>0</v>
      </c>
      <c r="L190" s="34">
        <f>SUMIF(Přehled!$D$3:$D$1000,'Seznam účastníků'!$B190,Přehled!S$3:S$1000)</f>
        <v>0</v>
      </c>
      <c r="M190" s="34">
        <f>SUMIF(Přehled!$D$3:$D$1000,'Seznam účastníků'!$B190,Přehled!T$3:T$1000)</f>
        <v>0</v>
      </c>
      <c r="N190" s="34">
        <f>SUMIF(Přehled!$D$3:$D$1000,'Seznam účastníků'!$B190,Přehled!U$3:U$1000)</f>
        <v>0</v>
      </c>
      <c r="O190" s="34">
        <f>SUMIF(Přehled!$D$3:$D$1000,'Seznam účastníků'!$B190,Přehled!V$3:V$1000)</f>
        <v>0</v>
      </c>
      <c r="P190" s="34">
        <f>SUMIF(Přehled!$D$3:$D$1000,'Seznam účastníků'!$B190,Přehled!W$3:W$1000)</f>
        <v>0</v>
      </c>
      <c r="Q190" s="34">
        <f>SUMIF(Přehled!$D$3:$D$1000,'Seznam účastníků'!$B190,Přehled!X$3:X$1000)</f>
        <v>0</v>
      </c>
      <c r="R190" s="34">
        <f>SUMIF(Přehled!$D$3:$D$1000,'Seznam účastníků'!$B190,Přehled!Y$3:Y$1000)</f>
        <v>0</v>
      </c>
      <c r="S190" s="34">
        <f>SUMIF(Přehled!$D$3:$D$1000,'Seznam účastníků'!$B190,Přehled!Z$3:Z$1000)</f>
        <v>0</v>
      </c>
      <c r="T190" s="34">
        <f>SUMIF(Přehled!$D$3:$D$1000,'Seznam účastníků'!$B190,Přehled!AA$3:AA$1000)</f>
        <v>0</v>
      </c>
      <c r="U190" s="34">
        <f>SUMIF(Přehled!$D$3:$D$1000,'Seznam účastníků'!$B190,Přehled!AB$3:AB$1000)</f>
        <v>0</v>
      </c>
      <c r="V190" s="34">
        <f>SUMIF(Přehled!$D$3:$D$1000,'Seznam účastníků'!$B190,Přehled!AC$3:AC$1000)</f>
        <v>0</v>
      </c>
      <c r="W190" s="34">
        <f>SUMIF(Přehled!$D$3:$D$1000,'Seznam účastníků'!$B190,Přehled!AD$3:AD$1000)</f>
        <v>0</v>
      </c>
      <c r="X190" s="34">
        <f>SUMIF(Přehled!$D$3:$D$1000,'Seznam účastníků'!$B190,Přehled!AE$3:AE$1000)</f>
        <v>0</v>
      </c>
      <c r="Y190" s="34">
        <f>SUMIF(Přehled!$D$3:$D$1000,'Seznam účastníků'!$B190,Přehled!AF$3:AF$1000)</f>
        <v>0</v>
      </c>
      <c r="Z190" s="34">
        <f>SUMIF(Přehled!$D$3:$D$1000,'Seznam účastníků'!$B190,Přehled!AG$3:AG$1000)</f>
        <v>0</v>
      </c>
      <c r="AA190" s="43">
        <f>SUMIF(Přehled!$D$3:$D$1000,'Seznam účastníků'!$B190,Přehled!AH$3:AH$1000)</f>
        <v>0</v>
      </c>
    </row>
    <row r="191" spans="1:27" x14ac:dyDescent="0.45">
      <c r="A191" s="3">
        <v>188</v>
      </c>
      <c r="B191" s="8"/>
      <c r="C191" s="95">
        <f>SUMIF(Přehled!D$3:D$1000,'Seznam účastníků'!B191,Přehled!F$3:F$1000)</f>
        <v>0</v>
      </c>
      <c r="D191" s="50">
        <f>SUMIF(Přehled!$D$3:$D$1000,'Seznam účastníků'!$B191,Přehled!K$3:K$1000)</f>
        <v>0</v>
      </c>
      <c r="E191" s="36">
        <f>SUMIF(Přehled!$D$3:$D$1000,'Seznam účastníků'!$B191,Přehled!L$3:L$1000)</f>
        <v>0</v>
      </c>
      <c r="F191" s="36">
        <f>SUMIF(Přehled!$D$3:$D$1000,'Seznam účastníků'!$B191,Přehled!M$3:M$1000)</f>
        <v>0</v>
      </c>
      <c r="G191" s="36">
        <f>SUMIF(Přehled!$D$3:$D$1000,'Seznam účastníků'!$B191,Přehled!N$3:N$1000)</f>
        <v>0</v>
      </c>
      <c r="H191" s="36">
        <f>SUMIF(Přehled!$D$3:$D$1000,'Seznam účastníků'!$B191,Přehled!O$3:O$1000)</f>
        <v>0</v>
      </c>
      <c r="I191" s="36">
        <f>SUMIF(Přehled!$D$3:$D$1000,'Seznam účastníků'!$B191,Přehled!P$3:P$1000)</f>
        <v>0</v>
      </c>
      <c r="J191" s="35">
        <f>SUMIF(Přehled!$D$3:$D$1000,'Seznam účastníků'!$B191,Přehled!Q$3:Q$1000)</f>
        <v>0</v>
      </c>
      <c r="K191" s="37">
        <f>SUMIF(Přehled!$D$3:$D$1000,'Seznam účastníků'!$B191,Přehled!R$3:R$1000)</f>
        <v>0</v>
      </c>
      <c r="L191" s="34">
        <f>SUMIF(Přehled!$D$3:$D$1000,'Seznam účastníků'!$B191,Přehled!S$3:S$1000)</f>
        <v>0</v>
      </c>
      <c r="M191" s="34">
        <f>SUMIF(Přehled!$D$3:$D$1000,'Seznam účastníků'!$B191,Přehled!T$3:T$1000)</f>
        <v>0</v>
      </c>
      <c r="N191" s="34">
        <f>SUMIF(Přehled!$D$3:$D$1000,'Seznam účastníků'!$B191,Přehled!U$3:U$1000)</f>
        <v>0</v>
      </c>
      <c r="O191" s="34">
        <f>SUMIF(Přehled!$D$3:$D$1000,'Seznam účastníků'!$B191,Přehled!V$3:V$1000)</f>
        <v>0</v>
      </c>
      <c r="P191" s="34">
        <f>SUMIF(Přehled!$D$3:$D$1000,'Seznam účastníků'!$B191,Přehled!W$3:W$1000)</f>
        <v>0</v>
      </c>
      <c r="Q191" s="34">
        <f>SUMIF(Přehled!$D$3:$D$1000,'Seznam účastníků'!$B191,Přehled!X$3:X$1000)</f>
        <v>0</v>
      </c>
      <c r="R191" s="34">
        <f>SUMIF(Přehled!$D$3:$D$1000,'Seznam účastníků'!$B191,Přehled!Y$3:Y$1000)</f>
        <v>0</v>
      </c>
      <c r="S191" s="34">
        <f>SUMIF(Přehled!$D$3:$D$1000,'Seznam účastníků'!$B191,Přehled!Z$3:Z$1000)</f>
        <v>0</v>
      </c>
      <c r="T191" s="34">
        <f>SUMIF(Přehled!$D$3:$D$1000,'Seznam účastníků'!$B191,Přehled!AA$3:AA$1000)</f>
        <v>0</v>
      </c>
      <c r="U191" s="34">
        <f>SUMIF(Přehled!$D$3:$D$1000,'Seznam účastníků'!$B191,Přehled!AB$3:AB$1000)</f>
        <v>0</v>
      </c>
      <c r="V191" s="34">
        <f>SUMIF(Přehled!$D$3:$D$1000,'Seznam účastníků'!$B191,Přehled!AC$3:AC$1000)</f>
        <v>0</v>
      </c>
      <c r="W191" s="34">
        <f>SUMIF(Přehled!$D$3:$D$1000,'Seznam účastníků'!$B191,Přehled!AD$3:AD$1000)</f>
        <v>0</v>
      </c>
      <c r="X191" s="34">
        <f>SUMIF(Přehled!$D$3:$D$1000,'Seznam účastníků'!$B191,Přehled!AE$3:AE$1000)</f>
        <v>0</v>
      </c>
      <c r="Y191" s="34">
        <f>SUMIF(Přehled!$D$3:$D$1000,'Seznam účastníků'!$B191,Přehled!AF$3:AF$1000)</f>
        <v>0</v>
      </c>
      <c r="Z191" s="34">
        <f>SUMIF(Přehled!$D$3:$D$1000,'Seznam účastníků'!$B191,Přehled!AG$3:AG$1000)</f>
        <v>0</v>
      </c>
      <c r="AA191" s="43">
        <f>SUMIF(Přehled!$D$3:$D$1000,'Seznam účastníků'!$B191,Přehled!AH$3:AH$1000)</f>
        <v>0</v>
      </c>
    </row>
    <row r="192" spans="1:27" x14ac:dyDescent="0.45">
      <c r="A192" s="3">
        <v>189</v>
      </c>
      <c r="B192" s="8"/>
      <c r="C192" s="95">
        <f>SUMIF(Přehled!D$3:D$1000,'Seznam účastníků'!B192,Přehled!F$3:F$1000)</f>
        <v>0</v>
      </c>
      <c r="D192" s="50">
        <f>SUMIF(Přehled!$D$3:$D$1000,'Seznam účastníků'!$B192,Přehled!K$3:K$1000)</f>
        <v>0</v>
      </c>
      <c r="E192" s="36">
        <f>SUMIF(Přehled!$D$3:$D$1000,'Seznam účastníků'!$B192,Přehled!L$3:L$1000)</f>
        <v>0</v>
      </c>
      <c r="F192" s="36">
        <f>SUMIF(Přehled!$D$3:$D$1000,'Seznam účastníků'!$B192,Přehled!M$3:M$1000)</f>
        <v>0</v>
      </c>
      <c r="G192" s="36">
        <f>SUMIF(Přehled!$D$3:$D$1000,'Seznam účastníků'!$B192,Přehled!N$3:N$1000)</f>
        <v>0</v>
      </c>
      <c r="H192" s="36">
        <f>SUMIF(Přehled!$D$3:$D$1000,'Seznam účastníků'!$B192,Přehled!O$3:O$1000)</f>
        <v>0</v>
      </c>
      <c r="I192" s="36">
        <f>SUMIF(Přehled!$D$3:$D$1000,'Seznam účastníků'!$B192,Přehled!P$3:P$1000)</f>
        <v>0</v>
      </c>
      <c r="J192" s="35">
        <f>SUMIF(Přehled!$D$3:$D$1000,'Seznam účastníků'!$B192,Přehled!Q$3:Q$1000)</f>
        <v>0</v>
      </c>
      <c r="K192" s="37">
        <f>SUMIF(Přehled!$D$3:$D$1000,'Seznam účastníků'!$B192,Přehled!R$3:R$1000)</f>
        <v>0</v>
      </c>
      <c r="L192" s="34">
        <f>SUMIF(Přehled!$D$3:$D$1000,'Seznam účastníků'!$B192,Přehled!S$3:S$1000)</f>
        <v>0</v>
      </c>
      <c r="M192" s="34">
        <f>SUMIF(Přehled!$D$3:$D$1000,'Seznam účastníků'!$B192,Přehled!T$3:T$1000)</f>
        <v>0</v>
      </c>
      <c r="N192" s="34">
        <f>SUMIF(Přehled!$D$3:$D$1000,'Seznam účastníků'!$B192,Přehled!U$3:U$1000)</f>
        <v>0</v>
      </c>
      <c r="O192" s="34">
        <f>SUMIF(Přehled!$D$3:$D$1000,'Seznam účastníků'!$B192,Přehled!V$3:V$1000)</f>
        <v>0</v>
      </c>
      <c r="P192" s="34">
        <f>SUMIF(Přehled!$D$3:$D$1000,'Seznam účastníků'!$B192,Přehled!W$3:W$1000)</f>
        <v>0</v>
      </c>
      <c r="Q192" s="34">
        <f>SUMIF(Přehled!$D$3:$D$1000,'Seznam účastníků'!$B192,Přehled!X$3:X$1000)</f>
        <v>0</v>
      </c>
      <c r="R192" s="34">
        <f>SUMIF(Přehled!$D$3:$D$1000,'Seznam účastníků'!$B192,Přehled!Y$3:Y$1000)</f>
        <v>0</v>
      </c>
      <c r="S192" s="34">
        <f>SUMIF(Přehled!$D$3:$D$1000,'Seznam účastníků'!$B192,Přehled!Z$3:Z$1000)</f>
        <v>0</v>
      </c>
      <c r="T192" s="34">
        <f>SUMIF(Přehled!$D$3:$D$1000,'Seznam účastníků'!$B192,Přehled!AA$3:AA$1000)</f>
        <v>0</v>
      </c>
      <c r="U192" s="34">
        <f>SUMIF(Přehled!$D$3:$D$1000,'Seznam účastníků'!$B192,Přehled!AB$3:AB$1000)</f>
        <v>0</v>
      </c>
      <c r="V192" s="34">
        <f>SUMIF(Přehled!$D$3:$D$1000,'Seznam účastníků'!$B192,Přehled!AC$3:AC$1000)</f>
        <v>0</v>
      </c>
      <c r="W192" s="34">
        <f>SUMIF(Přehled!$D$3:$D$1000,'Seznam účastníků'!$B192,Přehled!AD$3:AD$1000)</f>
        <v>0</v>
      </c>
      <c r="X192" s="34">
        <f>SUMIF(Přehled!$D$3:$D$1000,'Seznam účastníků'!$B192,Přehled!AE$3:AE$1000)</f>
        <v>0</v>
      </c>
      <c r="Y192" s="34">
        <f>SUMIF(Přehled!$D$3:$D$1000,'Seznam účastníků'!$B192,Přehled!AF$3:AF$1000)</f>
        <v>0</v>
      </c>
      <c r="Z192" s="34">
        <f>SUMIF(Přehled!$D$3:$D$1000,'Seznam účastníků'!$B192,Přehled!AG$3:AG$1000)</f>
        <v>0</v>
      </c>
      <c r="AA192" s="43">
        <f>SUMIF(Přehled!$D$3:$D$1000,'Seznam účastníků'!$B192,Přehled!AH$3:AH$1000)</f>
        <v>0</v>
      </c>
    </row>
    <row r="193" spans="1:27" x14ac:dyDescent="0.45">
      <c r="A193" s="3">
        <v>190</v>
      </c>
      <c r="B193" s="8"/>
      <c r="C193" s="95">
        <f>SUMIF(Přehled!D$3:D$1000,'Seznam účastníků'!B193,Přehled!F$3:F$1000)</f>
        <v>0</v>
      </c>
      <c r="D193" s="50">
        <f>SUMIF(Přehled!$D$3:$D$1000,'Seznam účastníků'!$B193,Přehled!K$3:K$1000)</f>
        <v>0</v>
      </c>
      <c r="E193" s="36">
        <f>SUMIF(Přehled!$D$3:$D$1000,'Seznam účastníků'!$B193,Přehled!L$3:L$1000)</f>
        <v>0</v>
      </c>
      <c r="F193" s="36">
        <f>SUMIF(Přehled!$D$3:$D$1000,'Seznam účastníků'!$B193,Přehled!M$3:M$1000)</f>
        <v>0</v>
      </c>
      <c r="G193" s="36">
        <f>SUMIF(Přehled!$D$3:$D$1000,'Seznam účastníků'!$B193,Přehled!N$3:N$1000)</f>
        <v>0</v>
      </c>
      <c r="H193" s="36">
        <f>SUMIF(Přehled!$D$3:$D$1000,'Seznam účastníků'!$B193,Přehled!O$3:O$1000)</f>
        <v>0</v>
      </c>
      <c r="I193" s="36">
        <f>SUMIF(Přehled!$D$3:$D$1000,'Seznam účastníků'!$B193,Přehled!P$3:P$1000)</f>
        <v>0</v>
      </c>
      <c r="J193" s="35">
        <f>SUMIF(Přehled!$D$3:$D$1000,'Seznam účastníků'!$B193,Přehled!Q$3:Q$1000)</f>
        <v>0</v>
      </c>
      <c r="K193" s="37">
        <f>SUMIF(Přehled!$D$3:$D$1000,'Seznam účastníků'!$B193,Přehled!R$3:R$1000)</f>
        <v>0</v>
      </c>
      <c r="L193" s="34">
        <f>SUMIF(Přehled!$D$3:$D$1000,'Seznam účastníků'!$B193,Přehled!S$3:S$1000)</f>
        <v>0</v>
      </c>
      <c r="M193" s="34">
        <f>SUMIF(Přehled!$D$3:$D$1000,'Seznam účastníků'!$B193,Přehled!T$3:T$1000)</f>
        <v>0</v>
      </c>
      <c r="N193" s="34">
        <f>SUMIF(Přehled!$D$3:$D$1000,'Seznam účastníků'!$B193,Přehled!U$3:U$1000)</f>
        <v>0</v>
      </c>
      <c r="O193" s="34">
        <f>SUMIF(Přehled!$D$3:$D$1000,'Seznam účastníků'!$B193,Přehled!V$3:V$1000)</f>
        <v>0</v>
      </c>
      <c r="P193" s="34">
        <f>SUMIF(Přehled!$D$3:$D$1000,'Seznam účastníků'!$B193,Přehled!W$3:W$1000)</f>
        <v>0</v>
      </c>
      <c r="Q193" s="34">
        <f>SUMIF(Přehled!$D$3:$D$1000,'Seznam účastníků'!$B193,Přehled!X$3:X$1000)</f>
        <v>0</v>
      </c>
      <c r="R193" s="34">
        <f>SUMIF(Přehled!$D$3:$D$1000,'Seznam účastníků'!$B193,Přehled!Y$3:Y$1000)</f>
        <v>0</v>
      </c>
      <c r="S193" s="34">
        <f>SUMIF(Přehled!$D$3:$D$1000,'Seznam účastníků'!$B193,Přehled!Z$3:Z$1000)</f>
        <v>0</v>
      </c>
      <c r="T193" s="34">
        <f>SUMIF(Přehled!$D$3:$D$1000,'Seznam účastníků'!$B193,Přehled!AA$3:AA$1000)</f>
        <v>0</v>
      </c>
      <c r="U193" s="34">
        <f>SUMIF(Přehled!$D$3:$D$1000,'Seznam účastníků'!$B193,Přehled!AB$3:AB$1000)</f>
        <v>0</v>
      </c>
      <c r="V193" s="34">
        <f>SUMIF(Přehled!$D$3:$D$1000,'Seznam účastníků'!$B193,Přehled!AC$3:AC$1000)</f>
        <v>0</v>
      </c>
      <c r="W193" s="34">
        <f>SUMIF(Přehled!$D$3:$D$1000,'Seznam účastníků'!$B193,Přehled!AD$3:AD$1000)</f>
        <v>0</v>
      </c>
      <c r="X193" s="34">
        <f>SUMIF(Přehled!$D$3:$D$1000,'Seznam účastníků'!$B193,Přehled!AE$3:AE$1000)</f>
        <v>0</v>
      </c>
      <c r="Y193" s="34">
        <f>SUMIF(Přehled!$D$3:$D$1000,'Seznam účastníků'!$B193,Přehled!AF$3:AF$1000)</f>
        <v>0</v>
      </c>
      <c r="Z193" s="34">
        <f>SUMIF(Přehled!$D$3:$D$1000,'Seznam účastníků'!$B193,Přehled!AG$3:AG$1000)</f>
        <v>0</v>
      </c>
      <c r="AA193" s="43">
        <f>SUMIF(Přehled!$D$3:$D$1000,'Seznam účastníků'!$B193,Přehled!AH$3:AH$1000)</f>
        <v>0</v>
      </c>
    </row>
    <row r="194" spans="1:27" x14ac:dyDescent="0.45">
      <c r="A194" s="3">
        <v>191</v>
      </c>
      <c r="B194" s="8"/>
      <c r="C194" s="95">
        <f>SUMIF(Přehled!D$3:D$1000,'Seznam účastníků'!B194,Přehled!F$3:F$1000)</f>
        <v>0</v>
      </c>
      <c r="D194" s="50">
        <f>SUMIF(Přehled!$D$3:$D$1000,'Seznam účastníků'!$B194,Přehled!K$3:K$1000)</f>
        <v>0</v>
      </c>
      <c r="E194" s="36">
        <f>SUMIF(Přehled!$D$3:$D$1000,'Seznam účastníků'!$B194,Přehled!L$3:L$1000)</f>
        <v>0</v>
      </c>
      <c r="F194" s="36">
        <f>SUMIF(Přehled!$D$3:$D$1000,'Seznam účastníků'!$B194,Přehled!M$3:M$1000)</f>
        <v>0</v>
      </c>
      <c r="G194" s="36">
        <f>SUMIF(Přehled!$D$3:$D$1000,'Seznam účastníků'!$B194,Přehled!N$3:N$1000)</f>
        <v>0</v>
      </c>
      <c r="H194" s="36">
        <f>SUMIF(Přehled!$D$3:$D$1000,'Seznam účastníků'!$B194,Přehled!O$3:O$1000)</f>
        <v>0</v>
      </c>
      <c r="I194" s="36">
        <f>SUMIF(Přehled!$D$3:$D$1000,'Seznam účastníků'!$B194,Přehled!P$3:P$1000)</f>
        <v>0</v>
      </c>
      <c r="J194" s="35">
        <f>SUMIF(Přehled!$D$3:$D$1000,'Seznam účastníků'!$B194,Přehled!Q$3:Q$1000)</f>
        <v>0</v>
      </c>
      <c r="K194" s="37">
        <f>SUMIF(Přehled!$D$3:$D$1000,'Seznam účastníků'!$B194,Přehled!R$3:R$1000)</f>
        <v>0</v>
      </c>
      <c r="L194" s="34">
        <f>SUMIF(Přehled!$D$3:$D$1000,'Seznam účastníků'!$B194,Přehled!S$3:S$1000)</f>
        <v>0</v>
      </c>
      <c r="M194" s="34">
        <f>SUMIF(Přehled!$D$3:$D$1000,'Seznam účastníků'!$B194,Přehled!T$3:T$1000)</f>
        <v>0</v>
      </c>
      <c r="N194" s="34">
        <f>SUMIF(Přehled!$D$3:$D$1000,'Seznam účastníků'!$B194,Přehled!U$3:U$1000)</f>
        <v>0</v>
      </c>
      <c r="O194" s="34">
        <f>SUMIF(Přehled!$D$3:$D$1000,'Seznam účastníků'!$B194,Přehled!V$3:V$1000)</f>
        <v>0</v>
      </c>
      <c r="P194" s="34">
        <f>SUMIF(Přehled!$D$3:$D$1000,'Seznam účastníků'!$B194,Přehled!W$3:W$1000)</f>
        <v>0</v>
      </c>
      <c r="Q194" s="34">
        <f>SUMIF(Přehled!$D$3:$D$1000,'Seznam účastníků'!$B194,Přehled!X$3:X$1000)</f>
        <v>0</v>
      </c>
      <c r="R194" s="34">
        <f>SUMIF(Přehled!$D$3:$D$1000,'Seznam účastníků'!$B194,Přehled!Y$3:Y$1000)</f>
        <v>0</v>
      </c>
      <c r="S194" s="34">
        <f>SUMIF(Přehled!$D$3:$D$1000,'Seznam účastníků'!$B194,Přehled!Z$3:Z$1000)</f>
        <v>0</v>
      </c>
      <c r="T194" s="34">
        <f>SUMIF(Přehled!$D$3:$D$1000,'Seznam účastníků'!$B194,Přehled!AA$3:AA$1000)</f>
        <v>0</v>
      </c>
      <c r="U194" s="34">
        <f>SUMIF(Přehled!$D$3:$D$1000,'Seznam účastníků'!$B194,Přehled!AB$3:AB$1000)</f>
        <v>0</v>
      </c>
      <c r="V194" s="34">
        <f>SUMIF(Přehled!$D$3:$D$1000,'Seznam účastníků'!$B194,Přehled!AC$3:AC$1000)</f>
        <v>0</v>
      </c>
      <c r="W194" s="34">
        <f>SUMIF(Přehled!$D$3:$D$1000,'Seznam účastníků'!$B194,Přehled!AD$3:AD$1000)</f>
        <v>0</v>
      </c>
      <c r="X194" s="34">
        <f>SUMIF(Přehled!$D$3:$D$1000,'Seznam účastníků'!$B194,Přehled!AE$3:AE$1000)</f>
        <v>0</v>
      </c>
      <c r="Y194" s="34">
        <f>SUMIF(Přehled!$D$3:$D$1000,'Seznam účastníků'!$B194,Přehled!AF$3:AF$1000)</f>
        <v>0</v>
      </c>
      <c r="Z194" s="34">
        <f>SUMIF(Přehled!$D$3:$D$1000,'Seznam účastníků'!$B194,Přehled!AG$3:AG$1000)</f>
        <v>0</v>
      </c>
      <c r="AA194" s="43">
        <f>SUMIF(Přehled!$D$3:$D$1000,'Seznam účastníků'!$B194,Přehled!AH$3:AH$1000)</f>
        <v>0</v>
      </c>
    </row>
    <row r="195" spans="1:27" x14ac:dyDescent="0.45">
      <c r="A195" s="3">
        <v>192</v>
      </c>
      <c r="B195" s="8"/>
      <c r="C195" s="95">
        <f>SUMIF(Přehled!D$3:D$1000,'Seznam účastníků'!B195,Přehled!F$3:F$1000)</f>
        <v>0</v>
      </c>
      <c r="D195" s="50">
        <f>SUMIF(Přehled!$D$3:$D$1000,'Seznam účastníků'!$B195,Přehled!K$3:K$1000)</f>
        <v>0</v>
      </c>
      <c r="E195" s="36">
        <f>SUMIF(Přehled!$D$3:$D$1000,'Seznam účastníků'!$B195,Přehled!L$3:L$1000)</f>
        <v>0</v>
      </c>
      <c r="F195" s="36">
        <f>SUMIF(Přehled!$D$3:$D$1000,'Seznam účastníků'!$B195,Přehled!M$3:M$1000)</f>
        <v>0</v>
      </c>
      <c r="G195" s="36">
        <f>SUMIF(Přehled!$D$3:$D$1000,'Seznam účastníků'!$B195,Přehled!N$3:N$1000)</f>
        <v>0</v>
      </c>
      <c r="H195" s="36">
        <f>SUMIF(Přehled!$D$3:$D$1000,'Seznam účastníků'!$B195,Přehled!O$3:O$1000)</f>
        <v>0</v>
      </c>
      <c r="I195" s="36">
        <f>SUMIF(Přehled!$D$3:$D$1000,'Seznam účastníků'!$B195,Přehled!P$3:P$1000)</f>
        <v>0</v>
      </c>
      <c r="J195" s="35">
        <f>SUMIF(Přehled!$D$3:$D$1000,'Seznam účastníků'!$B195,Přehled!Q$3:Q$1000)</f>
        <v>0</v>
      </c>
      <c r="K195" s="37">
        <f>SUMIF(Přehled!$D$3:$D$1000,'Seznam účastníků'!$B195,Přehled!R$3:R$1000)</f>
        <v>0</v>
      </c>
      <c r="L195" s="34">
        <f>SUMIF(Přehled!$D$3:$D$1000,'Seznam účastníků'!$B195,Přehled!S$3:S$1000)</f>
        <v>0</v>
      </c>
      <c r="M195" s="34">
        <f>SUMIF(Přehled!$D$3:$D$1000,'Seznam účastníků'!$B195,Přehled!T$3:T$1000)</f>
        <v>0</v>
      </c>
      <c r="N195" s="34">
        <f>SUMIF(Přehled!$D$3:$D$1000,'Seznam účastníků'!$B195,Přehled!U$3:U$1000)</f>
        <v>0</v>
      </c>
      <c r="O195" s="34">
        <f>SUMIF(Přehled!$D$3:$D$1000,'Seznam účastníků'!$B195,Přehled!V$3:V$1000)</f>
        <v>0</v>
      </c>
      <c r="P195" s="34">
        <f>SUMIF(Přehled!$D$3:$D$1000,'Seznam účastníků'!$B195,Přehled!W$3:W$1000)</f>
        <v>0</v>
      </c>
      <c r="Q195" s="34">
        <f>SUMIF(Přehled!$D$3:$D$1000,'Seznam účastníků'!$B195,Přehled!X$3:X$1000)</f>
        <v>0</v>
      </c>
      <c r="R195" s="34">
        <f>SUMIF(Přehled!$D$3:$D$1000,'Seznam účastníků'!$B195,Přehled!Y$3:Y$1000)</f>
        <v>0</v>
      </c>
      <c r="S195" s="34">
        <f>SUMIF(Přehled!$D$3:$D$1000,'Seznam účastníků'!$B195,Přehled!Z$3:Z$1000)</f>
        <v>0</v>
      </c>
      <c r="T195" s="34">
        <f>SUMIF(Přehled!$D$3:$D$1000,'Seznam účastníků'!$B195,Přehled!AA$3:AA$1000)</f>
        <v>0</v>
      </c>
      <c r="U195" s="34">
        <f>SUMIF(Přehled!$D$3:$D$1000,'Seznam účastníků'!$B195,Přehled!AB$3:AB$1000)</f>
        <v>0</v>
      </c>
      <c r="V195" s="34">
        <f>SUMIF(Přehled!$D$3:$D$1000,'Seznam účastníků'!$B195,Přehled!AC$3:AC$1000)</f>
        <v>0</v>
      </c>
      <c r="W195" s="34">
        <f>SUMIF(Přehled!$D$3:$D$1000,'Seznam účastníků'!$B195,Přehled!AD$3:AD$1000)</f>
        <v>0</v>
      </c>
      <c r="X195" s="34">
        <f>SUMIF(Přehled!$D$3:$D$1000,'Seznam účastníků'!$B195,Přehled!AE$3:AE$1000)</f>
        <v>0</v>
      </c>
      <c r="Y195" s="34">
        <f>SUMIF(Přehled!$D$3:$D$1000,'Seznam účastníků'!$B195,Přehled!AF$3:AF$1000)</f>
        <v>0</v>
      </c>
      <c r="Z195" s="34">
        <f>SUMIF(Přehled!$D$3:$D$1000,'Seznam účastníků'!$B195,Přehled!AG$3:AG$1000)</f>
        <v>0</v>
      </c>
      <c r="AA195" s="43">
        <f>SUMIF(Přehled!$D$3:$D$1000,'Seznam účastníků'!$B195,Přehled!AH$3:AH$1000)</f>
        <v>0</v>
      </c>
    </row>
    <row r="196" spans="1:27" x14ac:dyDescent="0.45">
      <c r="A196" s="3">
        <v>193</v>
      </c>
      <c r="B196" s="8"/>
      <c r="C196" s="95">
        <f>SUMIF(Přehled!D$3:D$1000,'Seznam účastníků'!B196,Přehled!F$3:F$1000)</f>
        <v>0</v>
      </c>
      <c r="D196" s="50">
        <f>SUMIF(Přehled!$D$3:$D$1000,'Seznam účastníků'!$B196,Přehled!K$3:K$1000)</f>
        <v>0</v>
      </c>
      <c r="E196" s="36">
        <f>SUMIF(Přehled!$D$3:$D$1000,'Seznam účastníků'!$B196,Přehled!L$3:L$1000)</f>
        <v>0</v>
      </c>
      <c r="F196" s="36">
        <f>SUMIF(Přehled!$D$3:$D$1000,'Seznam účastníků'!$B196,Přehled!M$3:M$1000)</f>
        <v>0</v>
      </c>
      <c r="G196" s="36">
        <f>SUMIF(Přehled!$D$3:$D$1000,'Seznam účastníků'!$B196,Přehled!N$3:N$1000)</f>
        <v>0</v>
      </c>
      <c r="H196" s="36">
        <f>SUMIF(Přehled!$D$3:$D$1000,'Seznam účastníků'!$B196,Přehled!O$3:O$1000)</f>
        <v>0</v>
      </c>
      <c r="I196" s="36">
        <f>SUMIF(Přehled!$D$3:$D$1000,'Seznam účastníků'!$B196,Přehled!P$3:P$1000)</f>
        <v>0</v>
      </c>
      <c r="J196" s="35">
        <f>SUMIF(Přehled!$D$3:$D$1000,'Seznam účastníků'!$B196,Přehled!Q$3:Q$1000)</f>
        <v>0</v>
      </c>
      <c r="K196" s="37">
        <f>SUMIF(Přehled!$D$3:$D$1000,'Seznam účastníků'!$B196,Přehled!R$3:R$1000)</f>
        <v>0</v>
      </c>
      <c r="L196" s="34">
        <f>SUMIF(Přehled!$D$3:$D$1000,'Seznam účastníků'!$B196,Přehled!S$3:S$1000)</f>
        <v>0</v>
      </c>
      <c r="M196" s="34">
        <f>SUMIF(Přehled!$D$3:$D$1000,'Seznam účastníků'!$B196,Přehled!T$3:T$1000)</f>
        <v>0</v>
      </c>
      <c r="N196" s="34">
        <f>SUMIF(Přehled!$D$3:$D$1000,'Seznam účastníků'!$B196,Přehled!U$3:U$1000)</f>
        <v>0</v>
      </c>
      <c r="O196" s="34">
        <f>SUMIF(Přehled!$D$3:$D$1000,'Seznam účastníků'!$B196,Přehled!V$3:V$1000)</f>
        <v>0</v>
      </c>
      <c r="P196" s="34">
        <f>SUMIF(Přehled!$D$3:$D$1000,'Seznam účastníků'!$B196,Přehled!W$3:W$1000)</f>
        <v>0</v>
      </c>
      <c r="Q196" s="34">
        <f>SUMIF(Přehled!$D$3:$D$1000,'Seznam účastníků'!$B196,Přehled!X$3:X$1000)</f>
        <v>0</v>
      </c>
      <c r="R196" s="34">
        <f>SUMIF(Přehled!$D$3:$D$1000,'Seznam účastníků'!$B196,Přehled!Y$3:Y$1000)</f>
        <v>0</v>
      </c>
      <c r="S196" s="34">
        <f>SUMIF(Přehled!$D$3:$D$1000,'Seznam účastníků'!$B196,Přehled!Z$3:Z$1000)</f>
        <v>0</v>
      </c>
      <c r="T196" s="34">
        <f>SUMIF(Přehled!$D$3:$D$1000,'Seznam účastníků'!$B196,Přehled!AA$3:AA$1000)</f>
        <v>0</v>
      </c>
      <c r="U196" s="34">
        <f>SUMIF(Přehled!$D$3:$D$1000,'Seznam účastníků'!$B196,Přehled!AB$3:AB$1000)</f>
        <v>0</v>
      </c>
      <c r="V196" s="34">
        <f>SUMIF(Přehled!$D$3:$D$1000,'Seznam účastníků'!$B196,Přehled!AC$3:AC$1000)</f>
        <v>0</v>
      </c>
      <c r="W196" s="34">
        <f>SUMIF(Přehled!$D$3:$D$1000,'Seznam účastníků'!$B196,Přehled!AD$3:AD$1000)</f>
        <v>0</v>
      </c>
      <c r="X196" s="34">
        <f>SUMIF(Přehled!$D$3:$D$1000,'Seznam účastníků'!$B196,Přehled!AE$3:AE$1000)</f>
        <v>0</v>
      </c>
      <c r="Y196" s="34">
        <f>SUMIF(Přehled!$D$3:$D$1000,'Seznam účastníků'!$B196,Přehled!AF$3:AF$1000)</f>
        <v>0</v>
      </c>
      <c r="Z196" s="34">
        <f>SUMIF(Přehled!$D$3:$D$1000,'Seznam účastníků'!$B196,Přehled!AG$3:AG$1000)</f>
        <v>0</v>
      </c>
      <c r="AA196" s="43">
        <f>SUMIF(Přehled!$D$3:$D$1000,'Seznam účastníků'!$B196,Přehled!AH$3:AH$1000)</f>
        <v>0</v>
      </c>
    </row>
    <row r="197" spans="1:27" x14ac:dyDescent="0.45">
      <c r="A197" s="3">
        <v>194</v>
      </c>
      <c r="B197" s="8"/>
      <c r="C197" s="95">
        <f>SUMIF(Přehled!D$3:D$1000,'Seznam účastníků'!B197,Přehled!F$3:F$1000)</f>
        <v>0</v>
      </c>
      <c r="D197" s="50">
        <f>SUMIF(Přehled!$D$3:$D$1000,'Seznam účastníků'!$B197,Přehled!K$3:K$1000)</f>
        <v>0</v>
      </c>
      <c r="E197" s="36">
        <f>SUMIF(Přehled!$D$3:$D$1000,'Seznam účastníků'!$B197,Přehled!L$3:L$1000)</f>
        <v>0</v>
      </c>
      <c r="F197" s="36">
        <f>SUMIF(Přehled!$D$3:$D$1000,'Seznam účastníků'!$B197,Přehled!M$3:M$1000)</f>
        <v>0</v>
      </c>
      <c r="G197" s="36">
        <f>SUMIF(Přehled!$D$3:$D$1000,'Seznam účastníků'!$B197,Přehled!N$3:N$1000)</f>
        <v>0</v>
      </c>
      <c r="H197" s="36">
        <f>SUMIF(Přehled!$D$3:$D$1000,'Seznam účastníků'!$B197,Přehled!O$3:O$1000)</f>
        <v>0</v>
      </c>
      <c r="I197" s="36">
        <f>SUMIF(Přehled!$D$3:$D$1000,'Seznam účastníků'!$B197,Přehled!P$3:P$1000)</f>
        <v>0</v>
      </c>
      <c r="J197" s="35">
        <f>SUMIF(Přehled!$D$3:$D$1000,'Seznam účastníků'!$B197,Přehled!Q$3:Q$1000)</f>
        <v>0</v>
      </c>
      <c r="K197" s="37">
        <f>SUMIF(Přehled!$D$3:$D$1000,'Seznam účastníků'!$B197,Přehled!R$3:R$1000)</f>
        <v>0</v>
      </c>
      <c r="L197" s="34">
        <f>SUMIF(Přehled!$D$3:$D$1000,'Seznam účastníků'!$B197,Přehled!S$3:S$1000)</f>
        <v>0</v>
      </c>
      <c r="M197" s="34">
        <f>SUMIF(Přehled!$D$3:$D$1000,'Seznam účastníků'!$B197,Přehled!T$3:T$1000)</f>
        <v>0</v>
      </c>
      <c r="N197" s="34">
        <f>SUMIF(Přehled!$D$3:$D$1000,'Seznam účastníků'!$B197,Přehled!U$3:U$1000)</f>
        <v>0</v>
      </c>
      <c r="O197" s="34">
        <f>SUMIF(Přehled!$D$3:$D$1000,'Seznam účastníků'!$B197,Přehled!V$3:V$1000)</f>
        <v>0</v>
      </c>
      <c r="P197" s="34">
        <f>SUMIF(Přehled!$D$3:$D$1000,'Seznam účastníků'!$B197,Přehled!W$3:W$1000)</f>
        <v>0</v>
      </c>
      <c r="Q197" s="34">
        <f>SUMIF(Přehled!$D$3:$D$1000,'Seznam účastníků'!$B197,Přehled!X$3:X$1000)</f>
        <v>0</v>
      </c>
      <c r="R197" s="34">
        <f>SUMIF(Přehled!$D$3:$D$1000,'Seznam účastníků'!$B197,Přehled!Y$3:Y$1000)</f>
        <v>0</v>
      </c>
      <c r="S197" s="34">
        <f>SUMIF(Přehled!$D$3:$D$1000,'Seznam účastníků'!$B197,Přehled!Z$3:Z$1000)</f>
        <v>0</v>
      </c>
      <c r="T197" s="34">
        <f>SUMIF(Přehled!$D$3:$D$1000,'Seznam účastníků'!$B197,Přehled!AA$3:AA$1000)</f>
        <v>0</v>
      </c>
      <c r="U197" s="34">
        <f>SUMIF(Přehled!$D$3:$D$1000,'Seznam účastníků'!$B197,Přehled!AB$3:AB$1000)</f>
        <v>0</v>
      </c>
      <c r="V197" s="34">
        <f>SUMIF(Přehled!$D$3:$D$1000,'Seznam účastníků'!$B197,Přehled!AC$3:AC$1000)</f>
        <v>0</v>
      </c>
      <c r="W197" s="34">
        <f>SUMIF(Přehled!$D$3:$D$1000,'Seznam účastníků'!$B197,Přehled!AD$3:AD$1000)</f>
        <v>0</v>
      </c>
      <c r="X197" s="34">
        <f>SUMIF(Přehled!$D$3:$D$1000,'Seznam účastníků'!$B197,Přehled!AE$3:AE$1000)</f>
        <v>0</v>
      </c>
      <c r="Y197" s="34">
        <f>SUMIF(Přehled!$D$3:$D$1000,'Seznam účastníků'!$B197,Přehled!AF$3:AF$1000)</f>
        <v>0</v>
      </c>
      <c r="Z197" s="34">
        <f>SUMIF(Přehled!$D$3:$D$1000,'Seznam účastníků'!$B197,Přehled!AG$3:AG$1000)</f>
        <v>0</v>
      </c>
      <c r="AA197" s="43">
        <f>SUMIF(Přehled!$D$3:$D$1000,'Seznam účastníků'!$B197,Přehled!AH$3:AH$1000)</f>
        <v>0</v>
      </c>
    </row>
    <row r="198" spans="1:27" x14ac:dyDescent="0.45">
      <c r="A198" s="3">
        <v>195</v>
      </c>
      <c r="B198" s="8"/>
      <c r="C198" s="95">
        <f>SUMIF(Přehled!D$3:D$1000,'Seznam účastníků'!B198,Přehled!F$3:F$1000)</f>
        <v>0</v>
      </c>
      <c r="D198" s="50">
        <f>SUMIF(Přehled!$D$3:$D$1000,'Seznam účastníků'!$B198,Přehled!K$3:K$1000)</f>
        <v>0</v>
      </c>
      <c r="E198" s="36">
        <f>SUMIF(Přehled!$D$3:$D$1000,'Seznam účastníků'!$B198,Přehled!L$3:L$1000)</f>
        <v>0</v>
      </c>
      <c r="F198" s="36">
        <f>SUMIF(Přehled!$D$3:$D$1000,'Seznam účastníků'!$B198,Přehled!M$3:M$1000)</f>
        <v>0</v>
      </c>
      <c r="G198" s="36">
        <f>SUMIF(Přehled!$D$3:$D$1000,'Seznam účastníků'!$B198,Přehled!N$3:N$1000)</f>
        <v>0</v>
      </c>
      <c r="H198" s="36">
        <f>SUMIF(Přehled!$D$3:$D$1000,'Seznam účastníků'!$B198,Přehled!O$3:O$1000)</f>
        <v>0</v>
      </c>
      <c r="I198" s="36">
        <f>SUMIF(Přehled!$D$3:$D$1000,'Seznam účastníků'!$B198,Přehled!P$3:P$1000)</f>
        <v>0</v>
      </c>
      <c r="J198" s="35">
        <f>SUMIF(Přehled!$D$3:$D$1000,'Seznam účastníků'!$B198,Přehled!Q$3:Q$1000)</f>
        <v>0</v>
      </c>
      <c r="K198" s="37">
        <f>SUMIF(Přehled!$D$3:$D$1000,'Seznam účastníků'!$B198,Přehled!R$3:R$1000)</f>
        <v>0</v>
      </c>
      <c r="L198" s="34">
        <f>SUMIF(Přehled!$D$3:$D$1000,'Seznam účastníků'!$B198,Přehled!S$3:S$1000)</f>
        <v>0</v>
      </c>
      <c r="M198" s="34">
        <f>SUMIF(Přehled!$D$3:$D$1000,'Seznam účastníků'!$B198,Přehled!T$3:T$1000)</f>
        <v>0</v>
      </c>
      <c r="N198" s="34">
        <f>SUMIF(Přehled!$D$3:$D$1000,'Seznam účastníků'!$B198,Přehled!U$3:U$1000)</f>
        <v>0</v>
      </c>
      <c r="O198" s="34">
        <f>SUMIF(Přehled!$D$3:$D$1000,'Seznam účastníků'!$B198,Přehled!V$3:V$1000)</f>
        <v>0</v>
      </c>
      <c r="P198" s="34">
        <f>SUMIF(Přehled!$D$3:$D$1000,'Seznam účastníků'!$B198,Přehled!W$3:W$1000)</f>
        <v>0</v>
      </c>
      <c r="Q198" s="34">
        <f>SUMIF(Přehled!$D$3:$D$1000,'Seznam účastníků'!$B198,Přehled!X$3:X$1000)</f>
        <v>0</v>
      </c>
      <c r="R198" s="34">
        <f>SUMIF(Přehled!$D$3:$D$1000,'Seznam účastníků'!$B198,Přehled!Y$3:Y$1000)</f>
        <v>0</v>
      </c>
      <c r="S198" s="34">
        <f>SUMIF(Přehled!$D$3:$D$1000,'Seznam účastníků'!$B198,Přehled!Z$3:Z$1000)</f>
        <v>0</v>
      </c>
      <c r="T198" s="34">
        <f>SUMIF(Přehled!$D$3:$D$1000,'Seznam účastníků'!$B198,Přehled!AA$3:AA$1000)</f>
        <v>0</v>
      </c>
      <c r="U198" s="34">
        <f>SUMIF(Přehled!$D$3:$D$1000,'Seznam účastníků'!$B198,Přehled!AB$3:AB$1000)</f>
        <v>0</v>
      </c>
      <c r="V198" s="34">
        <f>SUMIF(Přehled!$D$3:$D$1000,'Seznam účastníků'!$B198,Přehled!AC$3:AC$1000)</f>
        <v>0</v>
      </c>
      <c r="W198" s="34">
        <f>SUMIF(Přehled!$D$3:$D$1000,'Seznam účastníků'!$B198,Přehled!AD$3:AD$1000)</f>
        <v>0</v>
      </c>
      <c r="X198" s="34">
        <f>SUMIF(Přehled!$D$3:$D$1000,'Seznam účastníků'!$B198,Přehled!AE$3:AE$1000)</f>
        <v>0</v>
      </c>
      <c r="Y198" s="34">
        <f>SUMIF(Přehled!$D$3:$D$1000,'Seznam účastníků'!$B198,Přehled!AF$3:AF$1000)</f>
        <v>0</v>
      </c>
      <c r="Z198" s="34">
        <f>SUMIF(Přehled!$D$3:$D$1000,'Seznam účastníků'!$B198,Přehled!AG$3:AG$1000)</f>
        <v>0</v>
      </c>
      <c r="AA198" s="43">
        <f>SUMIF(Přehled!$D$3:$D$1000,'Seznam účastníků'!$B198,Přehled!AH$3:AH$1000)</f>
        <v>0</v>
      </c>
    </row>
    <row r="199" spans="1:27" x14ac:dyDescent="0.45">
      <c r="A199" s="3">
        <v>196</v>
      </c>
      <c r="B199" s="8"/>
      <c r="C199" s="95">
        <f>SUMIF(Přehled!D$3:D$1000,'Seznam účastníků'!B199,Přehled!F$3:F$1000)</f>
        <v>0</v>
      </c>
      <c r="D199" s="50">
        <f>SUMIF(Přehled!$D$3:$D$1000,'Seznam účastníků'!$B199,Přehled!K$3:K$1000)</f>
        <v>0</v>
      </c>
      <c r="E199" s="36">
        <f>SUMIF(Přehled!$D$3:$D$1000,'Seznam účastníků'!$B199,Přehled!L$3:L$1000)</f>
        <v>0</v>
      </c>
      <c r="F199" s="36">
        <f>SUMIF(Přehled!$D$3:$D$1000,'Seznam účastníků'!$B199,Přehled!M$3:M$1000)</f>
        <v>0</v>
      </c>
      <c r="G199" s="36">
        <f>SUMIF(Přehled!$D$3:$D$1000,'Seznam účastníků'!$B199,Přehled!N$3:N$1000)</f>
        <v>0</v>
      </c>
      <c r="H199" s="36">
        <f>SUMIF(Přehled!$D$3:$D$1000,'Seznam účastníků'!$B199,Přehled!O$3:O$1000)</f>
        <v>0</v>
      </c>
      <c r="I199" s="36">
        <f>SUMIF(Přehled!$D$3:$D$1000,'Seznam účastníků'!$B199,Přehled!P$3:P$1000)</f>
        <v>0</v>
      </c>
      <c r="J199" s="35">
        <f>SUMIF(Přehled!$D$3:$D$1000,'Seznam účastníků'!$B199,Přehled!Q$3:Q$1000)</f>
        <v>0</v>
      </c>
      <c r="K199" s="37">
        <f>SUMIF(Přehled!$D$3:$D$1000,'Seznam účastníků'!$B199,Přehled!R$3:R$1000)</f>
        <v>0</v>
      </c>
      <c r="L199" s="34">
        <f>SUMIF(Přehled!$D$3:$D$1000,'Seznam účastníků'!$B199,Přehled!S$3:S$1000)</f>
        <v>0</v>
      </c>
      <c r="M199" s="34">
        <f>SUMIF(Přehled!$D$3:$D$1000,'Seznam účastníků'!$B199,Přehled!T$3:T$1000)</f>
        <v>0</v>
      </c>
      <c r="N199" s="34">
        <f>SUMIF(Přehled!$D$3:$D$1000,'Seznam účastníků'!$B199,Přehled!U$3:U$1000)</f>
        <v>0</v>
      </c>
      <c r="O199" s="34">
        <f>SUMIF(Přehled!$D$3:$D$1000,'Seznam účastníků'!$B199,Přehled!V$3:V$1000)</f>
        <v>0</v>
      </c>
      <c r="P199" s="34">
        <f>SUMIF(Přehled!$D$3:$D$1000,'Seznam účastníků'!$B199,Přehled!W$3:W$1000)</f>
        <v>0</v>
      </c>
      <c r="Q199" s="34">
        <f>SUMIF(Přehled!$D$3:$D$1000,'Seznam účastníků'!$B199,Přehled!X$3:X$1000)</f>
        <v>0</v>
      </c>
      <c r="R199" s="34">
        <f>SUMIF(Přehled!$D$3:$D$1000,'Seznam účastníků'!$B199,Přehled!Y$3:Y$1000)</f>
        <v>0</v>
      </c>
      <c r="S199" s="34">
        <f>SUMIF(Přehled!$D$3:$D$1000,'Seznam účastníků'!$B199,Přehled!Z$3:Z$1000)</f>
        <v>0</v>
      </c>
      <c r="T199" s="34">
        <f>SUMIF(Přehled!$D$3:$D$1000,'Seznam účastníků'!$B199,Přehled!AA$3:AA$1000)</f>
        <v>0</v>
      </c>
      <c r="U199" s="34">
        <f>SUMIF(Přehled!$D$3:$D$1000,'Seznam účastníků'!$B199,Přehled!AB$3:AB$1000)</f>
        <v>0</v>
      </c>
      <c r="V199" s="34">
        <f>SUMIF(Přehled!$D$3:$D$1000,'Seznam účastníků'!$B199,Přehled!AC$3:AC$1000)</f>
        <v>0</v>
      </c>
      <c r="W199" s="34">
        <f>SUMIF(Přehled!$D$3:$D$1000,'Seznam účastníků'!$B199,Přehled!AD$3:AD$1000)</f>
        <v>0</v>
      </c>
      <c r="X199" s="34">
        <f>SUMIF(Přehled!$D$3:$D$1000,'Seznam účastníků'!$B199,Přehled!AE$3:AE$1000)</f>
        <v>0</v>
      </c>
      <c r="Y199" s="34">
        <f>SUMIF(Přehled!$D$3:$D$1000,'Seznam účastníků'!$B199,Přehled!AF$3:AF$1000)</f>
        <v>0</v>
      </c>
      <c r="Z199" s="34">
        <f>SUMIF(Přehled!$D$3:$D$1000,'Seznam účastníků'!$B199,Přehled!AG$3:AG$1000)</f>
        <v>0</v>
      </c>
      <c r="AA199" s="43">
        <f>SUMIF(Přehled!$D$3:$D$1000,'Seznam účastníků'!$B199,Přehled!AH$3:AH$1000)</f>
        <v>0</v>
      </c>
    </row>
    <row r="200" spans="1:27" x14ac:dyDescent="0.45">
      <c r="A200" s="3">
        <v>197</v>
      </c>
      <c r="B200" s="8"/>
      <c r="C200" s="95">
        <f>SUMIF(Přehled!D$3:D$1000,'Seznam účastníků'!B200,Přehled!F$3:F$1000)</f>
        <v>0</v>
      </c>
      <c r="D200" s="50">
        <f>SUMIF(Přehled!$D$3:$D$1000,'Seznam účastníků'!$B200,Přehled!K$3:K$1000)</f>
        <v>0</v>
      </c>
      <c r="E200" s="36">
        <f>SUMIF(Přehled!$D$3:$D$1000,'Seznam účastníků'!$B200,Přehled!L$3:L$1000)</f>
        <v>0</v>
      </c>
      <c r="F200" s="36">
        <f>SUMIF(Přehled!$D$3:$D$1000,'Seznam účastníků'!$B200,Přehled!M$3:M$1000)</f>
        <v>0</v>
      </c>
      <c r="G200" s="36">
        <f>SUMIF(Přehled!$D$3:$D$1000,'Seznam účastníků'!$B200,Přehled!N$3:N$1000)</f>
        <v>0</v>
      </c>
      <c r="H200" s="36">
        <f>SUMIF(Přehled!$D$3:$D$1000,'Seznam účastníků'!$B200,Přehled!O$3:O$1000)</f>
        <v>0</v>
      </c>
      <c r="I200" s="36">
        <f>SUMIF(Přehled!$D$3:$D$1000,'Seznam účastníků'!$B200,Přehled!P$3:P$1000)</f>
        <v>0</v>
      </c>
      <c r="J200" s="35">
        <f>SUMIF(Přehled!$D$3:$D$1000,'Seznam účastníků'!$B200,Přehled!Q$3:Q$1000)</f>
        <v>0</v>
      </c>
      <c r="K200" s="37">
        <f>SUMIF(Přehled!$D$3:$D$1000,'Seznam účastníků'!$B200,Přehled!R$3:R$1000)</f>
        <v>0</v>
      </c>
      <c r="L200" s="34">
        <f>SUMIF(Přehled!$D$3:$D$1000,'Seznam účastníků'!$B200,Přehled!S$3:S$1000)</f>
        <v>0</v>
      </c>
      <c r="M200" s="34">
        <f>SUMIF(Přehled!$D$3:$D$1000,'Seznam účastníků'!$B200,Přehled!T$3:T$1000)</f>
        <v>0</v>
      </c>
      <c r="N200" s="34">
        <f>SUMIF(Přehled!$D$3:$D$1000,'Seznam účastníků'!$B200,Přehled!U$3:U$1000)</f>
        <v>0</v>
      </c>
      <c r="O200" s="34">
        <f>SUMIF(Přehled!$D$3:$D$1000,'Seznam účastníků'!$B200,Přehled!V$3:V$1000)</f>
        <v>0</v>
      </c>
      <c r="P200" s="34">
        <f>SUMIF(Přehled!$D$3:$D$1000,'Seznam účastníků'!$B200,Přehled!W$3:W$1000)</f>
        <v>0</v>
      </c>
      <c r="Q200" s="34">
        <f>SUMIF(Přehled!$D$3:$D$1000,'Seznam účastníků'!$B200,Přehled!X$3:X$1000)</f>
        <v>0</v>
      </c>
      <c r="R200" s="34">
        <f>SUMIF(Přehled!$D$3:$D$1000,'Seznam účastníků'!$B200,Přehled!Y$3:Y$1000)</f>
        <v>0</v>
      </c>
      <c r="S200" s="34">
        <f>SUMIF(Přehled!$D$3:$D$1000,'Seznam účastníků'!$B200,Přehled!Z$3:Z$1000)</f>
        <v>0</v>
      </c>
      <c r="T200" s="34">
        <f>SUMIF(Přehled!$D$3:$D$1000,'Seznam účastníků'!$B200,Přehled!AA$3:AA$1000)</f>
        <v>0</v>
      </c>
      <c r="U200" s="34">
        <f>SUMIF(Přehled!$D$3:$D$1000,'Seznam účastníků'!$B200,Přehled!AB$3:AB$1000)</f>
        <v>0</v>
      </c>
      <c r="V200" s="34">
        <f>SUMIF(Přehled!$D$3:$D$1000,'Seznam účastníků'!$B200,Přehled!AC$3:AC$1000)</f>
        <v>0</v>
      </c>
      <c r="W200" s="34">
        <f>SUMIF(Přehled!$D$3:$D$1000,'Seznam účastníků'!$B200,Přehled!AD$3:AD$1000)</f>
        <v>0</v>
      </c>
      <c r="X200" s="34">
        <f>SUMIF(Přehled!$D$3:$D$1000,'Seznam účastníků'!$B200,Přehled!AE$3:AE$1000)</f>
        <v>0</v>
      </c>
      <c r="Y200" s="34">
        <f>SUMIF(Přehled!$D$3:$D$1000,'Seznam účastníků'!$B200,Přehled!AF$3:AF$1000)</f>
        <v>0</v>
      </c>
      <c r="Z200" s="34">
        <f>SUMIF(Přehled!$D$3:$D$1000,'Seznam účastníků'!$B200,Přehled!AG$3:AG$1000)</f>
        <v>0</v>
      </c>
      <c r="AA200" s="43">
        <f>SUMIF(Přehled!$D$3:$D$1000,'Seznam účastníků'!$B200,Přehled!AH$3:AH$1000)</f>
        <v>0</v>
      </c>
    </row>
    <row r="201" spans="1:27" x14ac:dyDescent="0.45">
      <c r="A201" s="3">
        <v>198</v>
      </c>
      <c r="B201" s="8"/>
      <c r="C201" s="95">
        <f>SUMIF(Přehled!D$3:D$1000,'Seznam účastníků'!B201,Přehled!F$3:F$1000)</f>
        <v>0</v>
      </c>
      <c r="D201" s="50">
        <f>SUMIF(Přehled!$D$3:$D$1000,'Seznam účastníků'!$B201,Přehled!K$3:K$1000)</f>
        <v>0</v>
      </c>
      <c r="E201" s="36">
        <f>SUMIF(Přehled!$D$3:$D$1000,'Seznam účastníků'!$B201,Přehled!L$3:L$1000)</f>
        <v>0</v>
      </c>
      <c r="F201" s="36">
        <f>SUMIF(Přehled!$D$3:$D$1000,'Seznam účastníků'!$B201,Přehled!M$3:M$1000)</f>
        <v>0</v>
      </c>
      <c r="G201" s="36">
        <f>SUMIF(Přehled!$D$3:$D$1000,'Seznam účastníků'!$B201,Přehled!N$3:N$1000)</f>
        <v>0</v>
      </c>
      <c r="H201" s="36">
        <f>SUMIF(Přehled!$D$3:$D$1000,'Seznam účastníků'!$B201,Přehled!O$3:O$1000)</f>
        <v>0</v>
      </c>
      <c r="I201" s="36">
        <f>SUMIF(Přehled!$D$3:$D$1000,'Seznam účastníků'!$B201,Přehled!P$3:P$1000)</f>
        <v>0</v>
      </c>
      <c r="J201" s="35">
        <f>SUMIF(Přehled!$D$3:$D$1000,'Seznam účastníků'!$B201,Přehled!Q$3:Q$1000)</f>
        <v>0</v>
      </c>
      <c r="K201" s="37">
        <f>SUMIF(Přehled!$D$3:$D$1000,'Seznam účastníků'!$B201,Přehled!R$3:R$1000)</f>
        <v>0</v>
      </c>
      <c r="L201" s="34">
        <f>SUMIF(Přehled!$D$3:$D$1000,'Seznam účastníků'!$B201,Přehled!S$3:S$1000)</f>
        <v>0</v>
      </c>
      <c r="M201" s="34">
        <f>SUMIF(Přehled!$D$3:$D$1000,'Seznam účastníků'!$B201,Přehled!T$3:T$1000)</f>
        <v>0</v>
      </c>
      <c r="N201" s="34">
        <f>SUMIF(Přehled!$D$3:$D$1000,'Seznam účastníků'!$B201,Přehled!U$3:U$1000)</f>
        <v>0</v>
      </c>
      <c r="O201" s="34">
        <f>SUMIF(Přehled!$D$3:$D$1000,'Seznam účastníků'!$B201,Přehled!V$3:V$1000)</f>
        <v>0</v>
      </c>
      <c r="P201" s="34">
        <f>SUMIF(Přehled!$D$3:$D$1000,'Seznam účastníků'!$B201,Přehled!W$3:W$1000)</f>
        <v>0</v>
      </c>
      <c r="Q201" s="34">
        <f>SUMIF(Přehled!$D$3:$D$1000,'Seznam účastníků'!$B201,Přehled!X$3:X$1000)</f>
        <v>0</v>
      </c>
      <c r="R201" s="34">
        <f>SUMIF(Přehled!$D$3:$D$1000,'Seznam účastníků'!$B201,Přehled!Y$3:Y$1000)</f>
        <v>0</v>
      </c>
      <c r="S201" s="34">
        <f>SUMIF(Přehled!$D$3:$D$1000,'Seznam účastníků'!$B201,Přehled!Z$3:Z$1000)</f>
        <v>0</v>
      </c>
      <c r="T201" s="34">
        <f>SUMIF(Přehled!$D$3:$D$1000,'Seznam účastníků'!$B201,Přehled!AA$3:AA$1000)</f>
        <v>0</v>
      </c>
      <c r="U201" s="34">
        <f>SUMIF(Přehled!$D$3:$D$1000,'Seznam účastníků'!$B201,Přehled!AB$3:AB$1000)</f>
        <v>0</v>
      </c>
      <c r="V201" s="34">
        <f>SUMIF(Přehled!$D$3:$D$1000,'Seznam účastníků'!$B201,Přehled!AC$3:AC$1000)</f>
        <v>0</v>
      </c>
      <c r="W201" s="34">
        <f>SUMIF(Přehled!$D$3:$D$1000,'Seznam účastníků'!$B201,Přehled!AD$3:AD$1000)</f>
        <v>0</v>
      </c>
      <c r="X201" s="34">
        <f>SUMIF(Přehled!$D$3:$D$1000,'Seznam účastníků'!$B201,Přehled!AE$3:AE$1000)</f>
        <v>0</v>
      </c>
      <c r="Y201" s="34">
        <f>SUMIF(Přehled!$D$3:$D$1000,'Seznam účastníků'!$B201,Přehled!AF$3:AF$1000)</f>
        <v>0</v>
      </c>
      <c r="Z201" s="34">
        <f>SUMIF(Přehled!$D$3:$D$1000,'Seznam účastníků'!$B201,Přehled!AG$3:AG$1000)</f>
        <v>0</v>
      </c>
      <c r="AA201" s="43">
        <f>SUMIF(Přehled!$D$3:$D$1000,'Seznam účastníků'!$B201,Přehled!AH$3:AH$1000)</f>
        <v>0</v>
      </c>
    </row>
    <row r="202" spans="1:27" x14ac:dyDescent="0.45">
      <c r="A202" s="3">
        <v>199</v>
      </c>
      <c r="B202" s="8"/>
      <c r="C202" s="95">
        <f>SUMIF(Přehled!D$3:D$1000,'Seznam účastníků'!B202,Přehled!F$3:F$1000)</f>
        <v>0</v>
      </c>
      <c r="D202" s="50">
        <f>SUMIF(Přehled!$D$3:$D$1000,'Seznam účastníků'!$B202,Přehled!K$3:K$1000)</f>
        <v>0</v>
      </c>
      <c r="E202" s="36">
        <f>SUMIF(Přehled!$D$3:$D$1000,'Seznam účastníků'!$B202,Přehled!L$3:L$1000)</f>
        <v>0</v>
      </c>
      <c r="F202" s="36">
        <f>SUMIF(Přehled!$D$3:$D$1000,'Seznam účastníků'!$B202,Přehled!M$3:M$1000)</f>
        <v>0</v>
      </c>
      <c r="G202" s="36">
        <f>SUMIF(Přehled!$D$3:$D$1000,'Seznam účastníků'!$B202,Přehled!N$3:N$1000)</f>
        <v>0</v>
      </c>
      <c r="H202" s="36">
        <f>SUMIF(Přehled!$D$3:$D$1000,'Seznam účastníků'!$B202,Přehled!O$3:O$1000)</f>
        <v>0</v>
      </c>
      <c r="I202" s="36">
        <f>SUMIF(Přehled!$D$3:$D$1000,'Seznam účastníků'!$B202,Přehled!P$3:P$1000)</f>
        <v>0</v>
      </c>
      <c r="J202" s="35">
        <f>SUMIF(Přehled!$D$3:$D$1000,'Seznam účastníků'!$B202,Přehled!Q$3:Q$1000)</f>
        <v>0</v>
      </c>
      <c r="K202" s="37">
        <f>SUMIF(Přehled!$D$3:$D$1000,'Seznam účastníků'!$B202,Přehled!R$3:R$1000)</f>
        <v>0</v>
      </c>
      <c r="L202" s="34">
        <f>SUMIF(Přehled!$D$3:$D$1000,'Seznam účastníků'!$B202,Přehled!S$3:S$1000)</f>
        <v>0</v>
      </c>
      <c r="M202" s="34">
        <f>SUMIF(Přehled!$D$3:$D$1000,'Seznam účastníků'!$B202,Přehled!T$3:T$1000)</f>
        <v>0</v>
      </c>
      <c r="N202" s="34">
        <f>SUMIF(Přehled!$D$3:$D$1000,'Seznam účastníků'!$B202,Přehled!U$3:U$1000)</f>
        <v>0</v>
      </c>
      <c r="O202" s="34">
        <f>SUMIF(Přehled!$D$3:$D$1000,'Seznam účastníků'!$B202,Přehled!V$3:V$1000)</f>
        <v>0</v>
      </c>
      <c r="P202" s="34">
        <f>SUMIF(Přehled!$D$3:$D$1000,'Seznam účastníků'!$B202,Přehled!W$3:W$1000)</f>
        <v>0</v>
      </c>
      <c r="Q202" s="34">
        <f>SUMIF(Přehled!$D$3:$D$1000,'Seznam účastníků'!$B202,Přehled!X$3:X$1000)</f>
        <v>0</v>
      </c>
      <c r="R202" s="34">
        <f>SUMIF(Přehled!$D$3:$D$1000,'Seznam účastníků'!$B202,Přehled!Y$3:Y$1000)</f>
        <v>0</v>
      </c>
      <c r="S202" s="34">
        <f>SUMIF(Přehled!$D$3:$D$1000,'Seznam účastníků'!$B202,Přehled!Z$3:Z$1000)</f>
        <v>0</v>
      </c>
      <c r="T202" s="34">
        <f>SUMIF(Přehled!$D$3:$D$1000,'Seznam účastníků'!$B202,Přehled!AA$3:AA$1000)</f>
        <v>0</v>
      </c>
      <c r="U202" s="34">
        <f>SUMIF(Přehled!$D$3:$D$1000,'Seznam účastníků'!$B202,Přehled!AB$3:AB$1000)</f>
        <v>0</v>
      </c>
      <c r="V202" s="34">
        <f>SUMIF(Přehled!$D$3:$D$1000,'Seznam účastníků'!$B202,Přehled!AC$3:AC$1000)</f>
        <v>0</v>
      </c>
      <c r="W202" s="34">
        <f>SUMIF(Přehled!$D$3:$D$1000,'Seznam účastníků'!$B202,Přehled!AD$3:AD$1000)</f>
        <v>0</v>
      </c>
      <c r="X202" s="34">
        <f>SUMIF(Přehled!$D$3:$D$1000,'Seznam účastníků'!$B202,Přehled!AE$3:AE$1000)</f>
        <v>0</v>
      </c>
      <c r="Y202" s="34">
        <f>SUMIF(Přehled!$D$3:$D$1000,'Seznam účastníků'!$B202,Přehled!AF$3:AF$1000)</f>
        <v>0</v>
      </c>
      <c r="Z202" s="34">
        <f>SUMIF(Přehled!$D$3:$D$1000,'Seznam účastníků'!$B202,Přehled!AG$3:AG$1000)</f>
        <v>0</v>
      </c>
      <c r="AA202" s="43">
        <f>SUMIF(Přehled!$D$3:$D$1000,'Seznam účastníků'!$B202,Přehled!AH$3:AH$1000)</f>
        <v>0</v>
      </c>
    </row>
    <row r="203" spans="1:27" ht="14.65" thickBot="1" x14ac:dyDescent="0.5">
      <c r="A203" s="3">
        <v>200</v>
      </c>
      <c r="B203" s="51"/>
      <c r="C203" s="96">
        <f>SUMIF(Přehled!D$3:D$1000,'Seznam účastníků'!B203,Přehled!F$3:F$1000)</f>
        <v>0</v>
      </c>
      <c r="D203" s="50">
        <f>SUMIF(Přehled!$D$3:$D$1000,'Seznam účastníků'!$B203,Přehled!K$3:K$1000)</f>
        <v>0</v>
      </c>
      <c r="E203" s="36">
        <f>SUMIF(Přehled!$D$3:$D$1000,'Seznam účastníků'!$B203,Přehled!L$3:L$1000)</f>
        <v>0</v>
      </c>
      <c r="F203" s="36">
        <f>SUMIF(Přehled!$D$3:$D$1000,'Seznam účastníků'!$B203,Přehled!M$3:M$1000)</f>
        <v>0</v>
      </c>
      <c r="G203" s="36">
        <f>SUMIF(Přehled!$D$3:$D$1000,'Seznam účastníků'!$B203,Přehled!N$3:N$1000)</f>
        <v>0</v>
      </c>
      <c r="H203" s="36">
        <f>SUMIF(Přehled!$D$3:$D$1000,'Seznam účastníků'!$B203,Přehled!O$3:O$1000)</f>
        <v>0</v>
      </c>
      <c r="I203" s="36">
        <f>SUMIF(Přehled!$D$3:$D$1000,'Seznam účastníků'!$B203,Přehled!P$3:P$1000)</f>
        <v>0</v>
      </c>
      <c r="J203" s="35">
        <f>SUMIF(Přehled!$D$3:$D$1000,'Seznam účastníků'!$B203,Přehled!Q$3:Q$1000)</f>
        <v>0</v>
      </c>
      <c r="K203" s="37">
        <f>SUMIF(Přehled!$D$3:$D$1000,'Seznam účastníků'!$B203,Přehled!R$3:R$1000)</f>
        <v>0</v>
      </c>
      <c r="L203" s="34">
        <f>SUMIF(Přehled!$D$3:$D$1000,'Seznam účastníků'!$B203,Přehled!S$3:S$1000)</f>
        <v>0</v>
      </c>
      <c r="M203" s="34">
        <f>SUMIF(Přehled!$D$3:$D$1000,'Seznam účastníků'!$B203,Přehled!T$3:T$1000)</f>
        <v>0</v>
      </c>
      <c r="N203" s="34">
        <f>SUMIF(Přehled!$D$3:$D$1000,'Seznam účastníků'!$B203,Přehled!U$3:U$1000)</f>
        <v>0</v>
      </c>
      <c r="O203" s="34">
        <f>SUMIF(Přehled!$D$3:$D$1000,'Seznam účastníků'!$B203,Přehled!V$3:V$1000)</f>
        <v>0</v>
      </c>
      <c r="P203" s="34">
        <f>SUMIF(Přehled!$D$3:$D$1000,'Seznam účastníků'!$B203,Přehled!W$3:W$1000)</f>
        <v>0</v>
      </c>
      <c r="Q203" s="34">
        <f>SUMIF(Přehled!$D$3:$D$1000,'Seznam účastníků'!$B203,Přehled!X$3:X$1000)</f>
        <v>0</v>
      </c>
      <c r="R203" s="34">
        <f>SUMIF(Přehled!$D$3:$D$1000,'Seznam účastníků'!$B203,Přehled!Y$3:Y$1000)</f>
        <v>0</v>
      </c>
      <c r="S203" s="34">
        <f>SUMIF(Přehled!$D$3:$D$1000,'Seznam účastníků'!$B203,Přehled!Z$3:Z$1000)</f>
        <v>0</v>
      </c>
      <c r="T203" s="34">
        <f>SUMIF(Přehled!$D$3:$D$1000,'Seznam účastníků'!$B203,Přehled!AA$3:AA$1000)</f>
        <v>0</v>
      </c>
      <c r="U203" s="34">
        <f>SUMIF(Přehled!$D$3:$D$1000,'Seznam účastníků'!$B203,Přehled!AB$3:AB$1000)</f>
        <v>0</v>
      </c>
      <c r="V203" s="34">
        <f>SUMIF(Přehled!$D$3:$D$1000,'Seznam účastníků'!$B203,Přehled!AC$3:AC$1000)</f>
        <v>0</v>
      </c>
      <c r="W203" s="34">
        <f>SUMIF(Přehled!$D$3:$D$1000,'Seznam účastníků'!$B203,Přehled!AD$3:AD$1000)</f>
        <v>0</v>
      </c>
      <c r="X203" s="34">
        <f>SUMIF(Přehled!$D$3:$D$1000,'Seznam účastníků'!$B203,Přehled!AE$3:AE$1000)</f>
        <v>0</v>
      </c>
      <c r="Y203" s="34">
        <f>SUMIF(Přehled!$D$3:$D$1000,'Seznam účastníků'!$B203,Přehled!AF$3:AF$1000)</f>
        <v>0</v>
      </c>
      <c r="Z203" s="34">
        <f>SUMIF(Přehled!$D$3:$D$1000,'Seznam účastníků'!$B203,Přehled!AG$3:AG$1000)</f>
        <v>0</v>
      </c>
      <c r="AA203" s="43">
        <f>SUMIF(Přehled!$D$3:$D$1000,'Seznam účastníků'!$B203,Přehled!AH$3:AH$1000)</f>
        <v>0</v>
      </c>
    </row>
    <row r="204" spans="1:27" ht="25.5" hidden="1" customHeight="1" x14ac:dyDescent="0.45">
      <c r="B204" s="72" t="s">
        <v>47</v>
      </c>
      <c r="C204" s="23">
        <f>SUMIF(Přehled!D$3:D$1000,'Seznam účastníků'!B204,Přehled!F$3:F$1000)</f>
        <v>0</v>
      </c>
      <c r="D204" s="16">
        <f t="shared" ref="D204:AA204" si="0">SUM(D4:D203)</f>
        <v>81</v>
      </c>
      <c r="E204" s="16">
        <f t="shared" si="0"/>
        <v>0</v>
      </c>
      <c r="F204" s="16">
        <f t="shared" si="0"/>
        <v>0</v>
      </c>
      <c r="G204" s="16">
        <f t="shared" si="0"/>
        <v>55</v>
      </c>
      <c r="H204" s="16">
        <f t="shared" si="0"/>
        <v>23</v>
      </c>
      <c r="I204" s="16">
        <f t="shared" si="0"/>
        <v>0</v>
      </c>
      <c r="J204" s="16">
        <f t="shared" si="0"/>
        <v>0</v>
      </c>
      <c r="K204" s="16">
        <f t="shared" si="0"/>
        <v>23</v>
      </c>
      <c r="L204" s="16">
        <f t="shared" si="0"/>
        <v>0</v>
      </c>
      <c r="M204" s="16">
        <f t="shared" si="0"/>
        <v>28</v>
      </c>
      <c r="N204" s="16">
        <f t="shared" si="0"/>
        <v>0</v>
      </c>
      <c r="O204" s="16">
        <f t="shared" si="0"/>
        <v>0</v>
      </c>
      <c r="P204" s="16">
        <f t="shared" si="0"/>
        <v>0</v>
      </c>
      <c r="Q204" s="16">
        <f t="shared" si="0"/>
        <v>57</v>
      </c>
      <c r="R204" s="16">
        <f t="shared" si="0"/>
        <v>14</v>
      </c>
      <c r="S204" s="16">
        <f t="shared" si="0"/>
        <v>0</v>
      </c>
      <c r="T204" s="16">
        <f t="shared" si="0"/>
        <v>14</v>
      </c>
      <c r="U204" s="16">
        <f t="shared" si="0"/>
        <v>0</v>
      </c>
      <c r="V204" s="16">
        <f t="shared" si="0"/>
        <v>13</v>
      </c>
      <c r="W204" s="16">
        <f t="shared" si="0"/>
        <v>0</v>
      </c>
      <c r="X204" s="16">
        <f t="shared" ref="X204" si="1">SUM(X4:X203)</f>
        <v>0</v>
      </c>
      <c r="Y204" s="16">
        <f t="shared" si="0"/>
        <v>0</v>
      </c>
      <c r="Z204" s="16">
        <f t="shared" si="0"/>
        <v>0</v>
      </c>
      <c r="AA204" s="39">
        <f t="shared" si="0"/>
        <v>10</v>
      </c>
    </row>
    <row r="205" spans="1:27" ht="16.5" hidden="1" customHeight="1" thickBot="1" x14ac:dyDescent="0.5">
      <c r="B205" s="71" t="s">
        <v>46</v>
      </c>
      <c r="C205" s="23">
        <f>SUMIF(Přehled!D$3:D$1000,'Seznam účastníků'!B205,Přehled!F$3:F$1000)</f>
        <v>0</v>
      </c>
      <c r="D205" s="40">
        <f>COUNTIF(D4:D203,"&gt;0")</f>
        <v>17</v>
      </c>
      <c r="E205" s="40">
        <f t="shared" ref="E205:AA205" si="2">COUNTIF(E4:E203,"&gt;0")</f>
        <v>0</v>
      </c>
      <c r="F205" s="40">
        <f t="shared" si="2"/>
        <v>0</v>
      </c>
      <c r="G205" s="40">
        <f t="shared" si="2"/>
        <v>18</v>
      </c>
      <c r="H205" s="40">
        <f t="shared" si="2"/>
        <v>15</v>
      </c>
      <c r="I205" s="40">
        <f t="shared" si="2"/>
        <v>0</v>
      </c>
      <c r="J205" s="40">
        <f t="shared" si="2"/>
        <v>0</v>
      </c>
      <c r="K205" s="40">
        <f t="shared" si="2"/>
        <v>15</v>
      </c>
      <c r="L205" s="40">
        <f t="shared" si="2"/>
        <v>0</v>
      </c>
      <c r="M205" s="40">
        <f t="shared" si="2"/>
        <v>17</v>
      </c>
      <c r="N205" s="40">
        <f t="shared" si="2"/>
        <v>0</v>
      </c>
      <c r="O205" s="40">
        <f t="shared" si="2"/>
        <v>0</v>
      </c>
      <c r="P205" s="40">
        <f t="shared" si="2"/>
        <v>0</v>
      </c>
      <c r="Q205" s="40">
        <f t="shared" si="2"/>
        <v>18</v>
      </c>
      <c r="R205" s="40">
        <f t="shared" si="2"/>
        <v>14</v>
      </c>
      <c r="S205" s="40">
        <f t="shared" si="2"/>
        <v>0</v>
      </c>
      <c r="T205" s="40">
        <f t="shared" si="2"/>
        <v>14</v>
      </c>
      <c r="U205" s="40">
        <f t="shared" si="2"/>
        <v>0</v>
      </c>
      <c r="V205" s="40">
        <f t="shared" si="2"/>
        <v>13</v>
      </c>
      <c r="W205" s="40">
        <f t="shared" si="2"/>
        <v>0</v>
      </c>
      <c r="X205" s="40">
        <f t="shared" ref="X205" si="3">COUNTIF(X4:X203,"&gt;0")</f>
        <v>0</v>
      </c>
      <c r="Y205" s="40">
        <f t="shared" si="2"/>
        <v>0</v>
      </c>
      <c r="Z205" s="40">
        <f t="shared" si="2"/>
        <v>0</v>
      </c>
      <c r="AA205" s="40">
        <f t="shared" si="2"/>
        <v>10</v>
      </c>
    </row>
  </sheetData>
  <sheetProtection algorithmName="SHA-512" hashValue="7iQyeRJVPUV1T/hVsqHd8ctBWoPZlD2OJ5YKQAKzbAG/9YonupGfLpk0TbJ1anrfnhn2z/x8/mK8sAiJMARIsg==" saltValue="jbD6sycve2C4r0HqSUlfww==" spinCount="100000" sheet="1" objects="1" scenarios="1" autoFilter="0"/>
  <mergeCells count="3">
    <mergeCell ref="C2:C3"/>
    <mergeCell ref="D2:J2"/>
    <mergeCell ref="K2:AA2"/>
  </mergeCells>
  <conditionalFormatting sqref="C4:C205">
    <cfRule type="cellIs" dxfId="5" priority="9" operator="greaterThanOrEqual">
      <formula>16</formula>
    </cfRule>
  </conditionalFormatting>
  <conditionalFormatting sqref="D4:Z203">
    <cfRule type="cellIs" dxfId="4" priority="8" operator="greaterThanOrEqual">
      <formula>32</formula>
    </cfRule>
  </conditionalFormatting>
  <pageMargins left="0.31496062992125984" right="0.31496062992125984" top="0.39370078740157483" bottom="0.1968503937007874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66A-1EBF-4C58-9EDF-BCE87D592933}">
  <dimension ref="A1:H3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4.25" x14ac:dyDescent="0.45"/>
  <cols>
    <col min="1" max="1" width="2.33203125" style="4" customWidth="1"/>
    <col min="2" max="2" width="8.46484375" style="4" customWidth="1"/>
    <col min="3" max="3" width="11.33203125" customWidth="1"/>
    <col min="4" max="4" width="8.53125" customWidth="1"/>
    <col min="5" max="5" width="9.46484375" customWidth="1"/>
    <col min="6" max="6" width="36.6640625" style="9" customWidth="1"/>
    <col min="7" max="7" width="40.6640625" style="9" customWidth="1"/>
    <col min="8" max="8" width="22.6640625" style="2" customWidth="1"/>
    <col min="9" max="9" width="4.53125" customWidth="1"/>
  </cols>
  <sheetData>
    <row r="1" spans="1:8" ht="10.5" customHeight="1" thickBot="1" x14ac:dyDescent="0.5"/>
    <row r="2" spans="1:8" s="1" customFormat="1" ht="57" x14ac:dyDescent="0.45">
      <c r="A2" s="4"/>
      <c r="B2" s="24" t="s">
        <v>36</v>
      </c>
      <c r="C2" s="18" t="s">
        <v>3</v>
      </c>
      <c r="D2" s="98" t="s">
        <v>77</v>
      </c>
      <c r="E2" s="19" t="s">
        <v>4</v>
      </c>
      <c r="F2" s="25" t="s">
        <v>14</v>
      </c>
      <c r="G2" s="18" t="s">
        <v>40</v>
      </c>
      <c r="H2" s="21" t="s">
        <v>35</v>
      </c>
    </row>
    <row r="3" spans="1:8" ht="15" customHeight="1" x14ac:dyDescent="0.45">
      <c r="B3" s="77">
        <v>1</v>
      </c>
      <c r="C3" s="10">
        <v>45561</v>
      </c>
      <c r="D3" s="99" t="s">
        <v>105</v>
      </c>
      <c r="E3" s="20">
        <v>1</v>
      </c>
      <c r="F3" s="26" t="s">
        <v>69</v>
      </c>
      <c r="G3" s="6" t="s">
        <v>17</v>
      </c>
      <c r="H3" s="63" t="s">
        <v>106</v>
      </c>
    </row>
    <row r="4" spans="1:8" ht="15" customHeight="1" x14ac:dyDescent="0.45">
      <c r="B4" s="78">
        <v>2</v>
      </c>
      <c r="C4" s="10">
        <v>45562</v>
      </c>
      <c r="D4" s="99" t="s">
        <v>107</v>
      </c>
      <c r="E4" s="20">
        <v>2</v>
      </c>
      <c r="F4" s="26" t="s">
        <v>70</v>
      </c>
      <c r="G4" s="6" t="s">
        <v>15</v>
      </c>
      <c r="H4" s="64" t="s">
        <v>108</v>
      </c>
    </row>
    <row r="5" spans="1:8" ht="15" customHeight="1" x14ac:dyDescent="0.45">
      <c r="B5" s="78">
        <v>3</v>
      </c>
      <c r="C5" s="10">
        <v>45588</v>
      </c>
      <c r="D5" s="99" t="s">
        <v>107</v>
      </c>
      <c r="E5" s="20">
        <v>2</v>
      </c>
      <c r="F5" s="26" t="s">
        <v>69</v>
      </c>
      <c r="G5" s="6" t="s">
        <v>21</v>
      </c>
      <c r="H5" s="64" t="s">
        <v>109</v>
      </c>
    </row>
    <row r="6" spans="1:8" ht="15" customHeight="1" x14ac:dyDescent="0.45">
      <c r="B6" s="78">
        <v>4</v>
      </c>
      <c r="C6" s="10">
        <v>45602</v>
      </c>
      <c r="D6" s="99" t="s">
        <v>107</v>
      </c>
      <c r="E6" s="20">
        <v>3</v>
      </c>
      <c r="F6" s="26" t="s">
        <v>66</v>
      </c>
      <c r="G6" s="6" t="s">
        <v>21</v>
      </c>
      <c r="H6" s="64" t="s">
        <v>110</v>
      </c>
    </row>
    <row r="7" spans="1:8" ht="15" customHeight="1" x14ac:dyDescent="0.45">
      <c r="B7" s="78">
        <v>5</v>
      </c>
      <c r="C7" s="10">
        <v>45604</v>
      </c>
      <c r="D7" s="99" t="s">
        <v>111</v>
      </c>
      <c r="E7" s="20">
        <v>2</v>
      </c>
      <c r="F7" s="26" t="s">
        <v>66</v>
      </c>
      <c r="G7" s="6" t="s">
        <v>22</v>
      </c>
      <c r="H7" s="64" t="s">
        <v>106</v>
      </c>
    </row>
    <row r="8" spans="1:8" ht="15" customHeight="1" x14ac:dyDescent="0.45">
      <c r="B8" s="78">
        <v>6</v>
      </c>
      <c r="C8" s="10">
        <v>45615</v>
      </c>
      <c r="D8" s="99" t="s">
        <v>105</v>
      </c>
      <c r="E8" s="20">
        <v>1</v>
      </c>
      <c r="F8" s="26" t="s">
        <v>69</v>
      </c>
      <c r="G8" s="6" t="s">
        <v>28</v>
      </c>
      <c r="H8" s="64" t="s">
        <v>106</v>
      </c>
    </row>
    <row r="9" spans="1:8" ht="15" customHeight="1" x14ac:dyDescent="0.45">
      <c r="B9" s="78">
        <v>7</v>
      </c>
      <c r="C9" s="10">
        <v>45621</v>
      </c>
      <c r="D9" s="99" t="s">
        <v>112</v>
      </c>
      <c r="E9" s="20">
        <v>3</v>
      </c>
      <c r="F9" s="26" t="s">
        <v>66</v>
      </c>
      <c r="G9" s="6" t="s">
        <v>24</v>
      </c>
      <c r="H9" s="64" t="s">
        <v>106</v>
      </c>
    </row>
    <row r="10" spans="1:8" ht="15" customHeight="1" x14ac:dyDescent="0.45">
      <c r="B10" s="78">
        <v>8</v>
      </c>
      <c r="C10" s="10">
        <v>45632</v>
      </c>
      <c r="D10" s="99" t="s">
        <v>113</v>
      </c>
      <c r="E10" s="20">
        <v>1</v>
      </c>
      <c r="F10" s="26" t="s">
        <v>69</v>
      </c>
      <c r="G10" s="6" t="s">
        <v>17</v>
      </c>
      <c r="H10" s="64" t="s">
        <v>106</v>
      </c>
    </row>
    <row r="11" spans="1:8" ht="15" customHeight="1" x14ac:dyDescent="0.45">
      <c r="B11" s="78">
        <v>9</v>
      </c>
      <c r="C11" s="10">
        <v>45645</v>
      </c>
      <c r="D11" s="99" t="s">
        <v>107</v>
      </c>
      <c r="E11" s="20">
        <v>3</v>
      </c>
      <c r="F11" s="26" t="s">
        <v>66</v>
      </c>
      <c r="G11" s="6" t="s">
        <v>21</v>
      </c>
      <c r="H11" s="64" t="s">
        <v>114</v>
      </c>
    </row>
    <row r="12" spans="1:8" ht="15" customHeight="1" x14ac:dyDescent="0.45">
      <c r="B12" s="78">
        <v>10</v>
      </c>
      <c r="C12" s="10">
        <v>45646</v>
      </c>
      <c r="D12" s="99" t="s">
        <v>107</v>
      </c>
      <c r="E12" s="20">
        <v>1</v>
      </c>
      <c r="F12" s="26" t="s">
        <v>70</v>
      </c>
      <c r="G12" s="6" t="s">
        <v>15</v>
      </c>
      <c r="H12" s="64" t="s">
        <v>109</v>
      </c>
    </row>
    <row r="13" spans="1:8" ht="15" customHeight="1" x14ac:dyDescent="0.45">
      <c r="B13" s="78">
        <v>11</v>
      </c>
      <c r="C13" s="10">
        <v>45685</v>
      </c>
      <c r="D13" s="99" t="s">
        <v>111</v>
      </c>
      <c r="E13" s="20">
        <v>4</v>
      </c>
      <c r="F13" s="26" t="s">
        <v>66</v>
      </c>
      <c r="G13" s="6" t="s">
        <v>21</v>
      </c>
      <c r="H13" s="64" t="s">
        <v>115</v>
      </c>
    </row>
    <row r="14" spans="1:8" ht="15" customHeight="1" x14ac:dyDescent="0.45">
      <c r="B14" s="78">
        <v>12</v>
      </c>
      <c r="C14" s="10">
        <v>45687</v>
      </c>
      <c r="D14" s="99" t="s">
        <v>107</v>
      </c>
      <c r="E14" s="20">
        <v>3</v>
      </c>
      <c r="F14" s="26" t="s">
        <v>66</v>
      </c>
      <c r="G14" s="6" t="s">
        <v>65</v>
      </c>
      <c r="H14" s="64" t="s">
        <v>106</v>
      </c>
    </row>
    <row r="15" spans="1:8" ht="15" customHeight="1" x14ac:dyDescent="0.45">
      <c r="B15" s="78">
        <v>13</v>
      </c>
      <c r="C15" s="10"/>
      <c r="D15" s="99"/>
      <c r="E15" s="20"/>
      <c r="F15" s="26"/>
      <c r="G15" s="6"/>
      <c r="H15" s="64"/>
    </row>
    <row r="16" spans="1:8" ht="15" customHeight="1" x14ac:dyDescent="0.45">
      <c r="B16" s="78">
        <v>14</v>
      </c>
      <c r="C16" s="10"/>
      <c r="D16" s="99"/>
      <c r="E16" s="20"/>
      <c r="F16" s="26"/>
      <c r="G16" s="6"/>
      <c r="H16" s="64"/>
    </row>
    <row r="17" spans="2:8" ht="15" customHeight="1" x14ac:dyDescent="0.45">
      <c r="B17" s="78">
        <v>15</v>
      </c>
      <c r="C17" s="10"/>
      <c r="D17" s="99"/>
      <c r="E17" s="20"/>
      <c r="F17" s="26"/>
      <c r="G17" s="6"/>
      <c r="H17" s="64"/>
    </row>
    <row r="18" spans="2:8" ht="15" customHeight="1" x14ac:dyDescent="0.45">
      <c r="B18" s="78">
        <v>16</v>
      </c>
      <c r="C18" s="10"/>
      <c r="D18" s="99"/>
      <c r="E18" s="20"/>
      <c r="F18" s="26"/>
      <c r="G18" s="6"/>
      <c r="H18" s="64"/>
    </row>
    <row r="19" spans="2:8" ht="15" customHeight="1" x14ac:dyDescent="0.45">
      <c r="B19" s="78">
        <v>17</v>
      </c>
      <c r="C19" s="10"/>
      <c r="D19" s="99"/>
      <c r="E19" s="20"/>
      <c r="F19" s="26"/>
      <c r="G19" s="6"/>
      <c r="H19" s="64"/>
    </row>
    <row r="20" spans="2:8" ht="15" customHeight="1" x14ac:dyDescent="0.45">
      <c r="B20" s="78">
        <v>18</v>
      </c>
      <c r="C20" s="10"/>
      <c r="D20" s="99"/>
      <c r="E20" s="20"/>
      <c r="F20" s="26"/>
      <c r="G20" s="6"/>
      <c r="H20" s="64"/>
    </row>
    <row r="21" spans="2:8" ht="15" customHeight="1" x14ac:dyDescent="0.45">
      <c r="B21" s="78">
        <v>19</v>
      </c>
      <c r="C21" s="10"/>
      <c r="D21" s="99"/>
      <c r="E21" s="20"/>
      <c r="F21" s="26"/>
      <c r="G21" s="6"/>
      <c r="H21" s="64"/>
    </row>
    <row r="22" spans="2:8" ht="15" customHeight="1" x14ac:dyDescent="0.45">
      <c r="B22" s="78">
        <v>20</v>
      </c>
      <c r="C22" s="10"/>
      <c r="D22" s="99"/>
      <c r="E22" s="20"/>
      <c r="F22" s="26"/>
      <c r="G22" s="6"/>
      <c r="H22" s="64"/>
    </row>
    <row r="23" spans="2:8" ht="15" customHeight="1" x14ac:dyDescent="0.45">
      <c r="B23" s="78">
        <v>21</v>
      </c>
      <c r="C23" s="10"/>
      <c r="D23" s="99"/>
      <c r="E23" s="20"/>
      <c r="F23" s="26"/>
      <c r="G23" s="6"/>
      <c r="H23" s="64"/>
    </row>
    <row r="24" spans="2:8" ht="15" customHeight="1" x14ac:dyDescent="0.45">
      <c r="B24" s="78">
        <v>22</v>
      </c>
      <c r="C24" s="10"/>
      <c r="D24" s="99"/>
      <c r="E24" s="20"/>
      <c r="F24" s="26"/>
      <c r="G24" s="6"/>
      <c r="H24" s="64"/>
    </row>
    <row r="25" spans="2:8" ht="15" customHeight="1" x14ac:dyDescent="0.45">
      <c r="B25" s="78">
        <v>23</v>
      </c>
      <c r="C25" s="10"/>
      <c r="D25" s="99"/>
      <c r="E25" s="20"/>
      <c r="F25" s="26"/>
      <c r="G25" s="6"/>
      <c r="H25" s="64"/>
    </row>
    <row r="26" spans="2:8" ht="15" customHeight="1" x14ac:dyDescent="0.45">
      <c r="B26" s="78">
        <v>24</v>
      </c>
      <c r="C26" s="10"/>
      <c r="D26" s="99"/>
      <c r="E26" s="20"/>
      <c r="F26" s="26"/>
      <c r="G26" s="6"/>
      <c r="H26" s="64"/>
    </row>
    <row r="27" spans="2:8" ht="15" customHeight="1" x14ac:dyDescent="0.45">
      <c r="B27" s="78">
        <v>25</v>
      </c>
      <c r="C27" s="10"/>
      <c r="D27" s="99"/>
      <c r="E27" s="20"/>
      <c r="F27" s="26"/>
      <c r="G27" s="6"/>
      <c r="H27" s="64"/>
    </row>
    <row r="28" spans="2:8" ht="15" customHeight="1" x14ac:dyDescent="0.45">
      <c r="B28" s="78">
        <v>26</v>
      </c>
      <c r="C28" s="10"/>
      <c r="D28" s="99"/>
      <c r="E28" s="20"/>
      <c r="F28" s="26"/>
      <c r="G28" s="6"/>
      <c r="H28" s="64"/>
    </row>
    <row r="29" spans="2:8" ht="15" customHeight="1" x14ac:dyDescent="0.45">
      <c r="B29" s="78">
        <v>27</v>
      </c>
      <c r="C29" s="10"/>
      <c r="D29" s="99"/>
      <c r="E29" s="20"/>
      <c r="F29" s="26"/>
      <c r="G29" s="6"/>
      <c r="H29" s="64"/>
    </row>
    <row r="30" spans="2:8" ht="15" customHeight="1" x14ac:dyDescent="0.45">
      <c r="B30" s="78">
        <v>28</v>
      </c>
      <c r="C30" s="10"/>
      <c r="D30" s="99"/>
      <c r="E30" s="20"/>
      <c r="F30" s="26"/>
      <c r="G30" s="6"/>
      <c r="H30" s="64"/>
    </row>
    <row r="31" spans="2:8" ht="15" customHeight="1" x14ac:dyDescent="0.45">
      <c r="B31" s="78">
        <v>29</v>
      </c>
      <c r="C31" s="10"/>
      <c r="D31" s="99"/>
      <c r="E31" s="20"/>
      <c r="F31" s="26"/>
      <c r="G31" s="6"/>
      <c r="H31" s="64"/>
    </row>
    <row r="32" spans="2:8" ht="15" customHeight="1" thickBot="1" x14ac:dyDescent="0.5">
      <c r="B32" s="79">
        <v>30</v>
      </c>
      <c r="C32" s="73"/>
      <c r="D32" s="100"/>
      <c r="E32" s="74"/>
      <c r="F32" s="7"/>
      <c r="G32" s="7"/>
      <c r="H32" s="65"/>
    </row>
  </sheetData>
  <sheetProtection algorithmName="SHA-512" hashValue="4osGZOVH+tZ4RZuP0onC2F4pOsNZSnKOEAiLhN+NNg1jxS+JidiFE2RZlCyOuTxpbYBvbO4uFC2NOy0vOue6bA==" saltValue="1kGIyGHt92vuW6aWFYDvdw==" spinCount="100000" sheet="1" objects="1" scenarios="1" autoFilter="0"/>
  <phoneticPr fontId="12" type="noConversion"/>
  <dataValidations count="2">
    <dataValidation type="date" allowBlank="1" showInputMessage="1" showErrorMessage="1" sqref="C3:C32" xr:uid="{C84C64CD-6A0A-4344-AE5A-3FA0834B4357}">
      <formula1>45292</formula1>
      <formula2>47484</formula2>
    </dataValidation>
    <dataValidation type="textLength" operator="lessThan" allowBlank="1" showInputMessage="1" showErrorMessage="1" sqref="D3:D32" xr:uid="{6829D5E9-B74F-4AFE-906A-03263DDA3BB7}">
      <formula1>6</formula1>
    </dataValidation>
  </dataValidations>
  <pageMargins left="0.31496062992125984" right="0.31496062992125984" top="0.39370078740157483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C82DDF-0951-4335-83EE-F10D8ADB4034}">
          <x14:formula1>
            <xm:f>Data!$A$1:$A$8</xm:f>
          </x14:formula1>
          <xm:sqref>F3:F32</xm:sqref>
        </x14:dataValidation>
        <x14:dataValidation type="list" allowBlank="1" showInputMessage="1" showErrorMessage="1" xr:uid="{23D79D1F-0640-47DD-9D18-181213713FAC}">
          <x14:formula1>
            <xm:f>Data!$A$10:$A$27</xm:f>
          </x14:formula1>
          <xm:sqref>G3:G32</xm:sqref>
        </x14:dataValidation>
        <x14:dataValidation type="list" allowBlank="1" showInputMessage="1" showErrorMessage="1" xr:uid="{E9ADD55A-3DB6-4BA9-86C0-17129671A329}">
          <x14:formula1>
            <xm:f>Data!$A$39:$A$55</xm:f>
          </x14:formula1>
          <xm:sqref>E3:E32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F75D-21A8-4D1A-8C06-418CEE7E335D}">
  <dimension ref="A1:AH1001"/>
  <sheetViews>
    <sheetView tabSelected="1" zoomScale="85" zoomScaleNormal="85" workbookViewId="0">
      <pane xSplit="4" ySplit="2" topLeftCell="E158" activePane="bottomRight" state="frozen"/>
      <selection pane="topRight" activeCell="E1" sqref="E1"/>
      <selection pane="bottomLeft" activeCell="A3" sqref="A3"/>
      <selection pane="bottomRight" activeCell="G9" sqref="G9"/>
    </sheetView>
  </sheetViews>
  <sheetFormatPr defaultRowHeight="14.25" x14ac:dyDescent="0.45"/>
  <cols>
    <col min="1" max="1" width="1.33203125" style="3" customWidth="1"/>
    <col min="2" max="2" width="1.46484375" style="54" customWidth="1"/>
    <col min="3" max="3" width="8.33203125" customWidth="1"/>
    <col min="4" max="4" width="18.6640625" style="5" customWidth="1"/>
    <col min="5" max="5" width="10.53125" style="5" customWidth="1"/>
    <col min="6" max="6" width="11.53125" style="4" customWidth="1"/>
    <col min="7" max="7" width="33.53125" style="2" customWidth="1"/>
    <col min="8" max="8" width="33.53125" customWidth="1"/>
    <col min="9" max="9" width="21.46484375" customWidth="1"/>
    <col min="10" max="34" width="7.6640625" hidden="1" customWidth="1"/>
    <col min="35" max="35" width="7.6640625" customWidth="1"/>
  </cols>
  <sheetData>
    <row r="1" spans="1:34" ht="7.5" customHeight="1" thickBot="1" x14ac:dyDescent="0.5">
      <c r="C1" s="3"/>
      <c r="D1"/>
      <c r="E1"/>
    </row>
    <row r="2" spans="1:34" ht="76.5" customHeight="1" x14ac:dyDescent="0.45">
      <c r="A2" s="4"/>
      <c r="B2" s="118" t="s">
        <v>37</v>
      </c>
      <c r="C2" s="119"/>
      <c r="D2" s="18" t="s">
        <v>34</v>
      </c>
      <c r="E2" s="18" t="s">
        <v>33</v>
      </c>
      <c r="F2" s="18" t="s">
        <v>32</v>
      </c>
      <c r="G2" s="18" t="s">
        <v>14</v>
      </c>
      <c r="H2" s="18" t="s">
        <v>12</v>
      </c>
      <c r="I2" s="31" t="s">
        <v>35</v>
      </c>
      <c r="J2" s="33" t="s">
        <v>45</v>
      </c>
      <c r="K2" s="41" t="str">
        <f>Data!A2</f>
        <v>projektové vzdělávání (ve škole / mimo školu)</v>
      </c>
      <c r="L2" s="33" t="str">
        <f>Data!A3</f>
        <v>tandemové vzdělávání</v>
      </c>
      <c r="M2" s="33" t="str">
        <f>Data!A4</f>
        <v>vzdělávání s využitím nových technologií</v>
      </c>
      <c r="N2" s="33" t="str">
        <f>Data!A5</f>
        <v>zážitková pedagogika</v>
      </c>
      <c r="O2" s="33" t="str">
        <f>Data!A6</f>
        <v>propojování formálního a neformálního vzdělávání</v>
      </c>
      <c r="P2" s="33" t="str">
        <f>Data!A7</f>
        <v xml:space="preserve"> </v>
      </c>
      <c r="Q2" s="33" t="str">
        <f>Data!A8</f>
        <v xml:space="preserve"> </v>
      </c>
      <c r="R2" s="41" t="str">
        <f>Data!A11</f>
        <v>Čtenářská pre/gramotnost</v>
      </c>
      <c r="S2" s="33" t="str">
        <f>Data!A12</f>
        <v>Matematická pre/gramotnost</v>
      </c>
      <c r="T2" s="33" t="str">
        <f>Data!A13</f>
        <v>Umělecká gramotnost</v>
      </c>
      <c r="U2" s="33" t="str">
        <f>Data!A14</f>
        <v>Mediální gramotnost</v>
      </c>
      <c r="V2" s="33" t="str">
        <f>Data!A15</f>
        <v>Cizí jazyky/komunikace v cizím jazyce</v>
      </c>
      <c r="W2" s="33" t="str">
        <f>Data!A16</f>
        <v>Inkluze včetně primární prevence</v>
      </c>
      <c r="X2" s="33" t="str">
        <f>Data!A17</f>
        <v>Přírodovědné a technické vzdělávání</v>
      </c>
      <c r="Y2" s="33" t="str">
        <f>Data!A18</f>
        <v>Vzdělávání pro udržitelný rozvoj – např. EVVO, klimatické vzdělávání, principy místně zakotveného učení</v>
      </c>
      <c r="Z2" s="33" t="str">
        <f>Data!A19</f>
        <v>Vzdělávání s využitím nových technologií</v>
      </c>
      <c r="AA2" s="33" t="str">
        <f>Data!A20</f>
        <v>Kulturní povědomí a vyjádření</v>
      </c>
      <c r="AB2" s="33" t="str">
        <f>Data!A21</f>
        <v>Historické povědomí, výuka moderních dějin</v>
      </c>
      <c r="AC2" s="33" t="str">
        <f>Data!A22</f>
        <v>Rozvoj podnikavosti a kreativity</v>
      </c>
      <c r="AD2" s="33" t="str">
        <f>Data!A23</f>
        <v>Well-being a psychohygiena</v>
      </c>
      <c r="AE2" s="33" t="str">
        <f>Data!A24</f>
        <v>Pohybové aktivity</v>
      </c>
      <c r="AF2" s="33" t="str">
        <f>Data!A25</f>
        <v>Genderová tematika v obsahu vzdělávání</v>
      </c>
      <c r="AG2" s="33" t="str">
        <f>Data!A26</f>
        <v>Kariérové poradenství včetně identifikace a rozvoje nadání</v>
      </c>
      <c r="AH2" s="33" t="str">
        <f>Data!A27</f>
        <v>Občanské vzdělávání a demokratické myšlení</v>
      </c>
    </row>
    <row r="3" spans="1:34" ht="15" customHeight="1" x14ac:dyDescent="0.45">
      <c r="A3" s="4"/>
      <c r="B3" s="55" t="str">
        <f t="shared" ref="B3:B8" si="0">C3 &amp; D3</f>
        <v>1Forhachi Adéla</v>
      </c>
      <c r="C3" s="66">
        <v>1</v>
      </c>
      <c r="D3" s="12" t="s">
        <v>84</v>
      </c>
      <c r="E3" s="87">
        <f>VLOOKUP($C3,'Seznam aktivit'!$B$3:$H$32,2)</f>
        <v>45561</v>
      </c>
      <c r="F3" s="88">
        <f>VLOOKUP($C3,'Seznam aktivit'!$B$3:$H$32,4)</f>
        <v>1</v>
      </c>
      <c r="G3" s="89" t="str">
        <f>VLOOKUP($C3,'Seznam aktivit'!$B$3:$H$32,5)</f>
        <v>zážitková pedagogika</v>
      </c>
      <c r="H3" s="89" t="str">
        <f>VLOOKUP($C3,'Seznam aktivit'!$B$3:$H$32,6)</f>
        <v>Umělecká gramotnost</v>
      </c>
      <c r="I3" s="90" t="str">
        <f>VLOOKUP($C3,'Seznam aktivit'!$B$3:$H$32,7)</f>
        <v>Eva Prášková, Petra Čechová</v>
      </c>
      <c r="J3" s="42">
        <f>IF(F3&lt;&gt;0,1,0)</f>
        <v>1</v>
      </c>
      <c r="K3" s="32">
        <f>IF($D3&gt;0,IF($G3=K$2,1,0),0)</f>
        <v>0</v>
      </c>
      <c r="L3" s="32">
        <f>IF($D3&gt;0,IF($G3=L$2,1,0),0)</f>
        <v>0</v>
      </c>
      <c r="M3" s="32">
        <f t="shared" ref="M3:Q18" si="1">IF($D3&gt;0,IF($G3=M$2,1,0),0)</f>
        <v>0</v>
      </c>
      <c r="N3" s="32">
        <f t="shared" si="1"/>
        <v>1</v>
      </c>
      <c r="O3" s="32">
        <f t="shared" si="1"/>
        <v>0</v>
      </c>
      <c r="P3" s="32">
        <f t="shared" si="1"/>
        <v>0</v>
      </c>
      <c r="Q3" s="32">
        <f t="shared" si="1"/>
        <v>0</v>
      </c>
      <c r="R3" s="32">
        <f>IF($D3&gt;0,IF($H3=R$2,1,0),0)</f>
        <v>0</v>
      </c>
      <c r="S3" s="32">
        <f t="shared" ref="S3:AH18" si="2">IF($D3&gt;0,IF($H3=S$2,1,0),0)</f>
        <v>0</v>
      </c>
      <c r="T3" s="32">
        <f t="shared" si="2"/>
        <v>1</v>
      </c>
      <c r="U3" s="32">
        <f t="shared" si="2"/>
        <v>0</v>
      </c>
      <c r="V3" s="32">
        <f t="shared" si="2"/>
        <v>0</v>
      </c>
      <c r="W3" s="32">
        <f t="shared" si="2"/>
        <v>0</v>
      </c>
      <c r="X3" s="32">
        <f t="shared" si="2"/>
        <v>0</v>
      </c>
      <c r="Y3" s="32">
        <f t="shared" si="2"/>
        <v>0</v>
      </c>
      <c r="Z3" s="32">
        <f t="shared" si="2"/>
        <v>0</v>
      </c>
      <c r="AA3" s="32">
        <f t="shared" si="2"/>
        <v>0</v>
      </c>
      <c r="AB3" s="32">
        <f t="shared" si="2"/>
        <v>0</v>
      </c>
      <c r="AC3" s="32">
        <f t="shared" si="2"/>
        <v>0</v>
      </c>
      <c r="AD3" s="32">
        <f t="shared" si="2"/>
        <v>0</v>
      </c>
      <c r="AE3" s="32">
        <f t="shared" si="2"/>
        <v>0</v>
      </c>
      <c r="AF3" s="32">
        <f t="shared" si="2"/>
        <v>0</v>
      </c>
      <c r="AG3" s="32">
        <f t="shared" si="2"/>
        <v>0</v>
      </c>
      <c r="AH3" s="32">
        <f t="shared" si="2"/>
        <v>0</v>
      </c>
    </row>
    <row r="4" spans="1:34" ht="15" customHeight="1" x14ac:dyDescent="0.45">
      <c r="A4" s="4"/>
      <c r="B4" s="55" t="str">
        <f t="shared" si="0"/>
        <v>1Chadimová Lucie</v>
      </c>
      <c r="C4" s="66">
        <v>1</v>
      </c>
      <c r="D4" s="12" t="s">
        <v>85</v>
      </c>
      <c r="E4" s="87">
        <f>VLOOKUP($C4,'Seznam aktivit'!$B$3:$H$32,2)</f>
        <v>45561</v>
      </c>
      <c r="F4" s="88">
        <f>VLOOKUP($C4,'Seznam aktivit'!$B$3:$H$32,4)</f>
        <v>1</v>
      </c>
      <c r="G4" s="89" t="str">
        <f>VLOOKUP($C4,'Seznam aktivit'!$B$3:$H$32,5)</f>
        <v>zážitková pedagogika</v>
      </c>
      <c r="H4" s="89" t="str">
        <f>VLOOKUP($C4,'Seznam aktivit'!$B$3:$H$32,6)</f>
        <v>Umělecká gramotnost</v>
      </c>
      <c r="I4" s="90" t="str">
        <f>VLOOKUP($C4,'Seznam aktivit'!$B$3:$H$32,7)</f>
        <v>Eva Prášková, Petra Čechová</v>
      </c>
      <c r="J4" s="42">
        <f t="shared" ref="J4:J67" si="3">IF(F4&lt;&gt;0,1,0)</f>
        <v>1</v>
      </c>
      <c r="K4" s="32">
        <f t="shared" ref="K4:Q67" si="4">IF($D4&gt;0,IF($G4=K$2,1,0),0)</f>
        <v>0</v>
      </c>
      <c r="L4" s="32">
        <f t="shared" si="4"/>
        <v>0</v>
      </c>
      <c r="M4" s="32">
        <f t="shared" si="1"/>
        <v>0</v>
      </c>
      <c r="N4" s="32">
        <f t="shared" si="1"/>
        <v>1</v>
      </c>
      <c r="O4" s="32">
        <f t="shared" si="1"/>
        <v>0</v>
      </c>
      <c r="P4" s="32">
        <f t="shared" si="1"/>
        <v>0</v>
      </c>
      <c r="Q4" s="32">
        <f t="shared" si="1"/>
        <v>0</v>
      </c>
      <c r="R4" s="32">
        <f t="shared" ref="R4:AC33" si="5">IF($D4&gt;0,IF($H4=R$2,1,0),0)</f>
        <v>0</v>
      </c>
      <c r="S4" s="32">
        <f t="shared" si="2"/>
        <v>0</v>
      </c>
      <c r="T4" s="32">
        <f t="shared" si="2"/>
        <v>1</v>
      </c>
      <c r="U4" s="32">
        <f t="shared" si="2"/>
        <v>0</v>
      </c>
      <c r="V4" s="32">
        <f t="shared" si="2"/>
        <v>0</v>
      </c>
      <c r="W4" s="32">
        <f t="shared" si="2"/>
        <v>0</v>
      </c>
      <c r="X4" s="32">
        <f t="shared" si="2"/>
        <v>0</v>
      </c>
      <c r="Y4" s="32">
        <f t="shared" si="2"/>
        <v>0</v>
      </c>
      <c r="Z4" s="32">
        <f t="shared" si="2"/>
        <v>0</v>
      </c>
      <c r="AA4" s="32">
        <f t="shared" si="2"/>
        <v>0</v>
      </c>
      <c r="AB4" s="32">
        <f t="shared" si="2"/>
        <v>0</v>
      </c>
      <c r="AC4" s="32">
        <f t="shared" si="2"/>
        <v>0</v>
      </c>
      <c r="AD4" s="32">
        <f t="shared" si="2"/>
        <v>0</v>
      </c>
      <c r="AE4" s="32">
        <f t="shared" si="2"/>
        <v>0</v>
      </c>
      <c r="AF4" s="32">
        <f t="shared" si="2"/>
        <v>0</v>
      </c>
      <c r="AG4" s="32">
        <f t="shared" si="2"/>
        <v>0</v>
      </c>
      <c r="AH4" s="32">
        <f t="shared" si="2"/>
        <v>0</v>
      </c>
    </row>
    <row r="5" spans="1:34" ht="15" customHeight="1" x14ac:dyDescent="0.45">
      <c r="A5" s="4"/>
      <c r="B5" s="55" t="str">
        <f t="shared" si="0"/>
        <v>1Kiričenko Alexandr</v>
      </c>
      <c r="C5" s="66">
        <v>1</v>
      </c>
      <c r="D5" s="12" t="s">
        <v>86</v>
      </c>
      <c r="E5" s="87">
        <f>VLOOKUP($C5,'Seznam aktivit'!$B$3:$H$32,2)</f>
        <v>45561</v>
      </c>
      <c r="F5" s="88">
        <f>VLOOKUP($C5,'Seznam aktivit'!$B$3:$H$32,4)</f>
        <v>1</v>
      </c>
      <c r="G5" s="89" t="str">
        <f>VLOOKUP($C5,'Seznam aktivit'!$B$3:$H$32,5)</f>
        <v>zážitková pedagogika</v>
      </c>
      <c r="H5" s="89" t="str">
        <f>VLOOKUP($C5,'Seznam aktivit'!$B$3:$H$32,6)</f>
        <v>Umělecká gramotnost</v>
      </c>
      <c r="I5" s="90" t="str">
        <f>VLOOKUP($C5,'Seznam aktivit'!$B$3:$H$32,7)</f>
        <v>Eva Prášková, Petra Čechová</v>
      </c>
      <c r="J5" s="42">
        <f t="shared" si="3"/>
        <v>1</v>
      </c>
      <c r="K5" s="32">
        <f t="shared" si="4"/>
        <v>0</v>
      </c>
      <c r="L5" s="32">
        <f t="shared" si="4"/>
        <v>0</v>
      </c>
      <c r="M5" s="32">
        <f t="shared" si="1"/>
        <v>0</v>
      </c>
      <c r="N5" s="32">
        <f t="shared" si="1"/>
        <v>1</v>
      </c>
      <c r="O5" s="32">
        <f t="shared" si="1"/>
        <v>0</v>
      </c>
      <c r="P5" s="32">
        <f t="shared" si="1"/>
        <v>0</v>
      </c>
      <c r="Q5" s="32">
        <f t="shared" si="1"/>
        <v>0</v>
      </c>
      <c r="R5" s="32">
        <f t="shared" si="5"/>
        <v>0</v>
      </c>
      <c r="S5" s="32">
        <f t="shared" si="2"/>
        <v>0</v>
      </c>
      <c r="T5" s="32">
        <f t="shared" si="2"/>
        <v>1</v>
      </c>
      <c r="U5" s="32">
        <f t="shared" si="2"/>
        <v>0</v>
      </c>
      <c r="V5" s="32">
        <f t="shared" si="2"/>
        <v>0</v>
      </c>
      <c r="W5" s="32">
        <f t="shared" si="2"/>
        <v>0</v>
      </c>
      <c r="X5" s="32">
        <f t="shared" si="2"/>
        <v>0</v>
      </c>
      <c r="Y5" s="32">
        <f t="shared" si="2"/>
        <v>0</v>
      </c>
      <c r="Z5" s="32">
        <f t="shared" si="2"/>
        <v>0</v>
      </c>
      <c r="AA5" s="32">
        <f t="shared" si="2"/>
        <v>0</v>
      </c>
      <c r="AB5" s="32">
        <f t="shared" si="2"/>
        <v>0</v>
      </c>
      <c r="AC5" s="32">
        <f t="shared" si="2"/>
        <v>0</v>
      </c>
      <c r="AD5" s="32">
        <f t="shared" si="2"/>
        <v>0</v>
      </c>
      <c r="AE5" s="32">
        <f t="shared" si="2"/>
        <v>0</v>
      </c>
      <c r="AF5" s="32">
        <f t="shared" si="2"/>
        <v>0</v>
      </c>
      <c r="AG5" s="32">
        <f t="shared" si="2"/>
        <v>0</v>
      </c>
      <c r="AH5" s="32">
        <f t="shared" si="2"/>
        <v>0</v>
      </c>
    </row>
    <row r="6" spans="1:34" ht="15" customHeight="1" x14ac:dyDescent="0.45">
      <c r="A6" s="4"/>
      <c r="B6" s="55" t="str">
        <f t="shared" si="0"/>
        <v>1Kiričenk Samuel</v>
      </c>
      <c r="C6" s="66">
        <v>1</v>
      </c>
      <c r="D6" s="12" t="s">
        <v>87</v>
      </c>
      <c r="E6" s="87">
        <f>VLOOKUP($C6,'Seznam aktivit'!$B$3:$H$32,2)</f>
        <v>45561</v>
      </c>
      <c r="F6" s="88">
        <f>VLOOKUP($C6,'Seznam aktivit'!$B$3:$H$32,4)</f>
        <v>1</v>
      </c>
      <c r="G6" s="89" t="str">
        <f>VLOOKUP($C6,'Seznam aktivit'!$B$3:$H$32,5)</f>
        <v>zážitková pedagogika</v>
      </c>
      <c r="H6" s="89" t="str">
        <f>VLOOKUP($C6,'Seznam aktivit'!$B$3:$H$32,6)</f>
        <v>Umělecká gramotnost</v>
      </c>
      <c r="I6" s="90" t="str">
        <f>VLOOKUP($C6,'Seznam aktivit'!$B$3:$H$32,7)</f>
        <v>Eva Prášková, Petra Čechová</v>
      </c>
      <c r="J6" s="42">
        <f t="shared" si="3"/>
        <v>1</v>
      </c>
      <c r="K6" s="32">
        <f t="shared" si="4"/>
        <v>0</v>
      </c>
      <c r="L6" s="32">
        <f t="shared" si="4"/>
        <v>0</v>
      </c>
      <c r="M6" s="32">
        <f t="shared" si="1"/>
        <v>0</v>
      </c>
      <c r="N6" s="32">
        <f t="shared" si="1"/>
        <v>1</v>
      </c>
      <c r="O6" s="32">
        <f t="shared" si="1"/>
        <v>0</v>
      </c>
      <c r="P6" s="32">
        <f t="shared" si="1"/>
        <v>0</v>
      </c>
      <c r="Q6" s="32">
        <f t="shared" si="1"/>
        <v>0</v>
      </c>
      <c r="R6" s="32">
        <f t="shared" si="5"/>
        <v>0</v>
      </c>
      <c r="S6" s="32">
        <f t="shared" si="2"/>
        <v>0</v>
      </c>
      <c r="T6" s="32">
        <f t="shared" si="2"/>
        <v>1</v>
      </c>
      <c r="U6" s="32">
        <f t="shared" si="2"/>
        <v>0</v>
      </c>
      <c r="V6" s="32">
        <f t="shared" si="2"/>
        <v>0</v>
      </c>
      <c r="W6" s="32">
        <f t="shared" si="2"/>
        <v>0</v>
      </c>
      <c r="X6" s="32">
        <f t="shared" si="2"/>
        <v>0</v>
      </c>
      <c r="Y6" s="32">
        <f t="shared" si="2"/>
        <v>0</v>
      </c>
      <c r="Z6" s="32">
        <f t="shared" si="2"/>
        <v>0</v>
      </c>
      <c r="AA6" s="32">
        <f t="shared" si="2"/>
        <v>0</v>
      </c>
      <c r="AB6" s="32">
        <f t="shared" si="2"/>
        <v>0</v>
      </c>
      <c r="AC6" s="32">
        <f t="shared" si="2"/>
        <v>0</v>
      </c>
      <c r="AD6" s="32">
        <f t="shared" si="2"/>
        <v>0</v>
      </c>
      <c r="AE6" s="32">
        <f t="shared" ref="AD6:AH57" si="6">IF($D6&gt;0,IF($H6=AE$2,1,0),0)</f>
        <v>0</v>
      </c>
      <c r="AF6" s="32">
        <f t="shared" si="6"/>
        <v>0</v>
      </c>
      <c r="AG6" s="32">
        <f t="shared" si="6"/>
        <v>0</v>
      </c>
      <c r="AH6" s="32">
        <f t="shared" si="6"/>
        <v>0</v>
      </c>
    </row>
    <row r="7" spans="1:34" ht="15" customHeight="1" x14ac:dyDescent="0.45">
      <c r="A7" s="4"/>
      <c r="B7" s="55" t="str">
        <f t="shared" si="0"/>
        <v>1Kolářová Antonína</v>
      </c>
      <c r="C7" s="66">
        <v>1</v>
      </c>
      <c r="D7" s="12" t="s">
        <v>89</v>
      </c>
      <c r="E7" s="87">
        <f>VLOOKUP($C7,'Seznam aktivit'!$B$3:$H$32,2)</f>
        <v>45561</v>
      </c>
      <c r="F7" s="88">
        <f>VLOOKUP($C7,'Seznam aktivit'!$B$3:$H$32,4)</f>
        <v>1</v>
      </c>
      <c r="G7" s="89" t="str">
        <f>VLOOKUP($C7,'Seznam aktivit'!$B$3:$H$32,5)</f>
        <v>zážitková pedagogika</v>
      </c>
      <c r="H7" s="89" t="str">
        <f>VLOOKUP($C7,'Seznam aktivit'!$B$3:$H$32,6)</f>
        <v>Umělecká gramotnost</v>
      </c>
      <c r="I7" s="90" t="str">
        <f>VLOOKUP($C7,'Seznam aktivit'!$B$3:$H$32,7)</f>
        <v>Eva Prášková, Petra Čechová</v>
      </c>
      <c r="J7" s="42">
        <f t="shared" si="3"/>
        <v>1</v>
      </c>
      <c r="K7" s="32">
        <f t="shared" si="4"/>
        <v>0</v>
      </c>
      <c r="L7" s="32">
        <f t="shared" si="4"/>
        <v>0</v>
      </c>
      <c r="M7" s="32">
        <f t="shared" si="1"/>
        <v>0</v>
      </c>
      <c r="N7" s="32">
        <f t="shared" si="1"/>
        <v>1</v>
      </c>
      <c r="O7" s="32">
        <f t="shared" si="1"/>
        <v>0</v>
      </c>
      <c r="P7" s="32">
        <f t="shared" si="1"/>
        <v>0</v>
      </c>
      <c r="Q7" s="32">
        <f t="shared" si="1"/>
        <v>0</v>
      </c>
      <c r="R7" s="32">
        <f t="shared" si="5"/>
        <v>0</v>
      </c>
      <c r="S7" s="32">
        <f t="shared" si="2"/>
        <v>0</v>
      </c>
      <c r="T7" s="32">
        <f t="shared" si="2"/>
        <v>1</v>
      </c>
      <c r="U7" s="32">
        <f t="shared" si="2"/>
        <v>0</v>
      </c>
      <c r="V7" s="32">
        <f t="shared" si="2"/>
        <v>0</v>
      </c>
      <c r="W7" s="32">
        <f t="shared" si="2"/>
        <v>0</v>
      </c>
      <c r="X7" s="32">
        <f t="shared" si="2"/>
        <v>0</v>
      </c>
      <c r="Y7" s="32">
        <f t="shared" si="2"/>
        <v>0</v>
      </c>
      <c r="Z7" s="32">
        <f t="shared" si="2"/>
        <v>0</v>
      </c>
      <c r="AA7" s="32">
        <f t="shared" si="2"/>
        <v>0</v>
      </c>
      <c r="AB7" s="32">
        <f t="shared" si="2"/>
        <v>0</v>
      </c>
      <c r="AC7" s="32">
        <f t="shared" si="2"/>
        <v>0</v>
      </c>
      <c r="AD7" s="32">
        <f t="shared" si="6"/>
        <v>0</v>
      </c>
      <c r="AE7" s="32">
        <f t="shared" si="6"/>
        <v>0</v>
      </c>
      <c r="AF7" s="32">
        <f t="shared" si="6"/>
        <v>0</v>
      </c>
      <c r="AG7" s="32">
        <f t="shared" si="6"/>
        <v>0</v>
      </c>
      <c r="AH7" s="32">
        <f t="shared" si="6"/>
        <v>0</v>
      </c>
    </row>
    <row r="8" spans="1:34" ht="15" customHeight="1" x14ac:dyDescent="0.45">
      <c r="A8" s="4"/>
      <c r="B8" s="55" t="str">
        <f t="shared" si="0"/>
        <v>1Krpatová Magdaléna</v>
      </c>
      <c r="C8" s="66">
        <v>1</v>
      </c>
      <c r="D8" s="12" t="s">
        <v>91</v>
      </c>
      <c r="E8" s="87">
        <f>VLOOKUP($C8,'Seznam aktivit'!$B$3:$H$32,2)</f>
        <v>45561</v>
      </c>
      <c r="F8" s="88">
        <f>VLOOKUP($C8,'Seznam aktivit'!$B$3:$H$32,4)</f>
        <v>1</v>
      </c>
      <c r="G8" s="89" t="str">
        <f>VLOOKUP($C8,'Seznam aktivit'!$B$3:$H$32,5)</f>
        <v>zážitková pedagogika</v>
      </c>
      <c r="H8" s="89" t="str">
        <f>VLOOKUP($C8,'Seznam aktivit'!$B$3:$H$32,6)</f>
        <v>Umělecká gramotnost</v>
      </c>
      <c r="I8" s="90" t="str">
        <f>VLOOKUP($C8,'Seznam aktivit'!$B$3:$H$32,7)</f>
        <v>Eva Prášková, Petra Čechová</v>
      </c>
      <c r="J8" s="42">
        <f t="shared" si="3"/>
        <v>1</v>
      </c>
      <c r="K8" s="32">
        <f t="shared" si="4"/>
        <v>0</v>
      </c>
      <c r="L8" s="32">
        <f t="shared" si="4"/>
        <v>0</v>
      </c>
      <c r="M8" s="32">
        <f t="shared" si="1"/>
        <v>0</v>
      </c>
      <c r="N8" s="32">
        <f t="shared" si="1"/>
        <v>1</v>
      </c>
      <c r="O8" s="32">
        <f t="shared" si="1"/>
        <v>0</v>
      </c>
      <c r="P8" s="32">
        <f t="shared" si="1"/>
        <v>0</v>
      </c>
      <c r="Q8" s="32">
        <f t="shared" si="1"/>
        <v>0</v>
      </c>
      <c r="R8" s="32">
        <f t="shared" si="5"/>
        <v>0</v>
      </c>
      <c r="S8" s="32">
        <f t="shared" si="2"/>
        <v>0</v>
      </c>
      <c r="T8" s="32">
        <f t="shared" si="2"/>
        <v>1</v>
      </c>
      <c r="U8" s="32">
        <f t="shared" si="2"/>
        <v>0</v>
      </c>
      <c r="V8" s="32">
        <f t="shared" si="2"/>
        <v>0</v>
      </c>
      <c r="W8" s="32">
        <f t="shared" si="2"/>
        <v>0</v>
      </c>
      <c r="X8" s="32">
        <f t="shared" si="2"/>
        <v>0</v>
      </c>
      <c r="Y8" s="32">
        <f t="shared" si="2"/>
        <v>0</v>
      </c>
      <c r="Z8" s="32">
        <f t="shared" si="2"/>
        <v>0</v>
      </c>
      <c r="AA8" s="32">
        <f t="shared" si="2"/>
        <v>0</v>
      </c>
      <c r="AB8" s="32">
        <f t="shared" si="2"/>
        <v>0</v>
      </c>
      <c r="AC8" s="32">
        <f t="shared" si="2"/>
        <v>0</v>
      </c>
      <c r="AD8" s="32">
        <f t="shared" si="6"/>
        <v>0</v>
      </c>
      <c r="AE8" s="32">
        <f t="shared" si="6"/>
        <v>0</v>
      </c>
      <c r="AF8" s="32">
        <f t="shared" si="6"/>
        <v>0</v>
      </c>
      <c r="AG8" s="32">
        <f t="shared" si="6"/>
        <v>0</v>
      </c>
      <c r="AH8" s="32">
        <f t="shared" si="6"/>
        <v>0</v>
      </c>
    </row>
    <row r="9" spans="1:34" ht="15" customHeight="1" x14ac:dyDescent="0.45">
      <c r="A9" s="4"/>
      <c r="B9" s="55" t="str">
        <f>C9 &amp; D9</f>
        <v>1Píšová Adéla</v>
      </c>
      <c r="C9" s="66">
        <v>1</v>
      </c>
      <c r="D9" s="12" t="s">
        <v>94</v>
      </c>
      <c r="E9" s="87">
        <f>VLOOKUP($C9,'Seznam aktivit'!$B$3:$H$32,2)</f>
        <v>45561</v>
      </c>
      <c r="F9" s="88">
        <f>VLOOKUP($C9,'Seznam aktivit'!$B$3:$H$32,4)</f>
        <v>1</v>
      </c>
      <c r="G9" s="89" t="str">
        <f>VLOOKUP($C9,'Seznam aktivit'!$B$3:$H$32,5)</f>
        <v>zážitková pedagogika</v>
      </c>
      <c r="H9" s="89" t="str">
        <f>VLOOKUP($C9,'Seznam aktivit'!$B$3:$H$32,6)</f>
        <v>Umělecká gramotnost</v>
      </c>
      <c r="I9" s="90" t="str">
        <f>VLOOKUP($C9,'Seznam aktivit'!$B$3:$H$32,7)</f>
        <v>Eva Prášková, Petra Čechová</v>
      </c>
      <c r="J9" s="42">
        <f t="shared" si="3"/>
        <v>1</v>
      </c>
      <c r="K9" s="32">
        <f t="shared" si="4"/>
        <v>0</v>
      </c>
      <c r="L9" s="32">
        <f t="shared" si="4"/>
        <v>0</v>
      </c>
      <c r="M9" s="32">
        <f t="shared" si="1"/>
        <v>0</v>
      </c>
      <c r="N9" s="32">
        <f t="shared" si="1"/>
        <v>1</v>
      </c>
      <c r="O9" s="32">
        <f t="shared" si="1"/>
        <v>0</v>
      </c>
      <c r="P9" s="32">
        <f t="shared" si="1"/>
        <v>0</v>
      </c>
      <c r="Q9" s="32">
        <f t="shared" si="1"/>
        <v>0</v>
      </c>
      <c r="R9" s="32">
        <f t="shared" si="5"/>
        <v>0</v>
      </c>
      <c r="S9" s="32">
        <f t="shared" si="2"/>
        <v>0</v>
      </c>
      <c r="T9" s="32">
        <f t="shared" si="2"/>
        <v>1</v>
      </c>
      <c r="U9" s="32">
        <f t="shared" si="2"/>
        <v>0</v>
      </c>
      <c r="V9" s="32">
        <f t="shared" si="2"/>
        <v>0</v>
      </c>
      <c r="W9" s="32">
        <f t="shared" si="2"/>
        <v>0</v>
      </c>
      <c r="X9" s="32">
        <f t="shared" si="2"/>
        <v>0</v>
      </c>
      <c r="Y9" s="32">
        <f t="shared" si="2"/>
        <v>0</v>
      </c>
      <c r="Z9" s="32">
        <f t="shared" si="2"/>
        <v>0</v>
      </c>
      <c r="AA9" s="32">
        <f t="shared" si="2"/>
        <v>0</v>
      </c>
      <c r="AB9" s="32">
        <f t="shared" si="2"/>
        <v>0</v>
      </c>
      <c r="AC9" s="32">
        <f t="shared" si="2"/>
        <v>0</v>
      </c>
      <c r="AD9" s="32">
        <f t="shared" si="6"/>
        <v>0</v>
      </c>
      <c r="AE9" s="32">
        <f t="shared" si="6"/>
        <v>0</v>
      </c>
      <c r="AF9" s="32">
        <f t="shared" si="6"/>
        <v>0</v>
      </c>
      <c r="AG9" s="32">
        <f t="shared" si="6"/>
        <v>0</v>
      </c>
      <c r="AH9" s="32">
        <f t="shared" si="6"/>
        <v>0</v>
      </c>
    </row>
    <row r="10" spans="1:34" ht="15" customHeight="1" x14ac:dyDescent="0.45">
      <c r="A10" s="4"/>
      <c r="B10" s="55" t="str">
        <f t="shared" ref="B10:B73" si="7">C10 &amp; D10</f>
        <v>1Píšová Eliška</v>
      </c>
      <c r="C10" s="66">
        <v>1</v>
      </c>
      <c r="D10" s="12" t="s">
        <v>95</v>
      </c>
      <c r="E10" s="87">
        <f>VLOOKUP($C10,'Seznam aktivit'!$B$3:$H$32,2)</f>
        <v>45561</v>
      </c>
      <c r="F10" s="88">
        <f>VLOOKUP($C10,'Seznam aktivit'!$B$3:$H$32,4)</f>
        <v>1</v>
      </c>
      <c r="G10" s="89" t="str">
        <f>VLOOKUP($C10,'Seznam aktivit'!$B$3:$H$32,5)</f>
        <v>zážitková pedagogika</v>
      </c>
      <c r="H10" s="89" t="str">
        <f>VLOOKUP($C10,'Seznam aktivit'!$B$3:$H$32,6)</f>
        <v>Umělecká gramotnost</v>
      </c>
      <c r="I10" s="90" t="str">
        <f>VLOOKUP($C10,'Seznam aktivit'!$B$3:$H$32,7)</f>
        <v>Eva Prášková, Petra Čechová</v>
      </c>
      <c r="J10" s="42">
        <f t="shared" si="3"/>
        <v>1</v>
      </c>
      <c r="K10" s="32">
        <f t="shared" si="4"/>
        <v>0</v>
      </c>
      <c r="L10" s="32">
        <f t="shared" si="4"/>
        <v>0</v>
      </c>
      <c r="M10" s="32">
        <f t="shared" si="1"/>
        <v>0</v>
      </c>
      <c r="N10" s="32">
        <f t="shared" si="1"/>
        <v>1</v>
      </c>
      <c r="O10" s="32">
        <f t="shared" si="1"/>
        <v>0</v>
      </c>
      <c r="P10" s="32">
        <f t="shared" si="1"/>
        <v>0</v>
      </c>
      <c r="Q10" s="32">
        <f t="shared" si="1"/>
        <v>0</v>
      </c>
      <c r="R10" s="32">
        <f t="shared" si="5"/>
        <v>0</v>
      </c>
      <c r="S10" s="32">
        <f t="shared" si="2"/>
        <v>0</v>
      </c>
      <c r="T10" s="32">
        <f t="shared" si="2"/>
        <v>1</v>
      </c>
      <c r="U10" s="32">
        <f t="shared" si="2"/>
        <v>0</v>
      </c>
      <c r="V10" s="32">
        <f t="shared" si="2"/>
        <v>0</v>
      </c>
      <c r="W10" s="32">
        <f t="shared" si="2"/>
        <v>0</v>
      </c>
      <c r="X10" s="32">
        <f t="shared" si="2"/>
        <v>0</v>
      </c>
      <c r="Y10" s="32">
        <f t="shared" si="2"/>
        <v>0</v>
      </c>
      <c r="Z10" s="32">
        <f t="shared" si="2"/>
        <v>0</v>
      </c>
      <c r="AA10" s="32">
        <f t="shared" si="2"/>
        <v>0</v>
      </c>
      <c r="AB10" s="32">
        <f t="shared" si="2"/>
        <v>0</v>
      </c>
      <c r="AC10" s="32">
        <f t="shared" si="2"/>
        <v>0</v>
      </c>
      <c r="AD10" s="32">
        <f t="shared" si="6"/>
        <v>0</v>
      </c>
      <c r="AE10" s="32">
        <f t="shared" si="6"/>
        <v>0</v>
      </c>
      <c r="AF10" s="32">
        <f t="shared" si="6"/>
        <v>0</v>
      </c>
      <c r="AG10" s="32">
        <f t="shared" si="6"/>
        <v>0</v>
      </c>
      <c r="AH10" s="32">
        <f t="shared" si="6"/>
        <v>0</v>
      </c>
    </row>
    <row r="11" spans="1:34" ht="15" customHeight="1" x14ac:dyDescent="0.45">
      <c r="A11" s="4"/>
      <c r="B11" s="55" t="str">
        <f t="shared" si="7"/>
        <v>1Sedliská Grace</v>
      </c>
      <c r="C11" s="66">
        <v>1</v>
      </c>
      <c r="D11" s="12" t="s">
        <v>97</v>
      </c>
      <c r="E11" s="87">
        <f>VLOOKUP($C11,'Seznam aktivit'!$B$3:$H$32,2)</f>
        <v>45561</v>
      </c>
      <c r="F11" s="88">
        <f>VLOOKUP($C11,'Seznam aktivit'!$B$3:$H$32,4)</f>
        <v>1</v>
      </c>
      <c r="G11" s="89" t="str">
        <f>VLOOKUP($C11,'Seznam aktivit'!$B$3:$H$32,5)</f>
        <v>zážitková pedagogika</v>
      </c>
      <c r="H11" s="89" t="str">
        <f>VLOOKUP($C11,'Seznam aktivit'!$B$3:$H$32,6)</f>
        <v>Umělecká gramotnost</v>
      </c>
      <c r="I11" s="90" t="str">
        <f>VLOOKUP($C11,'Seznam aktivit'!$B$3:$H$32,7)</f>
        <v>Eva Prášková, Petra Čechová</v>
      </c>
      <c r="J11" s="42">
        <f t="shared" si="3"/>
        <v>1</v>
      </c>
      <c r="K11" s="32">
        <f t="shared" si="4"/>
        <v>0</v>
      </c>
      <c r="L11" s="32">
        <f t="shared" si="4"/>
        <v>0</v>
      </c>
      <c r="M11" s="32">
        <f t="shared" si="1"/>
        <v>0</v>
      </c>
      <c r="N11" s="32">
        <f t="shared" si="1"/>
        <v>1</v>
      </c>
      <c r="O11" s="32">
        <f t="shared" si="1"/>
        <v>0</v>
      </c>
      <c r="P11" s="32">
        <f t="shared" si="1"/>
        <v>0</v>
      </c>
      <c r="Q11" s="32">
        <f t="shared" si="1"/>
        <v>0</v>
      </c>
      <c r="R11" s="32">
        <f t="shared" si="5"/>
        <v>0</v>
      </c>
      <c r="S11" s="32">
        <f t="shared" si="2"/>
        <v>0</v>
      </c>
      <c r="T11" s="32">
        <f t="shared" si="2"/>
        <v>1</v>
      </c>
      <c r="U11" s="32">
        <f t="shared" si="2"/>
        <v>0</v>
      </c>
      <c r="V11" s="32">
        <f t="shared" si="2"/>
        <v>0</v>
      </c>
      <c r="W11" s="32">
        <f t="shared" si="2"/>
        <v>0</v>
      </c>
      <c r="X11" s="32">
        <f t="shared" si="2"/>
        <v>0</v>
      </c>
      <c r="Y11" s="32">
        <f t="shared" si="2"/>
        <v>0</v>
      </c>
      <c r="Z11" s="32">
        <f t="shared" si="2"/>
        <v>0</v>
      </c>
      <c r="AA11" s="32">
        <f t="shared" si="2"/>
        <v>0</v>
      </c>
      <c r="AB11" s="32">
        <f t="shared" si="2"/>
        <v>0</v>
      </c>
      <c r="AC11" s="32">
        <f t="shared" si="2"/>
        <v>0</v>
      </c>
      <c r="AD11" s="32">
        <f t="shared" si="6"/>
        <v>0</v>
      </c>
      <c r="AE11" s="32">
        <f t="shared" si="6"/>
        <v>0</v>
      </c>
      <c r="AF11" s="32">
        <f t="shared" si="6"/>
        <v>0</v>
      </c>
      <c r="AG11" s="32">
        <f t="shared" si="6"/>
        <v>0</v>
      </c>
      <c r="AH11" s="32">
        <f t="shared" si="6"/>
        <v>0</v>
      </c>
    </row>
    <row r="12" spans="1:34" ht="15" customHeight="1" x14ac:dyDescent="0.45">
      <c r="A12" s="4"/>
      <c r="B12" s="55" t="str">
        <f t="shared" si="7"/>
        <v>1Sejpalová Viktorie</v>
      </c>
      <c r="C12" s="66">
        <v>1</v>
      </c>
      <c r="D12" s="12" t="s">
        <v>98</v>
      </c>
      <c r="E12" s="87">
        <f>VLOOKUP($C12,'Seznam aktivit'!$B$3:$H$32,2)</f>
        <v>45561</v>
      </c>
      <c r="F12" s="88">
        <f>VLOOKUP($C12,'Seznam aktivit'!$B$3:$H$32,4)</f>
        <v>1</v>
      </c>
      <c r="G12" s="89" t="str">
        <f>VLOOKUP($C12,'Seznam aktivit'!$B$3:$H$32,5)</f>
        <v>zážitková pedagogika</v>
      </c>
      <c r="H12" s="89" t="str">
        <f>VLOOKUP($C12,'Seznam aktivit'!$B$3:$H$32,6)</f>
        <v>Umělecká gramotnost</v>
      </c>
      <c r="I12" s="90" t="str">
        <f>VLOOKUP($C12,'Seznam aktivit'!$B$3:$H$32,7)</f>
        <v>Eva Prášková, Petra Čechová</v>
      </c>
      <c r="J12" s="42">
        <f t="shared" si="3"/>
        <v>1</v>
      </c>
      <c r="K12" s="32">
        <f t="shared" si="4"/>
        <v>0</v>
      </c>
      <c r="L12" s="32">
        <f t="shared" si="4"/>
        <v>0</v>
      </c>
      <c r="M12" s="32">
        <f t="shared" si="1"/>
        <v>0</v>
      </c>
      <c r="N12" s="32">
        <f t="shared" si="1"/>
        <v>1</v>
      </c>
      <c r="O12" s="32">
        <f t="shared" si="1"/>
        <v>0</v>
      </c>
      <c r="P12" s="32">
        <f t="shared" si="1"/>
        <v>0</v>
      </c>
      <c r="Q12" s="32">
        <f t="shared" si="1"/>
        <v>0</v>
      </c>
      <c r="R12" s="32">
        <f t="shared" si="5"/>
        <v>0</v>
      </c>
      <c r="S12" s="32">
        <f t="shared" si="2"/>
        <v>0</v>
      </c>
      <c r="T12" s="32">
        <f t="shared" si="2"/>
        <v>1</v>
      </c>
      <c r="U12" s="32">
        <f t="shared" si="2"/>
        <v>0</v>
      </c>
      <c r="V12" s="32">
        <f t="shared" si="2"/>
        <v>0</v>
      </c>
      <c r="W12" s="32">
        <f t="shared" si="2"/>
        <v>0</v>
      </c>
      <c r="X12" s="32">
        <f t="shared" si="2"/>
        <v>0</v>
      </c>
      <c r="Y12" s="32">
        <f t="shared" si="2"/>
        <v>0</v>
      </c>
      <c r="Z12" s="32">
        <f t="shared" si="2"/>
        <v>0</v>
      </c>
      <c r="AA12" s="32">
        <f t="shared" si="2"/>
        <v>0</v>
      </c>
      <c r="AB12" s="32">
        <f t="shared" si="2"/>
        <v>0</v>
      </c>
      <c r="AC12" s="32">
        <f t="shared" si="2"/>
        <v>0</v>
      </c>
      <c r="AD12" s="32">
        <f t="shared" si="6"/>
        <v>0</v>
      </c>
      <c r="AE12" s="32">
        <f t="shared" si="6"/>
        <v>0</v>
      </c>
      <c r="AF12" s="32">
        <f t="shared" si="6"/>
        <v>0</v>
      </c>
      <c r="AG12" s="32">
        <f t="shared" si="6"/>
        <v>0</v>
      </c>
      <c r="AH12" s="32">
        <f t="shared" si="6"/>
        <v>0</v>
      </c>
    </row>
    <row r="13" spans="1:34" ht="15" customHeight="1" x14ac:dyDescent="0.45">
      <c r="A13" s="4"/>
      <c r="B13" s="55" t="str">
        <f t="shared" si="7"/>
        <v>1Skřek Jiří</v>
      </c>
      <c r="C13" s="66">
        <v>1</v>
      </c>
      <c r="D13" s="12" t="s">
        <v>99</v>
      </c>
      <c r="E13" s="87">
        <f>VLOOKUP($C13,'Seznam aktivit'!$B$3:$H$32,2)</f>
        <v>45561</v>
      </c>
      <c r="F13" s="88">
        <f>VLOOKUP($C13,'Seznam aktivit'!$B$3:$H$32,4)</f>
        <v>1</v>
      </c>
      <c r="G13" s="89" t="str">
        <f>VLOOKUP($C13,'Seznam aktivit'!$B$3:$H$32,5)</f>
        <v>zážitková pedagogika</v>
      </c>
      <c r="H13" s="89" t="str">
        <f>VLOOKUP($C13,'Seznam aktivit'!$B$3:$H$32,6)</f>
        <v>Umělecká gramotnost</v>
      </c>
      <c r="I13" s="90" t="str">
        <f>VLOOKUP($C13,'Seznam aktivit'!$B$3:$H$32,7)</f>
        <v>Eva Prášková, Petra Čechová</v>
      </c>
      <c r="J13" s="42">
        <f t="shared" si="3"/>
        <v>1</v>
      </c>
      <c r="K13" s="32">
        <f t="shared" si="4"/>
        <v>0</v>
      </c>
      <c r="L13" s="32">
        <f t="shared" si="4"/>
        <v>0</v>
      </c>
      <c r="M13" s="32">
        <f t="shared" si="1"/>
        <v>0</v>
      </c>
      <c r="N13" s="32">
        <f t="shared" si="1"/>
        <v>1</v>
      </c>
      <c r="O13" s="32">
        <f t="shared" si="1"/>
        <v>0</v>
      </c>
      <c r="P13" s="32">
        <f t="shared" si="1"/>
        <v>0</v>
      </c>
      <c r="Q13" s="32">
        <f t="shared" si="1"/>
        <v>0</v>
      </c>
      <c r="R13" s="32">
        <f t="shared" si="5"/>
        <v>0</v>
      </c>
      <c r="S13" s="32">
        <f t="shared" si="2"/>
        <v>0</v>
      </c>
      <c r="T13" s="32">
        <f t="shared" si="2"/>
        <v>1</v>
      </c>
      <c r="U13" s="32">
        <f t="shared" si="2"/>
        <v>0</v>
      </c>
      <c r="V13" s="32">
        <f t="shared" si="2"/>
        <v>0</v>
      </c>
      <c r="W13" s="32">
        <f t="shared" si="2"/>
        <v>0</v>
      </c>
      <c r="X13" s="32">
        <f t="shared" si="2"/>
        <v>0</v>
      </c>
      <c r="Y13" s="32">
        <f t="shared" si="2"/>
        <v>0</v>
      </c>
      <c r="Z13" s="32">
        <f t="shared" si="2"/>
        <v>0</v>
      </c>
      <c r="AA13" s="32">
        <f t="shared" si="2"/>
        <v>0</v>
      </c>
      <c r="AB13" s="32">
        <f t="shared" si="2"/>
        <v>0</v>
      </c>
      <c r="AC13" s="32">
        <f t="shared" si="2"/>
        <v>0</v>
      </c>
      <c r="AD13" s="32">
        <f t="shared" si="6"/>
        <v>0</v>
      </c>
      <c r="AE13" s="32">
        <f t="shared" si="6"/>
        <v>0</v>
      </c>
      <c r="AF13" s="32">
        <f t="shared" si="6"/>
        <v>0</v>
      </c>
      <c r="AG13" s="32">
        <f t="shared" si="6"/>
        <v>0</v>
      </c>
      <c r="AH13" s="32">
        <f t="shared" si="6"/>
        <v>0</v>
      </c>
    </row>
    <row r="14" spans="1:34" ht="15" customHeight="1" x14ac:dyDescent="0.45">
      <c r="A14" s="4"/>
      <c r="B14" s="55" t="str">
        <f t="shared" si="7"/>
        <v>1Sokolová Tereza</v>
      </c>
      <c r="C14" s="66">
        <v>1</v>
      </c>
      <c r="D14" s="12" t="s">
        <v>102</v>
      </c>
      <c r="E14" s="87">
        <f>VLOOKUP($C14,'Seznam aktivit'!$B$3:$H$32,2)</f>
        <v>45561</v>
      </c>
      <c r="F14" s="88">
        <f>VLOOKUP($C14,'Seznam aktivit'!$B$3:$H$32,4)</f>
        <v>1</v>
      </c>
      <c r="G14" s="89" t="str">
        <f>VLOOKUP($C14,'Seznam aktivit'!$B$3:$H$32,5)</f>
        <v>zážitková pedagogika</v>
      </c>
      <c r="H14" s="89" t="str">
        <f>VLOOKUP($C14,'Seznam aktivit'!$B$3:$H$32,6)</f>
        <v>Umělecká gramotnost</v>
      </c>
      <c r="I14" s="90" t="str">
        <f>VLOOKUP($C14,'Seznam aktivit'!$B$3:$H$32,7)</f>
        <v>Eva Prášková, Petra Čechová</v>
      </c>
      <c r="J14" s="42">
        <f t="shared" si="3"/>
        <v>1</v>
      </c>
      <c r="K14" s="32">
        <f t="shared" si="4"/>
        <v>0</v>
      </c>
      <c r="L14" s="32">
        <f t="shared" si="4"/>
        <v>0</v>
      </c>
      <c r="M14" s="32">
        <f t="shared" si="1"/>
        <v>0</v>
      </c>
      <c r="N14" s="32">
        <f t="shared" si="1"/>
        <v>1</v>
      </c>
      <c r="O14" s="32">
        <f t="shared" si="1"/>
        <v>0</v>
      </c>
      <c r="P14" s="32">
        <f t="shared" si="1"/>
        <v>0</v>
      </c>
      <c r="Q14" s="32">
        <f t="shared" si="1"/>
        <v>0</v>
      </c>
      <c r="R14" s="32">
        <f t="shared" si="5"/>
        <v>0</v>
      </c>
      <c r="S14" s="32">
        <f t="shared" si="2"/>
        <v>0</v>
      </c>
      <c r="T14" s="32">
        <f t="shared" si="2"/>
        <v>1</v>
      </c>
      <c r="U14" s="32">
        <f t="shared" si="2"/>
        <v>0</v>
      </c>
      <c r="V14" s="32">
        <f t="shared" si="2"/>
        <v>0</v>
      </c>
      <c r="W14" s="32">
        <f t="shared" si="2"/>
        <v>0</v>
      </c>
      <c r="X14" s="32">
        <f t="shared" si="2"/>
        <v>0</v>
      </c>
      <c r="Y14" s="32">
        <f t="shared" si="2"/>
        <v>0</v>
      </c>
      <c r="Z14" s="32">
        <f t="shared" si="2"/>
        <v>0</v>
      </c>
      <c r="AA14" s="32">
        <f t="shared" si="2"/>
        <v>0</v>
      </c>
      <c r="AB14" s="32">
        <f t="shared" si="2"/>
        <v>0</v>
      </c>
      <c r="AC14" s="32">
        <f t="shared" si="2"/>
        <v>0</v>
      </c>
      <c r="AD14" s="32">
        <f t="shared" si="6"/>
        <v>0</v>
      </c>
      <c r="AE14" s="32">
        <f t="shared" si="6"/>
        <v>0</v>
      </c>
      <c r="AF14" s="32">
        <f t="shared" si="6"/>
        <v>0</v>
      </c>
      <c r="AG14" s="32">
        <f t="shared" si="6"/>
        <v>0</v>
      </c>
      <c r="AH14" s="32">
        <f t="shared" si="6"/>
        <v>0</v>
      </c>
    </row>
    <row r="15" spans="1:34" ht="15" customHeight="1" x14ac:dyDescent="0.45">
      <c r="A15" s="4"/>
      <c r="B15" s="55" t="str">
        <f t="shared" si="7"/>
        <v>1Štěpánek Tomáš</v>
      </c>
      <c r="C15" s="66">
        <v>1</v>
      </c>
      <c r="D15" s="12" t="s">
        <v>103</v>
      </c>
      <c r="E15" s="87">
        <f>VLOOKUP($C15,'Seznam aktivit'!$B$3:$H$32,2)</f>
        <v>45561</v>
      </c>
      <c r="F15" s="88">
        <f>VLOOKUP($C15,'Seznam aktivit'!$B$3:$H$32,4)</f>
        <v>1</v>
      </c>
      <c r="G15" s="89" t="str">
        <f>VLOOKUP($C15,'Seznam aktivit'!$B$3:$H$32,5)</f>
        <v>zážitková pedagogika</v>
      </c>
      <c r="H15" s="89" t="str">
        <f>VLOOKUP($C15,'Seznam aktivit'!$B$3:$H$32,6)</f>
        <v>Umělecká gramotnost</v>
      </c>
      <c r="I15" s="90" t="str">
        <f>VLOOKUP($C15,'Seznam aktivit'!$B$3:$H$32,7)</f>
        <v>Eva Prášková, Petra Čechová</v>
      </c>
      <c r="J15" s="42">
        <f t="shared" si="3"/>
        <v>1</v>
      </c>
      <c r="K15" s="32">
        <f t="shared" si="4"/>
        <v>0</v>
      </c>
      <c r="L15" s="32">
        <f t="shared" si="4"/>
        <v>0</v>
      </c>
      <c r="M15" s="32">
        <f t="shared" si="1"/>
        <v>0</v>
      </c>
      <c r="N15" s="32">
        <f t="shared" si="1"/>
        <v>1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5"/>
        <v>0</v>
      </c>
      <c r="S15" s="32">
        <f t="shared" si="2"/>
        <v>0</v>
      </c>
      <c r="T15" s="32">
        <f t="shared" si="2"/>
        <v>1</v>
      </c>
      <c r="U15" s="32">
        <f t="shared" si="2"/>
        <v>0</v>
      </c>
      <c r="V15" s="32">
        <f t="shared" si="2"/>
        <v>0</v>
      </c>
      <c r="W15" s="32">
        <f t="shared" si="2"/>
        <v>0</v>
      </c>
      <c r="X15" s="32">
        <f t="shared" si="2"/>
        <v>0</v>
      </c>
      <c r="Y15" s="32">
        <f t="shared" si="2"/>
        <v>0</v>
      </c>
      <c r="Z15" s="32">
        <f t="shared" si="2"/>
        <v>0</v>
      </c>
      <c r="AA15" s="32">
        <f t="shared" si="2"/>
        <v>0</v>
      </c>
      <c r="AB15" s="32">
        <f t="shared" si="2"/>
        <v>0</v>
      </c>
      <c r="AC15" s="32">
        <f t="shared" si="2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</row>
    <row r="16" spans="1:34" ht="15" customHeight="1" x14ac:dyDescent="0.45">
      <c r="A16" s="4"/>
      <c r="B16" s="55" t="str">
        <f t="shared" si="7"/>
        <v>2Drozd Šimon</v>
      </c>
      <c r="C16" s="66">
        <v>2</v>
      </c>
      <c r="D16" s="12" t="s">
        <v>83</v>
      </c>
      <c r="E16" s="87">
        <f>VLOOKUP($C16,'Seznam aktivit'!$B$3:$H$32,2)</f>
        <v>45562</v>
      </c>
      <c r="F16" s="88">
        <f>VLOOKUP($C16,'Seznam aktivit'!$B$3:$H$32,4)</f>
        <v>2</v>
      </c>
      <c r="G16" s="89" t="str">
        <f>VLOOKUP($C16,'Seznam aktivit'!$B$3:$H$32,5)</f>
        <v>propojování formálního a neformálního vzdělávání</v>
      </c>
      <c r="H16" s="89" t="str">
        <f>VLOOKUP($C16,'Seznam aktivit'!$B$3:$H$32,6)</f>
        <v>Čtenářská pre/gramotnost</v>
      </c>
      <c r="I16" s="90" t="str">
        <f>VLOOKUP($C16,'Seznam aktivit'!$B$3:$H$32,7)</f>
        <v>Hana Vobejdová, Eva Prášková</v>
      </c>
      <c r="J16" s="42">
        <f t="shared" si="3"/>
        <v>1</v>
      </c>
      <c r="K16" s="32">
        <f t="shared" si="4"/>
        <v>0</v>
      </c>
      <c r="L16" s="32">
        <f t="shared" si="4"/>
        <v>0</v>
      </c>
      <c r="M16" s="32">
        <f t="shared" si="1"/>
        <v>0</v>
      </c>
      <c r="N16" s="32">
        <f t="shared" si="1"/>
        <v>0</v>
      </c>
      <c r="O16" s="32">
        <f t="shared" si="1"/>
        <v>1</v>
      </c>
      <c r="P16" s="32">
        <f t="shared" si="1"/>
        <v>0</v>
      </c>
      <c r="Q16" s="32">
        <f t="shared" si="1"/>
        <v>0</v>
      </c>
      <c r="R16" s="32">
        <f t="shared" si="5"/>
        <v>1</v>
      </c>
      <c r="S16" s="32">
        <f t="shared" si="2"/>
        <v>0</v>
      </c>
      <c r="T16" s="32">
        <f t="shared" si="2"/>
        <v>0</v>
      </c>
      <c r="U16" s="32">
        <f t="shared" si="2"/>
        <v>0</v>
      </c>
      <c r="V16" s="32">
        <f t="shared" si="2"/>
        <v>0</v>
      </c>
      <c r="W16" s="32">
        <f t="shared" si="2"/>
        <v>0</v>
      </c>
      <c r="X16" s="32">
        <f t="shared" si="2"/>
        <v>0</v>
      </c>
      <c r="Y16" s="32">
        <f t="shared" si="2"/>
        <v>0</v>
      </c>
      <c r="Z16" s="32">
        <f t="shared" si="2"/>
        <v>0</v>
      </c>
      <c r="AA16" s="32">
        <f t="shared" si="2"/>
        <v>0</v>
      </c>
      <c r="AB16" s="32">
        <f t="shared" si="2"/>
        <v>0</v>
      </c>
      <c r="AC16" s="32">
        <f t="shared" si="2"/>
        <v>0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0</v>
      </c>
    </row>
    <row r="17" spans="1:34" ht="15" customHeight="1" x14ac:dyDescent="0.45">
      <c r="A17" s="4"/>
      <c r="B17" s="55" t="str">
        <f t="shared" si="7"/>
        <v>2Forhachi Adéla</v>
      </c>
      <c r="C17" s="66">
        <v>2</v>
      </c>
      <c r="D17" s="12" t="s">
        <v>84</v>
      </c>
      <c r="E17" s="87">
        <f>VLOOKUP($C17,'Seznam aktivit'!$B$3:$H$32,2)</f>
        <v>45562</v>
      </c>
      <c r="F17" s="88">
        <f>VLOOKUP($C17,'Seznam aktivit'!$B$3:$H$32,4)</f>
        <v>2</v>
      </c>
      <c r="G17" s="89" t="str">
        <f>VLOOKUP($C17,'Seznam aktivit'!$B$3:$H$32,5)</f>
        <v>propojování formálního a neformálního vzdělávání</v>
      </c>
      <c r="H17" s="89" t="str">
        <f>VLOOKUP($C17,'Seznam aktivit'!$B$3:$H$32,6)</f>
        <v>Čtenářská pre/gramotnost</v>
      </c>
      <c r="I17" s="90" t="str">
        <f>VLOOKUP($C17,'Seznam aktivit'!$B$3:$H$32,7)</f>
        <v>Hana Vobejdová, Eva Prášková</v>
      </c>
      <c r="J17" s="42">
        <f t="shared" si="3"/>
        <v>1</v>
      </c>
      <c r="K17" s="32">
        <f t="shared" si="4"/>
        <v>0</v>
      </c>
      <c r="L17" s="32">
        <f t="shared" si="4"/>
        <v>0</v>
      </c>
      <c r="M17" s="32">
        <f t="shared" si="1"/>
        <v>0</v>
      </c>
      <c r="N17" s="32">
        <f t="shared" si="1"/>
        <v>0</v>
      </c>
      <c r="O17" s="32">
        <f t="shared" si="1"/>
        <v>1</v>
      </c>
      <c r="P17" s="32">
        <f t="shared" si="1"/>
        <v>0</v>
      </c>
      <c r="Q17" s="32">
        <f t="shared" si="1"/>
        <v>0</v>
      </c>
      <c r="R17" s="32">
        <f t="shared" si="5"/>
        <v>1</v>
      </c>
      <c r="S17" s="32">
        <f t="shared" si="2"/>
        <v>0</v>
      </c>
      <c r="T17" s="32">
        <f t="shared" si="2"/>
        <v>0</v>
      </c>
      <c r="U17" s="32">
        <f t="shared" si="2"/>
        <v>0</v>
      </c>
      <c r="V17" s="32">
        <f t="shared" si="2"/>
        <v>0</v>
      </c>
      <c r="W17" s="32">
        <f t="shared" si="2"/>
        <v>0</v>
      </c>
      <c r="X17" s="32">
        <f t="shared" si="2"/>
        <v>0</v>
      </c>
      <c r="Y17" s="32">
        <f t="shared" si="2"/>
        <v>0</v>
      </c>
      <c r="Z17" s="32">
        <f t="shared" si="2"/>
        <v>0</v>
      </c>
      <c r="AA17" s="32">
        <f t="shared" si="2"/>
        <v>0</v>
      </c>
      <c r="AB17" s="32">
        <f t="shared" si="2"/>
        <v>0</v>
      </c>
      <c r="AC17" s="32">
        <f t="shared" si="2"/>
        <v>0</v>
      </c>
      <c r="AD17" s="32">
        <f t="shared" si="6"/>
        <v>0</v>
      </c>
      <c r="AE17" s="32">
        <f t="shared" si="6"/>
        <v>0</v>
      </c>
      <c r="AF17" s="32">
        <f t="shared" si="6"/>
        <v>0</v>
      </c>
      <c r="AG17" s="32">
        <f t="shared" si="6"/>
        <v>0</v>
      </c>
      <c r="AH17" s="32">
        <f t="shared" si="6"/>
        <v>0</v>
      </c>
    </row>
    <row r="18" spans="1:34" ht="15" customHeight="1" x14ac:dyDescent="0.45">
      <c r="A18" s="4"/>
      <c r="B18" s="55" t="str">
        <f t="shared" si="7"/>
        <v>2Chadimová Lucie</v>
      </c>
      <c r="C18" s="66">
        <v>2</v>
      </c>
      <c r="D18" s="12" t="s">
        <v>85</v>
      </c>
      <c r="E18" s="87">
        <f>VLOOKUP($C18,'Seznam aktivit'!$B$3:$H$32,2)</f>
        <v>45562</v>
      </c>
      <c r="F18" s="88">
        <f>VLOOKUP($C18,'Seznam aktivit'!$B$3:$H$32,4)</f>
        <v>2</v>
      </c>
      <c r="G18" s="89" t="str">
        <f>VLOOKUP($C18,'Seznam aktivit'!$B$3:$H$32,5)</f>
        <v>propojování formálního a neformálního vzdělávání</v>
      </c>
      <c r="H18" s="89" t="str">
        <f>VLOOKUP($C18,'Seznam aktivit'!$B$3:$H$32,6)</f>
        <v>Čtenářská pre/gramotnost</v>
      </c>
      <c r="I18" s="90" t="str">
        <f>VLOOKUP($C18,'Seznam aktivit'!$B$3:$H$32,7)</f>
        <v>Hana Vobejdová, Eva Prášková</v>
      </c>
      <c r="J18" s="42">
        <f t="shared" si="3"/>
        <v>1</v>
      </c>
      <c r="K18" s="32">
        <f t="shared" si="4"/>
        <v>0</v>
      </c>
      <c r="L18" s="32">
        <f t="shared" si="4"/>
        <v>0</v>
      </c>
      <c r="M18" s="32">
        <f t="shared" si="1"/>
        <v>0</v>
      </c>
      <c r="N18" s="32">
        <f t="shared" si="1"/>
        <v>0</v>
      </c>
      <c r="O18" s="32">
        <f t="shared" si="1"/>
        <v>1</v>
      </c>
      <c r="P18" s="32">
        <f t="shared" si="1"/>
        <v>0</v>
      </c>
      <c r="Q18" s="32">
        <f t="shared" si="1"/>
        <v>0</v>
      </c>
      <c r="R18" s="32">
        <f t="shared" si="5"/>
        <v>1</v>
      </c>
      <c r="S18" s="32">
        <f t="shared" si="2"/>
        <v>0</v>
      </c>
      <c r="T18" s="32">
        <f t="shared" si="2"/>
        <v>0</v>
      </c>
      <c r="U18" s="32">
        <f t="shared" si="2"/>
        <v>0</v>
      </c>
      <c r="V18" s="32">
        <f t="shared" si="2"/>
        <v>0</v>
      </c>
      <c r="W18" s="32">
        <f t="shared" si="2"/>
        <v>0</v>
      </c>
      <c r="X18" s="32">
        <f t="shared" si="2"/>
        <v>0</v>
      </c>
      <c r="Y18" s="32">
        <f t="shared" si="2"/>
        <v>0</v>
      </c>
      <c r="Z18" s="32">
        <f t="shared" si="2"/>
        <v>0</v>
      </c>
      <c r="AA18" s="32">
        <f t="shared" si="2"/>
        <v>0</v>
      </c>
      <c r="AB18" s="32">
        <f t="shared" si="2"/>
        <v>0</v>
      </c>
      <c r="AC18" s="32">
        <f t="shared" si="2"/>
        <v>0</v>
      </c>
      <c r="AD18" s="32">
        <f t="shared" si="6"/>
        <v>0</v>
      </c>
      <c r="AE18" s="32">
        <f t="shared" si="6"/>
        <v>0</v>
      </c>
      <c r="AF18" s="32">
        <f t="shared" si="6"/>
        <v>0</v>
      </c>
      <c r="AG18" s="32">
        <f t="shared" si="6"/>
        <v>0</v>
      </c>
      <c r="AH18" s="32">
        <f t="shared" si="6"/>
        <v>0</v>
      </c>
    </row>
    <row r="19" spans="1:34" ht="15" customHeight="1" x14ac:dyDescent="0.45">
      <c r="A19" s="4"/>
      <c r="B19" s="55" t="str">
        <f t="shared" si="7"/>
        <v>2Kiričenko Alexandr</v>
      </c>
      <c r="C19" s="66">
        <v>2</v>
      </c>
      <c r="D19" s="12" t="s">
        <v>86</v>
      </c>
      <c r="E19" s="87">
        <f>VLOOKUP($C19,'Seznam aktivit'!$B$3:$H$32,2)</f>
        <v>45562</v>
      </c>
      <c r="F19" s="88">
        <f>VLOOKUP($C19,'Seznam aktivit'!$B$3:$H$32,4)</f>
        <v>2</v>
      </c>
      <c r="G19" s="89" t="str">
        <f>VLOOKUP($C19,'Seznam aktivit'!$B$3:$H$32,5)</f>
        <v>propojování formálního a neformálního vzdělávání</v>
      </c>
      <c r="H19" s="89" t="str">
        <f>VLOOKUP($C19,'Seznam aktivit'!$B$3:$H$32,6)</f>
        <v>Čtenářská pre/gramotnost</v>
      </c>
      <c r="I19" s="90" t="str">
        <f>VLOOKUP($C19,'Seznam aktivit'!$B$3:$H$32,7)</f>
        <v>Hana Vobejdová, Eva Prášková</v>
      </c>
      <c r="J19" s="42">
        <f t="shared" si="3"/>
        <v>1</v>
      </c>
      <c r="K19" s="32">
        <f t="shared" si="4"/>
        <v>0</v>
      </c>
      <c r="L19" s="32">
        <f t="shared" si="4"/>
        <v>0</v>
      </c>
      <c r="M19" s="32">
        <f t="shared" si="4"/>
        <v>0</v>
      </c>
      <c r="N19" s="32">
        <f t="shared" si="4"/>
        <v>0</v>
      </c>
      <c r="O19" s="32">
        <f t="shared" si="4"/>
        <v>1</v>
      </c>
      <c r="P19" s="32">
        <f t="shared" si="4"/>
        <v>0</v>
      </c>
      <c r="Q19" s="32">
        <f t="shared" si="4"/>
        <v>0</v>
      </c>
      <c r="R19" s="32">
        <f t="shared" si="5"/>
        <v>1</v>
      </c>
      <c r="S19" s="32">
        <f t="shared" si="5"/>
        <v>0</v>
      </c>
      <c r="T19" s="32">
        <f t="shared" si="5"/>
        <v>0</v>
      </c>
      <c r="U19" s="32">
        <f t="shared" si="5"/>
        <v>0</v>
      </c>
      <c r="V19" s="32">
        <f t="shared" si="5"/>
        <v>0</v>
      </c>
      <c r="W19" s="32">
        <f t="shared" si="5"/>
        <v>0</v>
      </c>
      <c r="X19" s="32">
        <f t="shared" si="5"/>
        <v>0</v>
      </c>
      <c r="Y19" s="32">
        <f t="shared" si="5"/>
        <v>0</v>
      </c>
      <c r="Z19" s="32">
        <f t="shared" si="5"/>
        <v>0</v>
      </c>
      <c r="AA19" s="32">
        <f t="shared" si="5"/>
        <v>0</v>
      </c>
      <c r="AB19" s="32">
        <f t="shared" si="5"/>
        <v>0</v>
      </c>
      <c r="AC19" s="32">
        <f t="shared" si="5"/>
        <v>0</v>
      </c>
      <c r="AD19" s="32">
        <f t="shared" si="6"/>
        <v>0</v>
      </c>
      <c r="AE19" s="32">
        <f t="shared" si="6"/>
        <v>0</v>
      </c>
      <c r="AF19" s="32">
        <f t="shared" si="6"/>
        <v>0</v>
      </c>
      <c r="AG19" s="32">
        <f t="shared" si="6"/>
        <v>0</v>
      </c>
      <c r="AH19" s="32">
        <f t="shared" si="6"/>
        <v>0</v>
      </c>
    </row>
    <row r="20" spans="1:34" ht="15" customHeight="1" x14ac:dyDescent="0.45">
      <c r="A20" s="4"/>
      <c r="B20" s="55" t="str">
        <f t="shared" si="7"/>
        <v>2Kiričenk Samuel</v>
      </c>
      <c r="C20" s="66">
        <v>2</v>
      </c>
      <c r="D20" s="12" t="s">
        <v>87</v>
      </c>
      <c r="E20" s="87">
        <f>VLOOKUP($C20,'Seznam aktivit'!$B$3:$H$32,2)</f>
        <v>45562</v>
      </c>
      <c r="F20" s="88">
        <f>VLOOKUP($C20,'Seznam aktivit'!$B$3:$H$32,4)</f>
        <v>2</v>
      </c>
      <c r="G20" s="89" t="str">
        <f>VLOOKUP($C20,'Seznam aktivit'!$B$3:$H$32,5)</f>
        <v>propojování formálního a neformálního vzdělávání</v>
      </c>
      <c r="H20" s="89" t="str">
        <f>VLOOKUP($C20,'Seznam aktivit'!$B$3:$H$32,6)</f>
        <v>Čtenářská pre/gramotnost</v>
      </c>
      <c r="I20" s="90" t="str">
        <f>VLOOKUP($C20,'Seznam aktivit'!$B$3:$H$32,7)</f>
        <v>Hana Vobejdová, Eva Prášková</v>
      </c>
      <c r="J20" s="42">
        <f t="shared" si="3"/>
        <v>1</v>
      </c>
      <c r="K20" s="32">
        <f t="shared" si="4"/>
        <v>0</v>
      </c>
      <c r="L20" s="32">
        <f t="shared" si="4"/>
        <v>0</v>
      </c>
      <c r="M20" s="32">
        <f t="shared" si="4"/>
        <v>0</v>
      </c>
      <c r="N20" s="32">
        <f t="shared" si="4"/>
        <v>0</v>
      </c>
      <c r="O20" s="32">
        <f t="shared" si="4"/>
        <v>1</v>
      </c>
      <c r="P20" s="32">
        <f t="shared" si="4"/>
        <v>0</v>
      </c>
      <c r="Q20" s="32">
        <f t="shared" si="4"/>
        <v>0</v>
      </c>
      <c r="R20" s="32">
        <f t="shared" si="5"/>
        <v>1</v>
      </c>
      <c r="S20" s="32">
        <f t="shared" si="5"/>
        <v>0</v>
      </c>
      <c r="T20" s="32">
        <f t="shared" si="5"/>
        <v>0</v>
      </c>
      <c r="U20" s="32">
        <f t="shared" si="5"/>
        <v>0</v>
      </c>
      <c r="V20" s="32">
        <f t="shared" si="5"/>
        <v>0</v>
      </c>
      <c r="W20" s="32">
        <f t="shared" si="5"/>
        <v>0</v>
      </c>
      <c r="X20" s="32">
        <f t="shared" si="5"/>
        <v>0</v>
      </c>
      <c r="Y20" s="32">
        <f t="shared" si="5"/>
        <v>0</v>
      </c>
      <c r="Z20" s="32">
        <f t="shared" si="5"/>
        <v>0</v>
      </c>
      <c r="AA20" s="32">
        <f t="shared" si="5"/>
        <v>0</v>
      </c>
      <c r="AB20" s="32">
        <f t="shared" si="5"/>
        <v>0</v>
      </c>
      <c r="AC20" s="32">
        <f t="shared" si="5"/>
        <v>0</v>
      </c>
      <c r="AD20" s="32">
        <f t="shared" si="6"/>
        <v>0</v>
      </c>
      <c r="AE20" s="32">
        <f t="shared" si="6"/>
        <v>0</v>
      </c>
      <c r="AF20" s="32">
        <f t="shared" si="6"/>
        <v>0</v>
      </c>
      <c r="AG20" s="32">
        <f t="shared" si="6"/>
        <v>0</v>
      </c>
      <c r="AH20" s="32">
        <f t="shared" si="6"/>
        <v>0</v>
      </c>
    </row>
    <row r="21" spans="1:34" ht="15" customHeight="1" x14ac:dyDescent="0.45">
      <c r="A21" s="4"/>
      <c r="B21" s="55" t="str">
        <f t="shared" si="7"/>
        <v>2Kolářová Antonína</v>
      </c>
      <c r="C21" s="66">
        <v>2</v>
      </c>
      <c r="D21" s="12" t="s">
        <v>89</v>
      </c>
      <c r="E21" s="87">
        <f>VLOOKUP($C21,'Seznam aktivit'!$B$3:$H$32,2)</f>
        <v>45562</v>
      </c>
      <c r="F21" s="88">
        <f>VLOOKUP($C21,'Seznam aktivit'!$B$3:$H$32,4)</f>
        <v>2</v>
      </c>
      <c r="G21" s="89" t="str">
        <f>VLOOKUP($C21,'Seznam aktivit'!$B$3:$H$32,5)</f>
        <v>propojování formálního a neformálního vzdělávání</v>
      </c>
      <c r="H21" s="89" t="str">
        <f>VLOOKUP($C21,'Seznam aktivit'!$B$3:$H$32,6)</f>
        <v>Čtenářská pre/gramotnost</v>
      </c>
      <c r="I21" s="90" t="str">
        <f>VLOOKUP($C21,'Seznam aktivit'!$B$3:$H$32,7)</f>
        <v>Hana Vobejdová, Eva Prášková</v>
      </c>
      <c r="J21" s="42">
        <f t="shared" si="3"/>
        <v>1</v>
      </c>
      <c r="K21" s="32">
        <f t="shared" si="4"/>
        <v>0</v>
      </c>
      <c r="L21" s="32">
        <f t="shared" si="4"/>
        <v>0</v>
      </c>
      <c r="M21" s="32">
        <f t="shared" si="4"/>
        <v>0</v>
      </c>
      <c r="N21" s="32">
        <f t="shared" si="4"/>
        <v>0</v>
      </c>
      <c r="O21" s="32">
        <f t="shared" si="4"/>
        <v>1</v>
      </c>
      <c r="P21" s="32">
        <f t="shared" si="4"/>
        <v>0</v>
      </c>
      <c r="Q21" s="32">
        <f t="shared" si="4"/>
        <v>0</v>
      </c>
      <c r="R21" s="32">
        <f t="shared" si="5"/>
        <v>1</v>
      </c>
      <c r="S21" s="32">
        <f t="shared" si="5"/>
        <v>0</v>
      </c>
      <c r="T21" s="32">
        <f t="shared" si="5"/>
        <v>0</v>
      </c>
      <c r="U21" s="32">
        <f t="shared" si="5"/>
        <v>0</v>
      </c>
      <c r="V21" s="32">
        <f t="shared" si="5"/>
        <v>0</v>
      </c>
      <c r="W21" s="32">
        <f t="shared" si="5"/>
        <v>0</v>
      </c>
      <c r="X21" s="32">
        <f t="shared" si="5"/>
        <v>0</v>
      </c>
      <c r="Y21" s="32">
        <f t="shared" si="5"/>
        <v>0</v>
      </c>
      <c r="Z21" s="32">
        <f t="shared" si="5"/>
        <v>0</v>
      </c>
      <c r="AA21" s="32">
        <f t="shared" si="5"/>
        <v>0</v>
      </c>
      <c r="AB21" s="32">
        <f t="shared" si="5"/>
        <v>0</v>
      </c>
      <c r="AC21" s="32">
        <f t="shared" si="5"/>
        <v>0</v>
      </c>
      <c r="AD21" s="32">
        <f t="shared" si="6"/>
        <v>0</v>
      </c>
      <c r="AE21" s="32">
        <f t="shared" si="6"/>
        <v>0</v>
      </c>
      <c r="AF21" s="32">
        <f t="shared" si="6"/>
        <v>0</v>
      </c>
      <c r="AG21" s="32">
        <f t="shared" si="6"/>
        <v>0</v>
      </c>
      <c r="AH21" s="32">
        <f t="shared" si="6"/>
        <v>0</v>
      </c>
    </row>
    <row r="22" spans="1:34" ht="15" customHeight="1" x14ac:dyDescent="0.45">
      <c r="A22" s="4"/>
      <c r="B22" s="55" t="str">
        <f t="shared" si="7"/>
        <v>2Krpatová Magdaléna</v>
      </c>
      <c r="C22" s="66">
        <v>2</v>
      </c>
      <c r="D22" s="12" t="s">
        <v>91</v>
      </c>
      <c r="E22" s="87">
        <f>VLOOKUP($C22,'Seznam aktivit'!$B$3:$H$32,2)</f>
        <v>45562</v>
      </c>
      <c r="F22" s="88">
        <f>VLOOKUP($C22,'Seznam aktivit'!$B$3:$H$32,4)</f>
        <v>2</v>
      </c>
      <c r="G22" s="89" t="str">
        <f>VLOOKUP($C22,'Seznam aktivit'!$B$3:$H$32,5)</f>
        <v>propojování formálního a neformálního vzdělávání</v>
      </c>
      <c r="H22" s="89" t="str">
        <f>VLOOKUP($C22,'Seznam aktivit'!$B$3:$H$32,6)</f>
        <v>Čtenářská pre/gramotnost</v>
      </c>
      <c r="I22" s="90" t="str">
        <f>VLOOKUP($C22,'Seznam aktivit'!$B$3:$H$32,7)</f>
        <v>Hana Vobejdová, Eva Prášková</v>
      </c>
      <c r="J22" s="42">
        <f t="shared" si="3"/>
        <v>1</v>
      </c>
      <c r="K22" s="32">
        <f t="shared" si="4"/>
        <v>0</v>
      </c>
      <c r="L22" s="32">
        <f t="shared" si="4"/>
        <v>0</v>
      </c>
      <c r="M22" s="32">
        <f t="shared" si="4"/>
        <v>0</v>
      </c>
      <c r="N22" s="32">
        <f t="shared" si="4"/>
        <v>0</v>
      </c>
      <c r="O22" s="32">
        <f t="shared" si="4"/>
        <v>1</v>
      </c>
      <c r="P22" s="32">
        <f t="shared" si="4"/>
        <v>0</v>
      </c>
      <c r="Q22" s="32">
        <f t="shared" si="4"/>
        <v>0</v>
      </c>
      <c r="R22" s="32">
        <f t="shared" si="5"/>
        <v>1</v>
      </c>
      <c r="S22" s="32">
        <f t="shared" si="5"/>
        <v>0</v>
      </c>
      <c r="T22" s="32">
        <f t="shared" si="5"/>
        <v>0</v>
      </c>
      <c r="U22" s="32">
        <f t="shared" si="5"/>
        <v>0</v>
      </c>
      <c r="V22" s="32">
        <f t="shared" si="5"/>
        <v>0</v>
      </c>
      <c r="W22" s="32">
        <f t="shared" si="5"/>
        <v>0</v>
      </c>
      <c r="X22" s="32">
        <f t="shared" si="5"/>
        <v>0</v>
      </c>
      <c r="Y22" s="32">
        <f t="shared" si="5"/>
        <v>0</v>
      </c>
      <c r="Z22" s="32">
        <f t="shared" si="5"/>
        <v>0</v>
      </c>
      <c r="AA22" s="32">
        <f t="shared" si="5"/>
        <v>0</v>
      </c>
      <c r="AB22" s="32">
        <f t="shared" si="5"/>
        <v>0</v>
      </c>
      <c r="AC22" s="32">
        <f t="shared" si="5"/>
        <v>0</v>
      </c>
      <c r="AD22" s="32">
        <f t="shared" si="6"/>
        <v>0</v>
      </c>
      <c r="AE22" s="32">
        <f t="shared" si="6"/>
        <v>0</v>
      </c>
      <c r="AF22" s="32">
        <f t="shared" si="6"/>
        <v>0</v>
      </c>
      <c r="AG22" s="32">
        <f t="shared" si="6"/>
        <v>0</v>
      </c>
      <c r="AH22" s="32">
        <f t="shared" si="6"/>
        <v>0</v>
      </c>
    </row>
    <row r="23" spans="1:34" ht="15" customHeight="1" x14ac:dyDescent="0.45">
      <c r="A23" s="4"/>
      <c r="B23" s="55" t="str">
        <f t="shared" si="7"/>
        <v>2Sedliská Grace</v>
      </c>
      <c r="C23" s="66">
        <v>2</v>
      </c>
      <c r="D23" s="12" t="s">
        <v>97</v>
      </c>
      <c r="E23" s="87">
        <f>VLOOKUP($C23,'Seznam aktivit'!$B$3:$H$32,2)</f>
        <v>45562</v>
      </c>
      <c r="F23" s="88">
        <f>VLOOKUP($C23,'Seznam aktivit'!$B$3:$H$32,4)</f>
        <v>2</v>
      </c>
      <c r="G23" s="89" t="str">
        <f>VLOOKUP($C23,'Seznam aktivit'!$B$3:$H$32,5)</f>
        <v>propojování formálního a neformálního vzdělávání</v>
      </c>
      <c r="H23" s="89" t="str">
        <f>VLOOKUP($C23,'Seznam aktivit'!$B$3:$H$32,6)</f>
        <v>Čtenářská pre/gramotnost</v>
      </c>
      <c r="I23" s="90" t="str">
        <f>VLOOKUP($C23,'Seznam aktivit'!$B$3:$H$32,7)</f>
        <v>Hana Vobejdová, Eva Prášková</v>
      </c>
      <c r="J23" s="42">
        <f t="shared" si="3"/>
        <v>1</v>
      </c>
      <c r="K23" s="32">
        <f t="shared" si="4"/>
        <v>0</v>
      </c>
      <c r="L23" s="32">
        <f t="shared" si="4"/>
        <v>0</v>
      </c>
      <c r="M23" s="32">
        <f t="shared" si="4"/>
        <v>0</v>
      </c>
      <c r="N23" s="32">
        <f t="shared" si="4"/>
        <v>0</v>
      </c>
      <c r="O23" s="32">
        <f t="shared" si="4"/>
        <v>1</v>
      </c>
      <c r="P23" s="32">
        <f t="shared" si="4"/>
        <v>0</v>
      </c>
      <c r="Q23" s="32">
        <f t="shared" si="4"/>
        <v>0</v>
      </c>
      <c r="R23" s="32">
        <f t="shared" si="5"/>
        <v>1</v>
      </c>
      <c r="S23" s="32">
        <f t="shared" si="5"/>
        <v>0</v>
      </c>
      <c r="T23" s="32">
        <f t="shared" si="5"/>
        <v>0</v>
      </c>
      <c r="U23" s="32">
        <f t="shared" si="5"/>
        <v>0</v>
      </c>
      <c r="V23" s="32">
        <f t="shared" si="5"/>
        <v>0</v>
      </c>
      <c r="W23" s="32">
        <f t="shared" si="5"/>
        <v>0</v>
      </c>
      <c r="X23" s="32">
        <f t="shared" si="5"/>
        <v>0</v>
      </c>
      <c r="Y23" s="32">
        <f t="shared" si="5"/>
        <v>0</v>
      </c>
      <c r="Z23" s="32">
        <f t="shared" si="5"/>
        <v>0</v>
      </c>
      <c r="AA23" s="32">
        <f t="shared" si="5"/>
        <v>0</v>
      </c>
      <c r="AB23" s="32">
        <f t="shared" si="5"/>
        <v>0</v>
      </c>
      <c r="AC23" s="32">
        <f t="shared" si="5"/>
        <v>0</v>
      </c>
      <c r="AD23" s="32">
        <f t="shared" si="6"/>
        <v>0</v>
      </c>
      <c r="AE23" s="32">
        <f t="shared" si="6"/>
        <v>0</v>
      </c>
      <c r="AF23" s="32">
        <f t="shared" si="6"/>
        <v>0</v>
      </c>
      <c r="AG23" s="32">
        <f t="shared" si="6"/>
        <v>0</v>
      </c>
      <c r="AH23" s="32">
        <f t="shared" si="6"/>
        <v>0</v>
      </c>
    </row>
    <row r="24" spans="1:34" ht="15" customHeight="1" x14ac:dyDescent="0.45">
      <c r="A24" s="4"/>
      <c r="B24" s="55" t="str">
        <f t="shared" si="7"/>
        <v>2Sejpalová Viktorie</v>
      </c>
      <c r="C24" s="66">
        <v>2</v>
      </c>
      <c r="D24" s="12" t="s">
        <v>98</v>
      </c>
      <c r="E24" s="87">
        <f>VLOOKUP($C24,'Seznam aktivit'!$B$3:$H$32,2)</f>
        <v>45562</v>
      </c>
      <c r="F24" s="88">
        <f>VLOOKUP($C24,'Seznam aktivit'!$B$3:$H$32,4)</f>
        <v>2</v>
      </c>
      <c r="G24" s="89" t="str">
        <f>VLOOKUP($C24,'Seznam aktivit'!$B$3:$H$32,5)</f>
        <v>propojování formálního a neformálního vzdělávání</v>
      </c>
      <c r="H24" s="89" t="str">
        <f>VLOOKUP($C24,'Seznam aktivit'!$B$3:$H$32,6)</f>
        <v>Čtenářská pre/gramotnost</v>
      </c>
      <c r="I24" s="90" t="str">
        <f>VLOOKUP($C24,'Seznam aktivit'!$B$3:$H$32,7)</f>
        <v>Hana Vobejdová, Eva Prášková</v>
      </c>
      <c r="J24" s="42">
        <f t="shared" si="3"/>
        <v>1</v>
      </c>
      <c r="K24" s="32">
        <f t="shared" si="4"/>
        <v>0</v>
      </c>
      <c r="L24" s="32">
        <f t="shared" si="4"/>
        <v>0</v>
      </c>
      <c r="M24" s="32">
        <f t="shared" si="4"/>
        <v>0</v>
      </c>
      <c r="N24" s="32">
        <f t="shared" si="4"/>
        <v>0</v>
      </c>
      <c r="O24" s="32">
        <f t="shared" si="4"/>
        <v>1</v>
      </c>
      <c r="P24" s="32">
        <f t="shared" si="4"/>
        <v>0</v>
      </c>
      <c r="Q24" s="32">
        <f t="shared" si="4"/>
        <v>0</v>
      </c>
      <c r="R24" s="32">
        <f t="shared" si="5"/>
        <v>1</v>
      </c>
      <c r="S24" s="32">
        <f t="shared" si="5"/>
        <v>0</v>
      </c>
      <c r="T24" s="32">
        <f t="shared" si="5"/>
        <v>0</v>
      </c>
      <c r="U24" s="32">
        <f t="shared" si="5"/>
        <v>0</v>
      </c>
      <c r="V24" s="32">
        <f t="shared" si="5"/>
        <v>0</v>
      </c>
      <c r="W24" s="32">
        <f t="shared" si="5"/>
        <v>0</v>
      </c>
      <c r="X24" s="32">
        <f t="shared" si="5"/>
        <v>0</v>
      </c>
      <c r="Y24" s="32">
        <f t="shared" si="5"/>
        <v>0</v>
      </c>
      <c r="Z24" s="32">
        <f t="shared" si="5"/>
        <v>0</v>
      </c>
      <c r="AA24" s="32">
        <f t="shared" si="5"/>
        <v>0</v>
      </c>
      <c r="AB24" s="32">
        <f t="shared" si="5"/>
        <v>0</v>
      </c>
      <c r="AC24" s="32">
        <f t="shared" si="5"/>
        <v>0</v>
      </c>
      <c r="AD24" s="32">
        <f t="shared" si="6"/>
        <v>0</v>
      </c>
      <c r="AE24" s="32">
        <f t="shared" si="6"/>
        <v>0</v>
      </c>
      <c r="AF24" s="32">
        <f t="shared" si="6"/>
        <v>0</v>
      </c>
      <c r="AG24" s="32">
        <f t="shared" si="6"/>
        <v>0</v>
      </c>
      <c r="AH24" s="32">
        <f t="shared" si="6"/>
        <v>0</v>
      </c>
    </row>
    <row r="25" spans="1:34" ht="15" customHeight="1" x14ac:dyDescent="0.45">
      <c r="A25" s="4"/>
      <c r="B25" s="55" t="str">
        <f t="shared" si="7"/>
        <v>2Skřek Jiří</v>
      </c>
      <c r="C25" s="66">
        <v>2</v>
      </c>
      <c r="D25" s="12" t="s">
        <v>99</v>
      </c>
      <c r="E25" s="87">
        <f>VLOOKUP($C25,'Seznam aktivit'!$B$3:$H$32,2)</f>
        <v>45562</v>
      </c>
      <c r="F25" s="88">
        <f>VLOOKUP($C25,'Seznam aktivit'!$B$3:$H$32,4)</f>
        <v>2</v>
      </c>
      <c r="G25" s="89" t="str">
        <f>VLOOKUP($C25,'Seznam aktivit'!$B$3:$H$32,5)</f>
        <v>propojování formálního a neformálního vzdělávání</v>
      </c>
      <c r="H25" s="89" t="str">
        <f>VLOOKUP($C25,'Seznam aktivit'!$B$3:$H$32,6)</f>
        <v>Čtenářská pre/gramotnost</v>
      </c>
      <c r="I25" s="90" t="str">
        <f>VLOOKUP($C25,'Seznam aktivit'!$B$3:$H$32,7)</f>
        <v>Hana Vobejdová, Eva Prášková</v>
      </c>
      <c r="J25" s="42">
        <f t="shared" si="3"/>
        <v>1</v>
      </c>
      <c r="K25" s="32">
        <f t="shared" si="4"/>
        <v>0</v>
      </c>
      <c r="L25" s="32">
        <f t="shared" si="4"/>
        <v>0</v>
      </c>
      <c r="M25" s="32">
        <f t="shared" si="4"/>
        <v>0</v>
      </c>
      <c r="N25" s="32">
        <f t="shared" si="4"/>
        <v>0</v>
      </c>
      <c r="O25" s="32">
        <f t="shared" si="4"/>
        <v>1</v>
      </c>
      <c r="P25" s="32">
        <f t="shared" si="4"/>
        <v>0</v>
      </c>
      <c r="Q25" s="32">
        <f t="shared" si="4"/>
        <v>0</v>
      </c>
      <c r="R25" s="32">
        <f t="shared" si="5"/>
        <v>1</v>
      </c>
      <c r="S25" s="32">
        <f t="shared" si="5"/>
        <v>0</v>
      </c>
      <c r="T25" s="32">
        <f t="shared" si="5"/>
        <v>0</v>
      </c>
      <c r="U25" s="32">
        <f t="shared" si="5"/>
        <v>0</v>
      </c>
      <c r="V25" s="32">
        <f t="shared" si="5"/>
        <v>0</v>
      </c>
      <c r="W25" s="32">
        <f t="shared" si="5"/>
        <v>0</v>
      </c>
      <c r="X25" s="32">
        <f t="shared" si="5"/>
        <v>0</v>
      </c>
      <c r="Y25" s="32">
        <f t="shared" si="5"/>
        <v>0</v>
      </c>
      <c r="Z25" s="32">
        <f t="shared" si="5"/>
        <v>0</v>
      </c>
      <c r="AA25" s="32">
        <f t="shared" si="5"/>
        <v>0</v>
      </c>
      <c r="AB25" s="32">
        <f t="shared" si="5"/>
        <v>0</v>
      </c>
      <c r="AC25" s="32">
        <f t="shared" si="5"/>
        <v>0</v>
      </c>
      <c r="AD25" s="32">
        <f t="shared" si="6"/>
        <v>0</v>
      </c>
      <c r="AE25" s="32">
        <f t="shared" si="6"/>
        <v>0</v>
      </c>
      <c r="AF25" s="32">
        <f t="shared" si="6"/>
        <v>0</v>
      </c>
      <c r="AG25" s="32">
        <f t="shared" si="6"/>
        <v>0</v>
      </c>
      <c r="AH25" s="32">
        <f t="shared" si="6"/>
        <v>0</v>
      </c>
    </row>
    <row r="26" spans="1:34" ht="15" customHeight="1" x14ac:dyDescent="0.45">
      <c r="A26" s="4"/>
      <c r="B26" s="55" t="str">
        <f t="shared" si="7"/>
        <v>2Sochorová Natálie</v>
      </c>
      <c r="C26" s="66">
        <v>2</v>
      </c>
      <c r="D26" s="12" t="s">
        <v>100</v>
      </c>
      <c r="E26" s="87">
        <f>VLOOKUP($C26,'Seznam aktivit'!$B$3:$H$32,2)</f>
        <v>45562</v>
      </c>
      <c r="F26" s="88">
        <f>VLOOKUP($C26,'Seznam aktivit'!$B$3:$H$32,4)</f>
        <v>2</v>
      </c>
      <c r="G26" s="89" t="str">
        <f>VLOOKUP($C26,'Seznam aktivit'!$B$3:$H$32,5)</f>
        <v>propojování formálního a neformálního vzdělávání</v>
      </c>
      <c r="H26" s="89" t="str">
        <f>VLOOKUP($C26,'Seznam aktivit'!$B$3:$H$32,6)</f>
        <v>Čtenářská pre/gramotnost</v>
      </c>
      <c r="I26" s="90" t="str">
        <f>VLOOKUP($C26,'Seznam aktivit'!$B$3:$H$32,7)</f>
        <v>Hana Vobejdová, Eva Prášková</v>
      </c>
      <c r="J26" s="42">
        <f t="shared" si="3"/>
        <v>1</v>
      </c>
      <c r="K26" s="32">
        <f t="shared" si="4"/>
        <v>0</v>
      </c>
      <c r="L26" s="32">
        <f t="shared" si="4"/>
        <v>0</v>
      </c>
      <c r="M26" s="32">
        <f t="shared" si="4"/>
        <v>0</v>
      </c>
      <c r="N26" s="32">
        <f t="shared" si="4"/>
        <v>0</v>
      </c>
      <c r="O26" s="32">
        <f t="shared" si="4"/>
        <v>1</v>
      </c>
      <c r="P26" s="32">
        <f t="shared" si="4"/>
        <v>0</v>
      </c>
      <c r="Q26" s="32">
        <f t="shared" si="4"/>
        <v>0</v>
      </c>
      <c r="R26" s="32">
        <f t="shared" si="5"/>
        <v>1</v>
      </c>
      <c r="S26" s="32">
        <f t="shared" si="5"/>
        <v>0</v>
      </c>
      <c r="T26" s="32">
        <f t="shared" si="5"/>
        <v>0</v>
      </c>
      <c r="U26" s="32">
        <f t="shared" si="5"/>
        <v>0</v>
      </c>
      <c r="V26" s="32">
        <f t="shared" si="5"/>
        <v>0</v>
      </c>
      <c r="W26" s="32">
        <f t="shared" si="5"/>
        <v>0</v>
      </c>
      <c r="X26" s="32">
        <f t="shared" si="5"/>
        <v>0</v>
      </c>
      <c r="Y26" s="32">
        <f t="shared" si="5"/>
        <v>0</v>
      </c>
      <c r="Z26" s="32">
        <f t="shared" si="5"/>
        <v>0</v>
      </c>
      <c r="AA26" s="32">
        <f t="shared" si="5"/>
        <v>0</v>
      </c>
      <c r="AB26" s="32">
        <f t="shared" si="5"/>
        <v>0</v>
      </c>
      <c r="AC26" s="32">
        <f t="shared" si="5"/>
        <v>0</v>
      </c>
      <c r="AD26" s="32">
        <f t="shared" si="6"/>
        <v>0</v>
      </c>
      <c r="AE26" s="32">
        <f t="shared" si="6"/>
        <v>0</v>
      </c>
      <c r="AF26" s="32">
        <f t="shared" si="6"/>
        <v>0</v>
      </c>
      <c r="AG26" s="32">
        <f t="shared" si="6"/>
        <v>0</v>
      </c>
      <c r="AH26" s="32">
        <f t="shared" si="6"/>
        <v>0</v>
      </c>
    </row>
    <row r="27" spans="1:34" ht="15" customHeight="1" x14ac:dyDescent="0.45">
      <c r="A27" s="4"/>
      <c r="B27" s="55" t="str">
        <f t="shared" si="7"/>
        <v>2Sokolová Tereza</v>
      </c>
      <c r="C27" s="66">
        <v>2</v>
      </c>
      <c r="D27" s="12" t="s">
        <v>102</v>
      </c>
      <c r="E27" s="87">
        <f>VLOOKUP($C27,'Seznam aktivit'!$B$3:$H$32,2)</f>
        <v>45562</v>
      </c>
      <c r="F27" s="88">
        <f>VLOOKUP($C27,'Seznam aktivit'!$B$3:$H$32,4)</f>
        <v>2</v>
      </c>
      <c r="G27" s="89" t="str">
        <f>VLOOKUP($C27,'Seznam aktivit'!$B$3:$H$32,5)</f>
        <v>propojování formálního a neformálního vzdělávání</v>
      </c>
      <c r="H27" s="89" t="str">
        <f>VLOOKUP($C27,'Seznam aktivit'!$B$3:$H$32,6)</f>
        <v>Čtenářská pre/gramotnost</v>
      </c>
      <c r="I27" s="90" t="str">
        <f>VLOOKUP($C27,'Seznam aktivit'!$B$3:$H$32,7)</f>
        <v>Hana Vobejdová, Eva Prášková</v>
      </c>
      <c r="J27" s="42">
        <f t="shared" si="3"/>
        <v>1</v>
      </c>
      <c r="K27" s="32">
        <f t="shared" si="4"/>
        <v>0</v>
      </c>
      <c r="L27" s="32">
        <f t="shared" si="4"/>
        <v>0</v>
      </c>
      <c r="M27" s="32">
        <f t="shared" si="4"/>
        <v>0</v>
      </c>
      <c r="N27" s="32">
        <f t="shared" si="4"/>
        <v>0</v>
      </c>
      <c r="O27" s="32">
        <f t="shared" si="4"/>
        <v>1</v>
      </c>
      <c r="P27" s="32">
        <f t="shared" si="4"/>
        <v>0</v>
      </c>
      <c r="Q27" s="32">
        <f t="shared" si="4"/>
        <v>0</v>
      </c>
      <c r="R27" s="32">
        <f t="shared" si="5"/>
        <v>1</v>
      </c>
      <c r="S27" s="32">
        <f t="shared" si="5"/>
        <v>0</v>
      </c>
      <c r="T27" s="32">
        <f t="shared" si="5"/>
        <v>0</v>
      </c>
      <c r="U27" s="32">
        <f t="shared" si="5"/>
        <v>0</v>
      </c>
      <c r="V27" s="32">
        <f t="shared" si="5"/>
        <v>0</v>
      </c>
      <c r="W27" s="32">
        <f t="shared" si="5"/>
        <v>0</v>
      </c>
      <c r="X27" s="32">
        <f t="shared" si="5"/>
        <v>0</v>
      </c>
      <c r="Y27" s="32">
        <f t="shared" si="5"/>
        <v>0</v>
      </c>
      <c r="Z27" s="32">
        <f t="shared" si="5"/>
        <v>0</v>
      </c>
      <c r="AA27" s="32">
        <f t="shared" si="5"/>
        <v>0</v>
      </c>
      <c r="AB27" s="32">
        <f t="shared" si="5"/>
        <v>0</v>
      </c>
      <c r="AC27" s="32">
        <f t="shared" si="5"/>
        <v>0</v>
      </c>
      <c r="AD27" s="32">
        <f t="shared" si="6"/>
        <v>0</v>
      </c>
      <c r="AE27" s="32">
        <f t="shared" si="6"/>
        <v>0</v>
      </c>
      <c r="AF27" s="32">
        <f t="shared" si="6"/>
        <v>0</v>
      </c>
      <c r="AG27" s="32">
        <f t="shared" si="6"/>
        <v>0</v>
      </c>
      <c r="AH27" s="32">
        <f t="shared" si="6"/>
        <v>0</v>
      </c>
    </row>
    <row r="28" spans="1:34" ht="15" customHeight="1" x14ac:dyDescent="0.45">
      <c r="A28" s="4"/>
      <c r="B28" s="55" t="str">
        <f t="shared" si="7"/>
        <v>2Štěpánek Tomáš</v>
      </c>
      <c r="C28" s="66">
        <v>2</v>
      </c>
      <c r="D28" s="12" t="s">
        <v>103</v>
      </c>
      <c r="E28" s="87">
        <f>VLOOKUP($C28,'Seznam aktivit'!$B$3:$H$32,2)</f>
        <v>45562</v>
      </c>
      <c r="F28" s="88">
        <f>VLOOKUP($C28,'Seznam aktivit'!$B$3:$H$32,4)</f>
        <v>2</v>
      </c>
      <c r="G28" s="89" t="str">
        <f>VLOOKUP($C28,'Seznam aktivit'!$B$3:$H$32,5)</f>
        <v>propojování formálního a neformálního vzdělávání</v>
      </c>
      <c r="H28" s="89" t="str">
        <f>VLOOKUP($C28,'Seznam aktivit'!$B$3:$H$32,6)</f>
        <v>Čtenářská pre/gramotnost</v>
      </c>
      <c r="I28" s="90" t="str">
        <f>VLOOKUP($C28,'Seznam aktivit'!$B$3:$H$32,7)</f>
        <v>Hana Vobejdová, Eva Prášková</v>
      </c>
      <c r="J28" s="42">
        <f t="shared" si="3"/>
        <v>1</v>
      </c>
      <c r="K28" s="32">
        <f t="shared" si="4"/>
        <v>0</v>
      </c>
      <c r="L28" s="32">
        <f t="shared" si="4"/>
        <v>0</v>
      </c>
      <c r="M28" s="32">
        <f t="shared" si="4"/>
        <v>0</v>
      </c>
      <c r="N28" s="32">
        <f t="shared" si="4"/>
        <v>0</v>
      </c>
      <c r="O28" s="32">
        <f t="shared" si="4"/>
        <v>1</v>
      </c>
      <c r="P28" s="32">
        <f t="shared" si="4"/>
        <v>0</v>
      </c>
      <c r="Q28" s="32">
        <f t="shared" si="4"/>
        <v>0</v>
      </c>
      <c r="R28" s="32">
        <f t="shared" si="5"/>
        <v>1</v>
      </c>
      <c r="S28" s="32">
        <f t="shared" si="5"/>
        <v>0</v>
      </c>
      <c r="T28" s="32">
        <f t="shared" si="5"/>
        <v>0</v>
      </c>
      <c r="U28" s="32">
        <f t="shared" si="5"/>
        <v>0</v>
      </c>
      <c r="V28" s="32">
        <f t="shared" si="5"/>
        <v>0</v>
      </c>
      <c r="W28" s="32">
        <f t="shared" si="5"/>
        <v>0</v>
      </c>
      <c r="X28" s="32">
        <f t="shared" si="5"/>
        <v>0</v>
      </c>
      <c r="Y28" s="32">
        <f t="shared" si="5"/>
        <v>0</v>
      </c>
      <c r="Z28" s="32">
        <f t="shared" si="5"/>
        <v>0</v>
      </c>
      <c r="AA28" s="32">
        <f t="shared" si="5"/>
        <v>0</v>
      </c>
      <c r="AB28" s="32">
        <f t="shared" si="5"/>
        <v>0</v>
      </c>
      <c r="AC28" s="32">
        <f t="shared" si="5"/>
        <v>0</v>
      </c>
      <c r="AD28" s="32">
        <f t="shared" si="6"/>
        <v>0</v>
      </c>
      <c r="AE28" s="32">
        <f t="shared" si="6"/>
        <v>0</v>
      </c>
      <c r="AF28" s="32">
        <f t="shared" si="6"/>
        <v>0</v>
      </c>
      <c r="AG28" s="32">
        <f t="shared" si="6"/>
        <v>0</v>
      </c>
      <c r="AH28" s="32">
        <f t="shared" si="6"/>
        <v>0</v>
      </c>
    </row>
    <row r="29" spans="1:34" ht="15" customHeight="1" x14ac:dyDescent="0.45">
      <c r="A29" s="4"/>
      <c r="B29" s="55" t="str">
        <f t="shared" si="7"/>
        <v>3Drozd Šimon</v>
      </c>
      <c r="C29" s="66">
        <v>3</v>
      </c>
      <c r="D29" s="12" t="s">
        <v>83</v>
      </c>
      <c r="E29" s="87">
        <f>VLOOKUP($C29,'Seznam aktivit'!$B$3:$H$32,2)</f>
        <v>45588</v>
      </c>
      <c r="F29" s="88">
        <f>VLOOKUP($C29,'Seznam aktivit'!$B$3:$H$32,4)</f>
        <v>2</v>
      </c>
      <c r="G29" s="89" t="str">
        <f>VLOOKUP($C29,'Seznam aktivit'!$B$3:$H$32,5)</f>
        <v>zážitková pedagogika</v>
      </c>
      <c r="H29" s="89" t="str">
        <f>VLOOKUP($C29,'Seznam aktivit'!$B$3:$H$32,6)</f>
        <v>Přírodovědné a technické vzdělávání</v>
      </c>
      <c r="I29" s="90" t="str">
        <f>VLOOKUP($C29,'Seznam aktivit'!$B$3:$H$32,7)</f>
        <v>Eva Prášková, Hana Vobejdová</v>
      </c>
      <c r="J29" s="42">
        <f t="shared" si="3"/>
        <v>1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1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5"/>
        <v>0</v>
      </c>
      <c r="S29" s="32">
        <f t="shared" si="5"/>
        <v>0</v>
      </c>
      <c r="T29" s="32">
        <f t="shared" si="5"/>
        <v>0</v>
      </c>
      <c r="U29" s="32">
        <f t="shared" si="5"/>
        <v>0</v>
      </c>
      <c r="V29" s="32">
        <f t="shared" si="5"/>
        <v>0</v>
      </c>
      <c r="W29" s="32">
        <f t="shared" si="5"/>
        <v>0</v>
      </c>
      <c r="X29" s="32">
        <f t="shared" si="5"/>
        <v>1</v>
      </c>
      <c r="Y29" s="32">
        <f t="shared" si="5"/>
        <v>0</v>
      </c>
      <c r="Z29" s="32">
        <f t="shared" si="5"/>
        <v>0</v>
      </c>
      <c r="AA29" s="32">
        <f t="shared" si="5"/>
        <v>0</v>
      </c>
      <c r="AB29" s="32">
        <f t="shared" si="5"/>
        <v>0</v>
      </c>
      <c r="AC29" s="32">
        <f t="shared" si="5"/>
        <v>0</v>
      </c>
      <c r="AD29" s="32">
        <f t="shared" si="6"/>
        <v>0</v>
      </c>
      <c r="AE29" s="32">
        <f t="shared" si="6"/>
        <v>0</v>
      </c>
      <c r="AF29" s="32">
        <f t="shared" si="6"/>
        <v>0</v>
      </c>
      <c r="AG29" s="32">
        <f t="shared" si="6"/>
        <v>0</v>
      </c>
      <c r="AH29" s="32">
        <f t="shared" si="6"/>
        <v>0</v>
      </c>
    </row>
    <row r="30" spans="1:34" ht="15" customHeight="1" x14ac:dyDescent="0.45">
      <c r="A30" s="4"/>
      <c r="B30" s="55" t="str">
        <f t="shared" si="7"/>
        <v>3Chadimová Lucie</v>
      </c>
      <c r="C30" s="66">
        <v>3</v>
      </c>
      <c r="D30" s="12" t="s">
        <v>85</v>
      </c>
      <c r="E30" s="87">
        <f>VLOOKUP($C30,'Seznam aktivit'!$B$3:$H$32,2)</f>
        <v>45588</v>
      </c>
      <c r="F30" s="88">
        <f>VLOOKUP($C30,'Seznam aktivit'!$B$3:$H$32,4)</f>
        <v>2</v>
      </c>
      <c r="G30" s="89" t="str">
        <f>VLOOKUP($C30,'Seznam aktivit'!$B$3:$H$32,5)</f>
        <v>zážitková pedagogika</v>
      </c>
      <c r="H30" s="89" t="str">
        <f>VLOOKUP($C30,'Seznam aktivit'!$B$3:$H$32,6)</f>
        <v>Přírodovědné a technické vzdělávání</v>
      </c>
      <c r="I30" s="90" t="str">
        <f>VLOOKUP($C30,'Seznam aktivit'!$B$3:$H$32,7)</f>
        <v>Eva Prášková, Hana Vobejdová</v>
      </c>
      <c r="J30" s="42">
        <f t="shared" si="3"/>
        <v>1</v>
      </c>
      <c r="K30" s="32">
        <f t="shared" si="4"/>
        <v>0</v>
      </c>
      <c r="L30" s="32">
        <f t="shared" si="4"/>
        <v>0</v>
      </c>
      <c r="M30" s="32">
        <f t="shared" si="4"/>
        <v>0</v>
      </c>
      <c r="N30" s="32">
        <f t="shared" si="4"/>
        <v>1</v>
      </c>
      <c r="O30" s="32">
        <f t="shared" si="4"/>
        <v>0</v>
      </c>
      <c r="P30" s="32">
        <f t="shared" si="4"/>
        <v>0</v>
      </c>
      <c r="Q30" s="32">
        <f t="shared" si="4"/>
        <v>0</v>
      </c>
      <c r="R30" s="32">
        <f t="shared" si="5"/>
        <v>0</v>
      </c>
      <c r="S30" s="32">
        <f t="shared" si="5"/>
        <v>0</v>
      </c>
      <c r="T30" s="32">
        <f t="shared" si="5"/>
        <v>0</v>
      </c>
      <c r="U30" s="32">
        <f t="shared" si="5"/>
        <v>0</v>
      </c>
      <c r="V30" s="32">
        <f t="shared" si="5"/>
        <v>0</v>
      </c>
      <c r="W30" s="32">
        <f t="shared" si="5"/>
        <v>0</v>
      </c>
      <c r="X30" s="32">
        <f t="shared" si="5"/>
        <v>1</v>
      </c>
      <c r="Y30" s="32">
        <f t="shared" si="5"/>
        <v>0</v>
      </c>
      <c r="Z30" s="32">
        <f t="shared" si="5"/>
        <v>0</v>
      </c>
      <c r="AA30" s="32">
        <f t="shared" si="5"/>
        <v>0</v>
      </c>
      <c r="AB30" s="32">
        <f t="shared" si="5"/>
        <v>0</v>
      </c>
      <c r="AC30" s="32">
        <f t="shared" si="5"/>
        <v>0</v>
      </c>
      <c r="AD30" s="32">
        <f t="shared" si="6"/>
        <v>0</v>
      </c>
      <c r="AE30" s="32">
        <f t="shared" si="6"/>
        <v>0</v>
      </c>
      <c r="AF30" s="32">
        <f t="shared" si="6"/>
        <v>0</v>
      </c>
      <c r="AG30" s="32">
        <f t="shared" si="6"/>
        <v>0</v>
      </c>
      <c r="AH30" s="32">
        <f t="shared" si="6"/>
        <v>0</v>
      </c>
    </row>
    <row r="31" spans="1:34" ht="15" customHeight="1" x14ac:dyDescent="0.45">
      <c r="A31" s="4"/>
      <c r="B31" s="55" t="str">
        <f t="shared" si="7"/>
        <v>3Forhachi Adéla</v>
      </c>
      <c r="C31" s="66">
        <v>3</v>
      </c>
      <c r="D31" s="12" t="s">
        <v>84</v>
      </c>
      <c r="E31" s="87">
        <f>VLOOKUP($C31,'Seznam aktivit'!$B$3:$H$32,2)</f>
        <v>45588</v>
      </c>
      <c r="F31" s="88">
        <f>VLOOKUP($C31,'Seznam aktivit'!$B$3:$H$32,4)</f>
        <v>2</v>
      </c>
      <c r="G31" s="89" t="str">
        <f>VLOOKUP($C31,'Seznam aktivit'!$B$3:$H$32,5)</f>
        <v>zážitková pedagogika</v>
      </c>
      <c r="H31" s="89" t="str">
        <f>VLOOKUP($C31,'Seznam aktivit'!$B$3:$H$32,6)</f>
        <v>Přírodovědné a technické vzdělávání</v>
      </c>
      <c r="I31" s="90" t="str">
        <f>VLOOKUP($C31,'Seznam aktivit'!$B$3:$H$32,7)</f>
        <v>Eva Prášková, Hana Vobejdová</v>
      </c>
      <c r="J31" s="42">
        <f t="shared" si="3"/>
        <v>1</v>
      </c>
      <c r="K31" s="32">
        <f t="shared" si="4"/>
        <v>0</v>
      </c>
      <c r="L31" s="32">
        <f t="shared" si="4"/>
        <v>0</v>
      </c>
      <c r="M31" s="32">
        <f t="shared" si="4"/>
        <v>0</v>
      </c>
      <c r="N31" s="32">
        <f t="shared" si="4"/>
        <v>1</v>
      </c>
      <c r="O31" s="32">
        <f t="shared" si="4"/>
        <v>0</v>
      </c>
      <c r="P31" s="32">
        <f t="shared" si="4"/>
        <v>0</v>
      </c>
      <c r="Q31" s="32">
        <f t="shared" si="4"/>
        <v>0</v>
      </c>
      <c r="R31" s="32">
        <f t="shared" si="5"/>
        <v>0</v>
      </c>
      <c r="S31" s="32">
        <f t="shared" si="5"/>
        <v>0</v>
      </c>
      <c r="T31" s="32">
        <f t="shared" si="5"/>
        <v>0</v>
      </c>
      <c r="U31" s="32">
        <f t="shared" si="5"/>
        <v>0</v>
      </c>
      <c r="V31" s="32">
        <f t="shared" si="5"/>
        <v>0</v>
      </c>
      <c r="W31" s="32">
        <f t="shared" si="5"/>
        <v>0</v>
      </c>
      <c r="X31" s="32">
        <f t="shared" si="5"/>
        <v>1</v>
      </c>
      <c r="Y31" s="32">
        <f t="shared" si="5"/>
        <v>0</v>
      </c>
      <c r="Z31" s="32">
        <f t="shared" si="5"/>
        <v>0</v>
      </c>
      <c r="AA31" s="32">
        <f t="shared" si="5"/>
        <v>0</v>
      </c>
      <c r="AB31" s="32">
        <f t="shared" si="5"/>
        <v>0</v>
      </c>
      <c r="AC31" s="32">
        <f t="shared" si="5"/>
        <v>0</v>
      </c>
      <c r="AD31" s="32">
        <f t="shared" si="6"/>
        <v>0</v>
      </c>
      <c r="AE31" s="32">
        <f t="shared" si="6"/>
        <v>0</v>
      </c>
      <c r="AF31" s="32">
        <f t="shared" si="6"/>
        <v>0</v>
      </c>
      <c r="AG31" s="32">
        <f t="shared" si="6"/>
        <v>0</v>
      </c>
      <c r="AH31" s="32">
        <f t="shared" si="6"/>
        <v>0</v>
      </c>
    </row>
    <row r="32" spans="1:34" ht="15" customHeight="1" x14ac:dyDescent="0.45">
      <c r="A32" s="4"/>
      <c r="B32" s="55" t="str">
        <f t="shared" si="7"/>
        <v>3Kiričenko Alexandr</v>
      </c>
      <c r="C32" s="66">
        <v>3</v>
      </c>
      <c r="D32" s="12" t="s">
        <v>86</v>
      </c>
      <c r="E32" s="87">
        <f>VLOOKUP($C32,'Seznam aktivit'!$B$3:$H$32,2)</f>
        <v>45588</v>
      </c>
      <c r="F32" s="88">
        <f>VLOOKUP($C32,'Seznam aktivit'!$B$3:$H$32,4)</f>
        <v>2</v>
      </c>
      <c r="G32" s="89" t="str">
        <f>VLOOKUP($C32,'Seznam aktivit'!$B$3:$H$32,5)</f>
        <v>zážitková pedagogika</v>
      </c>
      <c r="H32" s="89" t="str">
        <f>VLOOKUP($C32,'Seznam aktivit'!$B$3:$H$32,6)</f>
        <v>Přírodovědné a technické vzdělávání</v>
      </c>
      <c r="I32" s="90" t="str">
        <f>VLOOKUP($C32,'Seznam aktivit'!$B$3:$H$32,7)</f>
        <v>Eva Prášková, Hana Vobejdová</v>
      </c>
      <c r="J32" s="42">
        <f t="shared" si="3"/>
        <v>1</v>
      </c>
      <c r="K32" s="32">
        <f t="shared" si="4"/>
        <v>0</v>
      </c>
      <c r="L32" s="32">
        <f t="shared" si="4"/>
        <v>0</v>
      </c>
      <c r="M32" s="32">
        <f t="shared" si="4"/>
        <v>0</v>
      </c>
      <c r="N32" s="32">
        <f t="shared" si="4"/>
        <v>1</v>
      </c>
      <c r="O32" s="32">
        <f t="shared" si="4"/>
        <v>0</v>
      </c>
      <c r="P32" s="32">
        <f t="shared" si="4"/>
        <v>0</v>
      </c>
      <c r="Q32" s="32">
        <f t="shared" si="4"/>
        <v>0</v>
      </c>
      <c r="R32" s="32">
        <f t="shared" si="5"/>
        <v>0</v>
      </c>
      <c r="S32" s="32">
        <f t="shared" si="5"/>
        <v>0</v>
      </c>
      <c r="T32" s="32">
        <f t="shared" si="5"/>
        <v>0</v>
      </c>
      <c r="U32" s="32">
        <f t="shared" si="5"/>
        <v>0</v>
      </c>
      <c r="V32" s="32">
        <f t="shared" si="5"/>
        <v>0</v>
      </c>
      <c r="W32" s="32">
        <f t="shared" si="5"/>
        <v>0</v>
      </c>
      <c r="X32" s="32">
        <f t="shared" si="5"/>
        <v>1</v>
      </c>
      <c r="Y32" s="32">
        <f t="shared" si="5"/>
        <v>0</v>
      </c>
      <c r="Z32" s="32">
        <f t="shared" si="5"/>
        <v>0</v>
      </c>
      <c r="AA32" s="32">
        <f t="shared" si="5"/>
        <v>0</v>
      </c>
      <c r="AB32" s="32">
        <f t="shared" si="5"/>
        <v>0</v>
      </c>
      <c r="AC32" s="32">
        <f t="shared" si="5"/>
        <v>0</v>
      </c>
      <c r="AD32" s="32">
        <f t="shared" si="6"/>
        <v>0</v>
      </c>
      <c r="AE32" s="32">
        <f t="shared" si="6"/>
        <v>0</v>
      </c>
      <c r="AF32" s="32">
        <f t="shared" si="6"/>
        <v>0</v>
      </c>
      <c r="AG32" s="32">
        <f t="shared" si="6"/>
        <v>0</v>
      </c>
      <c r="AH32" s="32">
        <f t="shared" si="6"/>
        <v>0</v>
      </c>
    </row>
    <row r="33" spans="1:34" ht="15" customHeight="1" x14ac:dyDescent="0.45">
      <c r="A33" s="4"/>
      <c r="B33" s="55" t="str">
        <f t="shared" si="7"/>
        <v>3Kiričenk Samuel</v>
      </c>
      <c r="C33" s="66">
        <v>3</v>
      </c>
      <c r="D33" s="12" t="s">
        <v>87</v>
      </c>
      <c r="E33" s="87">
        <f>VLOOKUP($C33,'Seznam aktivit'!$B$3:$H$32,2)</f>
        <v>45588</v>
      </c>
      <c r="F33" s="88">
        <f>VLOOKUP($C33,'Seznam aktivit'!$B$3:$H$32,4)</f>
        <v>2</v>
      </c>
      <c r="G33" s="89" t="str">
        <f>VLOOKUP($C33,'Seznam aktivit'!$B$3:$H$32,5)</f>
        <v>zážitková pedagogika</v>
      </c>
      <c r="H33" s="89" t="str">
        <f>VLOOKUP($C33,'Seznam aktivit'!$B$3:$H$32,6)</f>
        <v>Přírodovědné a technické vzdělávání</v>
      </c>
      <c r="I33" s="90" t="str">
        <f>VLOOKUP($C33,'Seznam aktivit'!$B$3:$H$32,7)</f>
        <v>Eva Prášková, Hana Vobejdová</v>
      </c>
      <c r="J33" s="42">
        <f t="shared" si="3"/>
        <v>1</v>
      </c>
      <c r="K33" s="32">
        <f t="shared" si="4"/>
        <v>0</v>
      </c>
      <c r="L33" s="32">
        <f t="shared" si="4"/>
        <v>0</v>
      </c>
      <c r="M33" s="32">
        <f t="shared" si="4"/>
        <v>0</v>
      </c>
      <c r="N33" s="32">
        <f t="shared" si="4"/>
        <v>1</v>
      </c>
      <c r="O33" s="32">
        <f t="shared" si="4"/>
        <v>0</v>
      </c>
      <c r="P33" s="32">
        <f t="shared" si="4"/>
        <v>0</v>
      </c>
      <c r="Q33" s="32">
        <f t="shared" si="4"/>
        <v>0</v>
      </c>
      <c r="R33" s="32">
        <f t="shared" si="5"/>
        <v>0</v>
      </c>
      <c r="S33" s="32">
        <f t="shared" si="5"/>
        <v>0</v>
      </c>
      <c r="T33" s="32">
        <f t="shared" si="5"/>
        <v>0</v>
      </c>
      <c r="U33" s="32">
        <f t="shared" si="5"/>
        <v>0</v>
      </c>
      <c r="V33" s="32">
        <f t="shared" si="5"/>
        <v>0</v>
      </c>
      <c r="W33" s="32">
        <f t="shared" si="5"/>
        <v>0</v>
      </c>
      <c r="X33" s="32">
        <f t="shared" si="5"/>
        <v>1</v>
      </c>
      <c r="Y33" s="32">
        <f t="shared" si="5"/>
        <v>0</v>
      </c>
      <c r="Z33" s="32">
        <f t="shared" si="5"/>
        <v>0</v>
      </c>
      <c r="AA33" s="32">
        <f t="shared" si="5"/>
        <v>0</v>
      </c>
      <c r="AB33" s="32">
        <f t="shared" si="5"/>
        <v>0</v>
      </c>
      <c r="AC33" s="32">
        <f t="shared" si="5"/>
        <v>0</v>
      </c>
      <c r="AD33" s="32">
        <f t="shared" si="6"/>
        <v>0</v>
      </c>
      <c r="AE33" s="32">
        <f t="shared" si="6"/>
        <v>0</v>
      </c>
      <c r="AF33" s="32">
        <f t="shared" si="6"/>
        <v>0</v>
      </c>
      <c r="AG33" s="32">
        <f t="shared" si="6"/>
        <v>0</v>
      </c>
      <c r="AH33" s="32">
        <f t="shared" si="6"/>
        <v>0</v>
      </c>
    </row>
    <row r="34" spans="1:34" ht="15" customHeight="1" x14ac:dyDescent="0.45">
      <c r="A34" s="4"/>
      <c r="B34" s="55" t="str">
        <f t="shared" si="7"/>
        <v>3Kohout Tomáš</v>
      </c>
      <c r="C34" s="66">
        <v>3</v>
      </c>
      <c r="D34" s="12" t="s">
        <v>88</v>
      </c>
      <c r="E34" s="87">
        <f>VLOOKUP($C34,'Seznam aktivit'!$B$3:$H$32,2)</f>
        <v>45588</v>
      </c>
      <c r="F34" s="88">
        <f>VLOOKUP($C34,'Seznam aktivit'!$B$3:$H$32,4)</f>
        <v>2</v>
      </c>
      <c r="G34" s="89" t="str">
        <f>VLOOKUP($C34,'Seznam aktivit'!$B$3:$H$32,5)</f>
        <v>zážitková pedagogika</v>
      </c>
      <c r="H34" s="89" t="str">
        <f>VLOOKUP($C34,'Seznam aktivit'!$B$3:$H$32,6)</f>
        <v>Přírodovědné a technické vzdělávání</v>
      </c>
      <c r="I34" s="90" t="str">
        <f>VLOOKUP($C34,'Seznam aktivit'!$B$3:$H$32,7)</f>
        <v>Eva Prášková, Hana Vobejdová</v>
      </c>
      <c r="J34" s="42">
        <f t="shared" si="3"/>
        <v>1</v>
      </c>
      <c r="K34" s="32">
        <f t="shared" si="4"/>
        <v>0</v>
      </c>
      <c r="L34" s="32">
        <f t="shared" si="4"/>
        <v>0</v>
      </c>
      <c r="M34" s="32">
        <f t="shared" si="4"/>
        <v>0</v>
      </c>
      <c r="N34" s="32">
        <f t="shared" si="4"/>
        <v>1</v>
      </c>
      <c r="O34" s="32">
        <f t="shared" si="4"/>
        <v>0</v>
      </c>
      <c r="P34" s="32">
        <f t="shared" si="4"/>
        <v>0</v>
      </c>
      <c r="Q34" s="32">
        <f t="shared" si="4"/>
        <v>0</v>
      </c>
      <c r="R34" s="32">
        <f t="shared" ref="R34:AC49" si="8">IF($D34&gt;0,IF($H34=R$2,1,0),0)</f>
        <v>0</v>
      </c>
      <c r="S34" s="32">
        <f t="shared" si="8"/>
        <v>0</v>
      </c>
      <c r="T34" s="32">
        <f t="shared" si="8"/>
        <v>0</v>
      </c>
      <c r="U34" s="32">
        <f t="shared" si="8"/>
        <v>0</v>
      </c>
      <c r="V34" s="32">
        <f t="shared" si="8"/>
        <v>0</v>
      </c>
      <c r="W34" s="32">
        <f t="shared" si="8"/>
        <v>0</v>
      </c>
      <c r="X34" s="32">
        <f t="shared" si="8"/>
        <v>1</v>
      </c>
      <c r="Y34" s="32">
        <f t="shared" si="8"/>
        <v>0</v>
      </c>
      <c r="Z34" s="32">
        <f t="shared" si="8"/>
        <v>0</v>
      </c>
      <c r="AA34" s="32">
        <f t="shared" si="8"/>
        <v>0</v>
      </c>
      <c r="AB34" s="32">
        <f t="shared" si="8"/>
        <v>0</v>
      </c>
      <c r="AC34" s="32">
        <f t="shared" si="8"/>
        <v>0</v>
      </c>
      <c r="AD34" s="32">
        <f t="shared" si="6"/>
        <v>0</v>
      </c>
      <c r="AE34" s="32">
        <f t="shared" si="6"/>
        <v>0</v>
      </c>
      <c r="AF34" s="32">
        <f t="shared" si="6"/>
        <v>0</v>
      </c>
      <c r="AG34" s="32">
        <f t="shared" si="6"/>
        <v>0</v>
      </c>
      <c r="AH34" s="32">
        <f t="shared" si="6"/>
        <v>0</v>
      </c>
    </row>
    <row r="35" spans="1:34" ht="15" customHeight="1" x14ac:dyDescent="0.45">
      <c r="A35" s="4"/>
      <c r="B35" s="55" t="str">
        <f t="shared" si="7"/>
        <v>3Kolářová Antonína</v>
      </c>
      <c r="C35" s="66">
        <v>3</v>
      </c>
      <c r="D35" s="12" t="s">
        <v>89</v>
      </c>
      <c r="E35" s="87">
        <f>VLOOKUP($C35,'Seznam aktivit'!$B$3:$H$32,2)</f>
        <v>45588</v>
      </c>
      <c r="F35" s="88">
        <f>VLOOKUP($C35,'Seznam aktivit'!$B$3:$H$32,4)</f>
        <v>2</v>
      </c>
      <c r="G35" s="89" t="str">
        <f>VLOOKUP($C35,'Seznam aktivit'!$B$3:$H$32,5)</f>
        <v>zážitková pedagogika</v>
      </c>
      <c r="H35" s="89" t="str">
        <f>VLOOKUP($C35,'Seznam aktivit'!$B$3:$H$32,6)</f>
        <v>Přírodovědné a technické vzdělávání</v>
      </c>
      <c r="I35" s="90" t="str">
        <f>VLOOKUP($C35,'Seznam aktivit'!$B$3:$H$32,7)</f>
        <v>Eva Prášková, Hana Vobejdová</v>
      </c>
      <c r="J35" s="42">
        <f t="shared" si="3"/>
        <v>1</v>
      </c>
      <c r="K35" s="32">
        <f t="shared" si="4"/>
        <v>0</v>
      </c>
      <c r="L35" s="32">
        <f t="shared" si="4"/>
        <v>0</v>
      </c>
      <c r="M35" s="32">
        <f t="shared" si="4"/>
        <v>0</v>
      </c>
      <c r="N35" s="32">
        <f t="shared" si="4"/>
        <v>1</v>
      </c>
      <c r="O35" s="32">
        <f t="shared" si="4"/>
        <v>0</v>
      </c>
      <c r="P35" s="32">
        <f t="shared" si="4"/>
        <v>0</v>
      </c>
      <c r="Q35" s="32">
        <f t="shared" si="4"/>
        <v>0</v>
      </c>
      <c r="R35" s="32">
        <f t="shared" si="8"/>
        <v>0</v>
      </c>
      <c r="S35" s="32">
        <f t="shared" si="8"/>
        <v>0</v>
      </c>
      <c r="T35" s="32">
        <f t="shared" si="8"/>
        <v>0</v>
      </c>
      <c r="U35" s="32">
        <f t="shared" si="8"/>
        <v>0</v>
      </c>
      <c r="V35" s="32">
        <f t="shared" si="8"/>
        <v>0</v>
      </c>
      <c r="W35" s="32">
        <f t="shared" si="8"/>
        <v>0</v>
      </c>
      <c r="X35" s="32">
        <f t="shared" si="8"/>
        <v>1</v>
      </c>
      <c r="Y35" s="32">
        <f t="shared" si="8"/>
        <v>0</v>
      </c>
      <c r="Z35" s="32">
        <f t="shared" si="8"/>
        <v>0</v>
      </c>
      <c r="AA35" s="32">
        <f t="shared" si="8"/>
        <v>0</v>
      </c>
      <c r="AB35" s="32">
        <f t="shared" si="8"/>
        <v>0</v>
      </c>
      <c r="AC35" s="32">
        <f t="shared" si="8"/>
        <v>0</v>
      </c>
      <c r="AD35" s="32">
        <f t="shared" si="6"/>
        <v>0</v>
      </c>
      <c r="AE35" s="32">
        <f t="shared" si="6"/>
        <v>0</v>
      </c>
      <c r="AF35" s="32">
        <f t="shared" si="6"/>
        <v>0</v>
      </c>
      <c r="AG35" s="32">
        <f t="shared" si="6"/>
        <v>0</v>
      </c>
      <c r="AH35" s="32">
        <f t="shared" si="6"/>
        <v>0</v>
      </c>
    </row>
    <row r="36" spans="1:34" ht="15" customHeight="1" x14ac:dyDescent="0.45">
      <c r="A36" s="4"/>
      <c r="B36" s="55" t="str">
        <f t="shared" si="7"/>
        <v>3Krpatová Magdaléna</v>
      </c>
      <c r="C36" s="66">
        <v>3</v>
      </c>
      <c r="D36" s="12" t="s">
        <v>91</v>
      </c>
      <c r="E36" s="87">
        <f>VLOOKUP($C36,'Seznam aktivit'!$B$3:$H$32,2)</f>
        <v>45588</v>
      </c>
      <c r="F36" s="88">
        <f>VLOOKUP($C36,'Seznam aktivit'!$B$3:$H$32,4)</f>
        <v>2</v>
      </c>
      <c r="G36" s="89" t="str">
        <f>VLOOKUP($C36,'Seznam aktivit'!$B$3:$H$32,5)</f>
        <v>zážitková pedagogika</v>
      </c>
      <c r="H36" s="89" t="str">
        <f>VLOOKUP($C36,'Seznam aktivit'!$B$3:$H$32,6)</f>
        <v>Přírodovědné a technické vzdělávání</v>
      </c>
      <c r="I36" s="90" t="str">
        <f>VLOOKUP($C36,'Seznam aktivit'!$B$3:$H$32,7)</f>
        <v>Eva Prášková, Hana Vobejdová</v>
      </c>
      <c r="J36" s="42">
        <f t="shared" si="3"/>
        <v>1</v>
      </c>
      <c r="K36" s="32">
        <f t="shared" si="4"/>
        <v>0</v>
      </c>
      <c r="L36" s="32">
        <f t="shared" si="4"/>
        <v>0</v>
      </c>
      <c r="M36" s="32">
        <f t="shared" si="4"/>
        <v>0</v>
      </c>
      <c r="N36" s="32">
        <f t="shared" si="4"/>
        <v>1</v>
      </c>
      <c r="O36" s="32">
        <f t="shared" si="4"/>
        <v>0</v>
      </c>
      <c r="P36" s="32">
        <f t="shared" si="4"/>
        <v>0</v>
      </c>
      <c r="Q36" s="32">
        <f t="shared" si="4"/>
        <v>0</v>
      </c>
      <c r="R36" s="32">
        <f t="shared" si="8"/>
        <v>0</v>
      </c>
      <c r="S36" s="32">
        <f t="shared" si="8"/>
        <v>0</v>
      </c>
      <c r="T36" s="32">
        <f t="shared" si="8"/>
        <v>0</v>
      </c>
      <c r="U36" s="32">
        <f t="shared" si="8"/>
        <v>0</v>
      </c>
      <c r="V36" s="32">
        <f t="shared" si="8"/>
        <v>0</v>
      </c>
      <c r="W36" s="32">
        <f t="shared" si="8"/>
        <v>0</v>
      </c>
      <c r="X36" s="32">
        <f t="shared" si="8"/>
        <v>1</v>
      </c>
      <c r="Y36" s="32">
        <f t="shared" si="8"/>
        <v>0</v>
      </c>
      <c r="Z36" s="32">
        <f t="shared" si="8"/>
        <v>0</v>
      </c>
      <c r="AA36" s="32">
        <f t="shared" si="8"/>
        <v>0</v>
      </c>
      <c r="AB36" s="32">
        <f t="shared" si="8"/>
        <v>0</v>
      </c>
      <c r="AC36" s="32">
        <f t="shared" si="8"/>
        <v>0</v>
      </c>
      <c r="AD36" s="32">
        <f t="shared" si="6"/>
        <v>0</v>
      </c>
      <c r="AE36" s="32">
        <f t="shared" si="6"/>
        <v>0</v>
      </c>
      <c r="AF36" s="32">
        <f t="shared" si="6"/>
        <v>0</v>
      </c>
      <c r="AG36" s="32">
        <f t="shared" si="6"/>
        <v>0</v>
      </c>
      <c r="AH36" s="32">
        <f t="shared" si="6"/>
        <v>0</v>
      </c>
    </row>
    <row r="37" spans="1:34" ht="15" customHeight="1" x14ac:dyDescent="0.45">
      <c r="A37" s="4"/>
      <c r="B37" s="55" t="str">
        <f t="shared" si="7"/>
        <v>3Píšová Adéla</v>
      </c>
      <c r="C37" s="66">
        <v>3</v>
      </c>
      <c r="D37" s="12" t="s">
        <v>94</v>
      </c>
      <c r="E37" s="87">
        <f>VLOOKUP($C37,'Seznam aktivit'!$B$3:$H$32,2)</f>
        <v>45588</v>
      </c>
      <c r="F37" s="88">
        <f>VLOOKUP($C37,'Seznam aktivit'!$B$3:$H$32,4)</f>
        <v>2</v>
      </c>
      <c r="G37" s="89" t="str">
        <f>VLOOKUP($C37,'Seznam aktivit'!$B$3:$H$32,5)</f>
        <v>zážitková pedagogika</v>
      </c>
      <c r="H37" s="89" t="str">
        <f>VLOOKUP($C37,'Seznam aktivit'!$B$3:$H$32,6)</f>
        <v>Přírodovědné a technické vzdělávání</v>
      </c>
      <c r="I37" s="90" t="str">
        <f>VLOOKUP($C37,'Seznam aktivit'!$B$3:$H$32,7)</f>
        <v>Eva Prášková, Hana Vobejdová</v>
      </c>
      <c r="J37" s="42">
        <f t="shared" si="3"/>
        <v>1</v>
      </c>
      <c r="K37" s="32">
        <f t="shared" si="4"/>
        <v>0</v>
      </c>
      <c r="L37" s="32">
        <f t="shared" si="4"/>
        <v>0</v>
      </c>
      <c r="M37" s="32">
        <f t="shared" si="4"/>
        <v>0</v>
      </c>
      <c r="N37" s="32">
        <f t="shared" si="4"/>
        <v>1</v>
      </c>
      <c r="O37" s="32">
        <f t="shared" si="4"/>
        <v>0</v>
      </c>
      <c r="P37" s="32">
        <f t="shared" si="4"/>
        <v>0</v>
      </c>
      <c r="Q37" s="32">
        <f t="shared" si="4"/>
        <v>0</v>
      </c>
      <c r="R37" s="32">
        <f t="shared" si="8"/>
        <v>0</v>
      </c>
      <c r="S37" s="32">
        <f t="shared" si="8"/>
        <v>0</v>
      </c>
      <c r="T37" s="32">
        <f t="shared" si="8"/>
        <v>0</v>
      </c>
      <c r="U37" s="32">
        <f t="shared" si="8"/>
        <v>0</v>
      </c>
      <c r="V37" s="32">
        <f t="shared" si="8"/>
        <v>0</v>
      </c>
      <c r="W37" s="32">
        <f t="shared" si="8"/>
        <v>0</v>
      </c>
      <c r="X37" s="32">
        <f t="shared" si="8"/>
        <v>1</v>
      </c>
      <c r="Y37" s="32">
        <f t="shared" si="8"/>
        <v>0</v>
      </c>
      <c r="Z37" s="32">
        <f t="shared" si="8"/>
        <v>0</v>
      </c>
      <c r="AA37" s="32">
        <f t="shared" si="8"/>
        <v>0</v>
      </c>
      <c r="AB37" s="32">
        <f t="shared" si="8"/>
        <v>0</v>
      </c>
      <c r="AC37" s="32">
        <f t="shared" si="8"/>
        <v>0</v>
      </c>
      <c r="AD37" s="32">
        <f t="shared" si="6"/>
        <v>0</v>
      </c>
      <c r="AE37" s="32">
        <f t="shared" si="6"/>
        <v>0</v>
      </c>
      <c r="AF37" s="32">
        <f t="shared" si="6"/>
        <v>0</v>
      </c>
      <c r="AG37" s="32">
        <f t="shared" si="6"/>
        <v>0</v>
      </c>
      <c r="AH37" s="32">
        <f t="shared" si="6"/>
        <v>0</v>
      </c>
    </row>
    <row r="38" spans="1:34" ht="15" customHeight="1" x14ac:dyDescent="0.45">
      <c r="A38" s="4"/>
      <c r="B38" s="55" t="str">
        <f t="shared" si="7"/>
        <v>3Píšová Eliška</v>
      </c>
      <c r="C38" s="66">
        <v>3</v>
      </c>
      <c r="D38" s="12" t="s">
        <v>95</v>
      </c>
      <c r="E38" s="87">
        <f>VLOOKUP($C38,'Seznam aktivit'!$B$3:$H$32,2)</f>
        <v>45588</v>
      </c>
      <c r="F38" s="88">
        <f>VLOOKUP($C38,'Seznam aktivit'!$B$3:$H$32,4)</f>
        <v>2</v>
      </c>
      <c r="G38" s="89" t="str">
        <f>VLOOKUP($C38,'Seznam aktivit'!$B$3:$H$32,5)</f>
        <v>zážitková pedagogika</v>
      </c>
      <c r="H38" s="89" t="str">
        <f>VLOOKUP($C38,'Seznam aktivit'!$B$3:$H$32,6)</f>
        <v>Přírodovědné a technické vzdělávání</v>
      </c>
      <c r="I38" s="90" t="str">
        <f>VLOOKUP($C38,'Seznam aktivit'!$B$3:$H$32,7)</f>
        <v>Eva Prášková, Hana Vobejdová</v>
      </c>
      <c r="J38" s="42">
        <f t="shared" si="3"/>
        <v>1</v>
      </c>
      <c r="K38" s="32">
        <f t="shared" si="4"/>
        <v>0</v>
      </c>
      <c r="L38" s="32">
        <f t="shared" si="4"/>
        <v>0</v>
      </c>
      <c r="M38" s="32">
        <f t="shared" si="4"/>
        <v>0</v>
      </c>
      <c r="N38" s="32">
        <f t="shared" si="4"/>
        <v>1</v>
      </c>
      <c r="O38" s="32">
        <f t="shared" si="4"/>
        <v>0</v>
      </c>
      <c r="P38" s="32">
        <f t="shared" si="4"/>
        <v>0</v>
      </c>
      <c r="Q38" s="32">
        <f t="shared" si="4"/>
        <v>0</v>
      </c>
      <c r="R38" s="32">
        <f t="shared" si="8"/>
        <v>0</v>
      </c>
      <c r="S38" s="32">
        <f t="shared" si="8"/>
        <v>0</v>
      </c>
      <c r="T38" s="32">
        <f t="shared" si="8"/>
        <v>0</v>
      </c>
      <c r="U38" s="32">
        <f t="shared" si="8"/>
        <v>0</v>
      </c>
      <c r="V38" s="32">
        <f t="shared" si="8"/>
        <v>0</v>
      </c>
      <c r="W38" s="32">
        <f t="shared" si="8"/>
        <v>0</v>
      </c>
      <c r="X38" s="32">
        <f t="shared" si="8"/>
        <v>1</v>
      </c>
      <c r="Y38" s="32">
        <f t="shared" si="8"/>
        <v>0</v>
      </c>
      <c r="Z38" s="32">
        <f t="shared" si="8"/>
        <v>0</v>
      </c>
      <c r="AA38" s="32">
        <f t="shared" si="8"/>
        <v>0</v>
      </c>
      <c r="AB38" s="32">
        <f t="shared" si="8"/>
        <v>0</v>
      </c>
      <c r="AC38" s="32">
        <f t="shared" si="8"/>
        <v>0</v>
      </c>
      <c r="AD38" s="32">
        <f t="shared" si="6"/>
        <v>0</v>
      </c>
      <c r="AE38" s="32">
        <f t="shared" si="6"/>
        <v>0</v>
      </c>
      <c r="AF38" s="32">
        <f t="shared" si="6"/>
        <v>0</v>
      </c>
      <c r="AG38" s="32">
        <f t="shared" si="6"/>
        <v>0</v>
      </c>
      <c r="AH38" s="32">
        <f t="shared" si="6"/>
        <v>0</v>
      </c>
    </row>
    <row r="39" spans="1:34" ht="15" customHeight="1" x14ac:dyDescent="0.45">
      <c r="A39" s="4"/>
      <c r="B39" s="55" t="str">
        <f t="shared" si="7"/>
        <v>3Roušarová Anastázie</v>
      </c>
      <c r="C39" s="66">
        <v>3</v>
      </c>
      <c r="D39" s="12" t="s">
        <v>96</v>
      </c>
      <c r="E39" s="87">
        <f>VLOOKUP($C39,'Seznam aktivit'!$B$3:$H$32,2)</f>
        <v>45588</v>
      </c>
      <c r="F39" s="88">
        <f>VLOOKUP($C39,'Seznam aktivit'!$B$3:$H$32,4)</f>
        <v>2</v>
      </c>
      <c r="G39" s="89" t="str">
        <f>VLOOKUP($C39,'Seznam aktivit'!$B$3:$H$32,5)</f>
        <v>zážitková pedagogika</v>
      </c>
      <c r="H39" s="89" t="str">
        <f>VLOOKUP($C39,'Seznam aktivit'!$B$3:$H$32,6)</f>
        <v>Přírodovědné a technické vzdělávání</v>
      </c>
      <c r="I39" s="90" t="str">
        <f>VLOOKUP($C39,'Seznam aktivit'!$B$3:$H$32,7)</f>
        <v>Eva Prášková, Hana Vobejdová</v>
      </c>
      <c r="J39" s="42">
        <f t="shared" si="3"/>
        <v>1</v>
      </c>
      <c r="K39" s="32">
        <f t="shared" si="4"/>
        <v>0</v>
      </c>
      <c r="L39" s="32">
        <f t="shared" si="4"/>
        <v>0</v>
      </c>
      <c r="M39" s="32">
        <f t="shared" si="4"/>
        <v>0</v>
      </c>
      <c r="N39" s="32">
        <f t="shared" si="4"/>
        <v>1</v>
      </c>
      <c r="O39" s="32">
        <f t="shared" si="4"/>
        <v>0</v>
      </c>
      <c r="P39" s="32">
        <f t="shared" si="4"/>
        <v>0</v>
      </c>
      <c r="Q39" s="32">
        <f t="shared" si="4"/>
        <v>0</v>
      </c>
      <c r="R39" s="32">
        <f t="shared" si="8"/>
        <v>0</v>
      </c>
      <c r="S39" s="32">
        <f t="shared" si="8"/>
        <v>0</v>
      </c>
      <c r="T39" s="32">
        <f t="shared" si="8"/>
        <v>0</v>
      </c>
      <c r="U39" s="32">
        <f t="shared" si="8"/>
        <v>0</v>
      </c>
      <c r="V39" s="32">
        <f t="shared" si="8"/>
        <v>0</v>
      </c>
      <c r="W39" s="32">
        <f t="shared" si="8"/>
        <v>0</v>
      </c>
      <c r="X39" s="32">
        <f t="shared" si="8"/>
        <v>1</v>
      </c>
      <c r="Y39" s="32">
        <f t="shared" si="8"/>
        <v>0</v>
      </c>
      <c r="Z39" s="32">
        <f t="shared" si="8"/>
        <v>0</v>
      </c>
      <c r="AA39" s="32">
        <f t="shared" si="8"/>
        <v>0</v>
      </c>
      <c r="AB39" s="32">
        <f t="shared" si="8"/>
        <v>0</v>
      </c>
      <c r="AC39" s="32">
        <f t="shared" si="8"/>
        <v>0</v>
      </c>
      <c r="AD39" s="32">
        <f t="shared" si="6"/>
        <v>0</v>
      </c>
      <c r="AE39" s="32">
        <f t="shared" si="6"/>
        <v>0</v>
      </c>
      <c r="AF39" s="32">
        <f t="shared" si="6"/>
        <v>0</v>
      </c>
      <c r="AG39" s="32">
        <f t="shared" si="6"/>
        <v>0</v>
      </c>
      <c r="AH39" s="32">
        <f t="shared" si="6"/>
        <v>0</v>
      </c>
    </row>
    <row r="40" spans="1:34" ht="15" customHeight="1" x14ac:dyDescent="0.45">
      <c r="A40" s="4"/>
      <c r="B40" s="55" t="str">
        <f t="shared" si="7"/>
        <v>3Roušarová Antonie</v>
      </c>
      <c r="C40" s="66">
        <v>3</v>
      </c>
      <c r="D40" s="12" t="s">
        <v>104</v>
      </c>
      <c r="E40" s="87">
        <f>VLOOKUP($C40,'Seznam aktivit'!$B$3:$H$32,2)</f>
        <v>45588</v>
      </c>
      <c r="F40" s="88">
        <f>VLOOKUP($C40,'Seznam aktivit'!$B$3:$H$32,4)</f>
        <v>2</v>
      </c>
      <c r="G40" s="89" t="str">
        <f>VLOOKUP($C40,'Seznam aktivit'!$B$3:$H$32,5)</f>
        <v>zážitková pedagogika</v>
      </c>
      <c r="H40" s="89" t="str">
        <f>VLOOKUP($C40,'Seznam aktivit'!$B$3:$H$32,6)</f>
        <v>Přírodovědné a technické vzdělávání</v>
      </c>
      <c r="I40" s="90" t="str">
        <f>VLOOKUP($C40,'Seznam aktivit'!$B$3:$H$32,7)</f>
        <v>Eva Prášková, Hana Vobejdová</v>
      </c>
      <c r="J40" s="42">
        <f t="shared" si="3"/>
        <v>1</v>
      </c>
      <c r="K40" s="32">
        <f t="shared" si="4"/>
        <v>0</v>
      </c>
      <c r="L40" s="32">
        <f t="shared" si="4"/>
        <v>0</v>
      </c>
      <c r="M40" s="32">
        <f t="shared" si="4"/>
        <v>0</v>
      </c>
      <c r="N40" s="32">
        <f t="shared" si="4"/>
        <v>1</v>
      </c>
      <c r="O40" s="32">
        <f t="shared" si="4"/>
        <v>0</v>
      </c>
      <c r="P40" s="32">
        <f t="shared" si="4"/>
        <v>0</v>
      </c>
      <c r="Q40" s="32">
        <f t="shared" si="4"/>
        <v>0</v>
      </c>
      <c r="R40" s="32">
        <f t="shared" si="8"/>
        <v>0</v>
      </c>
      <c r="S40" s="32">
        <f t="shared" si="8"/>
        <v>0</v>
      </c>
      <c r="T40" s="32">
        <f t="shared" si="8"/>
        <v>0</v>
      </c>
      <c r="U40" s="32">
        <f t="shared" si="8"/>
        <v>0</v>
      </c>
      <c r="V40" s="32">
        <f t="shared" si="8"/>
        <v>0</v>
      </c>
      <c r="W40" s="32">
        <f t="shared" si="8"/>
        <v>0</v>
      </c>
      <c r="X40" s="32">
        <f t="shared" si="8"/>
        <v>1</v>
      </c>
      <c r="Y40" s="32">
        <f t="shared" si="8"/>
        <v>0</v>
      </c>
      <c r="Z40" s="32">
        <f t="shared" si="8"/>
        <v>0</v>
      </c>
      <c r="AA40" s="32">
        <f t="shared" si="8"/>
        <v>0</v>
      </c>
      <c r="AB40" s="32">
        <f t="shared" si="8"/>
        <v>0</v>
      </c>
      <c r="AC40" s="32">
        <f t="shared" si="8"/>
        <v>0</v>
      </c>
      <c r="AD40" s="32">
        <f t="shared" si="6"/>
        <v>0</v>
      </c>
      <c r="AE40" s="32">
        <f t="shared" si="6"/>
        <v>0</v>
      </c>
      <c r="AF40" s="32">
        <f t="shared" si="6"/>
        <v>0</v>
      </c>
      <c r="AG40" s="32">
        <f t="shared" si="6"/>
        <v>0</v>
      </c>
      <c r="AH40" s="32">
        <f t="shared" si="6"/>
        <v>0</v>
      </c>
    </row>
    <row r="41" spans="1:34" ht="15" customHeight="1" x14ac:dyDescent="0.45">
      <c r="A41" s="4"/>
      <c r="B41" s="55" t="str">
        <f t="shared" si="7"/>
        <v>3Sedliská Grace</v>
      </c>
      <c r="C41" s="66">
        <v>3</v>
      </c>
      <c r="D41" s="12" t="s">
        <v>97</v>
      </c>
      <c r="E41" s="87">
        <f>VLOOKUP($C41,'Seznam aktivit'!$B$3:$H$32,2)</f>
        <v>45588</v>
      </c>
      <c r="F41" s="88">
        <f>VLOOKUP($C41,'Seznam aktivit'!$B$3:$H$32,4)</f>
        <v>2</v>
      </c>
      <c r="G41" s="89" t="str">
        <f>VLOOKUP($C41,'Seznam aktivit'!$B$3:$H$32,5)</f>
        <v>zážitková pedagogika</v>
      </c>
      <c r="H41" s="89" t="str">
        <f>VLOOKUP($C41,'Seznam aktivit'!$B$3:$H$32,6)</f>
        <v>Přírodovědné a technické vzdělávání</v>
      </c>
      <c r="I41" s="90" t="str">
        <f>VLOOKUP($C41,'Seznam aktivit'!$B$3:$H$32,7)</f>
        <v>Eva Prášková, Hana Vobejdová</v>
      </c>
      <c r="J41" s="42">
        <f t="shared" si="3"/>
        <v>1</v>
      </c>
      <c r="K41" s="32">
        <f t="shared" si="4"/>
        <v>0</v>
      </c>
      <c r="L41" s="32">
        <f t="shared" si="4"/>
        <v>0</v>
      </c>
      <c r="M41" s="32">
        <f t="shared" si="4"/>
        <v>0</v>
      </c>
      <c r="N41" s="32">
        <f t="shared" si="4"/>
        <v>1</v>
      </c>
      <c r="O41" s="32">
        <f t="shared" si="4"/>
        <v>0</v>
      </c>
      <c r="P41" s="32">
        <f t="shared" si="4"/>
        <v>0</v>
      </c>
      <c r="Q41" s="32">
        <f t="shared" si="4"/>
        <v>0</v>
      </c>
      <c r="R41" s="32">
        <f t="shared" si="8"/>
        <v>0</v>
      </c>
      <c r="S41" s="32">
        <f t="shared" si="8"/>
        <v>0</v>
      </c>
      <c r="T41" s="32">
        <f t="shared" si="8"/>
        <v>0</v>
      </c>
      <c r="U41" s="32">
        <f t="shared" si="8"/>
        <v>0</v>
      </c>
      <c r="V41" s="32">
        <f t="shared" si="8"/>
        <v>0</v>
      </c>
      <c r="W41" s="32">
        <f t="shared" si="8"/>
        <v>0</v>
      </c>
      <c r="X41" s="32">
        <f t="shared" si="8"/>
        <v>1</v>
      </c>
      <c r="Y41" s="32">
        <f t="shared" si="8"/>
        <v>0</v>
      </c>
      <c r="Z41" s="32">
        <f t="shared" si="8"/>
        <v>0</v>
      </c>
      <c r="AA41" s="32">
        <f t="shared" si="8"/>
        <v>0</v>
      </c>
      <c r="AB41" s="32">
        <f t="shared" si="8"/>
        <v>0</v>
      </c>
      <c r="AC41" s="32">
        <f t="shared" si="8"/>
        <v>0</v>
      </c>
      <c r="AD41" s="32">
        <f t="shared" si="6"/>
        <v>0</v>
      </c>
      <c r="AE41" s="32">
        <f t="shared" si="6"/>
        <v>0</v>
      </c>
      <c r="AF41" s="32">
        <f t="shared" si="6"/>
        <v>0</v>
      </c>
      <c r="AG41" s="32">
        <f t="shared" si="6"/>
        <v>0</v>
      </c>
      <c r="AH41" s="32">
        <f t="shared" si="6"/>
        <v>0</v>
      </c>
    </row>
    <row r="42" spans="1:34" ht="15" customHeight="1" x14ac:dyDescent="0.45">
      <c r="A42" s="4"/>
      <c r="B42" s="55" t="str">
        <f t="shared" si="7"/>
        <v>3Sejpalová Viktorie</v>
      </c>
      <c r="C42" s="66">
        <v>3</v>
      </c>
      <c r="D42" s="12" t="s">
        <v>98</v>
      </c>
      <c r="E42" s="87">
        <f>VLOOKUP($C42,'Seznam aktivit'!$B$3:$H$32,2)</f>
        <v>45588</v>
      </c>
      <c r="F42" s="88">
        <f>VLOOKUP($C42,'Seznam aktivit'!$B$3:$H$32,4)</f>
        <v>2</v>
      </c>
      <c r="G42" s="89" t="str">
        <f>VLOOKUP($C42,'Seznam aktivit'!$B$3:$H$32,5)</f>
        <v>zážitková pedagogika</v>
      </c>
      <c r="H42" s="89" t="str">
        <f>VLOOKUP($C42,'Seznam aktivit'!$B$3:$H$32,6)</f>
        <v>Přírodovědné a technické vzdělávání</v>
      </c>
      <c r="I42" s="90" t="str">
        <f>VLOOKUP($C42,'Seznam aktivit'!$B$3:$H$32,7)</f>
        <v>Eva Prášková, Hana Vobejdová</v>
      </c>
      <c r="J42" s="42">
        <f t="shared" si="3"/>
        <v>1</v>
      </c>
      <c r="K42" s="32">
        <f t="shared" si="4"/>
        <v>0</v>
      </c>
      <c r="L42" s="32">
        <f t="shared" si="4"/>
        <v>0</v>
      </c>
      <c r="M42" s="32">
        <f t="shared" si="4"/>
        <v>0</v>
      </c>
      <c r="N42" s="32">
        <f t="shared" si="4"/>
        <v>1</v>
      </c>
      <c r="O42" s="32">
        <f t="shared" si="4"/>
        <v>0</v>
      </c>
      <c r="P42" s="32">
        <f t="shared" si="4"/>
        <v>0</v>
      </c>
      <c r="Q42" s="32">
        <f t="shared" si="4"/>
        <v>0</v>
      </c>
      <c r="R42" s="32">
        <f t="shared" si="8"/>
        <v>0</v>
      </c>
      <c r="S42" s="32">
        <f t="shared" si="8"/>
        <v>0</v>
      </c>
      <c r="T42" s="32">
        <f t="shared" si="8"/>
        <v>0</v>
      </c>
      <c r="U42" s="32">
        <f t="shared" si="8"/>
        <v>0</v>
      </c>
      <c r="V42" s="32">
        <f t="shared" si="8"/>
        <v>0</v>
      </c>
      <c r="W42" s="32">
        <f t="shared" si="8"/>
        <v>0</v>
      </c>
      <c r="X42" s="32">
        <f t="shared" si="8"/>
        <v>1</v>
      </c>
      <c r="Y42" s="32">
        <f t="shared" si="8"/>
        <v>0</v>
      </c>
      <c r="Z42" s="32">
        <f t="shared" si="8"/>
        <v>0</v>
      </c>
      <c r="AA42" s="32">
        <f t="shared" si="8"/>
        <v>0</v>
      </c>
      <c r="AB42" s="32">
        <f t="shared" si="8"/>
        <v>0</v>
      </c>
      <c r="AC42" s="32">
        <f t="shared" si="8"/>
        <v>0</v>
      </c>
      <c r="AD42" s="32">
        <f t="shared" si="6"/>
        <v>0</v>
      </c>
      <c r="AE42" s="32">
        <f t="shared" si="6"/>
        <v>0</v>
      </c>
      <c r="AF42" s="32">
        <f t="shared" si="6"/>
        <v>0</v>
      </c>
      <c r="AG42" s="32">
        <f t="shared" si="6"/>
        <v>0</v>
      </c>
      <c r="AH42" s="32">
        <f t="shared" si="6"/>
        <v>0</v>
      </c>
    </row>
    <row r="43" spans="1:34" ht="15" customHeight="1" x14ac:dyDescent="0.45">
      <c r="A43" s="4"/>
      <c r="B43" s="55" t="str">
        <f t="shared" si="7"/>
        <v>3Sochorová Natálie</v>
      </c>
      <c r="C43" s="66">
        <v>3</v>
      </c>
      <c r="D43" s="12" t="s">
        <v>100</v>
      </c>
      <c r="E43" s="87">
        <f>VLOOKUP($C43,'Seznam aktivit'!$B$3:$H$32,2)</f>
        <v>45588</v>
      </c>
      <c r="F43" s="88">
        <f>VLOOKUP($C43,'Seznam aktivit'!$B$3:$H$32,4)</f>
        <v>2</v>
      </c>
      <c r="G43" s="89" t="str">
        <f>VLOOKUP($C43,'Seznam aktivit'!$B$3:$H$32,5)</f>
        <v>zážitková pedagogika</v>
      </c>
      <c r="H43" s="89" t="str">
        <f>VLOOKUP($C43,'Seznam aktivit'!$B$3:$H$32,6)</f>
        <v>Přírodovědné a technické vzdělávání</v>
      </c>
      <c r="I43" s="90" t="str">
        <f>VLOOKUP($C43,'Seznam aktivit'!$B$3:$H$32,7)</f>
        <v>Eva Prášková, Hana Vobejdová</v>
      </c>
      <c r="J43" s="42">
        <f t="shared" si="3"/>
        <v>1</v>
      </c>
      <c r="K43" s="32">
        <f t="shared" si="4"/>
        <v>0</v>
      </c>
      <c r="L43" s="32">
        <f t="shared" si="4"/>
        <v>0</v>
      </c>
      <c r="M43" s="32">
        <f t="shared" si="4"/>
        <v>0</v>
      </c>
      <c r="N43" s="32">
        <f t="shared" si="4"/>
        <v>1</v>
      </c>
      <c r="O43" s="32">
        <f t="shared" si="4"/>
        <v>0</v>
      </c>
      <c r="P43" s="32">
        <f t="shared" si="4"/>
        <v>0</v>
      </c>
      <c r="Q43" s="32">
        <f t="shared" si="4"/>
        <v>0</v>
      </c>
      <c r="R43" s="32">
        <f t="shared" si="8"/>
        <v>0</v>
      </c>
      <c r="S43" s="32">
        <f t="shared" si="8"/>
        <v>0</v>
      </c>
      <c r="T43" s="32">
        <f t="shared" si="8"/>
        <v>0</v>
      </c>
      <c r="U43" s="32">
        <f t="shared" si="8"/>
        <v>0</v>
      </c>
      <c r="V43" s="32">
        <f t="shared" si="8"/>
        <v>0</v>
      </c>
      <c r="W43" s="32">
        <f t="shared" si="8"/>
        <v>0</v>
      </c>
      <c r="X43" s="32">
        <f t="shared" si="8"/>
        <v>1</v>
      </c>
      <c r="Y43" s="32">
        <f t="shared" si="8"/>
        <v>0</v>
      </c>
      <c r="Z43" s="32">
        <f t="shared" si="8"/>
        <v>0</v>
      </c>
      <c r="AA43" s="32">
        <f t="shared" si="8"/>
        <v>0</v>
      </c>
      <c r="AB43" s="32">
        <f t="shared" si="8"/>
        <v>0</v>
      </c>
      <c r="AC43" s="32">
        <f t="shared" si="8"/>
        <v>0</v>
      </c>
      <c r="AD43" s="32">
        <f t="shared" si="6"/>
        <v>0</v>
      </c>
      <c r="AE43" s="32">
        <f t="shared" si="6"/>
        <v>0</v>
      </c>
      <c r="AF43" s="32">
        <f t="shared" si="6"/>
        <v>0</v>
      </c>
      <c r="AG43" s="32">
        <f t="shared" si="6"/>
        <v>0</v>
      </c>
      <c r="AH43" s="32">
        <f t="shared" si="6"/>
        <v>0</v>
      </c>
    </row>
    <row r="44" spans="1:34" ht="15" customHeight="1" x14ac:dyDescent="0.45">
      <c r="A44" s="4"/>
      <c r="B44" s="55" t="str">
        <f t="shared" si="7"/>
        <v>3Štěpánek Tomáš</v>
      </c>
      <c r="C44" s="66">
        <v>3</v>
      </c>
      <c r="D44" s="12" t="s">
        <v>103</v>
      </c>
      <c r="E44" s="87">
        <f>VLOOKUP($C44,'Seznam aktivit'!$B$3:$H$32,2)</f>
        <v>45588</v>
      </c>
      <c r="F44" s="88">
        <f>VLOOKUP($C44,'Seznam aktivit'!$B$3:$H$32,4)</f>
        <v>2</v>
      </c>
      <c r="G44" s="89" t="str">
        <f>VLOOKUP($C44,'Seznam aktivit'!$B$3:$H$32,5)</f>
        <v>zážitková pedagogika</v>
      </c>
      <c r="H44" s="89" t="str">
        <f>VLOOKUP($C44,'Seznam aktivit'!$B$3:$H$32,6)</f>
        <v>Přírodovědné a technické vzdělávání</v>
      </c>
      <c r="I44" s="90" t="str">
        <f>VLOOKUP($C44,'Seznam aktivit'!$B$3:$H$32,7)</f>
        <v>Eva Prášková, Hana Vobejdová</v>
      </c>
      <c r="J44" s="42">
        <f t="shared" si="3"/>
        <v>1</v>
      </c>
      <c r="K44" s="32">
        <f t="shared" si="4"/>
        <v>0</v>
      </c>
      <c r="L44" s="32">
        <f t="shared" si="4"/>
        <v>0</v>
      </c>
      <c r="M44" s="32">
        <f t="shared" si="4"/>
        <v>0</v>
      </c>
      <c r="N44" s="32">
        <f t="shared" si="4"/>
        <v>1</v>
      </c>
      <c r="O44" s="32">
        <f t="shared" si="4"/>
        <v>0</v>
      </c>
      <c r="P44" s="32">
        <f t="shared" si="4"/>
        <v>0</v>
      </c>
      <c r="Q44" s="32">
        <f t="shared" si="4"/>
        <v>0</v>
      </c>
      <c r="R44" s="32">
        <f t="shared" si="8"/>
        <v>0</v>
      </c>
      <c r="S44" s="32">
        <f t="shared" si="8"/>
        <v>0</v>
      </c>
      <c r="T44" s="32">
        <f t="shared" si="8"/>
        <v>0</v>
      </c>
      <c r="U44" s="32">
        <f t="shared" si="8"/>
        <v>0</v>
      </c>
      <c r="V44" s="32">
        <f t="shared" si="8"/>
        <v>0</v>
      </c>
      <c r="W44" s="32">
        <f t="shared" si="8"/>
        <v>0</v>
      </c>
      <c r="X44" s="32">
        <f t="shared" si="8"/>
        <v>1</v>
      </c>
      <c r="Y44" s="32">
        <f t="shared" si="8"/>
        <v>0</v>
      </c>
      <c r="Z44" s="32">
        <f t="shared" si="8"/>
        <v>0</v>
      </c>
      <c r="AA44" s="32">
        <f t="shared" si="8"/>
        <v>0</v>
      </c>
      <c r="AB44" s="32">
        <f t="shared" si="8"/>
        <v>0</v>
      </c>
      <c r="AC44" s="32">
        <f t="shared" si="8"/>
        <v>0</v>
      </c>
      <c r="AD44" s="32">
        <f t="shared" si="6"/>
        <v>0</v>
      </c>
      <c r="AE44" s="32">
        <f t="shared" si="6"/>
        <v>0</v>
      </c>
      <c r="AF44" s="32">
        <f t="shared" si="6"/>
        <v>0</v>
      </c>
      <c r="AG44" s="32">
        <f t="shared" si="6"/>
        <v>0</v>
      </c>
      <c r="AH44" s="32">
        <f t="shared" si="6"/>
        <v>0</v>
      </c>
    </row>
    <row r="45" spans="1:34" ht="15" customHeight="1" x14ac:dyDescent="0.45">
      <c r="A45" s="4"/>
      <c r="B45" s="55" t="str">
        <f t="shared" si="7"/>
        <v>3Sokolová Tereza</v>
      </c>
      <c r="C45" s="66">
        <v>3</v>
      </c>
      <c r="D45" s="12" t="s">
        <v>102</v>
      </c>
      <c r="E45" s="87">
        <f>VLOOKUP($C45,'Seznam aktivit'!$B$3:$H$32,2)</f>
        <v>45588</v>
      </c>
      <c r="F45" s="88">
        <f>VLOOKUP($C45,'Seznam aktivit'!$B$3:$H$32,4)</f>
        <v>2</v>
      </c>
      <c r="G45" s="89" t="str">
        <f>VLOOKUP($C45,'Seznam aktivit'!$B$3:$H$32,5)</f>
        <v>zážitková pedagogika</v>
      </c>
      <c r="H45" s="89" t="str">
        <f>VLOOKUP($C45,'Seznam aktivit'!$B$3:$H$32,6)</f>
        <v>Přírodovědné a technické vzdělávání</v>
      </c>
      <c r="I45" s="90" t="str">
        <f>VLOOKUP($C45,'Seznam aktivit'!$B$3:$H$32,7)</f>
        <v>Eva Prášková, Hana Vobejdová</v>
      </c>
      <c r="J45" s="42">
        <f t="shared" si="3"/>
        <v>1</v>
      </c>
      <c r="K45" s="32">
        <f t="shared" si="4"/>
        <v>0</v>
      </c>
      <c r="L45" s="32">
        <f t="shared" si="4"/>
        <v>0</v>
      </c>
      <c r="M45" s="32">
        <f t="shared" si="4"/>
        <v>0</v>
      </c>
      <c r="N45" s="32">
        <f t="shared" si="4"/>
        <v>1</v>
      </c>
      <c r="O45" s="32">
        <f t="shared" si="4"/>
        <v>0</v>
      </c>
      <c r="P45" s="32">
        <f t="shared" si="4"/>
        <v>0</v>
      </c>
      <c r="Q45" s="32">
        <f t="shared" si="4"/>
        <v>0</v>
      </c>
      <c r="R45" s="32">
        <f t="shared" si="8"/>
        <v>0</v>
      </c>
      <c r="S45" s="32">
        <f t="shared" si="8"/>
        <v>0</v>
      </c>
      <c r="T45" s="32">
        <f t="shared" si="8"/>
        <v>0</v>
      </c>
      <c r="U45" s="32">
        <f t="shared" si="8"/>
        <v>0</v>
      </c>
      <c r="V45" s="32">
        <f t="shared" si="8"/>
        <v>0</v>
      </c>
      <c r="W45" s="32">
        <f t="shared" si="8"/>
        <v>0</v>
      </c>
      <c r="X45" s="32">
        <f t="shared" si="8"/>
        <v>1</v>
      </c>
      <c r="Y45" s="32">
        <f t="shared" si="8"/>
        <v>0</v>
      </c>
      <c r="Z45" s="32">
        <f t="shared" si="8"/>
        <v>0</v>
      </c>
      <c r="AA45" s="32">
        <f t="shared" si="8"/>
        <v>0</v>
      </c>
      <c r="AB45" s="32">
        <f t="shared" si="8"/>
        <v>0</v>
      </c>
      <c r="AC45" s="32">
        <f t="shared" si="8"/>
        <v>0</v>
      </c>
      <c r="AD45" s="32">
        <f t="shared" si="6"/>
        <v>0</v>
      </c>
      <c r="AE45" s="32">
        <f t="shared" si="6"/>
        <v>0</v>
      </c>
      <c r="AF45" s="32">
        <f t="shared" si="6"/>
        <v>0</v>
      </c>
      <c r="AG45" s="32">
        <f t="shared" si="6"/>
        <v>0</v>
      </c>
      <c r="AH45" s="32">
        <f t="shared" si="6"/>
        <v>0</v>
      </c>
    </row>
    <row r="46" spans="1:34" ht="15" customHeight="1" x14ac:dyDescent="0.45">
      <c r="A46" s="4"/>
      <c r="B46" s="55" t="str">
        <f t="shared" si="7"/>
        <v>4Forhachi Adéla</v>
      </c>
      <c r="C46" s="66">
        <v>4</v>
      </c>
      <c r="D46" s="12" t="s">
        <v>84</v>
      </c>
      <c r="E46" s="87">
        <f>VLOOKUP($C46,'Seznam aktivit'!$B$3:$H$32,2)</f>
        <v>45602</v>
      </c>
      <c r="F46" s="88">
        <f>VLOOKUP($C46,'Seznam aktivit'!$B$3:$H$32,4)</f>
        <v>3</v>
      </c>
      <c r="G46" s="89" t="str">
        <f>VLOOKUP($C46,'Seznam aktivit'!$B$3:$H$32,5)</f>
        <v>projektové vzdělávání (ve škole / mimo školu)</v>
      </c>
      <c r="H46" s="89" t="str">
        <f>VLOOKUP($C46,'Seznam aktivit'!$B$3:$H$32,6)</f>
        <v>Přírodovědné a technické vzdělávání</v>
      </c>
      <c r="I46" s="90" t="str">
        <f>VLOOKUP($C46,'Seznam aktivit'!$B$3:$H$32,7)</f>
        <v>Petra Čechová, Veronika Boštíková</v>
      </c>
      <c r="J46" s="42">
        <f t="shared" si="3"/>
        <v>1</v>
      </c>
      <c r="K46" s="32">
        <f t="shared" si="4"/>
        <v>1</v>
      </c>
      <c r="L46" s="32">
        <f t="shared" si="4"/>
        <v>0</v>
      </c>
      <c r="M46" s="32">
        <f t="shared" si="4"/>
        <v>0</v>
      </c>
      <c r="N46" s="32">
        <f t="shared" si="4"/>
        <v>0</v>
      </c>
      <c r="O46" s="32">
        <f t="shared" si="4"/>
        <v>0</v>
      </c>
      <c r="P46" s="32">
        <f t="shared" si="4"/>
        <v>0</v>
      </c>
      <c r="Q46" s="32">
        <f t="shared" si="4"/>
        <v>0</v>
      </c>
      <c r="R46" s="32">
        <f t="shared" si="8"/>
        <v>0</v>
      </c>
      <c r="S46" s="32">
        <f t="shared" si="8"/>
        <v>0</v>
      </c>
      <c r="T46" s="32">
        <f t="shared" si="8"/>
        <v>0</v>
      </c>
      <c r="U46" s="32">
        <f t="shared" si="8"/>
        <v>0</v>
      </c>
      <c r="V46" s="32">
        <f t="shared" si="8"/>
        <v>0</v>
      </c>
      <c r="W46" s="32">
        <f t="shared" si="8"/>
        <v>0</v>
      </c>
      <c r="X46" s="32">
        <f t="shared" si="8"/>
        <v>1</v>
      </c>
      <c r="Y46" s="32">
        <f t="shared" si="8"/>
        <v>0</v>
      </c>
      <c r="Z46" s="32">
        <f t="shared" si="8"/>
        <v>0</v>
      </c>
      <c r="AA46" s="32">
        <f t="shared" si="8"/>
        <v>0</v>
      </c>
      <c r="AB46" s="32">
        <f t="shared" si="8"/>
        <v>0</v>
      </c>
      <c r="AC46" s="32">
        <f t="shared" si="8"/>
        <v>0</v>
      </c>
      <c r="AD46" s="32">
        <f t="shared" si="6"/>
        <v>0</v>
      </c>
      <c r="AE46" s="32">
        <f t="shared" si="6"/>
        <v>0</v>
      </c>
      <c r="AF46" s="32">
        <f t="shared" si="6"/>
        <v>0</v>
      </c>
      <c r="AG46" s="32">
        <f t="shared" si="6"/>
        <v>0</v>
      </c>
      <c r="AH46" s="32">
        <f t="shared" si="6"/>
        <v>0</v>
      </c>
    </row>
    <row r="47" spans="1:34" ht="15" customHeight="1" x14ac:dyDescent="0.45">
      <c r="A47" s="4"/>
      <c r="B47" s="55" t="str">
        <f t="shared" si="7"/>
        <v>4Kiričenko Alexandr</v>
      </c>
      <c r="C47" s="66">
        <v>4</v>
      </c>
      <c r="D47" s="12" t="s">
        <v>86</v>
      </c>
      <c r="E47" s="87">
        <f>VLOOKUP($C47,'Seznam aktivit'!$B$3:$H$32,2)</f>
        <v>45602</v>
      </c>
      <c r="F47" s="88">
        <f>VLOOKUP($C47,'Seznam aktivit'!$B$3:$H$32,4)</f>
        <v>3</v>
      </c>
      <c r="G47" s="89" t="str">
        <f>VLOOKUP($C47,'Seznam aktivit'!$B$3:$H$32,5)</f>
        <v>projektové vzdělávání (ve škole / mimo školu)</v>
      </c>
      <c r="H47" s="89" t="str">
        <f>VLOOKUP($C47,'Seznam aktivit'!$B$3:$H$32,6)</f>
        <v>Přírodovědné a technické vzdělávání</v>
      </c>
      <c r="I47" s="90" t="str">
        <f>VLOOKUP($C47,'Seznam aktivit'!$B$3:$H$32,7)</f>
        <v>Petra Čechová, Veronika Boštíková</v>
      </c>
      <c r="J47" s="42">
        <f t="shared" si="3"/>
        <v>1</v>
      </c>
      <c r="K47" s="32">
        <f t="shared" si="4"/>
        <v>1</v>
      </c>
      <c r="L47" s="32">
        <f t="shared" si="4"/>
        <v>0</v>
      </c>
      <c r="M47" s="32">
        <f t="shared" si="4"/>
        <v>0</v>
      </c>
      <c r="N47" s="32">
        <f t="shared" si="4"/>
        <v>0</v>
      </c>
      <c r="O47" s="32">
        <f t="shared" si="4"/>
        <v>0</v>
      </c>
      <c r="P47" s="32">
        <f t="shared" si="4"/>
        <v>0</v>
      </c>
      <c r="Q47" s="32">
        <f t="shared" si="4"/>
        <v>0</v>
      </c>
      <c r="R47" s="32">
        <f t="shared" si="8"/>
        <v>0</v>
      </c>
      <c r="S47" s="32">
        <f t="shared" si="8"/>
        <v>0</v>
      </c>
      <c r="T47" s="32">
        <f t="shared" si="8"/>
        <v>0</v>
      </c>
      <c r="U47" s="32">
        <f t="shared" si="8"/>
        <v>0</v>
      </c>
      <c r="V47" s="32">
        <f t="shared" si="8"/>
        <v>0</v>
      </c>
      <c r="W47" s="32">
        <f t="shared" si="8"/>
        <v>0</v>
      </c>
      <c r="X47" s="32">
        <f t="shared" si="8"/>
        <v>1</v>
      </c>
      <c r="Y47" s="32">
        <f t="shared" si="8"/>
        <v>0</v>
      </c>
      <c r="Z47" s="32">
        <f t="shared" si="8"/>
        <v>0</v>
      </c>
      <c r="AA47" s="32">
        <f t="shared" si="8"/>
        <v>0</v>
      </c>
      <c r="AB47" s="32">
        <f t="shared" si="8"/>
        <v>0</v>
      </c>
      <c r="AC47" s="32">
        <f t="shared" si="8"/>
        <v>0</v>
      </c>
      <c r="AD47" s="32">
        <f t="shared" si="6"/>
        <v>0</v>
      </c>
      <c r="AE47" s="32">
        <f t="shared" si="6"/>
        <v>0</v>
      </c>
      <c r="AF47" s="32">
        <f t="shared" si="6"/>
        <v>0</v>
      </c>
      <c r="AG47" s="32">
        <f t="shared" si="6"/>
        <v>0</v>
      </c>
      <c r="AH47" s="32">
        <f t="shared" si="6"/>
        <v>0</v>
      </c>
    </row>
    <row r="48" spans="1:34" ht="15" customHeight="1" x14ac:dyDescent="0.45">
      <c r="A48" s="4"/>
      <c r="B48" s="55" t="str">
        <f t="shared" si="7"/>
        <v>4Kiričenk Samuel</v>
      </c>
      <c r="C48" s="66">
        <v>4</v>
      </c>
      <c r="D48" s="12" t="s">
        <v>87</v>
      </c>
      <c r="E48" s="87">
        <f>VLOOKUP($C48,'Seznam aktivit'!$B$3:$H$32,2)</f>
        <v>45602</v>
      </c>
      <c r="F48" s="88">
        <f>VLOOKUP($C48,'Seznam aktivit'!$B$3:$H$32,4)</f>
        <v>3</v>
      </c>
      <c r="G48" s="89" t="str">
        <f>VLOOKUP($C48,'Seznam aktivit'!$B$3:$H$32,5)</f>
        <v>projektové vzdělávání (ve škole / mimo školu)</v>
      </c>
      <c r="H48" s="89" t="str">
        <f>VLOOKUP($C48,'Seznam aktivit'!$B$3:$H$32,6)</f>
        <v>Přírodovědné a technické vzdělávání</v>
      </c>
      <c r="I48" s="90" t="str">
        <f>VLOOKUP($C48,'Seznam aktivit'!$B$3:$H$32,7)</f>
        <v>Petra Čechová, Veronika Boštíková</v>
      </c>
      <c r="J48" s="42">
        <f t="shared" si="3"/>
        <v>1</v>
      </c>
      <c r="K48" s="32">
        <f t="shared" si="4"/>
        <v>1</v>
      </c>
      <c r="L48" s="32">
        <f t="shared" si="4"/>
        <v>0</v>
      </c>
      <c r="M48" s="32">
        <f t="shared" si="4"/>
        <v>0</v>
      </c>
      <c r="N48" s="32">
        <f t="shared" ref="M48:Q99" si="9">IF($D48&gt;0,IF($G48=N$2,1,0),0)</f>
        <v>0</v>
      </c>
      <c r="O48" s="32">
        <f t="shared" si="9"/>
        <v>0</v>
      </c>
      <c r="P48" s="32">
        <f t="shared" si="9"/>
        <v>0</v>
      </c>
      <c r="Q48" s="32">
        <f t="shared" si="9"/>
        <v>0</v>
      </c>
      <c r="R48" s="32">
        <f t="shared" si="8"/>
        <v>0</v>
      </c>
      <c r="S48" s="32">
        <f t="shared" si="8"/>
        <v>0</v>
      </c>
      <c r="T48" s="32">
        <f t="shared" si="8"/>
        <v>0</v>
      </c>
      <c r="U48" s="32">
        <f t="shared" si="8"/>
        <v>0</v>
      </c>
      <c r="V48" s="32">
        <f t="shared" si="8"/>
        <v>0</v>
      </c>
      <c r="W48" s="32">
        <f t="shared" si="8"/>
        <v>0</v>
      </c>
      <c r="X48" s="32">
        <f t="shared" si="8"/>
        <v>1</v>
      </c>
      <c r="Y48" s="32">
        <f t="shared" si="8"/>
        <v>0</v>
      </c>
      <c r="Z48" s="32">
        <f t="shared" si="8"/>
        <v>0</v>
      </c>
      <c r="AA48" s="32">
        <f t="shared" si="8"/>
        <v>0</v>
      </c>
      <c r="AB48" s="32">
        <f t="shared" si="8"/>
        <v>0</v>
      </c>
      <c r="AC48" s="32">
        <f t="shared" si="8"/>
        <v>0</v>
      </c>
      <c r="AD48" s="32">
        <f t="shared" si="6"/>
        <v>0</v>
      </c>
      <c r="AE48" s="32">
        <f t="shared" si="6"/>
        <v>0</v>
      </c>
      <c r="AF48" s="32">
        <f t="shared" si="6"/>
        <v>0</v>
      </c>
      <c r="AG48" s="32">
        <f t="shared" si="6"/>
        <v>0</v>
      </c>
      <c r="AH48" s="32">
        <f t="shared" si="6"/>
        <v>0</v>
      </c>
    </row>
    <row r="49" spans="1:34" ht="15" customHeight="1" x14ac:dyDescent="0.45">
      <c r="A49" s="4"/>
      <c r="B49" s="55" t="str">
        <f t="shared" si="7"/>
        <v>4Kolářová Antonína</v>
      </c>
      <c r="C49" s="66">
        <v>4</v>
      </c>
      <c r="D49" s="12" t="s">
        <v>89</v>
      </c>
      <c r="E49" s="87">
        <f>VLOOKUP($C49,'Seznam aktivit'!$B$3:$H$32,2)</f>
        <v>45602</v>
      </c>
      <c r="F49" s="88">
        <f>VLOOKUP($C49,'Seznam aktivit'!$B$3:$H$32,4)</f>
        <v>3</v>
      </c>
      <c r="G49" s="89" t="str">
        <f>VLOOKUP($C49,'Seznam aktivit'!$B$3:$H$32,5)</f>
        <v>projektové vzdělávání (ve škole / mimo školu)</v>
      </c>
      <c r="H49" s="89" t="str">
        <f>VLOOKUP($C49,'Seznam aktivit'!$B$3:$H$32,6)</f>
        <v>Přírodovědné a technické vzdělávání</v>
      </c>
      <c r="I49" s="90" t="str">
        <f>VLOOKUP($C49,'Seznam aktivit'!$B$3:$H$32,7)</f>
        <v>Petra Čechová, Veronika Boštíková</v>
      </c>
      <c r="J49" s="42">
        <f t="shared" si="3"/>
        <v>1</v>
      </c>
      <c r="K49" s="32">
        <f t="shared" si="4"/>
        <v>1</v>
      </c>
      <c r="L49" s="32">
        <f t="shared" ref="L49:L112" si="10">IF($D49&gt;0,IF($G49=L$2,1,0),0)</f>
        <v>0</v>
      </c>
      <c r="M49" s="32">
        <f t="shared" si="9"/>
        <v>0</v>
      </c>
      <c r="N49" s="32">
        <f t="shared" si="9"/>
        <v>0</v>
      </c>
      <c r="O49" s="32">
        <f t="shared" si="9"/>
        <v>0</v>
      </c>
      <c r="P49" s="32">
        <f t="shared" si="9"/>
        <v>0</v>
      </c>
      <c r="Q49" s="32">
        <f t="shared" si="9"/>
        <v>0</v>
      </c>
      <c r="R49" s="32">
        <f t="shared" si="8"/>
        <v>0</v>
      </c>
      <c r="S49" s="32">
        <f t="shared" si="8"/>
        <v>0</v>
      </c>
      <c r="T49" s="32">
        <f t="shared" si="8"/>
        <v>0</v>
      </c>
      <c r="U49" s="32">
        <f t="shared" si="8"/>
        <v>0</v>
      </c>
      <c r="V49" s="32">
        <f t="shared" si="8"/>
        <v>0</v>
      </c>
      <c r="W49" s="32">
        <f t="shared" si="8"/>
        <v>0</v>
      </c>
      <c r="X49" s="32">
        <f t="shared" si="8"/>
        <v>1</v>
      </c>
      <c r="Y49" s="32">
        <f t="shared" si="8"/>
        <v>0</v>
      </c>
      <c r="Z49" s="32">
        <f t="shared" si="8"/>
        <v>0</v>
      </c>
      <c r="AA49" s="32">
        <f t="shared" si="8"/>
        <v>0</v>
      </c>
      <c r="AB49" s="32">
        <f t="shared" si="8"/>
        <v>0</v>
      </c>
      <c r="AC49" s="32">
        <f t="shared" si="8"/>
        <v>0</v>
      </c>
      <c r="AD49" s="32">
        <f t="shared" si="6"/>
        <v>0</v>
      </c>
      <c r="AE49" s="32">
        <f t="shared" si="6"/>
        <v>0</v>
      </c>
      <c r="AF49" s="32">
        <f t="shared" si="6"/>
        <v>0</v>
      </c>
      <c r="AG49" s="32">
        <f t="shared" si="6"/>
        <v>0</v>
      </c>
      <c r="AH49" s="32">
        <f t="shared" si="6"/>
        <v>0</v>
      </c>
    </row>
    <row r="50" spans="1:34" ht="15" customHeight="1" x14ac:dyDescent="0.45">
      <c r="A50" s="4"/>
      <c r="B50" s="55" t="str">
        <f t="shared" si="7"/>
        <v>4Krpatová Magdaléna</v>
      </c>
      <c r="C50" s="66">
        <v>4</v>
      </c>
      <c r="D50" s="12" t="s">
        <v>91</v>
      </c>
      <c r="E50" s="87">
        <f>VLOOKUP($C50,'Seznam aktivit'!$B$3:$H$32,2)</f>
        <v>45602</v>
      </c>
      <c r="F50" s="88">
        <f>VLOOKUP($C50,'Seznam aktivit'!$B$3:$H$32,4)</f>
        <v>3</v>
      </c>
      <c r="G50" s="89" t="str">
        <f>VLOOKUP($C50,'Seznam aktivit'!$B$3:$H$32,5)</f>
        <v>projektové vzdělávání (ve škole / mimo školu)</v>
      </c>
      <c r="H50" s="89" t="str">
        <f>VLOOKUP($C50,'Seznam aktivit'!$B$3:$H$32,6)</f>
        <v>Přírodovědné a technické vzdělávání</v>
      </c>
      <c r="I50" s="90" t="str">
        <f>VLOOKUP($C50,'Seznam aktivit'!$B$3:$H$32,7)</f>
        <v>Petra Čechová, Veronika Boštíková</v>
      </c>
      <c r="J50" s="42">
        <f t="shared" si="3"/>
        <v>1</v>
      </c>
      <c r="K50" s="32">
        <f t="shared" si="4"/>
        <v>1</v>
      </c>
      <c r="L50" s="32">
        <f t="shared" si="10"/>
        <v>0</v>
      </c>
      <c r="M50" s="32">
        <f t="shared" si="9"/>
        <v>0</v>
      </c>
      <c r="N50" s="32">
        <f t="shared" si="9"/>
        <v>0</v>
      </c>
      <c r="O50" s="32">
        <f t="shared" si="9"/>
        <v>0</v>
      </c>
      <c r="P50" s="32">
        <f t="shared" si="9"/>
        <v>0</v>
      </c>
      <c r="Q50" s="32">
        <f t="shared" si="9"/>
        <v>0</v>
      </c>
      <c r="R50" s="32">
        <f t="shared" ref="R50:R113" si="11">IF($D50&gt;0,IF($H50=R$2,1,0),0)</f>
        <v>0</v>
      </c>
      <c r="S50" s="32">
        <f t="shared" ref="S50:AC66" si="12">IF($D50&gt;0,IF($H50=S$2,1,0),0)</f>
        <v>0</v>
      </c>
      <c r="T50" s="32">
        <f t="shared" si="12"/>
        <v>0</v>
      </c>
      <c r="U50" s="32">
        <f t="shared" si="12"/>
        <v>0</v>
      </c>
      <c r="V50" s="32">
        <f t="shared" si="12"/>
        <v>0</v>
      </c>
      <c r="W50" s="32">
        <f t="shared" si="12"/>
        <v>0</v>
      </c>
      <c r="X50" s="32">
        <f t="shared" si="12"/>
        <v>1</v>
      </c>
      <c r="Y50" s="32">
        <f t="shared" si="12"/>
        <v>0</v>
      </c>
      <c r="Z50" s="32">
        <f t="shared" si="12"/>
        <v>0</v>
      </c>
      <c r="AA50" s="32">
        <f t="shared" si="12"/>
        <v>0</v>
      </c>
      <c r="AB50" s="32">
        <f t="shared" si="12"/>
        <v>0</v>
      </c>
      <c r="AC50" s="32">
        <f t="shared" si="12"/>
        <v>0</v>
      </c>
      <c r="AD50" s="32">
        <f t="shared" si="6"/>
        <v>0</v>
      </c>
      <c r="AE50" s="32">
        <f t="shared" si="6"/>
        <v>0</v>
      </c>
      <c r="AF50" s="32">
        <f t="shared" si="6"/>
        <v>0</v>
      </c>
      <c r="AG50" s="32">
        <f t="shared" si="6"/>
        <v>0</v>
      </c>
      <c r="AH50" s="32">
        <f t="shared" si="6"/>
        <v>0</v>
      </c>
    </row>
    <row r="51" spans="1:34" ht="15" customHeight="1" x14ac:dyDescent="0.45">
      <c r="A51" s="4"/>
      <c r="B51" s="55" t="str">
        <f t="shared" si="7"/>
        <v>4Píšová Adéla</v>
      </c>
      <c r="C51" s="66">
        <v>4</v>
      </c>
      <c r="D51" s="12" t="s">
        <v>94</v>
      </c>
      <c r="E51" s="87">
        <f>VLOOKUP($C51,'Seznam aktivit'!$B$3:$H$32,2)</f>
        <v>45602</v>
      </c>
      <c r="F51" s="88">
        <f>VLOOKUP($C51,'Seznam aktivit'!$B$3:$H$32,4)</f>
        <v>3</v>
      </c>
      <c r="G51" s="89" t="str">
        <f>VLOOKUP($C51,'Seznam aktivit'!$B$3:$H$32,5)</f>
        <v>projektové vzdělávání (ve škole / mimo školu)</v>
      </c>
      <c r="H51" s="89" t="str">
        <f>VLOOKUP($C51,'Seznam aktivit'!$B$3:$H$32,6)</f>
        <v>Přírodovědné a technické vzdělávání</v>
      </c>
      <c r="I51" s="90" t="str">
        <f>VLOOKUP($C51,'Seznam aktivit'!$B$3:$H$32,7)</f>
        <v>Petra Čechová, Veronika Boštíková</v>
      </c>
      <c r="J51" s="42">
        <f t="shared" si="3"/>
        <v>1</v>
      </c>
      <c r="K51" s="32">
        <f t="shared" si="4"/>
        <v>1</v>
      </c>
      <c r="L51" s="32">
        <f t="shared" si="10"/>
        <v>0</v>
      </c>
      <c r="M51" s="32">
        <f t="shared" si="9"/>
        <v>0</v>
      </c>
      <c r="N51" s="32">
        <f t="shared" si="9"/>
        <v>0</v>
      </c>
      <c r="O51" s="32">
        <f t="shared" si="9"/>
        <v>0</v>
      </c>
      <c r="P51" s="32">
        <f t="shared" si="9"/>
        <v>0</v>
      </c>
      <c r="Q51" s="32">
        <f t="shared" si="9"/>
        <v>0</v>
      </c>
      <c r="R51" s="32">
        <f t="shared" si="11"/>
        <v>0</v>
      </c>
      <c r="S51" s="32">
        <f t="shared" si="12"/>
        <v>0</v>
      </c>
      <c r="T51" s="32">
        <f t="shared" si="12"/>
        <v>0</v>
      </c>
      <c r="U51" s="32">
        <f t="shared" si="12"/>
        <v>0</v>
      </c>
      <c r="V51" s="32">
        <f t="shared" si="12"/>
        <v>0</v>
      </c>
      <c r="W51" s="32">
        <f t="shared" si="12"/>
        <v>0</v>
      </c>
      <c r="X51" s="32">
        <f t="shared" si="12"/>
        <v>1</v>
      </c>
      <c r="Y51" s="32">
        <f t="shared" si="12"/>
        <v>0</v>
      </c>
      <c r="Z51" s="32">
        <f t="shared" si="12"/>
        <v>0</v>
      </c>
      <c r="AA51" s="32">
        <f t="shared" si="12"/>
        <v>0</v>
      </c>
      <c r="AB51" s="32">
        <f t="shared" si="12"/>
        <v>0</v>
      </c>
      <c r="AC51" s="32">
        <f t="shared" si="12"/>
        <v>0</v>
      </c>
      <c r="AD51" s="32">
        <f t="shared" si="6"/>
        <v>0</v>
      </c>
      <c r="AE51" s="32">
        <f t="shared" si="6"/>
        <v>0</v>
      </c>
      <c r="AF51" s="32">
        <f t="shared" si="6"/>
        <v>0</v>
      </c>
      <c r="AG51" s="32">
        <f t="shared" si="6"/>
        <v>0</v>
      </c>
      <c r="AH51" s="32">
        <f t="shared" si="6"/>
        <v>0</v>
      </c>
    </row>
    <row r="52" spans="1:34" ht="15" customHeight="1" x14ac:dyDescent="0.45">
      <c r="A52" s="4"/>
      <c r="B52" s="55" t="str">
        <f t="shared" si="7"/>
        <v>4Píšová Eliška</v>
      </c>
      <c r="C52" s="66">
        <v>4</v>
      </c>
      <c r="D52" s="12" t="s">
        <v>95</v>
      </c>
      <c r="E52" s="87">
        <f>VLOOKUP($C52,'Seznam aktivit'!$B$3:$H$32,2)</f>
        <v>45602</v>
      </c>
      <c r="F52" s="88">
        <f>VLOOKUP($C52,'Seznam aktivit'!$B$3:$H$32,4)</f>
        <v>3</v>
      </c>
      <c r="G52" s="89" t="str">
        <f>VLOOKUP($C52,'Seznam aktivit'!$B$3:$H$32,5)</f>
        <v>projektové vzdělávání (ve škole / mimo školu)</v>
      </c>
      <c r="H52" s="89" t="str">
        <f>VLOOKUP($C52,'Seznam aktivit'!$B$3:$H$32,6)</f>
        <v>Přírodovědné a technické vzdělávání</v>
      </c>
      <c r="I52" s="90" t="str">
        <f>VLOOKUP($C52,'Seznam aktivit'!$B$3:$H$32,7)</f>
        <v>Petra Čechová, Veronika Boštíková</v>
      </c>
      <c r="J52" s="42">
        <f t="shared" si="3"/>
        <v>1</v>
      </c>
      <c r="K52" s="32">
        <f t="shared" si="4"/>
        <v>1</v>
      </c>
      <c r="L52" s="32">
        <f t="shared" si="10"/>
        <v>0</v>
      </c>
      <c r="M52" s="32">
        <f t="shared" si="9"/>
        <v>0</v>
      </c>
      <c r="N52" s="32">
        <f t="shared" si="9"/>
        <v>0</v>
      </c>
      <c r="O52" s="32">
        <f t="shared" si="9"/>
        <v>0</v>
      </c>
      <c r="P52" s="32">
        <f t="shared" si="9"/>
        <v>0</v>
      </c>
      <c r="Q52" s="32">
        <f t="shared" si="9"/>
        <v>0</v>
      </c>
      <c r="R52" s="32">
        <f t="shared" si="11"/>
        <v>0</v>
      </c>
      <c r="S52" s="32">
        <f t="shared" si="12"/>
        <v>0</v>
      </c>
      <c r="T52" s="32">
        <f t="shared" si="12"/>
        <v>0</v>
      </c>
      <c r="U52" s="32">
        <f t="shared" si="12"/>
        <v>0</v>
      </c>
      <c r="V52" s="32">
        <f t="shared" si="12"/>
        <v>0</v>
      </c>
      <c r="W52" s="32">
        <f t="shared" si="12"/>
        <v>0</v>
      </c>
      <c r="X52" s="32">
        <f t="shared" si="12"/>
        <v>1</v>
      </c>
      <c r="Y52" s="32">
        <f t="shared" si="12"/>
        <v>0</v>
      </c>
      <c r="Z52" s="32">
        <f t="shared" si="12"/>
        <v>0</v>
      </c>
      <c r="AA52" s="32">
        <f t="shared" si="12"/>
        <v>0</v>
      </c>
      <c r="AB52" s="32">
        <f t="shared" si="12"/>
        <v>0</v>
      </c>
      <c r="AC52" s="32">
        <f t="shared" si="12"/>
        <v>0</v>
      </c>
      <c r="AD52" s="32">
        <f t="shared" si="6"/>
        <v>0</v>
      </c>
      <c r="AE52" s="32">
        <f t="shared" si="6"/>
        <v>0</v>
      </c>
      <c r="AF52" s="32">
        <f t="shared" si="6"/>
        <v>0</v>
      </c>
      <c r="AG52" s="32">
        <f t="shared" si="6"/>
        <v>0</v>
      </c>
      <c r="AH52" s="32">
        <f t="shared" si="6"/>
        <v>0</v>
      </c>
    </row>
    <row r="53" spans="1:34" ht="15" customHeight="1" x14ac:dyDescent="0.45">
      <c r="A53" s="4"/>
      <c r="B53" s="55" t="str">
        <f t="shared" si="7"/>
        <v>4Roušarová Anastázie</v>
      </c>
      <c r="C53" s="66">
        <v>4</v>
      </c>
      <c r="D53" s="12" t="s">
        <v>96</v>
      </c>
      <c r="E53" s="87">
        <f>VLOOKUP($C53,'Seznam aktivit'!$B$3:$H$32,2)</f>
        <v>45602</v>
      </c>
      <c r="F53" s="88">
        <f>VLOOKUP($C53,'Seznam aktivit'!$B$3:$H$32,4)</f>
        <v>3</v>
      </c>
      <c r="G53" s="89" t="str">
        <f>VLOOKUP($C53,'Seznam aktivit'!$B$3:$H$32,5)</f>
        <v>projektové vzdělávání (ve škole / mimo školu)</v>
      </c>
      <c r="H53" s="89" t="str">
        <f>VLOOKUP($C53,'Seznam aktivit'!$B$3:$H$32,6)</f>
        <v>Přírodovědné a technické vzdělávání</v>
      </c>
      <c r="I53" s="90" t="str">
        <f>VLOOKUP($C53,'Seznam aktivit'!$B$3:$H$32,7)</f>
        <v>Petra Čechová, Veronika Boštíková</v>
      </c>
      <c r="J53" s="42">
        <f t="shared" si="3"/>
        <v>1</v>
      </c>
      <c r="K53" s="32">
        <f t="shared" si="4"/>
        <v>1</v>
      </c>
      <c r="L53" s="32">
        <f t="shared" si="10"/>
        <v>0</v>
      </c>
      <c r="M53" s="32">
        <f t="shared" si="9"/>
        <v>0</v>
      </c>
      <c r="N53" s="32">
        <f t="shared" si="9"/>
        <v>0</v>
      </c>
      <c r="O53" s="32">
        <f t="shared" si="9"/>
        <v>0</v>
      </c>
      <c r="P53" s="32">
        <f t="shared" si="9"/>
        <v>0</v>
      </c>
      <c r="Q53" s="32">
        <f t="shared" si="9"/>
        <v>0</v>
      </c>
      <c r="R53" s="32">
        <f t="shared" si="11"/>
        <v>0</v>
      </c>
      <c r="S53" s="32">
        <f t="shared" si="12"/>
        <v>0</v>
      </c>
      <c r="T53" s="32">
        <f t="shared" si="12"/>
        <v>0</v>
      </c>
      <c r="U53" s="32">
        <f t="shared" si="12"/>
        <v>0</v>
      </c>
      <c r="V53" s="32">
        <f t="shared" si="12"/>
        <v>0</v>
      </c>
      <c r="W53" s="32">
        <f t="shared" si="12"/>
        <v>0</v>
      </c>
      <c r="X53" s="32">
        <f t="shared" si="12"/>
        <v>1</v>
      </c>
      <c r="Y53" s="32">
        <f t="shared" si="12"/>
        <v>0</v>
      </c>
      <c r="Z53" s="32">
        <f t="shared" si="12"/>
        <v>0</v>
      </c>
      <c r="AA53" s="32">
        <f t="shared" si="12"/>
        <v>0</v>
      </c>
      <c r="AB53" s="32">
        <f t="shared" si="12"/>
        <v>0</v>
      </c>
      <c r="AC53" s="32">
        <f t="shared" si="12"/>
        <v>0</v>
      </c>
      <c r="AD53" s="32">
        <f t="shared" si="6"/>
        <v>0</v>
      </c>
      <c r="AE53" s="32">
        <f t="shared" si="6"/>
        <v>0</v>
      </c>
      <c r="AF53" s="32">
        <f t="shared" si="6"/>
        <v>0</v>
      </c>
      <c r="AG53" s="32">
        <f t="shared" si="6"/>
        <v>0</v>
      </c>
      <c r="AH53" s="32">
        <f t="shared" si="6"/>
        <v>0</v>
      </c>
    </row>
    <row r="54" spans="1:34" ht="15" customHeight="1" x14ac:dyDescent="0.45">
      <c r="A54" s="4"/>
      <c r="B54" s="55" t="str">
        <f t="shared" si="7"/>
        <v>4Roušarová Antonie</v>
      </c>
      <c r="C54" s="66">
        <v>4</v>
      </c>
      <c r="D54" s="12" t="s">
        <v>104</v>
      </c>
      <c r="E54" s="87">
        <f>VLOOKUP($C54,'Seznam aktivit'!$B$3:$H$32,2)</f>
        <v>45602</v>
      </c>
      <c r="F54" s="88">
        <f>VLOOKUP($C54,'Seznam aktivit'!$B$3:$H$32,4)</f>
        <v>3</v>
      </c>
      <c r="G54" s="89" t="str">
        <f>VLOOKUP($C54,'Seznam aktivit'!$B$3:$H$32,5)</f>
        <v>projektové vzdělávání (ve škole / mimo školu)</v>
      </c>
      <c r="H54" s="89" t="str">
        <f>VLOOKUP($C54,'Seznam aktivit'!$B$3:$H$32,6)</f>
        <v>Přírodovědné a technické vzdělávání</v>
      </c>
      <c r="I54" s="90" t="str">
        <f>VLOOKUP($C54,'Seznam aktivit'!$B$3:$H$32,7)</f>
        <v>Petra Čechová, Veronika Boštíková</v>
      </c>
      <c r="J54" s="42">
        <f t="shared" si="3"/>
        <v>1</v>
      </c>
      <c r="K54" s="32">
        <f t="shared" si="4"/>
        <v>1</v>
      </c>
      <c r="L54" s="32">
        <f t="shared" si="10"/>
        <v>0</v>
      </c>
      <c r="M54" s="32">
        <f t="shared" si="9"/>
        <v>0</v>
      </c>
      <c r="N54" s="32">
        <f t="shared" si="9"/>
        <v>0</v>
      </c>
      <c r="O54" s="32">
        <f t="shared" si="9"/>
        <v>0</v>
      </c>
      <c r="P54" s="32">
        <f t="shared" si="9"/>
        <v>0</v>
      </c>
      <c r="Q54" s="32">
        <f t="shared" si="9"/>
        <v>0</v>
      </c>
      <c r="R54" s="32">
        <f t="shared" si="11"/>
        <v>0</v>
      </c>
      <c r="S54" s="32">
        <f t="shared" si="12"/>
        <v>0</v>
      </c>
      <c r="T54" s="32">
        <f t="shared" si="12"/>
        <v>0</v>
      </c>
      <c r="U54" s="32">
        <f t="shared" si="12"/>
        <v>0</v>
      </c>
      <c r="V54" s="32">
        <f t="shared" si="12"/>
        <v>0</v>
      </c>
      <c r="W54" s="32">
        <f t="shared" si="12"/>
        <v>0</v>
      </c>
      <c r="X54" s="32">
        <f t="shared" si="12"/>
        <v>1</v>
      </c>
      <c r="Y54" s="32">
        <f t="shared" si="12"/>
        <v>0</v>
      </c>
      <c r="Z54" s="32">
        <f t="shared" si="12"/>
        <v>0</v>
      </c>
      <c r="AA54" s="32">
        <f t="shared" si="12"/>
        <v>0</v>
      </c>
      <c r="AB54" s="32">
        <f t="shared" si="12"/>
        <v>0</v>
      </c>
      <c r="AC54" s="32">
        <f t="shared" si="12"/>
        <v>0</v>
      </c>
      <c r="AD54" s="32">
        <f t="shared" si="6"/>
        <v>0</v>
      </c>
      <c r="AE54" s="32">
        <f t="shared" si="6"/>
        <v>0</v>
      </c>
      <c r="AF54" s="32">
        <f t="shared" si="6"/>
        <v>0</v>
      </c>
      <c r="AG54" s="32">
        <f t="shared" si="6"/>
        <v>0</v>
      </c>
      <c r="AH54" s="32">
        <f t="shared" si="6"/>
        <v>0</v>
      </c>
    </row>
    <row r="55" spans="1:34" ht="15" customHeight="1" x14ac:dyDescent="0.45">
      <c r="A55" s="4"/>
      <c r="B55" s="55" t="str">
        <f t="shared" si="7"/>
        <v>4Sedliská Grace</v>
      </c>
      <c r="C55" s="66">
        <v>4</v>
      </c>
      <c r="D55" s="12" t="s">
        <v>97</v>
      </c>
      <c r="E55" s="87">
        <f>VLOOKUP($C55,'Seznam aktivit'!$B$3:$H$32,2)</f>
        <v>45602</v>
      </c>
      <c r="F55" s="88">
        <f>VLOOKUP($C55,'Seznam aktivit'!$B$3:$H$32,4)</f>
        <v>3</v>
      </c>
      <c r="G55" s="89" t="str">
        <f>VLOOKUP($C55,'Seznam aktivit'!$B$3:$H$32,5)</f>
        <v>projektové vzdělávání (ve škole / mimo školu)</v>
      </c>
      <c r="H55" s="89" t="str">
        <f>VLOOKUP($C55,'Seznam aktivit'!$B$3:$H$32,6)</f>
        <v>Přírodovědné a technické vzdělávání</v>
      </c>
      <c r="I55" s="90" t="str">
        <f>VLOOKUP($C55,'Seznam aktivit'!$B$3:$H$32,7)</f>
        <v>Petra Čechová, Veronika Boštíková</v>
      </c>
      <c r="J55" s="42">
        <f t="shared" si="3"/>
        <v>1</v>
      </c>
      <c r="K55" s="32">
        <f t="shared" si="4"/>
        <v>1</v>
      </c>
      <c r="L55" s="32">
        <f t="shared" si="10"/>
        <v>0</v>
      </c>
      <c r="M55" s="32">
        <f t="shared" si="9"/>
        <v>0</v>
      </c>
      <c r="N55" s="32">
        <f t="shared" si="9"/>
        <v>0</v>
      </c>
      <c r="O55" s="32">
        <f t="shared" si="9"/>
        <v>0</v>
      </c>
      <c r="P55" s="32">
        <f t="shared" si="9"/>
        <v>0</v>
      </c>
      <c r="Q55" s="32">
        <f t="shared" si="9"/>
        <v>0</v>
      </c>
      <c r="R55" s="32">
        <f t="shared" si="11"/>
        <v>0</v>
      </c>
      <c r="S55" s="32">
        <f t="shared" si="12"/>
        <v>0</v>
      </c>
      <c r="T55" s="32">
        <f t="shared" si="12"/>
        <v>0</v>
      </c>
      <c r="U55" s="32">
        <f t="shared" si="12"/>
        <v>0</v>
      </c>
      <c r="V55" s="32">
        <f t="shared" si="12"/>
        <v>0</v>
      </c>
      <c r="W55" s="32">
        <f t="shared" si="12"/>
        <v>0</v>
      </c>
      <c r="X55" s="32">
        <f t="shared" si="12"/>
        <v>1</v>
      </c>
      <c r="Y55" s="32">
        <f t="shared" si="12"/>
        <v>0</v>
      </c>
      <c r="Z55" s="32">
        <f t="shared" si="12"/>
        <v>0</v>
      </c>
      <c r="AA55" s="32">
        <f t="shared" si="12"/>
        <v>0</v>
      </c>
      <c r="AB55" s="32">
        <f t="shared" si="12"/>
        <v>0</v>
      </c>
      <c r="AC55" s="32">
        <f t="shared" si="12"/>
        <v>0</v>
      </c>
      <c r="AD55" s="32">
        <f t="shared" si="6"/>
        <v>0</v>
      </c>
      <c r="AE55" s="32">
        <f t="shared" si="6"/>
        <v>0</v>
      </c>
      <c r="AF55" s="32">
        <f t="shared" si="6"/>
        <v>0</v>
      </c>
      <c r="AG55" s="32">
        <f t="shared" si="6"/>
        <v>0</v>
      </c>
      <c r="AH55" s="32">
        <f t="shared" si="6"/>
        <v>0</v>
      </c>
    </row>
    <row r="56" spans="1:34" ht="15" customHeight="1" x14ac:dyDescent="0.45">
      <c r="A56" s="4"/>
      <c r="B56" s="55" t="str">
        <f t="shared" si="7"/>
        <v>4Sejpalová Viktorie</v>
      </c>
      <c r="C56" s="66">
        <v>4</v>
      </c>
      <c r="D56" s="12" t="s">
        <v>98</v>
      </c>
      <c r="E56" s="87">
        <f>VLOOKUP($C56,'Seznam aktivit'!$B$3:$H$32,2)</f>
        <v>45602</v>
      </c>
      <c r="F56" s="88">
        <f>VLOOKUP($C56,'Seznam aktivit'!$B$3:$H$32,4)</f>
        <v>3</v>
      </c>
      <c r="G56" s="89" t="str">
        <f>VLOOKUP($C56,'Seznam aktivit'!$B$3:$H$32,5)</f>
        <v>projektové vzdělávání (ve škole / mimo školu)</v>
      </c>
      <c r="H56" s="89" t="str">
        <f>VLOOKUP($C56,'Seznam aktivit'!$B$3:$H$32,6)</f>
        <v>Přírodovědné a technické vzdělávání</v>
      </c>
      <c r="I56" s="90" t="str">
        <f>VLOOKUP($C56,'Seznam aktivit'!$B$3:$H$32,7)</f>
        <v>Petra Čechová, Veronika Boštíková</v>
      </c>
      <c r="J56" s="42">
        <f t="shared" si="3"/>
        <v>1</v>
      </c>
      <c r="K56" s="32">
        <f t="shared" si="4"/>
        <v>1</v>
      </c>
      <c r="L56" s="32">
        <f t="shared" si="10"/>
        <v>0</v>
      </c>
      <c r="M56" s="32">
        <f t="shared" si="9"/>
        <v>0</v>
      </c>
      <c r="N56" s="32">
        <f t="shared" si="9"/>
        <v>0</v>
      </c>
      <c r="O56" s="32">
        <f t="shared" si="9"/>
        <v>0</v>
      </c>
      <c r="P56" s="32">
        <f t="shared" si="9"/>
        <v>0</v>
      </c>
      <c r="Q56" s="32">
        <f t="shared" si="9"/>
        <v>0</v>
      </c>
      <c r="R56" s="32">
        <f t="shared" si="11"/>
        <v>0</v>
      </c>
      <c r="S56" s="32">
        <f t="shared" si="12"/>
        <v>0</v>
      </c>
      <c r="T56" s="32">
        <f t="shared" si="12"/>
        <v>0</v>
      </c>
      <c r="U56" s="32">
        <f t="shared" si="12"/>
        <v>0</v>
      </c>
      <c r="V56" s="32">
        <f t="shared" si="12"/>
        <v>0</v>
      </c>
      <c r="W56" s="32">
        <f t="shared" si="12"/>
        <v>0</v>
      </c>
      <c r="X56" s="32">
        <f t="shared" si="12"/>
        <v>1</v>
      </c>
      <c r="Y56" s="32">
        <f t="shared" si="12"/>
        <v>0</v>
      </c>
      <c r="Z56" s="32">
        <f t="shared" si="12"/>
        <v>0</v>
      </c>
      <c r="AA56" s="32">
        <f t="shared" si="12"/>
        <v>0</v>
      </c>
      <c r="AB56" s="32">
        <f t="shared" si="12"/>
        <v>0</v>
      </c>
      <c r="AC56" s="32">
        <f t="shared" si="12"/>
        <v>0</v>
      </c>
      <c r="AD56" s="32">
        <f t="shared" si="6"/>
        <v>0</v>
      </c>
      <c r="AE56" s="32">
        <f t="shared" si="6"/>
        <v>0</v>
      </c>
      <c r="AF56" s="32">
        <f t="shared" si="6"/>
        <v>0</v>
      </c>
      <c r="AG56" s="32">
        <f t="shared" si="6"/>
        <v>0</v>
      </c>
      <c r="AH56" s="32">
        <f t="shared" si="6"/>
        <v>0</v>
      </c>
    </row>
    <row r="57" spans="1:34" ht="15" customHeight="1" x14ac:dyDescent="0.45">
      <c r="A57" s="4"/>
      <c r="B57" s="55" t="str">
        <f t="shared" si="7"/>
        <v>4Sochorová Natálie</v>
      </c>
      <c r="C57" s="66">
        <v>4</v>
      </c>
      <c r="D57" s="12" t="s">
        <v>100</v>
      </c>
      <c r="E57" s="87">
        <f>VLOOKUP($C57,'Seznam aktivit'!$B$3:$H$32,2)</f>
        <v>45602</v>
      </c>
      <c r="F57" s="88">
        <f>VLOOKUP($C57,'Seznam aktivit'!$B$3:$H$32,4)</f>
        <v>3</v>
      </c>
      <c r="G57" s="89" t="str">
        <f>VLOOKUP($C57,'Seznam aktivit'!$B$3:$H$32,5)</f>
        <v>projektové vzdělávání (ve škole / mimo školu)</v>
      </c>
      <c r="H57" s="89" t="str">
        <f>VLOOKUP($C57,'Seznam aktivit'!$B$3:$H$32,6)</f>
        <v>Přírodovědné a technické vzdělávání</v>
      </c>
      <c r="I57" s="90" t="str">
        <f>VLOOKUP($C57,'Seznam aktivit'!$B$3:$H$32,7)</f>
        <v>Petra Čechová, Veronika Boštíková</v>
      </c>
      <c r="J57" s="42">
        <f t="shared" si="3"/>
        <v>1</v>
      </c>
      <c r="K57" s="32">
        <f t="shared" si="4"/>
        <v>1</v>
      </c>
      <c r="L57" s="32">
        <f t="shared" si="10"/>
        <v>0</v>
      </c>
      <c r="M57" s="32">
        <f t="shared" si="9"/>
        <v>0</v>
      </c>
      <c r="N57" s="32">
        <f t="shared" si="9"/>
        <v>0</v>
      </c>
      <c r="O57" s="32">
        <f t="shared" si="9"/>
        <v>0</v>
      </c>
      <c r="P57" s="32">
        <f t="shared" si="9"/>
        <v>0</v>
      </c>
      <c r="Q57" s="32">
        <f t="shared" si="9"/>
        <v>0</v>
      </c>
      <c r="R57" s="32">
        <f t="shared" si="11"/>
        <v>0</v>
      </c>
      <c r="S57" s="32">
        <f t="shared" si="12"/>
        <v>0</v>
      </c>
      <c r="T57" s="32">
        <f t="shared" si="12"/>
        <v>0</v>
      </c>
      <c r="U57" s="32">
        <f t="shared" si="12"/>
        <v>0</v>
      </c>
      <c r="V57" s="32">
        <f t="shared" si="12"/>
        <v>0</v>
      </c>
      <c r="W57" s="32">
        <f t="shared" si="12"/>
        <v>0</v>
      </c>
      <c r="X57" s="32">
        <f t="shared" si="12"/>
        <v>1</v>
      </c>
      <c r="Y57" s="32">
        <f t="shared" si="12"/>
        <v>0</v>
      </c>
      <c r="Z57" s="32">
        <f t="shared" si="12"/>
        <v>0</v>
      </c>
      <c r="AA57" s="32">
        <f t="shared" si="12"/>
        <v>0</v>
      </c>
      <c r="AB57" s="32">
        <f t="shared" si="12"/>
        <v>0</v>
      </c>
      <c r="AC57" s="32">
        <f t="shared" si="12"/>
        <v>0</v>
      </c>
      <c r="AD57" s="32">
        <f t="shared" si="6"/>
        <v>0</v>
      </c>
      <c r="AE57" s="32">
        <f t="shared" ref="AD57:AH108" si="13">IF($D57&gt;0,IF($H57=AE$2,1,0),0)</f>
        <v>0</v>
      </c>
      <c r="AF57" s="32">
        <f t="shared" si="13"/>
        <v>0</v>
      </c>
      <c r="AG57" s="32">
        <f t="shared" si="13"/>
        <v>0</v>
      </c>
      <c r="AH57" s="32">
        <f t="shared" si="13"/>
        <v>0</v>
      </c>
    </row>
    <row r="58" spans="1:34" ht="15" customHeight="1" x14ac:dyDescent="0.45">
      <c r="A58" s="4"/>
      <c r="B58" s="55" t="str">
        <f t="shared" si="7"/>
        <v>4Sokolová Tereza</v>
      </c>
      <c r="C58" s="66">
        <v>4</v>
      </c>
      <c r="D58" s="12" t="s">
        <v>102</v>
      </c>
      <c r="E58" s="87">
        <f>VLOOKUP($C58,'Seznam aktivit'!$B$3:$H$32,2)</f>
        <v>45602</v>
      </c>
      <c r="F58" s="88">
        <f>VLOOKUP($C58,'Seznam aktivit'!$B$3:$H$32,4)</f>
        <v>3</v>
      </c>
      <c r="G58" s="89" t="str">
        <f>VLOOKUP($C58,'Seznam aktivit'!$B$3:$H$32,5)</f>
        <v>projektové vzdělávání (ve škole / mimo školu)</v>
      </c>
      <c r="H58" s="89" t="str">
        <f>VLOOKUP($C58,'Seznam aktivit'!$B$3:$H$32,6)</f>
        <v>Přírodovědné a technické vzdělávání</v>
      </c>
      <c r="I58" s="90" t="str">
        <f>VLOOKUP($C58,'Seznam aktivit'!$B$3:$H$32,7)</f>
        <v>Petra Čechová, Veronika Boštíková</v>
      </c>
      <c r="J58" s="42">
        <f t="shared" si="3"/>
        <v>1</v>
      </c>
      <c r="K58" s="32">
        <f t="shared" si="4"/>
        <v>1</v>
      </c>
      <c r="L58" s="32">
        <f t="shared" si="10"/>
        <v>0</v>
      </c>
      <c r="M58" s="32">
        <f t="shared" si="9"/>
        <v>0</v>
      </c>
      <c r="N58" s="32">
        <f t="shared" si="9"/>
        <v>0</v>
      </c>
      <c r="O58" s="32">
        <f t="shared" si="9"/>
        <v>0</v>
      </c>
      <c r="P58" s="32">
        <f t="shared" si="9"/>
        <v>0</v>
      </c>
      <c r="Q58" s="32">
        <f t="shared" si="9"/>
        <v>0</v>
      </c>
      <c r="R58" s="32">
        <f t="shared" si="11"/>
        <v>0</v>
      </c>
      <c r="S58" s="32">
        <f t="shared" si="12"/>
        <v>0</v>
      </c>
      <c r="T58" s="32">
        <f t="shared" si="12"/>
        <v>0</v>
      </c>
      <c r="U58" s="32">
        <f t="shared" si="12"/>
        <v>0</v>
      </c>
      <c r="V58" s="32">
        <f t="shared" si="12"/>
        <v>0</v>
      </c>
      <c r="W58" s="32">
        <f t="shared" si="12"/>
        <v>0</v>
      </c>
      <c r="X58" s="32">
        <f t="shared" si="12"/>
        <v>1</v>
      </c>
      <c r="Y58" s="32">
        <f t="shared" si="12"/>
        <v>0</v>
      </c>
      <c r="Z58" s="32">
        <f t="shared" si="12"/>
        <v>0</v>
      </c>
      <c r="AA58" s="32">
        <f t="shared" si="12"/>
        <v>0</v>
      </c>
      <c r="AB58" s="32">
        <f t="shared" si="12"/>
        <v>0</v>
      </c>
      <c r="AC58" s="32">
        <f t="shared" si="12"/>
        <v>0</v>
      </c>
      <c r="AD58" s="32">
        <f t="shared" si="13"/>
        <v>0</v>
      </c>
      <c r="AE58" s="32">
        <f t="shared" si="13"/>
        <v>0</v>
      </c>
      <c r="AF58" s="32">
        <f t="shared" si="13"/>
        <v>0</v>
      </c>
      <c r="AG58" s="32">
        <f t="shared" si="13"/>
        <v>0</v>
      </c>
      <c r="AH58" s="32">
        <f t="shared" si="13"/>
        <v>0</v>
      </c>
    </row>
    <row r="59" spans="1:34" ht="15" customHeight="1" x14ac:dyDescent="0.45">
      <c r="A59" s="4"/>
      <c r="B59" s="55" t="str">
        <f t="shared" si="7"/>
        <v>4Štěpánek Tomáš</v>
      </c>
      <c r="C59" s="66">
        <v>4</v>
      </c>
      <c r="D59" s="12" t="s">
        <v>103</v>
      </c>
      <c r="E59" s="87">
        <f>VLOOKUP($C59,'Seznam aktivit'!$B$3:$H$32,2)</f>
        <v>45602</v>
      </c>
      <c r="F59" s="88">
        <f>VLOOKUP($C59,'Seznam aktivit'!$B$3:$H$32,4)</f>
        <v>3</v>
      </c>
      <c r="G59" s="89" t="str">
        <f>VLOOKUP($C59,'Seznam aktivit'!$B$3:$H$32,5)</f>
        <v>projektové vzdělávání (ve škole / mimo školu)</v>
      </c>
      <c r="H59" s="89" t="str">
        <f>VLOOKUP($C59,'Seznam aktivit'!$B$3:$H$32,6)</f>
        <v>Přírodovědné a technické vzdělávání</v>
      </c>
      <c r="I59" s="90" t="str">
        <f>VLOOKUP($C59,'Seznam aktivit'!$B$3:$H$32,7)</f>
        <v>Petra Čechová, Veronika Boštíková</v>
      </c>
      <c r="J59" s="42">
        <f t="shared" si="3"/>
        <v>1</v>
      </c>
      <c r="K59" s="32">
        <f t="shared" si="4"/>
        <v>1</v>
      </c>
      <c r="L59" s="32">
        <f t="shared" si="10"/>
        <v>0</v>
      </c>
      <c r="M59" s="32">
        <f t="shared" si="9"/>
        <v>0</v>
      </c>
      <c r="N59" s="32">
        <f t="shared" si="9"/>
        <v>0</v>
      </c>
      <c r="O59" s="32">
        <f t="shared" si="9"/>
        <v>0</v>
      </c>
      <c r="P59" s="32">
        <f t="shared" si="9"/>
        <v>0</v>
      </c>
      <c r="Q59" s="32">
        <f t="shared" si="9"/>
        <v>0</v>
      </c>
      <c r="R59" s="32">
        <f t="shared" si="11"/>
        <v>0</v>
      </c>
      <c r="S59" s="32">
        <f t="shared" si="12"/>
        <v>0</v>
      </c>
      <c r="T59" s="32">
        <f t="shared" si="12"/>
        <v>0</v>
      </c>
      <c r="U59" s="32">
        <f t="shared" si="12"/>
        <v>0</v>
      </c>
      <c r="V59" s="32">
        <f t="shared" si="12"/>
        <v>0</v>
      </c>
      <c r="W59" s="32">
        <f t="shared" si="12"/>
        <v>0</v>
      </c>
      <c r="X59" s="32">
        <f t="shared" si="12"/>
        <v>1</v>
      </c>
      <c r="Y59" s="32">
        <f t="shared" si="12"/>
        <v>0</v>
      </c>
      <c r="Z59" s="32">
        <f t="shared" si="12"/>
        <v>0</v>
      </c>
      <c r="AA59" s="32">
        <f t="shared" si="12"/>
        <v>0</v>
      </c>
      <c r="AB59" s="32">
        <f t="shared" si="12"/>
        <v>0</v>
      </c>
      <c r="AC59" s="32">
        <f t="shared" si="12"/>
        <v>0</v>
      </c>
      <c r="AD59" s="32">
        <f t="shared" si="13"/>
        <v>0</v>
      </c>
      <c r="AE59" s="32">
        <f t="shared" si="13"/>
        <v>0</v>
      </c>
      <c r="AF59" s="32">
        <f t="shared" si="13"/>
        <v>0</v>
      </c>
      <c r="AG59" s="32">
        <f t="shared" si="13"/>
        <v>0</v>
      </c>
      <c r="AH59" s="32">
        <f t="shared" si="13"/>
        <v>0</v>
      </c>
    </row>
    <row r="60" spans="1:34" ht="15" customHeight="1" x14ac:dyDescent="0.45">
      <c r="A60" s="4"/>
      <c r="B60" s="55" t="str">
        <f t="shared" si="7"/>
        <v>5Forhachi Adéla</v>
      </c>
      <c r="C60" s="66">
        <v>5</v>
      </c>
      <c r="D60" s="12" t="s">
        <v>84</v>
      </c>
      <c r="E60" s="87">
        <f>VLOOKUP($C60,'Seznam aktivit'!$B$3:$H$32,2)</f>
        <v>45604</v>
      </c>
      <c r="F60" s="88">
        <f>VLOOKUP($C60,'Seznam aktivit'!$B$3:$H$32,4)</f>
        <v>2</v>
      </c>
      <c r="G60" s="89" t="str">
        <f>VLOOKUP($C60,'Seznam aktivit'!$B$3:$H$32,5)</f>
        <v>projektové vzdělávání (ve škole / mimo školu)</v>
      </c>
      <c r="H60" s="89" t="str">
        <f>VLOOKUP($C60,'Seznam aktivit'!$B$3:$H$32,6)</f>
        <v>Kulturní povědomí a vyjádření</v>
      </c>
      <c r="I60" s="90" t="str">
        <f>VLOOKUP($C60,'Seznam aktivit'!$B$3:$H$32,7)</f>
        <v>Eva Prášková, Petra Čechová</v>
      </c>
      <c r="J60" s="42">
        <f t="shared" si="3"/>
        <v>1</v>
      </c>
      <c r="K60" s="32">
        <f t="shared" si="4"/>
        <v>1</v>
      </c>
      <c r="L60" s="32">
        <f t="shared" si="10"/>
        <v>0</v>
      </c>
      <c r="M60" s="32">
        <f t="shared" si="9"/>
        <v>0</v>
      </c>
      <c r="N60" s="32">
        <f t="shared" si="9"/>
        <v>0</v>
      </c>
      <c r="O60" s="32">
        <f t="shared" si="9"/>
        <v>0</v>
      </c>
      <c r="P60" s="32">
        <f t="shared" si="9"/>
        <v>0</v>
      </c>
      <c r="Q60" s="32">
        <f t="shared" si="9"/>
        <v>0</v>
      </c>
      <c r="R60" s="32">
        <f t="shared" si="11"/>
        <v>0</v>
      </c>
      <c r="S60" s="32">
        <f t="shared" si="12"/>
        <v>0</v>
      </c>
      <c r="T60" s="32">
        <f t="shared" si="12"/>
        <v>0</v>
      </c>
      <c r="U60" s="32">
        <f t="shared" si="12"/>
        <v>0</v>
      </c>
      <c r="V60" s="32">
        <f t="shared" si="12"/>
        <v>0</v>
      </c>
      <c r="W60" s="32">
        <f t="shared" si="12"/>
        <v>0</v>
      </c>
      <c r="X60" s="32">
        <f t="shared" si="12"/>
        <v>0</v>
      </c>
      <c r="Y60" s="32">
        <f t="shared" si="12"/>
        <v>0</v>
      </c>
      <c r="Z60" s="32">
        <f t="shared" si="12"/>
        <v>0</v>
      </c>
      <c r="AA60" s="32">
        <f t="shared" si="12"/>
        <v>1</v>
      </c>
      <c r="AB60" s="32">
        <f t="shared" si="12"/>
        <v>0</v>
      </c>
      <c r="AC60" s="32">
        <f t="shared" si="12"/>
        <v>0</v>
      </c>
      <c r="AD60" s="32">
        <f t="shared" si="13"/>
        <v>0</v>
      </c>
      <c r="AE60" s="32">
        <f t="shared" si="13"/>
        <v>0</v>
      </c>
      <c r="AF60" s="32">
        <f t="shared" si="13"/>
        <v>0</v>
      </c>
      <c r="AG60" s="32">
        <f t="shared" si="13"/>
        <v>0</v>
      </c>
      <c r="AH60" s="32">
        <f t="shared" si="13"/>
        <v>0</v>
      </c>
    </row>
    <row r="61" spans="1:34" ht="15" customHeight="1" x14ac:dyDescent="0.45">
      <c r="A61" s="4"/>
      <c r="B61" s="55" t="str">
        <f t="shared" si="7"/>
        <v>5Chadimová Lucie</v>
      </c>
      <c r="C61" s="66">
        <v>5</v>
      </c>
      <c r="D61" s="12" t="s">
        <v>85</v>
      </c>
      <c r="E61" s="87">
        <f>VLOOKUP($C61,'Seznam aktivit'!$B$3:$H$32,2)</f>
        <v>45604</v>
      </c>
      <c r="F61" s="88">
        <f>VLOOKUP($C61,'Seznam aktivit'!$B$3:$H$32,4)</f>
        <v>2</v>
      </c>
      <c r="G61" s="89" t="str">
        <f>VLOOKUP($C61,'Seznam aktivit'!$B$3:$H$32,5)</f>
        <v>projektové vzdělávání (ve škole / mimo školu)</v>
      </c>
      <c r="H61" s="89" t="str">
        <f>VLOOKUP($C61,'Seznam aktivit'!$B$3:$H$32,6)</f>
        <v>Kulturní povědomí a vyjádření</v>
      </c>
      <c r="I61" s="90" t="str">
        <f>VLOOKUP($C61,'Seznam aktivit'!$B$3:$H$32,7)</f>
        <v>Eva Prášková, Petra Čechová</v>
      </c>
      <c r="J61" s="42">
        <f t="shared" si="3"/>
        <v>1</v>
      </c>
      <c r="K61" s="32">
        <f t="shared" si="4"/>
        <v>1</v>
      </c>
      <c r="L61" s="32">
        <f t="shared" si="10"/>
        <v>0</v>
      </c>
      <c r="M61" s="32">
        <f t="shared" si="9"/>
        <v>0</v>
      </c>
      <c r="N61" s="32">
        <f t="shared" si="9"/>
        <v>0</v>
      </c>
      <c r="O61" s="32">
        <f t="shared" si="9"/>
        <v>0</v>
      </c>
      <c r="P61" s="32">
        <f t="shared" si="9"/>
        <v>0</v>
      </c>
      <c r="Q61" s="32">
        <f t="shared" si="9"/>
        <v>0</v>
      </c>
      <c r="R61" s="32">
        <f t="shared" si="11"/>
        <v>0</v>
      </c>
      <c r="S61" s="32">
        <f t="shared" si="12"/>
        <v>0</v>
      </c>
      <c r="T61" s="32">
        <f t="shared" si="12"/>
        <v>0</v>
      </c>
      <c r="U61" s="32">
        <f t="shared" si="12"/>
        <v>0</v>
      </c>
      <c r="V61" s="32">
        <f t="shared" si="12"/>
        <v>0</v>
      </c>
      <c r="W61" s="32">
        <f t="shared" si="12"/>
        <v>0</v>
      </c>
      <c r="X61" s="32">
        <f t="shared" si="12"/>
        <v>0</v>
      </c>
      <c r="Y61" s="32">
        <f t="shared" si="12"/>
        <v>0</v>
      </c>
      <c r="Z61" s="32">
        <f t="shared" si="12"/>
        <v>0</v>
      </c>
      <c r="AA61" s="32">
        <f t="shared" si="12"/>
        <v>1</v>
      </c>
      <c r="AB61" s="32">
        <f t="shared" si="12"/>
        <v>0</v>
      </c>
      <c r="AC61" s="32">
        <f t="shared" si="12"/>
        <v>0</v>
      </c>
      <c r="AD61" s="32">
        <f t="shared" si="13"/>
        <v>0</v>
      </c>
      <c r="AE61" s="32">
        <f t="shared" si="13"/>
        <v>0</v>
      </c>
      <c r="AF61" s="32">
        <f t="shared" si="13"/>
        <v>0</v>
      </c>
      <c r="AG61" s="32">
        <f t="shared" si="13"/>
        <v>0</v>
      </c>
      <c r="AH61" s="32">
        <f t="shared" si="13"/>
        <v>0</v>
      </c>
    </row>
    <row r="62" spans="1:34" ht="15" customHeight="1" x14ac:dyDescent="0.45">
      <c r="A62" s="4"/>
      <c r="B62" s="55" t="str">
        <f t="shared" si="7"/>
        <v>5Kiričenko Alexandr</v>
      </c>
      <c r="C62" s="66">
        <v>5</v>
      </c>
      <c r="D62" s="12" t="s">
        <v>86</v>
      </c>
      <c r="E62" s="87">
        <f>VLOOKUP($C62,'Seznam aktivit'!$B$3:$H$32,2)</f>
        <v>45604</v>
      </c>
      <c r="F62" s="88">
        <f>VLOOKUP($C62,'Seznam aktivit'!$B$3:$H$32,4)</f>
        <v>2</v>
      </c>
      <c r="G62" s="89" t="str">
        <f>VLOOKUP($C62,'Seznam aktivit'!$B$3:$H$32,5)</f>
        <v>projektové vzdělávání (ve škole / mimo školu)</v>
      </c>
      <c r="H62" s="89" t="str">
        <f>VLOOKUP($C62,'Seznam aktivit'!$B$3:$H$32,6)</f>
        <v>Kulturní povědomí a vyjádření</v>
      </c>
      <c r="I62" s="90" t="str">
        <f>VLOOKUP($C62,'Seznam aktivit'!$B$3:$H$32,7)</f>
        <v>Eva Prášková, Petra Čechová</v>
      </c>
      <c r="J62" s="42">
        <f t="shared" si="3"/>
        <v>1</v>
      </c>
      <c r="K62" s="32">
        <f t="shared" si="4"/>
        <v>1</v>
      </c>
      <c r="L62" s="32">
        <f t="shared" si="10"/>
        <v>0</v>
      </c>
      <c r="M62" s="32">
        <f t="shared" si="9"/>
        <v>0</v>
      </c>
      <c r="N62" s="32">
        <f t="shared" si="9"/>
        <v>0</v>
      </c>
      <c r="O62" s="32">
        <f t="shared" si="9"/>
        <v>0</v>
      </c>
      <c r="P62" s="32">
        <f t="shared" si="9"/>
        <v>0</v>
      </c>
      <c r="Q62" s="32">
        <f t="shared" si="9"/>
        <v>0</v>
      </c>
      <c r="R62" s="32">
        <f t="shared" si="11"/>
        <v>0</v>
      </c>
      <c r="S62" s="32">
        <f t="shared" si="12"/>
        <v>0</v>
      </c>
      <c r="T62" s="32">
        <f t="shared" si="12"/>
        <v>0</v>
      </c>
      <c r="U62" s="32">
        <f t="shared" si="12"/>
        <v>0</v>
      </c>
      <c r="V62" s="32">
        <f t="shared" si="12"/>
        <v>0</v>
      </c>
      <c r="W62" s="32">
        <f t="shared" si="12"/>
        <v>0</v>
      </c>
      <c r="X62" s="32">
        <f t="shared" si="12"/>
        <v>0</v>
      </c>
      <c r="Y62" s="32">
        <f t="shared" si="12"/>
        <v>0</v>
      </c>
      <c r="Z62" s="32">
        <f t="shared" si="12"/>
        <v>0</v>
      </c>
      <c r="AA62" s="32">
        <f t="shared" si="12"/>
        <v>1</v>
      </c>
      <c r="AB62" s="32">
        <f t="shared" si="12"/>
        <v>0</v>
      </c>
      <c r="AC62" s="32">
        <f t="shared" si="12"/>
        <v>0</v>
      </c>
      <c r="AD62" s="32">
        <f t="shared" si="13"/>
        <v>0</v>
      </c>
      <c r="AE62" s="32">
        <f t="shared" si="13"/>
        <v>0</v>
      </c>
      <c r="AF62" s="32">
        <f t="shared" si="13"/>
        <v>0</v>
      </c>
      <c r="AG62" s="32">
        <f t="shared" si="13"/>
        <v>0</v>
      </c>
      <c r="AH62" s="32">
        <f t="shared" si="13"/>
        <v>0</v>
      </c>
    </row>
    <row r="63" spans="1:34" ht="15" customHeight="1" x14ac:dyDescent="0.45">
      <c r="A63" s="4"/>
      <c r="B63" s="55" t="str">
        <f t="shared" si="7"/>
        <v>5Kiričenk Samuel</v>
      </c>
      <c r="C63" s="66">
        <v>5</v>
      </c>
      <c r="D63" s="12" t="s">
        <v>87</v>
      </c>
      <c r="E63" s="87">
        <f>VLOOKUP($C63,'Seznam aktivit'!$B$3:$H$32,2)</f>
        <v>45604</v>
      </c>
      <c r="F63" s="88">
        <f>VLOOKUP($C63,'Seznam aktivit'!$B$3:$H$32,4)</f>
        <v>2</v>
      </c>
      <c r="G63" s="89" t="str">
        <f>VLOOKUP($C63,'Seznam aktivit'!$B$3:$H$32,5)</f>
        <v>projektové vzdělávání (ve škole / mimo školu)</v>
      </c>
      <c r="H63" s="89" t="str">
        <f>VLOOKUP($C63,'Seznam aktivit'!$B$3:$H$32,6)</f>
        <v>Kulturní povědomí a vyjádření</v>
      </c>
      <c r="I63" s="90" t="str">
        <f>VLOOKUP($C63,'Seznam aktivit'!$B$3:$H$32,7)</f>
        <v>Eva Prášková, Petra Čechová</v>
      </c>
      <c r="J63" s="42">
        <f t="shared" si="3"/>
        <v>1</v>
      </c>
      <c r="K63" s="32">
        <f t="shared" si="4"/>
        <v>1</v>
      </c>
      <c r="L63" s="32">
        <f t="shared" si="10"/>
        <v>0</v>
      </c>
      <c r="M63" s="32">
        <f t="shared" si="9"/>
        <v>0</v>
      </c>
      <c r="N63" s="32">
        <f t="shared" si="9"/>
        <v>0</v>
      </c>
      <c r="O63" s="32">
        <f t="shared" si="9"/>
        <v>0</v>
      </c>
      <c r="P63" s="32">
        <f t="shared" si="9"/>
        <v>0</v>
      </c>
      <c r="Q63" s="32">
        <f t="shared" si="9"/>
        <v>0</v>
      </c>
      <c r="R63" s="32">
        <f t="shared" si="11"/>
        <v>0</v>
      </c>
      <c r="S63" s="32">
        <f t="shared" si="12"/>
        <v>0</v>
      </c>
      <c r="T63" s="32">
        <f t="shared" si="12"/>
        <v>0</v>
      </c>
      <c r="U63" s="32">
        <f t="shared" si="12"/>
        <v>0</v>
      </c>
      <c r="V63" s="32">
        <f t="shared" si="12"/>
        <v>0</v>
      </c>
      <c r="W63" s="32">
        <f t="shared" si="12"/>
        <v>0</v>
      </c>
      <c r="X63" s="32">
        <f t="shared" si="12"/>
        <v>0</v>
      </c>
      <c r="Y63" s="32">
        <f t="shared" si="12"/>
        <v>0</v>
      </c>
      <c r="Z63" s="32">
        <f t="shared" si="12"/>
        <v>0</v>
      </c>
      <c r="AA63" s="32">
        <f t="shared" si="12"/>
        <v>1</v>
      </c>
      <c r="AB63" s="32">
        <f t="shared" si="12"/>
        <v>0</v>
      </c>
      <c r="AC63" s="32">
        <f t="shared" si="12"/>
        <v>0</v>
      </c>
      <c r="AD63" s="32">
        <f t="shared" si="13"/>
        <v>0</v>
      </c>
      <c r="AE63" s="32">
        <f t="shared" si="13"/>
        <v>0</v>
      </c>
      <c r="AF63" s="32">
        <f t="shared" si="13"/>
        <v>0</v>
      </c>
      <c r="AG63" s="32">
        <f t="shared" si="13"/>
        <v>0</v>
      </c>
      <c r="AH63" s="32">
        <f t="shared" si="13"/>
        <v>0</v>
      </c>
    </row>
    <row r="64" spans="1:34" ht="15" customHeight="1" x14ac:dyDescent="0.45">
      <c r="A64" s="4"/>
      <c r="B64" s="55" t="str">
        <f t="shared" si="7"/>
        <v>5Kolářová Antonína</v>
      </c>
      <c r="C64" s="66">
        <v>5</v>
      </c>
      <c r="D64" s="12" t="s">
        <v>89</v>
      </c>
      <c r="E64" s="87">
        <f>VLOOKUP($C64,'Seznam aktivit'!$B$3:$H$32,2)</f>
        <v>45604</v>
      </c>
      <c r="F64" s="88">
        <f>VLOOKUP($C64,'Seznam aktivit'!$B$3:$H$32,4)</f>
        <v>2</v>
      </c>
      <c r="G64" s="89" t="str">
        <f>VLOOKUP($C64,'Seznam aktivit'!$B$3:$H$32,5)</f>
        <v>projektové vzdělávání (ve škole / mimo školu)</v>
      </c>
      <c r="H64" s="89" t="str">
        <f>VLOOKUP($C64,'Seznam aktivit'!$B$3:$H$32,6)</f>
        <v>Kulturní povědomí a vyjádření</v>
      </c>
      <c r="I64" s="90" t="str">
        <f>VLOOKUP($C64,'Seznam aktivit'!$B$3:$H$32,7)</f>
        <v>Eva Prášková, Petra Čechová</v>
      </c>
      <c r="J64" s="42">
        <f t="shared" si="3"/>
        <v>1</v>
      </c>
      <c r="K64" s="32">
        <f t="shared" si="4"/>
        <v>1</v>
      </c>
      <c r="L64" s="32">
        <f t="shared" si="10"/>
        <v>0</v>
      </c>
      <c r="M64" s="32">
        <f t="shared" si="9"/>
        <v>0</v>
      </c>
      <c r="N64" s="32">
        <f t="shared" si="9"/>
        <v>0</v>
      </c>
      <c r="O64" s="32">
        <f t="shared" si="9"/>
        <v>0</v>
      </c>
      <c r="P64" s="32">
        <f t="shared" si="9"/>
        <v>0</v>
      </c>
      <c r="Q64" s="32">
        <f t="shared" si="9"/>
        <v>0</v>
      </c>
      <c r="R64" s="32">
        <f t="shared" si="11"/>
        <v>0</v>
      </c>
      <c r="S64" s="32">
        <f t="shared" si="12"/>
        <v>0</v>
      </c>
      <c r="T64" s="32">
        <f t="shared" si="12"/>
        <v>0</v>
      </c>
      <c r="U64" s="32">
        <f t="shared" si="12"/>
        <v>0</v>
      </c>
      <c r="V64" s="32">
        <f t="shared" si="12"/>
        <v>0</v>
      </c>
      <c r="W64" s="32">
        <f t="shared" si="12"/>
        <v>0</v>
      </c>
      <c r="X64" s="32">
        <f t="shared" si="12"/>
        <v>0</v>
      </c>
      <c r="Y64" s="32">
        <f t="shared" si="12"/>
        <v>0</v>
      </c>
      <c r="Z64" s="32">
        <f t="shared" si="12"/>
        <v>0</v>
      </c>
      <c r="AA64" s="32">
        <f t="shared" si="12"/>
        <v>1</v>
      </c>
      <c r="AB64" s="32">
        <f t="shared" si="12"/>
        <v>0</v>
      </c>
      <c r="AC64" s="32">
        <f t="shared" si="12"/>
        <v>0</v>
      </c>
      <c r="AD64" s="32">
        <f t="shared" si="13"/>
        <v>0</v>
      </c>
      <c r="AE64" s="32">
        <f t="shared" si="13"/>
        <v>0</v>
      </c>
      <c r="AF64" s="32">
        <f t="shared" si="13"/>
        <v>0</v>
      </c>
      <c r="AG64" s="32">
        <f t="shared" si="13"/>
        <v>0</v>
      </c>
      <c r="AH64" s="32">
        <f t="shared" si="13"/>
        <v>0</v>
      </c>
    </row>
    <row r="65" spans="1:34" ht="15" customHeight="1" x14ac:dyDescent="0.45">
      <c r="A65" s="4"/>
      <c r="B65" s="55" t="str">
        <f t="shared" si="7"/>
        <v>5Krpatová Magdaléna</v>
      </c>
      <c r="C65" s="66">
        <v>5</v>
      </c>
      <c r="D65" s="12" t="s">
        <v>91</v>
      </c>
      <c r="E65" s="87">
        <f>VLOOKUP($C65,'Seznam aktivit'!$B$3:$H$32,2)</f>
        <v>45604</v>
      </c>
      <c r="F65" s="88">
        <f>VLOOKUP($C65,'Seznam aktivit'!$B$3:$H$32,4)</f>
        <v>2</v>
      </c>
      <c r="G65" s="89" t="str">
        <f>VLOOKUP($C65,'Seznam aktivit'!$B$3:$H$32,5)</f>
        <v>projektové vzdělávání (ve škole / mimo školu)</v>
      </c>
      <c r="H65" s="89" t="str">
        <f>VLOOKUP($C65,'Seznam aktivit'!$B$3:$H$32,6)</f>
        <v>Kulturní povědomí a vyjádření</v>
      </c>
      <c r="I65" s="90" t="str">
        <f>VLOOKUP($C65,'Seznam aktivit'!$B$3:$H$32,7)</f>
        <v>Eva Prášková, Petra Čechová</v>
      </c>
      <c r="J65" s="42">
        <f t="shared" si="3"/>
        <v>1</v>
      </c>
      <c r="K65" s="32">
        <f t="shared" si="4"/>
        <v>1</v>
      </c>
      <c r="L65" s="32">
        <f t="shared" si="10"/>
        <v>0</v>
      </c>
      <c r="M65" s="32">
        <f t="shared" si="9"/>
        <v>0</v>
      </c>
      <c r="N65" s="32">
        <f t="shared" si="9"/>
        <v>0</v>
      </c>
      <c r="O65" s="32">
        <f t="shared" si="9"/>
        <v>0</v>
      </c>
      <c r="P65" s="32">
        <f t="shared" si="9"/>
        <v>0</v>
      </c>
      <c r="Q65" s="32">
        <f t="shared" si="9"/>
        <v>0</v>
      </c>
      <c r="R65" s="32">
        <f t="shared" si="11"/>
        <v>0</v>
      </c>
      <c r="S65" s="32">
        <f t="shared" si="12"/>
        <v>0</v>
      </c>
      <c r="T65" s="32">
        <f t="shared" si="12"/>
        <v>0</v>
      </c>
      <c r="U65" s="32">
        <f t="shared" si="12"/>
        <v>0</v>
      </c>
      <c r="V65" s="32">
        <f t="shared" si="12"/>
        <v>0</v>
      </c>
      <c r="W65" s="32">
        <f t="shared" si="12"/>
        <v>0</v>
      </c>
      <c r="X65" s="32">
        <f t="shared" si="12"/>
        <v>0</v>
      </c>
      <c r="Y65" s="32">
        <f t="shared" si="12"/>
        <v>0</v>
      </c>
      <c r="Z65" s="32">
        <f t="shared" si="12"/>
        <v>0</v>
      </c>
      <c r="AA65" s="32">
        <f t="shared" si="12"/>
        <v>1</v>
      </c>
      <c r="AB65" s="32">
        <f t="shared" si="12"/>
        <v>0</v>
      </c>
      <c r="AC65" s="32">
        <f t="shared" si="12"/>
        <v>0</v>
      </c>
      <c r="AD65" s="32">
        <f t="shared" si="13"/>
        <v>0</v>
      </c>
      <c r="AE65" s="32">
        <f t="shared" si="13"/>
        <v>0</v>
      </c>
      <c r="AF65" s="32">
        <f t="shared" si="13"/>
        <v>0</v>
      </c>
      <c r="AG65" s="32">
        <f t="shared" si="13"/>
        <v>0</v>
      </c>
      <c r="AH65" s="32">
        <f t="shared" si="13"/>
        <v>0</v>
      </c>
    </row>
    <row r="66" spans="1:34" ht="15" customHeight="1" x14ac:dyDescent="0.45">
      <c r="A66" s="4"/>
      <c r="B66" s="55" t="str">
        <f t="shared" si="7"/>
        <v>5Píšová Adéla</v>
      </c>
      <c r="C66" s="66">
        <v>5</v>
      </c>
      <c r="D66" s="12" t="s">
        <v>94</v>
      </c>
      <c r="E66" s="87">
        <f>VLOOKUP($C66,'Seznam aktivit'!$B$3:$H$32,2)</f>
        <v>45604</v>
      </c>
      <c r="F66" s="88">
        <f>VLOOKUP($C66,'Seznam aktivit'!$B$3:$H$32,4)</f>
        <v>2</v>
      </c>
      <c r="G66" s="89" t="str">
        <f>VLOOKUP($C66,'Seznam aktivit'!$B$3:$H$32,5)</f>
        <v>projektové vzdělávání (ve škole / mimo školu)</v>
      </c>
      <c r="H66" s="89" t="str">
        <f>VLOOKUP($C66,'Seznam aktivit'!$B$3:$H$32,6)</f>
        <v>Kulturní povědomí a vyjádření</v>
      </c>
      <c r="I66" s="90" t="str">
        <f>VLOOKUP($C66,'Seznam aktivit'!$B$3:$H$32,7)</f>
        <v>Eva Prášková, Petra Čechová</v>
      </c>
      <c r="J66" s="42">
        <f t="shared" si="3"/>
        <v>1</v>
      </c>
      <c r="K66" s="32">
        <f t="shared" si="4"/>
        <v>1</v>
      </c>
      <c r="L66" s="32">
        <f t="shared" si="10"/>
        <v>0</v>
      </c>
      <c r="M66" s="32">
        <f t="shared" si="9"/>
        <v>0</v>
      </c>
      <c r="N66" s="32">
        <f t="shared" si="9"/>
        <v>0</v>
      </c>
      <c r="O66" s="32">
        <f t="shared" si="9"/>
        <v>0</v>
      </c>
      <c r="P66" s="32">
        <f t="shared" si="9"/>
        <v>0</v>
      </c>
      <c r="Q66" s="32">
        <f t="shared" si="9"/>
        <v>0</v>
      </c>
      <c r="R66" s="32">
        <f t="shared" si="11"/>
        <v>0</v>
      </c>
      <c r="S66" s="32">
        <f t="shared" si="12"/>
        <v>0</v>
      </c>
      <c r="T66" s="32">
        <f t="shared" si="12"/>
        <v>0</v>
      </c>
      <c r="U66" s="32">
        <f t="shared" si="12"/>
        <v>0</v>
      </c>
      <c r="V66" s="32">
        <f t="shared" si="12"/>
        <v>0</v>
      </c>
      <c r="W66" s="32">
        <f t="shared" si="12"/>
        <v>0</v>
      </c>
      <c r="X66" s="32">
        <f t="shared" si="12"/>
        <v>0</v>
      </c>
      <c r="Y66" s="32">
        <f t="shared" si="12"/>
        <v>0</v>
      </c>
      <c r="Z66" s="32">
        <f t="shared" si="12"/>
        <v>0</v>
      </c>
      <c r="AA66" s="32">
        <f t="shared" si="12"/>
        <v>1</v>
      </c>
      <c r="AB66" s="32">
        <f t="shared" si="12"/>
        <v>0</v>
      </c>
      <c r="AC66" s="32">
        <f t="shared" si="12"/>
        <v>0</v>
      </c>
      <c r="AD66" s="32">
        <f t="shared" si="13"/>
        <v>0</v>
      </c>
      <c r="AE66" s="32">
        <f t="shared" si="13"/>
        <v>0</v>
      </c>
      <c r="AF66" s="32">
        <f t="shared" si="13"/>
        <v>0</v>
      </c>
      <c r="AG66" s="32">
        <f t="shared" si="13"/>
        <v>0</v>
      </c>
      <c r="AH66" s="32">
        <f t="shared" si="13"/>
        <v>0</v>
      </c>
    </row>
    <row r="67" spans="1:34" ht="15" customHeight="1" x14ac:dyDescent="0.45">
      <c r="A67" s="4"/>
      <c r="B67" s="55" t="str">
        <f t="shared" si="7"/>
        <v>5Píšová Eliška</v>
      </c>
      <c r="C67" s="66">
        <v>5</v>
      </c>
      <c r="D67" s="12" t="s">
        <v>95</v>
      </c>
      <c r="E67" s="87">
        <f>VLOOKUP($C67,'Seznam aktivit'!$B$3:$H$32,2)</f>
        <v>45604</v>
      </c>
      <c r="F67" s="88">
        <f>VLOOKUP($C67,'Seznam aktivit'!$B$3:$H$32,4)</f>
        <v>2</v>
      </c>
      <c r="G67" s="89" t="str">
        <f>VLOOKUP($C67,'Seznam aktivit'!$B$3:$H$32,5)</f>
        <v>projektové vzdělávání (ve škole / mimo školu)</v>
      </c>
      <c r="H67" s="89" t="str">
        <f>VLOOKUP($C67,'Seznam aktivit'!$B$3:$H$32,6)</f>
        <v>Kulturní povědomí a vyjádření</v>
      </c>
      <c r="I67" s="90" t="str">
        <f>VLOOKUP($C67,'Seznam aktivit'!$B$3:$H$32,7)</f>
        <v>Eva Prášková, Petra Čechová</v>
      </c>
      <c r="J67" s="42">
        <f t="shared" si="3"/>
        <v>1</v>
      </c>
      <c r="K67" s="32">
        <f t="shared" si="4"/>
        <v>1</v>
      </c>
      <c r="L67" s="32">
        <f t="shared" si="10"/>
        <v>0</v>
      </c>
      <c r="M67" s="32">
        <f t="shared" si="9"/>
        <v>0</v>
      </c>
      <c r="N67" s="32">
        <f t="shared" si="9"/>
        <v>0</v>
      </c>
      <c r="O67" s="32">
        <f t="shared" si="9"/>
        <v>0</v>
      </c>
      <c r="P67" s="32">
        <f t="shared" si="9"/>
        <v>0</v>
      </c>
      <c r="Q67" s="32">
        <f t="shared" si="9"/>
        <v>0</v>
      </c>
      <c r="R67" s="32">
        <f t="shared" si="11"/>
        <v>0</v>
      </c>
      <c r="S67" s="32">
        <f t="shared" ref="S67:AC83" si="14">IF($D67&gt;0,IF($H67=S$2,1,0),0)</f>
        <v>0</v>
      </c>
      <c r="T67" s="32">
        <f t="shared" si="14"/>
        <v>0</v>
      </c>
      <c r="U67" s="32">
        <f t="shared" si="14"/>
        <v>0</v>
      </c>
      <c r="V67" s="32">
        <f t="shared" si="14"/>
        <v>0</v>
      </c>
      <c r="W67" s="32">
        <f t="shared" si="14"/>
        <v>0</v>
      </c>
      <c r="X67" s="32">
        <f t="shared" si="14"/>
        <v>0</v>
      </c>
      <c r="Y67" s="32">
        <f t="shared" si="14"/>
        <v>0</v>
      </c>
      <c r="Z67" s="32">
        <f t="shared" si="14"/>
        <v>0</v>
      </c>
      <c r="AA67" s="32">
        <f t="shared" si="14"/>
        <v>1</v>
      </c>
      <c r="AB67" s="32">
        <f t="shared" si="14"/>
        <v>0</v>
      </c>
      <c r="AC67" s="32">
        <f t="shared" si="14"/>
        <v>0</v>
      </c>
      <c r="AD67" s="32">
        <f t="shared" si="13"/>
        <v>0</v>
      </c>
      <c r="AE67" s="32">
        <f t="shared" si="13"/>
        <v>0</v>
      </c>
      <c r="AF67" s="32">
        <f t="shared" si="13"/>
        <v>0</v>
      </c>
      <c r="AG67" s="32">
        <f t="shared" si="13"/>
        <v>0</v>
      </c>
      <c r="AH67" s="32">
        <f t="shared" si="13"/>
        <v>0</v>
      </c>
    </row>
    <row r="68" spans="1:34" ht="15" customHeight="1" x14ac:dyDescent="0.45">
      <c r="A68" s="4"/>
      <c r="B68" s="55" t="str">
        <f t="shared" si="7"/>
        <v>5Sochorová Natálie</v>
      </c>
      <c r="C68" s="66">
        <v>5</v>
      </c>
      <c r="D68" s="12" t="s">
        <v>100</v>
      </c>
      <c r="E68" s="87">
        <f>VLOOKUP($C68,'Seznam aktivit'!$B$3:$H$32,2)</f>
        <v>45604</v>
      </c>
      <c r="F68" s="88">
        <f>VLOOKUP($C68,'Seznam aktivit'!$B$3:$H$32,4)</f>
        <v>2</v>
      </c>
      <c r="G68" s="89" t="str">
        <f>VLOOKUP($C68,'Seznam aktivit'!$B$3:$H$32,5)</f>
        <v>projektové vzdělávání (ve škole / mimo školu)</v>
      </c>
      <c r="H68" s="89" t="str">
        <f>VLOOKUP($C68,'Seznam aktivit'!$B$3:$H$32,6)</f>
        <v>Kulturní povědomí a vyjádření</v>
      </c>
      <c r="I68" s="90" t="str">
        <f>VLOOKUP($C68,'Seznam aktivit'!$B$3:$H$32,7)</f>
        <v>Eva Prášková, Petra Čechová</v>
      </c>
      <c r="J68" s="42">
        <f t="shared" ref="J68:J131" si="15">IF(F68&lt;&gt;0,1,0)</f>
        <v>1</v>
      </c>
      <c r="K68" s="32">
        <f t="shared" ref="K68:L131" si="16">IF($D68&gt;0,IF($G68=K$2,1,0),0)</f>
        <v>1</v>
      </c>
      <c r="L68" s="32">
        <f t="shared" si="10"/>
        <v>0</v>
      </c>
      <c r="M68" s="32">
        <f t="shared" si="9"/>
        <v>0</v>
      </c>
      <c r="N68" s="32">
        <f t="shared" si="9"/>
        <v>0</v>
      </c>
      <c r="O68" s="32">
        <f t="shared" si="9"/>
        <v>0</v>
      </c>
      <c r="P68" s="32">
        <f t="shared" si="9"/>
        <v>0</v>
      </c>
      <c r="Q68" s="32">
        <f t="shared" si="9"/>
        <v>0</v>
      </c>
      <c r="R68" s="32">
        <f t="shared" si="11"/>
        <v>0</v>
      </c>
      <c r="S68" s="32">
        <f t="shared" si="14"/>
        <v>0</v>
      </c>
      <c r="T68" s="32">
        <f t="shared" si="14"/>
        <v>0</v>
      </c>
      <c r="U68" s="32">
        <f t="shared" si="14"/>
        <v>0</v>
      </c>
      <c r="V68" s="32">
        <f t="shared" si="14"/>
        <v>0</v>
      </c>
      <c r="W68" s="32">
        <f t="shared" si="14"/>
        <v>0</v>
      </c>
      <c r="X68" s="32">
        <f t="shared" si="14"/>
        <v>0</v>
      </c>
      <c r="Y68" s="32">
        <f t="shared" si="14"/>
        <v>0</v>
      </c>
      <c r="Z68" s="32">
        <f t="shared" si="14"/>
        <v>0</v>
      </c>
      <c r="AA68" s="32">
        <f t="shared" si="14"/>
        <v>1</v>
      </c>
      <c r="AB68" s="32">
        <f t="shared" si="14"/>
        <v>0</v>
      </c>
      <c r="AC68" s="32">
        <f t="shared" si="14"/>
        <v>0</v>
      </c>
      <c r="AD68" s="32">
        <f t="shared" si="13"/>
        <v>0</v>
      </c>
      <c r="AE68" s="32">
        <f t="shared" si="13"/>
        <v>0</v>
      </c>
      <c r="AF68" s="32">
        <f t="shared" si="13"/>
        <v>0</v>
      </c>
      <c r="AG68" s="32">
        <f t="shared" si="13"/>
        <v>0</v>
      </c>
      <c r="AH68" s="32">
        <f t="shared" si="13"/>
        <v>0</v>
      </c>
    </row>
    <row r="69" spans="1:34" ht="15" customHeight="1" x14ac:dyDescent="0.45">
      <c r="A69" s="4"/>
      <c r="B69" s="55" t="str">
        <f t="shared" si="7"/>
        <v>5Roušarová Anastázie</v>
      </c>
      <c r="C69" s="66">
        <v>5</v>
      </c>
      <c r="D69" s="12" t="s">
        <v>96</v>
      </c>
      <c r="E69" s="87">
        <f>VLOOKUP($C69,'Seznam aktivit'!$B$3:$H$32,2)</f>
        <v>45604</v>
      </c>
      <c r="F69" s="88">
        <f>VLOOKUP($C69,'Seznam aktivit'!$B$3:$H$32,4)</f>
        <v>2</v>
      </c>
      <c r="G69" s="89" t="str">
        <f>VLOOKUP($C69,'Seznam aktivit'!$B$3:$H$32,5)</f>
        <v>projektové vzdělávání (ve škole / mimo školu)</v>
      </c>
      <c r="H69" s="89" t="str">
        <f>VLOOKUP($C69,'Seznam aktivit'!$B$3:$H$32,6)</f>
        <v>Kulturní povědomí a vyjádření</v>
      </c>
      <c r="I69" s="90" t="str">
        <f>VLOOKUP($C69,'Seznam aktivit'!$B$3:$H$32,7)</f>
        <v>Eva Prášková, Petra Čechová</v>
      </c>
      <c r="J69" s="42">
        <f t="shared" si="15"/>
        <v>1</v>
      </c>
      <c r="K69" s="32">
        <f t="shared" si="16"/>
        <v>1</v>
      </c>
      <c r="L69" s="32">
        <f t="shared" si="10"/>
        <v>0</v>
      </c>
      <c r="M69" s="32">
        <f t="shared" si="9"/>
        <v>0</v>
      </c>
      <c r="N69" s="32">
        <f t="shared" si="9"/>
        <v>0</v>
      </c>
      <c r="O69" s="32">
        <f t="shared" si="9"/>
        <v>0</v>
      </c>
      <c r="P69" s="32">
        <f t="shared" si="9"/>
        <v>0</v>
      </c>
      <c r="Q69" s="32">
        <f t="shared" si="9"/>
        <v>0</v>
      </c>
      <c r="R69" s="32">
        <f t="shared" si="11"/>
        <v>0</v>
      </c>
      <c r="S69" s="32">
        <f t="shared" si="14"/>
        <v>0</v>
      </c>
      <c r="T69" s="32">
        <f t="shared" si="14"/>
        <v>0</v>
      </c>
      <c r="U69" s="32">
        <f t="shared" si="14"/>
        <v>0</v>
      </c>
      <c r="V69" s="32">
        <f t="shared" si="14"/>
        <v>0</v>
      </c>
      <c r="W69" s="32">
        <f t="shared" si="14"/>
        <v>0</v>
      </c>
      <c r="X69" s="32">
        <f t="shared" si="14"/>
        <v>0</v>
      </c>
      <c r="Y69" s="32">
        <f t="shared" si="14"/>
        <v>0</v>
      </c>
      <c r="Z69" s="32">
        <f t="shared" si="14"/>
        <v>0</v>
      </c>
      <c r="AA69" s="32">
        <f t="shared" si="14"/>
        <v>1</v>
      </c>
      <c r="AB69" s="32">
        <f t="shared" si="14"/>
        <v>0</v>
      </c>
      <c r="AC69" s="32">
        <f t="shared" si="14"/>
        <v>0</v>
      </c>
      <c r="AD69" s="32">
        <f t="shared" si="13"/>
        <v>0</v>
      </c>
      <c r="AE69" s="32">
        <f t="shared" si="13"/>
        <v>0</v>
      </c>
      <c r="AF69" s="32">
        <f t="shared" si="13"/>
        <v>0</v>
      </c>
      <c r="AG69" s="32">
        <f t="shared" si="13"/>
        <v>0</v>
      </c>
      <c r="AH69" s="32">
        <f t="shared" si="13"/>
        <v>0</v>
      </c>
    </row>
    <row r="70" spans="1:34" ht="15" customHeight="1" x14ac:dyDescent="0.45">
      <c r="A70" s="4"/>
      <c r="B70" s="55" t="str">
        <f t="shared" si="7"/>
        <v>5Roušarová Antonie</v>
      </c>
      <c r="C70" s="66">
        <v>5</v>
      </c>
      <c r="D70" s="12" t="s">
        <v>104</v>
      </c>
      <c r="E70" s="87">
        <f>VLOOKUP($C70,'Seznam aktivit'!$B$3:$H$32,2)</f>
        <v>45604</v>
      </c>
      <c r="F70" s="88">
        <f>VLOOKUP($C70,'Seznam aktivit'!$B$3:$H$32,4)</f>
        <v>2</v>
      </c>
      <c r="G70" s="89" t="str">
        <f>VLOOKUP($C70,'Seznam aktivit'!$B$3:$H$32,5)</f>
        <v>projektové vzdělávání (ve škole / mimo školu)</v>
      </c>
      <c r="H70" s="89" t="str">
        <f>VLOOKUP($C70,'Seznam aktivit'!$B$3:$H$32,6)</f>
        <v>Kulturní povědomí a vyjádření</v>
      </c>
      <c r="I70" s="90" t="str">
        <f>VLOOKUP($C70,'Seznam aktivit'!$B$3:$H$32,7)</f>
        <v>Eva Prášková, Petra Čechová</v>
      </c>
      <c r="J70" s="42">
        <f t="shared" si="15"/>
        <v>1</v>
      </c>
      <c r="K70" s="32">
        <f t="shared" si="16"/>
        <v>1</v>
      </c>
      <c r="L70" s="32">
        <f t="shared" si="10"/>
        <v>0</v>
      </c>
      <c r="M70" s="32">
        <f t="shared" si="9"/>
        <v>0</v>
      </c>
      <c r="N70" s="32">
        <f t="shared" si="9"/>
        <v>0</v>
      </c>
      <c r="O70" s="32">
        <f t="shared" si="9"/>
        <v>0</v>
      </c>
      <c r="P70" s="32">
        <f t="shared" si="9"/>
        <v>0</v>
      </c>
      <c r="Q70" s="32">
        <f t="shared" si="9"/>
        <v>0</v>
      </c>
      <c r="R70" s="32">
        <f t="shared" si="11"/>
        <v>0</v>
      </c>
      <c r="S70" s="32">
        <f t="shared" si="14"/>
        <v>0</v>
      </c>
      <c r="T70" s="32">
        <f t="shared" si="14"/>
        <v>0</v>
      </c>
      <c r="U70" s="32">
        <f t="shared" si="14"/>
        <v>0</v>
      </c>
      <c r="V70" s="32">
        <f t="shared" si="14"/>
        <v>0</v>
      </c>
      <c r="W70" s="32">
        <f t="shared" si="14"/>
        <v>0</v>
      </c>
      <c r="X70" s="32">
        <f t="shared" si="14"/>
        <v>0</v>
      </c>
      <c r="Y70" s="32">
        <f t="shared" si="14"/>
        <v>0</v>
      </c>
      <c r="Z70" s="32">
        <f t="shared" si="14"/>
        <v>0</v>
      </c>
      <c r="AA70" s="32">
        <f t="shared" si="14"/>
        <v>1</v>
      </c>
      <c r="AB70" s="32">
        <f t="shared" si="14"/>
        <v>0</v>
      </c>
      <c r="AC70" s="32">
        <f t="shared" si="14"/>
        <v>0</v>
      </c>
      <c r="AD70" s="32">
        <f t="shared" si="13"/>
        <v>0</v>
      </c>
      <c r="AE70" s="32">
        <f t="shared" si="13"/>
        <v>0</v>
      </c>
      <c r="AF70" s="32">
        <f t="shared" si="13"/>
        <v>0</v>
      </c>
      <c r="AG70" s="32">
        <f t="shared" si="13"/>
        <v>0</v>
      </c>
      <c r="AH70" s="32">
        <f t="shared" si="13"/>
        <v>0</v>
      </c>
    </row>
    <row r="71" spans="1:34" ht="15" customHeight="1" x14ac:dyDescent="0.45">
      <c r="A71" s="4"/>
      <c r="B71" s="55" t="str">
        <f t="shared" si="7"/>
        <v>5Sedliská Grace</v>
      </c>
      <c r="C71" s="66">
        <v>5</v>
      </c>
      <c r="D71" s="12" t="s">
        <v>97</v>
      </c>
      <c r="E71" s="87">
        <f>VLOOKUP($C71,'Seznam aktivit'!$B$3:$H$32,2)</f>
        <v>45604</v>
      </c>
      <c r="F71" s="88">
        <f>VLOOKUP($C71,'Seznam aktivit'!$B$3:$H$32,4)</f>
        <v>2</v>
      </c>
      <c r="G71" s="89" t="str">
        <f>VLOOKUP($C71,'Seznam aktivit'!$B$3:$H$32,5)</f>
        <v>projektové vzdělávání (ve škole / mimo školu)</v>
      </c>
      <c r="H71" s="89" t="str">
        <f>VLOOKUP($C71,'Seznam aktivit'!$B$3:$H$32,6)</f>
        <v>Kulturní povědomí a vyjádření</v>
      </c>
      <c r="I71" s="90" t="str">
        <f>VLOOKUP($C71,'Seznam aktivit'!$B$3:$H$32,7)</f>
        <v>Eva Prášková, Petra Čechová</v>
      </c>
      <c r="J71" s="42">
        <f t="shared" si="15"/>
        <v>1</v>
      </c>
      <c r="K71" s="32">
        <f t="shared" si="16"/>
        <v>1</v>
      </c>
      <c r="L71" s="32">
        <f t="shared" si="10"/>
        <v>0</v>
      </c>
      <c r="M71" s="32">
        <f t="shared" si="9"/>
        <v>0</v>
      </c>
      <c r="N71" s="32">
        <f t="shared" si="9"/>
        <v>0</v>
      </c>
      <c r="O71" s="32">
        <f t="shared" si="9"/>
        <v>0</v>
      </c>
      <c r="P71" s="32">
        <f t="shared" si="9"/>
        <v>0</v>
      </c>
      <c r="Q71" s="32">
        <f t="shared" si="9"/>
        <v>0</v>
      </c>
      <c r="R71" s="32">
        <f t="shared" si="11"/>
        <v>0</v>
      </c>
      <c r="S71" s="32">
        <f t="shared" si="14"/>
        <v>0</v>
      </c>
      <c r="T71" s="32">
        <f t="shared" si="14"/>
        <v>0</v>
      </c>
      <c r="U71" s="32">
        <f t="shared" si="14"/>
        <v>0</v>
      </c>
      <c r="V71" s="32">
        <f t="shared" si="14"/>
        <v>0</v>
      </c>
      <c r="W71" s="32">
        <f t="shared" si="14"/>
        <v>0</v>
      </c>
      <c r="X71" s="32">
        <f t="shared" si="14"/>
        <v>0</v>
      </c>
      <c r="Y71" s="32">
        <f t="shared" si="14"/>
        <v>0</v>
      </c>
      <c r="Z71" s="32">
        <f t="shared" si="14"/>
        <v>0</v>
      </c>
      <c r="AA71" s="32">
        <f t="shared" si="14"/>
        <v>1</v>
      </c>
      <c r="AB71" s="32">
        <f t="shared" si="14"/>
        <v>0</v>
      </c>
      <c r="AC71" s="32">
        <f t="shared" si="14"/>
        <v>0</v>
      </c>
      <c r="AD71" s="32">
        <f t="shared" si="13"/>
        <v>0</v>
      </c>
      <c r="AE71" s="32">
        <f t="shared" si="13"/>
        <v>0</v>
      </c>
      <c r="AF71" s="32">
        <f t="shared" si="13"/>
        <v>0</v>
      </c>
      <c r="AG71" s="32">
        <f t="shared" si="13"/>
        <v>0</v>
      </c>
      <c r="AH71" s="32">
        <f t="shared" si="13"/>
        <v>0</v>
      </c>
    </row>
    <row r="72" spans="1:34" ht="15" customHeight="1" x14ac:dyDescent="0.45">
      <c r="A72" s="4"/>
      <c r="B72" s="55" t="str">
        <f t="shared" si="7"/>
        <v>5Sokolová Tereza</v>
      </c>
      <c r="C72" s="66">
        <v>5</v>
      </c>
      <c r="D72" s="12" t="s">
        <v>102</v>
      </c>
      <c r="E72" s="87">
        <f>VLOOKUP($C72,'Seznam aktivit'!$B$3:$H$32,2)</f>
        <v>45604</v>
      </c>
      <c r="F72" s="88">
        <f>VLOOKUP($C72,'Seznam aktivit'!$B$3:$H$32,4)</f>
        <v>2</v>
      </c>
      <c r="G72" s="89" t="str">
        <f>VLOOKUP($C72,'Seznam aktivit'!$B$3:$H$32,5)</f>
        <v>projektové vzdělávání (ve škole / mimo školu)</v>
      </c>
      <c r="H72" s="89" t="str">
        <f>VLOOKUP($C72,'Seznam aktivit'!$B$3:$H$32,6)</f>
        <v>Kulturní povědomí a vyjádření</v>
      </c>
      <c r="I72" s="90" t="str">
        <f>VLOOKUP($C72,'Seznam aktivit'!$B$3:$H$32,7)</f>
        <v>Eva Prášková, Petra Čechová</v>
      </c>
      <c r="J72" s="42">
        <f t="shared" si="15"/>
        <v>1</v>
      </c>
      <c r="K72" s="32">
        <f t="shared" si="16"/>
        <v>1</v>
      </c>
      <c r="L72" s="32">
        <f t="shared" si="10"/>
        <v>0</v>
      </c>
      <c r="M72" s="32">
        <f t="shared" si="9"/>
        <v>0</v>
      </c>
      <c r="N72" s="32">
        <f t="shared" si="9"/>
        <v>0</v>
      </c>
      <c r="O72" s="32">
        <f t="shared" si="9"/>
        <v>0</v>
      </c>
      <c r="P72" s="32">
        <f t="shared" si="9"/>
        <v>0</v>
      </c>
      <c r="Q72" s="32">
        <f t="shared" si="9"/>
        <v>0</v>
      </c>
      <c r="R72" s="32">
        <f t="shared" si="11"/>
        <v>0</v>
      </c>
      <c r="S72" s="32">
        <f t="shared" si="14"/>
        <v>0</v>
      </c>
      <c r="T72" s="32">
        <f t="shared" si="14"/>
        <v>0</v>
      </c>
      <c r="U72" s="32">
        <f t="shared" si="14"/>
        <v>0</v>
      </c>
      <c r="V72" s="32">
        <f t="shared" si="14"/>
        <v>0</v>
      </c>
      <c r="W72" s="32">
        <f t="shared" si="14"/>
        <v>0</v>
      </c>
      <c r="X72" s="32">
        <f t="shared" si="14"/>
        <v>0</v>
      </c>
      <c r="Y72" s="32">
        <f t="shared" si="14"/>
        <v>0</v>
      </c>
      <c r="Z72" s="32">
        <f t="shared" si="14"/>
        <v>0</v>
      </c>
      <c r="AA72" s="32">
        <f t="shared" si="14"/>
        <v>1</v>
      </c>
      <c r="AB72" s="32">
        <f t="shared" si="14"/>
        <v>0</v>
      </c>
      <c r="AC72" s="32">
        <f t="shared" si="14"/>
        <v>0</v>
      </c>
      <c r="AD72" s="32">
        <f t="shared" si="13"/>
        <v>0</v>
      </c>
      <c r="AE72" s="32">
        <f t="shared" si="13"/>
        <v>0</v>
      </c>
      <c r="AF72" s="32">
        <f t="shared" si="13"/>
        <v>0</v>
      </c>
      <c r="AG72" s="32">
        <f t="shared" si="13"/>
        <v>0</v>
      </c>
      <c r="AH72" s="32">
        <f t="shared" si="13"/>
        <v>0</v>
      </c>
    </row>
    <row r="73" spans="1:34" ht="15" customHeight="1" x14ac:dyDescent="0.45">
      <c r="A73" s="4"/>
      <c r="B73" s="55" t="str">
        <f t="shared" si="7"/>
        <v>5Štěpánek Tomáš</v>
      </c>
      <c r="C73" s="66">
        <v>5</v>
      </c>
      <c r="D73" s="12" t="s">
        <v>103</v>
      </c>
      <c r="E73" s="87">
        <f>VLOOKUP($C73,'Seznam aktivit'!$B$3:$H$32,2)</f>
        <v>45604</v>
      </c>
      <c r="F73" s="88">
        <f>VLOOKUP($C73,'Seznam aktivit'!$B$3:$H$32,4)</f>
        <v>2</v>
      </c>
      <c r="G73" s="89" t="str">
        <f>VLOOKUP($C73,'Seznam aktivit'!$B$3:$H$32,5)</f>
        <v>projektové vzdělávání (ve škole / mimo školu)</v>
      </c>
      <c r="H73" s="89" t="str">
        <f>VLOOKUP($C73,'Seznam aktivit'!$B$3:$H$32,6)</f>
        <v>Kulturní povědomí a vyjádření</v>
      </c>
      <c r="I73" s="90" t="str">
        <f>VLOOKUP($C73,'Seznam aktivit'!$B$3:$H$32,7)</f>
        <v>Eva Prášková, Petra Čechová</v>
      </c>
      <c r="J73" s="42">
        <f t="shared" si="15"/>
        <v>1</v>
      </c>
      <c r="K73" s="32">
        <f t="shared" si="16"/>
        <v>1</v>
      </c>
      <c r="L73" s="32">
        <f t="shared" si="10"/>
        <v>0</v>
      </c>
      <c r="M73" s="32">
        <f t="shared" si="9"/>
        <v>0</v>
      </c>
      <c r="N73" s="32">
        <f t="shared" si="9"/>
        <v>0</v>
      </c>
      <c r="O73" s="32">
        <f t="shared" si="9"/>
        <v>0</v>
      </c>
      <c r="P73" s="32">
        <f t="shared" si="9"/>
        <v>0</v>
      </c>
      <c r="Q73" s="32">
        <f t="shared" si="9"/>
        <v>0</v>
      </c>
      <c r="R73" s="32">
        <f t="shared" si="11"/>
        <v>0</v>
      </c>
      <c r="S73" s="32">
        <f t="shared" si="14"/>
        <v>0</v>
      </c>
      <c r="T73" s="32">
        <f t="shared" si="14"/>
        <v>0</v>
      </c>
      <c r="U73" s="32">
        <f t="shared" si="14"/>
        <v>0</v>
      </c>
      <c r="V73" s="32">
        <f t="shared" si="14"/>
        <v>0</v>
      </c>
      <c r="W73" s="32">
        <f t="shared" si="14"/>
        <v>0</v>
      </c>
      <c r="X73" s="32">
        <f t="shared" si="14"/>
        <v>0</v>
      </c>
      <c r="Y73" s="32">
        <f t="shared" si="14"/>
        <v>0</v>
      </c>
      <c r="Z73" s="32">
        <f t="shared" si="14"/>
        <v>0</v>
      </c>
      <c r="AA73" s="32">
        <f t="shared" si="14"/>
        <v>1</v>
      </c>
      <c r="AB73" s="32">
        <f t="shared" si="14"/>
        <v>0</v>
      </c>
      <c r="AC73" s="32">
        <f t="shared" si="14"/>
        <v>0</v>
      </c>
      <c r="AD73" s="32">
        <f t="shared" si="13"/>
        <v>0</v>
      </c>
      <c r="AE73" s="32">
        <f t="shared" si="13"/>
        <v>0</v>
      </c>
      <c r="AF73" s="32">
        <f t="shared" si="13"/>
        <v>0</v>
      </c>
      <c r="AG73" s="32">
        <f t="shared" si="13"/>
        <v>0</v>
      </c>
      <c r="AH73" s="32">
        <f t="shared" si="13"/>
        <v>0</v>
      </c>
    </row>
    <row r="74" spans="1:34" ht="15" customHeight="1" x14ac:dyDescent="0.45">
      <c r="A74" s="4"/>
      <c r="B74" s="55" t="str">
        <f t="shared" ref="B74:B137" si="17">C74 &amp; D74</f>
        <v>6Forhachi Adéla</v>
      </c>
      <c r="C74" s="66">
        <v>6</v>
      </c>
      <c r="D74" s="12" t="s">
        <v>84</v>
      </c>
      <c r="E74" s="87">
        <f>VLOOKUP($C74,'Seznam aktivit'!$B$3:$H$32,2)</f>
        <v>45615</v>
      </c>
      <c r="F74" s="88">
        <f>VLOOKUP($C74,'Seznam aktivit'!$B$3:$H$32,4)</f>
        <v>1</v>
      </c>
      <c r="G74" s="89" t="str">
        <f>VLOOKUP($C74,'Seznam aktivit'!$B$3:$H$32,5)</f>
        <v>zážitková pedagogika</v>
      </c>
      <c r="H74" s="89" t="str">
        <f>VLOOKUP($C74,'Seznam aktivit'!$B$3:$H$32,6)</f>
        <v>Občanské vzdělávání a demokratické myšlení</v>
      </c>
      <c r="I74" s="90" t="str">
        <f>VLOOKUP($C74,'Seznam aktivit'!$B$3:$H$32,7)</f>
        <v>Eva Prášková, Petra Čechová</v>
      </c>
      <c r="J74" s="42">
        <f t="shared" si="15"/>
        <v>1</v>
      </c>
      <c r="K74" s="32">
        <f t="shared" si="16"/>
        <v>0</v>
      </c>
      <c r="L74" s="32">
        <f t="shared" si="10"/>
        <v>0</v>
      </c>
      <c r="M74" s="32">
        <f t="shared" si="9"/>
        <v>0</v>
      </c>
      <c r="N74" s="32">
        <f t="shared" si="9"/>
        <v>1</v>
      </c>
      <c r="O74" s="32">
        <f t="shared" si="9"/>
        <v>0</v>
      </c>
      <c r="P74" s="32">
        <f t="shared" si="9"/>
        <v>0</v>
      </c>
      <c r="Q74" s="32">
        <f t="shared" si="9"/>
        <v>0</v>
      </c>
      <c r="R74" s="32">
        <f t="shared" si="11"/>
        <v>0</v>
      </c>
      <c r="S74" s="32">
        <f t="shared" si="14"/>
        <v>0</v>
      </c>
      <c r="T74" s="32">
        <f t="shared" si="14"/>
        <v>0</v>
      </c>
      <c r="U74" s="32">
        <f t="shared" si="14"/>
        <v>0</v>
      </c>
      <c r="V74" s="32">
        <f t="shared" si="14"/>
        <v>0</v>
      </c>
      <c r="W74" s="32">
        <f t="shared" si="14"/>
        <v>0</v>
      </c>
      <c r="X74" s="32">
        <f t="shared" si="14"/>
        <v>0</v>
      </c>
      <c r="Y74" s="32">
        <f t="shared" si="14"/>
        <v>0</v>
      </c>
      <c r="Z74" s="32">
        <f t="shared" si="14"/>
        <v>0</v>
      </c>
      <c r="AA74" s="32">
        <f t="shared" si="14"/>
        <v>0</v>
      </c>
      <c r="AB74" s="32">
        <f t="shared" si="14"/>
        <v>0</v>
      </c>
      <c r="AC74" s="32">
        <f t="shared" si="14"/>
        <v>0</v>
      </c>
      <c r="AD74" s="32">
        <f t="shared" si="13"/>
        <v>0</v>
      </c>
      <c r="AE74" s="32">
        <f t="shared" si="13"/>
        <v>0</v>
      </c>
      <c r="AF74" s="32">
        <f t="shared" si="13"/>
        <v>0</v>
      </c>
      <c r="AG74" s="32">
        <f t="shared" si="13"/>
        <v>0</v>
      </c>
      <c r="AH74" s="32">
        <f t="shared" si="13"/>
        <v>1</v>
      </c>
    </row>
    <row r="75" spans="1:34" ht="15" customHeight="1" x14ac:dyDescent="0.45">
      <c r="A75" s="4"/>
      <c r="B75" s="55" t="str">
        <f t="shared" si="17"/>
        <v>6Kiričenko Alexandr</v>
      </c>
      <c r="C75" s="66">
        <v>6</v>
      </c>
      <c r="D75" s="12" t="s">
        <v>86</v>
      </c>
      <c r="E75" s="87">
        <f>VLOOKUP($C75,'Seznam aktivit'!$B$3:$H$32,2)</f>
        <v>45615</v>
      </c>
      <c r="F75" s="88">
        <f>VLOOKUP($C75,'Seznam aktivit'!$B$3:$H$32,4)</f>
        <v>1</v>
      </c>
      <c r="G75" s="89" t="str">
        <f>VLOOKUP($C75,'Seznam aktivit'!$B$3:$H$32,5)</f>
        <v>zážitková pedagogika</v>
      </c>
      <c r="H75" s="89" t="str">
        <f>VLOOKUP($C75,'Seznam aktivit'!$B$3:$H$32,6)</f>
        <v>Občanské vzdělávání a demokratické myšlení</v>
      </c>
      <c r="I75" s="90" t="str">
        <f>VLOOKUP($C75,'Seznam aktivit'!$B$3:$H$32,7)</f>
        <v>Eva Prášková, Petra Čechová</v>
      </c>
      <c r="J75" s="42">
        <f t="shared" si="15"/>
        <v>1</v>
      </c>
      <c r="K75" s="32">
        <f t="shared" si="16"/>
        <v>0</v>
      </c>
      <c r="L75" s="32">
        <f t="shared" si="10"/>
        <v>0</v>
      </c>
      <c r="M75" s="32">
        <f t="shared" si="9"/>
        <v>0</v>
      </c>
      <c r="N75" s="32">
        <f t="shared" si="9"/>
        <v>1</v>
      </c>
      <c r="O75" s="32">
        <f t="shared" si="9"/>
        <v>0</v>
      </c>
      <c r="P75" s="32">
        <f t="shared" si="9"/>
        <v>0</v>
      </c>
      <c r="Q75" s="32">
        <f t="shared" si="9"/>
        <v>0</v>
      </c>
      <c r="R75" s="32">
        <f t="shared" si="11"/>
        <v>0</v>
      </c>
      <c r="S75" s="32">
        <f t="shared" si="14"/>
        <v>0</v>
      </c>
      <c r="T75" s="32">
        <f t="shared" si="14"/>
        <v>0</v>
      </c>
      <c r="U75" s="32">
        <f t="shared" si="14"/>
        <v>0</v>
      </c>
      <c r="V75" s="32">
        <f t="shared" si="14"/>
        <v>0</v>
      </c>
      <c r="W75" s="32">
        <f t="shared" si="14"/>
        <v>0</v>
      </c>
      <c r="X75" s="32">
        <f t="shared" si="14"/>
        <v>0</v>
      </c>
      <c r="Y75" s="32">
        <f t="shared" si="14"/>
        <v>0</v>
      </c>
      <c r="Z75" s="32">
        <f t="shared" si="14"/>
        <v>0</v>
      </c>
      <c r="AA75" s="32">
        <f t="shared" si="14"/>
        <v>0</v>
      </c>
      <c r="AB75" s="32">
        <f t="shared" si="14"/>
        <v>0</v>
      </c>
      <c r="AC75" s="32">
        <f t="shared" si="14"/>
        <v>0</v>
      </c>
      <c r="AD75" s="32">
        <f t="shared" si="13"/>
        <v>0</v>
      </c>
      <c r="AE75" s="32">
        <f t="shared" si="13"/>
        <v>0</v>
      </c>
      <c r="AF75" s="32">
        <f t="shared" si="13"/>
        <v>0</v>
      </c>
      <c r="AG75" s="32">
        <f t="shared" si="13"/>
        <v>0</v>
      </c>
      <c r="AH75" s="32">
        <f t="shared" si="13"/>
        <v>1</v>
      </c>
    </row>
    <row r="76" spans="1:34" ht="15" customHeight="1" x14ac:dyDescent="0.45">
      <c r="A76" s="4"/>
      <c r="B76" s="55" t="str">
        <f t="shared" si="17"/>
        <v>6Kiričenk Samuel</v>
      </c>
      <c r="C76" s="66">
        <v>6</v>
      </c>
      <c r="D76" s="12" t="s">
        <v>87</v>
      </c>
      <c r="E76" s="87">
        <f>VLOOKUP($C76,'Seznam aktivit'!$B$3:$H$32,2)</f>
        <v>45615</v>
      </c>
      <c r="F76" s="88">
        <f>VLOOKUP($C76,'Seznam aktivit'!$B$3:$H$32,4)</f>
        <v>1</v>
      </c>
      <c r="G76" s="89" t="str">
        <f>VLOOKUP($C76,'Seznam aktivit'!$B$3:$H$32,5)</f>
        <v>zážitková pedagogika</v>
      </c>
      <c r="H76" s="89" t="str">
        <f>VLOOKUP($C76,'Seznam aktivit'!$B$3:$H$32,6)</f>
        <v>Občanské vzdělávání a demokratické myšlení</v>
      </c>
      <c r="I76" s="90" t="str">
        <f>VLOOKUP($C76,'Seznam aktivit'!$B$3:$H$32,7)</f>
        <v>Eva Prášková, Petra Čechová</v>
      </c>
      <c r="J76" s="42">
        <f t="shared" si="15"/>
        <v>1</v>
      </c>
      <c r="K76" s="32">
        <f t="shared" si="16"/>
        <v>0</v>
      </c>
      <c r="L76" s="32">
        <f t="shared" si="10"/>
        <v>0</v>
      </c>
      <c r="M76" s="32">
        <f t="shared" si="9"/>
        <v>0</v>
      </c>
      <c r="N76" s="32">
        <f t="shared" si="9"/>
        <v>1</v>
      </c>
      <c r="O76" s="32">
        <f t="shared" si="9"/>
        <v>0</v>
      </c>
      <c r="P76" s="32">
        <f t="shared" si="9"/>
        <v>0</v>
      </c>
      <c r="Q76" s="32">
        <f t="shared" si="9"/>
        <v>0</v>
      </c>
      <c r="R76" s="32">
        <f t="shared" si="11"/>
        <v>0</v>
      </c>
      <c r="S76" s="32">
        <f t="shared" si="14"/>
        <v>0</v>
      </c>
      <c r="T76" s="32">
        <f t="shared" si="14"/>
        <v>0</v>
      </c>
      <c r="U76" s="32">
        <f t="shared" si="14"/>
        <v>0</v>
      </c>
      <c r="V76" s="32">
        <f t="shared" si="14"/>
        <v>0</v>
      </c>
      <c r="W76" s="32">
        <f t="shared" si="14"/>
        <v>0</v>
      </c>
      <c r="X76" s="32">
        <f t="shared" si="14"/>
        <v>0</v>
      </c>
      <c r="Y76" s="32">
        <f t="shared" si="14"/>
        <v>0</v>
      </c>
      <c r="Z76" s="32">
        <f t="shared" si="14"/>
        <v>0</v>
      </c>
      <c r="AA76" s="32">
        <f t="shared" si="14"/>
        <v>0</v>
      </c>
      <c r="AB76" s="32">
        <f t="shared" si="14"/>
        <v>0</v>
      </c>
      <c r="AC76" s="32">
        <f t="shared" si="14"/>
        <v>0</v>
      </c>
      <c r="AD76" s="32">
        <f t="shared" si="13"/>
        <v>0</v>
      </c>
      <c r="AE76" s="32">
        <f t="shared" si="13"/>
        <v>0</v>
      </c>
      <c r="AF76" s="32">
        <f t="shared" si="13"/>
        <v>0</v>
      </c>
      <c r="AG76" s="32">
        <f t="shared" si="13"/>
        <v>0</v>
      </c>
      <c r="AH76" s="32">
        <f t="shared" si="13"/>
        <v>1</v>
      </c>
    </row>
    <row r="77" spans="1:34" ht="15" customHeight="1" x14ac:dyDescent="0.45">
      <c r="A77" s="4"/>
      <c r="B77" s="55" t="str">
        <f t="shared" si="17"/>
        <v>6Chadimová Lucie</v>
      </c>
      <c r="C77" s="66">
        <v>6</v>
      </c>
      <c r="D77" s="12" t="s">
        <v>85</v>
      </c>
      <c r="E77" s="87">
        <f>VLOOKUP($C77,'Seznam aktivit'!$B$3:$H$32,2)</f>
        <v>45615</v>
      </c>
      <c r="F77" s="88">
        <f>VLOOKUP($C77,'Seznam aktivit'!$B$3:$H$32,4)</f>
        <v>1</v>
      </c>
      <c r="G77" s="89" t="str">
        <f>VLOOKUP($C77,'Seznam aktivit'!$B$3:$H$32,5)</f>
        <v>zážitková pedagogika</v>
      </c>
      <c r="H77" s="89" t="str">
        <f>VLOOKUP($C77,'Seznam aktivit'!$B$3:$H$32,6)</f>
        <v>Občanské vzdělávání a demokratické myšlení</v>
      </c>
      <c r="I77" s="90" t="str">
        <f>VLOOKUP($C77,'Seznam aktivit'!$B$3:$H$32,7)</f>
        <v>Eva Prášková, Petra Čechová</v>
      </c>
      <c r="J77" s="42">
        <f t="shared" si="15"/>
        <v>1</v>
      </c>
      <c r="K77" s="32">
        <f t="shared" si="16"/>
        <v>0</v>
      </c>
      <c r="L77" s="32">
        <f t="shared" si="10"/>
        <v>0</v>
      </c>
      <c r="M77" s="32">
        <f t="shared" si="9"/>
        <v>0</v>
      </c>
      <c r="N77" s="32">
        <f t="shared" si="9"/>
        <v>1</v>
      </c>
      <c r="O77" s="32">
        <f t="shared" si="9"/>
        <v>0</v>
      </c>
      <c r="P77" s="32">
        <f t="shared" si="9"/>
        <v>0</v>
      </c>
      <c r="Q77" s="32">
        <f t="shared" si="9"/>
        <v>0</v>
      </c>
      <c r="R77" s="32">
        <f t="shared" si="11"/>
        <v>0</v>
      </c>
      <c r="S77" s="32">
        <f t="shared" si="14"/>
        <v>0</v>
      </c>
      <c r="T77" s="32">
        <f t="shared" si="14"/>
        <v>0</v>
      </c>
      <c r="U77" s="32">
        <f t="shared" si="14"/>
        <v>0</v>
      </c>
      <c r="V77" s="32">
        <f t="shared" si="14"/>
        <v>0</v>
      </c>
      <c r="W77" s="32">
        <f t="shared" si="14"/>
        <v>0</v>
      </c>
      <c r="X77" s="32">
        <f t="shared" si="14"/>
        <v>0</v>
      </c>
      <c r="Y77" s="32">
        <f t="shared" si="14"/>
        <v>0</v>
      </c>
      <c r="Z77" s="32">
        <f t="shared" si="14"/>
        <v>0</v>
      </c>
      <c r="AA77" s="32">
        <f t="shared" si="14"/>
        <v>0</v>
      </c>
      <c r="AB77" s="32">
        <f t="shared" si="14"/>
        <v>0</v>
      </c>
      <c r="AC77" s="32">
        <f t="shared" si="14"/>
        <v>0</v>
      </c>
      <c r="AD77" s="32">
        <f t="shared" si="13"/>
        <v>0</v>
      </c>
      <c r="AE77" s="32">
        <f t="shared" si="13"/>
        <v>0</v>
      </c>
      <c r="AF77" s="32">
        <f t="shared" si="13"/>
        <v>0</v>
      </c>
      <c r="AG77" s="32">
        <f t="shared" si="13"/>
        <v>0</v>
      </c>
      <c r="AH77" s="32">
        <f t="shared" si="13"/>
        <v>1</v>
      </c>
    </row>
    <row r="78" spans="1:34" ht="15" customHeight="1" x14ac:dyDescent="0.45">
      <c r="A78" s="4"/>
      <c r="B78" s="55" t="str">
        <f t="shared" si="17"/>
        <v>6Krpatová Magdaléna</v>
      </c>
      <c r="C78" s="66">
        <v>6</v>
      </c>
      <c r="D78" s="12" t="s">
        <v>91</v>
      </c>
      <c r="E78" s="87">
        <f>VLOOKUP($C78,'Seznam aktivit'!$B$3:$H$32,2)</f>
        <v>45615</v>
      </c>
      <c r="F78" s="88">
        <f>VLOOKUP($C78,'Seznam aktivit'!$B$3:$H$32,4)</f>
        <v>1</v>
      </c>
      <c r="G78" s="89" t="str">
        <f>VLOOKUP($C78,'Seznam aktivit'!$B$3:$H$32,5)</f>
        <v>zážitková pedagogika</v>
      </c>
      <c r="H78" s="89" t="str">
        <f>VLOOKUP($C78,'Seznam aktivit'!$B$3:$H$32,6)</f>
        <v>Občanské vzdělávání a demokratické myšlení</v>
      </c>
      <c r="I78" s="90" t="str">
        <f>VLOOKUP($C78,'Seznam aktivit'!$B$3:$H$32,7)</f>
        <v>Eva Prášková, Petra Čechová</v>
      </c>
      <c r="J78" s="42">
        <f t="shared" si="15"/>
        <v>1</v>
      </c>
      <c r="K78" s="32">
        <f t="shared" si="16"/>
        <v>0</v>
      </c>
      <c r="L78" s="32">
        <f t="shared" si="10"/>
        <v>0</v>
      </c>
      <c r="M78" s="32">
        <f t="shared" si="9"/>
        <v>0</v>
      </c>
      <c r="N78" s="32">
        <f t="shared" si="9"/>
        <v>1</v>
      </c>
      <c r="O78" s="32">
        <f t="shared" si="9"/>
        <v>0</v>
      </c>
      <c r="P78" s="32">
        <f t="shared" si="9"/>
        <v>0</v>
      </c>
      <c r="Q78" s="32">
        <f t="shared" si="9"/>
        <v>0</v>
      </c>
      <c r="R78" s="32">
        <f t="shared" si="11"/>
        <v>0</v>
      </c>
      <c r="S78" s="32">
        <f t="shared" si="14"/>
        <v>0</v>
      </c>
      <c r="T78" s="32">
        <f t="shared" si="14"/>
        <v>0</v>
      </c>
      <c r="U78" s="32">
        <f t="shared" si="14"/>
        <v>0</v>
      </c>
      <c r="V78" s="32">
        <f t="shared" si="14"/>
        <v>0</v>
      </c>
      <c r="W78" s="32">
        <f t="shared" si="14"/>
        <v>0</v>
      </c>
      <c r="X78" s="32">
        <f t="shared" si="14"/>
        <v>0</v>
      </c>
      <c r="Y78" s="32">
        <f t="shared" si="14"/>
        <v>0</v>
      </c>
      <c r="Z78" s="32">
        <f t="shared" si="14"/>
        <v>0</v>
      </c>
      <c r="AA78" s="32">
        <f t="shared" si="14"/>
        <v>0</v>
      </c>
      <c r="AB78" s="32">
        <f t="shared" si="14"/>
        <v>0</v>
      </c>
      <c r="AC78" s="32">
        <f t="shared" si="14"/>
        <v>0</v>
      </c>
      <c r="AD78" s="32">
        <f t="shared" si="13"/>
        <v>0</v>
      </c>
      <c r="AE78" s="32">
        <f t="shared" si="13"/>
        <v>0</v>
      </c>
      <c r="AF78" s="32">
        <f t="shared" si="13"/>
        <v>0</v>
      </c>
      <c r="AG78" s="32">
        <f t="shared" si="13"/>
        <v>0</v>
      </c>
      <c r="AH78" s="32">
        <f t="shared" si="13"/>
        <v>1</v>
      </c>
    </row>
    <row r="79" spans="1:34" ht="15" customHeight="1" x14ac:dyDescent="0.45">
      <c r="A79" s="4"/>
      <c r="B79" s="55" t="str">
        <f t="shared" si="17"/>
        <v>6Píšová Adéla</v>
      </c>
      <c r="C79" s="66">
        <v>6</v>
      </c>
      <c r="D79" s="12" t="s">
        <v>94</v>
      </c>
      <c r="E79" s="87">
        <f>VLOOKUP($C79,'Seznam aktivit'!$B$3:$H$32,2)</f>
        <v>45615</v>
      </c>
      <c r="F79" s="88">
        <f>VLOOKUP($C79,'Seznam aktivit'!$B$3:$H$32,4)</f>
        <v>1</v>
      </c>
      <c r="G79" s="89" t="str">
        <f>VLOOKUP($C79,'Seznam aktivit'!$B$3:$H$32,5)</f>
        <v>zážitková pedagogika</v>
      </c>
      <c r="H79" s="89" t="str">
        <f>VLOOKUP($C79,'Seznam aktivit'!$B$3:$H$32,6)</f>
        <v>Občanské vzdělávání a demokratické myšlení</v>
      </c>
      <c r="I79" s="90" t="str">
        <f>VLOOKUP($C79,'Seznam aktivit'!$B$3:$H$32,7)</f>
        <v>Eva Prášková, Petra Čechová</v>
      </c>
      <c r="J79" s="42">
        <f t="shared" si="15"/>
        <v>1</v>
      </c>
      <c r="K79" s="32">
        <f t="shared" si="16"/>
        <v>0</v>
      </c>
      <c r="L79" s="32">
        <f t="shared" si="10"/>
        <v>0</v>
      </c>
      <c r="M79" s="32">
        <f t="shared" si="9"/>
        <v>0</v>
      </c>
      <c r="N79" s="32">
        <f t="shared" si="9"/>
        <v>1</v>
      </c>
      <c r="O79" s="32">
        <f t="shared" si="9"/>
        <v>0</v>
      </c>
      <c r="P79" s="32">
        <f t="shared" si="9"/>
        <v>0</v>
      </c>
      <c r="Q79" s="32">
        <f t="shared" si="9"/>
        <v>0</v>
      </c>
      <c r="R79" s="32">
        <f t="shared" si="11"/>
        <v>0</v>
      </c>
      <c r="S79" s="32">
        <f t="shared" si="14"/>
        <v>0</v>
      </c>
      <c r="T79" s="32">
        <f t="shared" si="14"/>
        <v>0</v>
      </c>
      <c r="U79" s="32">
        <f t="shared" si="14"/>
        <v>0</v>
      </c>
      <c r="V79" s="32">
        <f t="shared" si="14"/>
        <v>0</v>
      </c>
      <c r="W79" s="32">
        <f t="shared" si="14"/>
        <v>0</v>
      </c>
      <c r="X79" s="32">
        <f t="shared" si="14"/>
        <v>0</v>
      </c>
      <c r="Y79" s="32">
        <f t="shared" si="14"/>
        <v>0</v>
      </c>
      <c r="Z79" s="32">
        <f t="shared" si="14"/>
        <v>0</v>
      </c>
      <c r="AA79" s="32">
        <f t="shared" si="14"/>
        <v>0</v>
      </c>
      <c r="AB79" s="32">
        <f t="shared" si="14"/>
        <v>0</v>
      </c>
      <c r="AC79" s="32">
        <f t="shared" si="14"/>
        <v>0</v>
      </c>
      <c r="AD79" s="32">
        <f t="shared" si="13"/>
        <v>0</v>
      </c>
      <c r="AE79" s="32">
        <f t="shared" si="13"/>
        <v>0</v>
      </c>
      <c r="AF79" s="32">
        <f t="shared" si="13"/>
        <v>0</v>
      </c>
      <c r="AG79" s="32">
        <f t="shared" si="13"/>
        <v>0</v>
      </c>
      <c r="AH79" s="32">
        <f t="shared" si="13"/>
        <v>1</v>
      </c>
    </row>
    <row r="80" spans="1:34" ht="15" customHeight="1" x14ac:dyDescent="0.45">
      <c r="A80" s="4"/>
      <c r="B80" s="55" t="str">
        <f t="shared" si="17"/>
        <v>6Píšová Eliška</v>
      </c>
      <c r="C80" s="66">
        <v>6</v>
      </c>
      <c r="D80" s="12" t="s">
        <v>95</v>
      </c>
      <c r="E80" s="87">
        <f>VLOOKUP($C80,'Seznam aktivit'!$B$3:$H$32,2)</f>
        <v>45615</v>
      </c>
      <c r="F80" s="88">
        <f>VLOOKUP($C80,'Seznam aktivit'!$B$3:$H$32,4)</f>
        <v>1</v>
      </c>
      <c r="G80" s="89" t="str">
        <f>VLOOKUP($C80,'Seznam aktivit'!$B$3:$H$32,5)</f>
        <v>zážitková pedagogika</v>
      </c>
      <c r="H80" s="89" t="str">
        <f>VLOOKUP($C80,'Seznam aktivit'!$B$3:$H$32,6)</f>
        <v>Občanské vzdělávání a demokratické myšlení</v>
      </c>
      <c r="I80" s="90" t="str">
        <f>VLOOKUP($C80,'Seznam aktivit'!$B$3:$H$32,7)</f>
        <v>Eva Prášková, Petra Čechová</v>
      </c>
      <c r="J80" s="42">
        <f t="shared" si="15"/>
        <v>1</v>
      </c>
      <c r="K80" s="32">
        <f t="shared" si="16"/>
        <v>0</v>
      </c>
      <c r="L80" s="32">
        <f t="shared" si="10"/>
        <v>0</v>
      </c>
      <c r="M80" s="32">
        <f t="shared" si="9"/>
        <v>0</v>
      </c>
      <c r="N80" s="32">
        <f t="shared" si="9"/>
        <v>1</v>
      </c>
      <c r="O80" s="32">
        <f t="shared" si="9"/>
        <v>0</v>
      </c>
      <c r="P80" s="32">
        <f t="shared" si="9"/>
        <v>0</v>
      </c>
      <c r="Q80" s="32">
        <f t="shared" si="9"/>
        <v>0</v>
      </c>
      <c r="R80" s="32">
        <f t="shared" si="11"/>
        <v>0</v>
      </c>
      <c r="S80" s="32">
        <f t="shared" si="14"/>
        <v>0</v>
      </c>
      <c r="T80" s="32">
        <f t="shared" si="14"/>
        <v>0</v>
      </c>
      <c r="U80" s="32">
        <f t="shared" si="14"/>
        <v>0</v>
      </c>
      <c r="V80" s="32">
        <f t="shared" si="14"/>
        <v>0</v>
      </c>
      <c r="W80" s="32">
        <f t="shared" si="14"/>
        <v>0</v>
      </c>
      <c r="X80" s="32">
        <f t="shared" si="14"/>
        <v>0</v>
      </c>
      <c r="Y80" s="32">
        <f t="shared" si="14"/>
        <v>0</v>
      </c>
      <c r="Z80" s="32">
        <f t="shared" si="14"/>
        <v>0</v>
      </c>
      <c r="AA80" s="32">
        <f t="shared" si="14"/>
        <v>0</v>
      </c>
      <c r="AB80" s="32">
        <f t="shared" si="14"/>
        <v>0</v>
      </c>
      <c r="AC80" s="32">
        <f t="shared" si="14"/>
        <v>0</v>
      </c>
      <c r="AD80" s="32">
        <f t="shared" si="13"/>
        <v>0</v>
      </c>
      <c r="AE80" s="32">
        <f t="shared" si="13"/>
        <v>0</v>
      </c>
      <c r="AF80" s="32">
        <f t="shared" si="13"/>
        <v>0</v>
      </c>
      <c r="AG80" s="32">
        <f t="shared" si="13"/>
        <v>0</v>
      </c>
      <c r="AH80" s="32">
        <f t="shared" si="13"/>
        <v>1</v>
      </c>
    </row>
    <row r="81" spans="1:34" ht="15" customHeight="1" x14ac:dyDescent="0.45">
      <c r="A81" s="4"/>
      <c r="B81" s="55" t="str">
        <f t="shared" si="17"/>
        <v>6Štěpánek Tomáš</v>
      </c>
      <c r="C81" s="66">
        <v>6</v>
      </c>
      <c r="D81" s="12" t="s">
        <v>103</v>
      </c>
      <c r="E81" s="87">
        <f>VLOOKUP($C81,'Seznam aktivit'!$B$3:$H$32,2)</f>
        <v>45615</v>
      </c>
      <c r="F81" s="88">
        <f>VLOOKUP($C81,'Seznam aktivit'!$B$3:$H$32,4)</f>
        <v>1</v>
      </c>
      <c r="G81" s="89" t="str">
        <f>VLOOKUP($C81,'Seznam aktivit'!$B$3:$H$32,5)</f>
        <v>zážitková pedagogika</v>
      </c>
      <c r="H81" s="89" t="str">
        <f>VLOOKUP($C81,'Seznam aktivit'!$B$3:$H$32,6)</f>
        <v>Občanské vzdělávání a demokratické myšlení</v>
      </c>
      <c r="I81" s="90" t="str">
        <f>VLOOKUP($C81,'Seznam aktivit'!$B$3:$H$32,7)</f>
        <v>Eva Prášková, Petra Čechová</v>
      </c>
      <c r="J81" s="42">
        <f t="shared" si="15"/>
        <v>1</v>
      </c>
      <c r="K81" s="32">
        <f t="shared" si="16"/>
        <v>0</v>
      </c>
      <c r="L81" s="32">
        <f t="shared" si="10"/>
        <v>0</v>
      </c>
      <c r="M81" s="32">
        <f t="shared" si="9"/>
        <v>0</v>
      </c>
      <c r="N81" s="32">
        <f t="shared" si="9"/>
        <v>1</v>
      </c>
      <c r="O81" s="32">
        <f t="shared" si="9"/>
        <v>0</v>
      </c>
      <c r="P81" s="32">
        <f t="shared" si="9"/>
        <v>0</v>
      </c>
      <c r="Q81" s="32">
        <f t="shared" si="9"/>
        <v>0</v>
      </c>
      <c r="R81" s="32">
        <f t="shared" si="11"/>
        <v>0</v>
      </c>
      <c r="S81" s="32">
        <f t="shared" si="14"/>
        <v>0</v>
      </c>
      <c r="T81" s="32">
        <f t="shared" si="14"/>
        <v>0</v>
      </c>
      <c r="U81" s="32">
        <f t="shared" si="14"/>
        <v>0</v>
      </c>
      <c r="V81" s="32">
        <f t="shared" si="14"/>
        <v>0</v>
      </c>
      <c r="W81" s="32">
        <f t="shared" si="14"/>
        <v>0</v>
      </c>
      <c r="X81" s="32">
        <f t="shared" si="14"/>
        <v>0</v>
      </c>
      <c r="Y81" s="32">
        <f t="shared" si="14"/>
        <v>0</v>
      </c>
      <c r="Z81" s="32">
        <f t="shared" si="14"/>
        <v>0</v>
      </c>
      <c r="AA81" s="32">
        <f t="shared" si="14"/>
        <v>0</v>
      </c>
      <c r="AB81" s="32">
        <f t="shared" si="14"/>
        <v>0</v>
      </c>
      <c r="AC81" s="32">
        <f t="shared" si="14"/>
        <v>0</v>
      </c>
      <c r="AD81" s="32">
        <f t="shared" si="13"/>
        <v>0</v>
      </c>
      <c r="AE81" s="32">
        <f t="shared" si="13"/>
        <v>0</v>
      </c>
      <c r="AF81" s="32">
        <f t="shared" si="13"/>
        <v>0</v>
      </c>
      <c r="AG81" s="32">
        <f t="shared" si="13"/>
        <v>0</v>
      </c>
      <c r="AH81" s="32">
        <f t="shared" si="13"/>
        <v>1</v>
      </c>
    </row>
    <row r="82" spans="1:34" ht="15" customHeight="1" x14ac:dyDescent="0.45">
      <c r="A82" s="4"/>
      <c r="B82" s="55" t="str">
        <f t="shared" si="17"/>
        <v>6Sokolová Tereza</v>
      </c>
      <c r="C82" s="66">
        <v>6</v>
      </c>
      <c r="D82" s="12" t="s">
        <v>102</v>
      </c>
      <c r="E82" s="87">
        <f>VLOOKUP($C82,'Seznam aktivit'!$B$3:$H$32,2)</f>
        <v>45615</v>
      </c>
      <c r="F82" s="88">
        <f>VLOOKUP($C82,'Seznam aktivit'!$B$3:$H$32,4)</f>
        <v>1</v>
      </c>
      <c r="G82" s="89" t="str">
        <f>VLOOKUP($C82,'Seznam aktivit'!$B$3:$H$32,5)</f>
        <v>zážitková pedagogika</v>
      </c>
      <c r="H82" s="89" t="str">
        <f>VLOOKUP($C82,'Seznam aktivit'!$B$3:$H$32,6)</f>
        <v>Občanské vzdělávání a demokratické myšlení</v>
      </c>
      <c r="I82" s="90" t="str">
        <f>VLOOKUP($C82,'Seznam aktivit'!$B$3:$H$32,7)</f>
        <v>Eva Prášková, Petra Čechová</v>
      </c>
      <c r="J82" s="42">
        <f t="shared" si="15"/>
        <v>1</v>
      </c>
      <c r="K82" s="32">
        <f t="shared" si="16"/>
        <v>0</v>
      </c>
      <c r="L82" s="32">
        <f t="shared" si="10"/>
        <v>0</v>
      </c>
      <c r="M82" s="32">
        <f t="shared" si="9"/>
        <v>0</v>
      </c>
      <c r="N82" s="32">
        <f t="shared" si="9"/>
        <v>1</v>
      </c>
      <c r="O82" s="32">
        <f t="shared" si="9"/>
        <v>0</v>
      </c>
      <c r="P82" s="32">
        <f t="shared" si="9"/>
        <v>0</v>
      </c>
      <c r="Q82" s="32">
        <f t="shared" si="9"/>
        <v>0</v>
      </c>
      <c r="R82" s="32">
        <f t="shared" si="11"/>
        <v>0</v>
      </c>
      <c r="S82" s="32">
        <f t="shared" si="14"/>
        <v>0</v>
      </c>
      <c r="T82" s="32">
        <f t="shared" si="14"/>
        <v>0</v>
      </c>
      <c r="U82" s="32">
        <f t="shared" si="14"/>
        <v>0</v>
      </c>
      <c r="V82" s="32">
        <f t="shared" si="14"/>
        <v>0</v>
      </c>
      <c r="W82" s="32">
        <f t="shared" si="14"/>
        <v>0</v>
      </c>
      <c r="X82" s="32">
        <f t="shared" si="14"/>
        <v>0</v>
      </c>
      <c r="Y82" s="32">
        <f t="shared" si="14"/>
        <v>0</v>
      </c>
      <c r="Z82" s="32">
        <f t="shared" si="14"/>
        <v>0</v>
      </c>
      <c r="AA82" s="32">
        <f t="shared" si="14"/>
        <v>0</v>
      </c>
      <c r="AB82" s="32">
        <f t="shared" si="14"/>
        <v>0</v>
      </c>
      <c r="AC82" s="32">
        <f t="shared" si="14"/>
        <v>0</v>
      </c>
      <c r="AD82" s="32">
        <f t="shared" si="13"/>
        <v>0</v>
      </c>
      <c r="AE82" s="32">
        <f t="shared" si="13"/>
        <v>0</v>
      </c>
      <c r="AF82" s="32">
        <f t="shared" si="13"/>
        <v>0</v>
      </c>
      <c r="AG82" s="32">
        <f t="shared" si="13"/>
        <v>0</v>
      </c>
      <c r="AH82" s="32">
        <f t="shared" si="13"/>
        <v>1</v>
      </c>
    </row>
    <row r="83" spans="1:34" ht="15" customHeight="1" x14ac:dyDescent="0.45">
      <c r="A83" s="4"/>
      <c r="B83" s="55" t="str">
        <f t="shared" si="17"/>
        <v>6Skřek Jiří</v>
      </c>
      <c r="C83" s="66">
        <v>6</v>
      </c>
      <c r="D83" s="12" t="s">
        <v>99</v>
      </c>
      <c r="E83" s="87">
        <f>VLOOKUP($C83,'Seznam aktivit'!$B$3:$H$32,2)</f>
        <v>45615</v>
      </c>
      <c r="F83" s="88">
        <f>VLOOKUP($C83,'Seznam aktivit'!$B$3:$H$32,4)</f>
        <v>1</v>
      </c>
      <c r="G83" s="89" t="str">
        <f>VLOOKUP($C83,'Seznam aktivit'!$B$3:$H$32,5)</f>
        <v>zážitková pedagogika</v>
      </c>
      <c r="H83" s="89" t="str">
        <f>VLOOKUP($C83,'Seznam aktivit'!$B$3:$H$32,6)</f>
        <v>Občanské vzdělávání a demokratické myšlení</v>
      </c>
      <c r="I83" s="90" t="str">
        <f>VLOOKUP($C83,'Seznam aktivit'!$B$3:$H$32,7)</f>
        <v>Eva Prášková, Petra Čechová</v>
      </c>
      <c r="J83" s="42">
        <f t="shared" si="15"/>
        <v>1</v>
      </c>
      <c r="K83" s="32">
        <f t="shared" si="16"/>
        <v>0</v>
      </c>
      <c r="L83" s="32">
        <f t="shared" si="10"/>
        <v>0</v>
      </c>
      <c r="M83" s="32">
        <f t="shared" si="9"/>
        <v>0</v>
      </c>
      <c r="N83" s="32">
        <f t="shared" si="9"/>
        <v>1</v>
      </c>
      <c r="O83" s="32">
        <f t="shared" si="9"/>
        <v>0</v>
      </c>
      <c r="P83" s="32">
        <f t="shared" si="9"/>
        <v>0</v>
      </c>
      <c r="Q83" s="32">
        <f t="shared" si="9"/>
        <v>0</v>
      </c>
      <c r="R83" s="32">
        <f t="shared" si="11"/>
        <v>0</v>
      </c>
      <c r="S83" s="32">
        <f t="shared" si="14"/>
        <v>0</v>
      </c>
      <c r="T83" s="32">
        <f t="shared" si="14"/>
        <v>0</v>
      </c>
      <c r="U83" s="32">
        <f t="shared" si="14"/>
        <v>0</v>
      </c>
      <c r="V83" s="32">
        <f t="shared" si="14"/>
        <v>0</v>
      </c>
      <c r="W83" s="32">
        <f t="shared" si="14"/>
        <v>0</v>
      </c>
      <c r="X83" s="32">
        <f t="shared" si="14"/>
        <v>0</v>
      </c>
      <c r="Y83" s="32">
        <f t="shared" si="14"/>
        <v>0</v>
      </c>
      <c r="Z83" s="32">
        <f t="shared" si="14"/>
        <v>0</v>
      </c>
      <c r="AA83" s="32">
        <f t="shared" si="14"/>
        <v>0</v>
      </c>
      <c r="AB83" s="32">
        <f t="shared" si="14"/>
        <v>0</v>
      </c>
      <c r="AC83" s="32">
        <f t="shared" si="14"/>
        <v>0</v>
      </c>
      <c r="AD83" s="32">
        <f t="shared" si="13"/>
        <v>0</v>
      </c>
      <c r="AE83" s="32">
        <f t="shared" si="13"/>
        <v>0</v>
      </c>
      <c r="AF83" s="32">
        <f t="shared" si="13"/>
        <v>0</v>
      </c>
      <c r="AG83" s="32">
        <f t="shared" si="13"/>
        <v>0</v>
      </c>
      <c r="AH83" s="32">
        <f t="shared" si="13"/>
        <v>1</v>
      </c>
    </row>
    <row r="84" spans="1:34" ht="15" customHeight="1" x14ac:dyDescent="0.45">
      <c r="A84" s="4"/>
      <c r="B84" s="55" t="str">
        <f t="shared" si="17"/>
        <v>7Drozd Šimon</v>
      </c>
      <c r="C84" s="66">
        <v>7</v>
      </c>
      <c r="D84" s="12" t="s">
        <v>83</v>
      </c>
      <c r="E84" s="87">
        <f>VLOOKUP($C84,'Seznam aktivit'!$B$3:$H$32,2)</f>
        <v>45621</v>
      </c>
      <c r="F84" s="88">
        <f>VLOOKUP($C84,'Seznam aktivit'!$B$3:$H$32,4)</f>
        <v>3</v>
      </c>
      <c r="G84" s="89" t="str">
        <f>VLOOKUP($C84,'Seznam aktivit'!$B$3:$H$32,5)</f>
        <v>projektové vzdělávání (ve škole / mimo školu)</v>
      </c>
      <c r="H84" s="89" t="str">
        <f>VLOOKUP($C84,'Seznam aktivit'!$B$3:$H$32,6)</f>
        <v>Rozvoj podnikavosti a kreativity</v>
      </c>
      <c r="I84" s="90" t="str">
        <f>VLOOKUP($C84,'Seznam aktivit'!$B$3:$H$32,7)</f>
        <v>Eva Prášková, Petra Čechová</v>
      </c>
      <c r="J84" s="42">
        <f t="shared" si="15"/>
        <v>1</v>
      </c>
      <c r="K84" s="32">
        <f t="shared" si="16"/>
        <v>1</v>
      </c>
      <c r="L84" s="32">
        <f t="shared" si="10"/>
        <v>0</v>
      </c>
      <c r="M84" s="32">
        <f t="shared" si="9"/>
        <v>0</v>
      </c>
      <c r="N84" s="32">
        <f t="shared" si="9"/>
        <v>0</v>
      </c>
      <c r="O84" s="32">
        <f t="shared" si="9"/>
        <v>0</v>
      </c>
      <c r="P84" s="32">
        <f t="shared" si="9"/>
        <v>0</v>
      </c>
      <c r="Q84" s="32">
        <f t="shared" si="9"/>
        <v>0</v>
      </c>
      <c r="R84" s="32">
        <f t="shared" si="11"/>
        <v>0</v>
      </c>
      <c r="S84" s="32">
        <f t="shared" ref="S84:AC100" si="18">IF($D84&gt;0,IF($H84=S$2,1,0),0)</f>
        <v>0</v>
      </c>
      <c r="T84" s="32">
        <f t="shared" si="18"/>
        <v>0</v>
      </c>
      <c r="U84" s="32">
        <f t="shared" si="18"/>
        <v>0</v>
      </c>
      <c r="V84" s="32">
        <f t="shared" si="18"/>
        <v>0</v>
      </c>
      <c r="W84" s="32">
        <f t="shared" si="18"/>
        <v>0</v>
      </c>
      <c r="X84" s="32">
        <f t="shared" si="18"/>
        <v>0</v>
      </c>
      <c r="Y84" s="32">
        <f t="shared" si="18"/>
        <v>0</v>
      </c>
      <c r="Z84" s="32">
        <f t="shared" si="18"/>
        <v>0</v>
      </c>
      <c r="AA84" s="32">
        <f t="shared" si="18"/>
        <v>0</v>
      </c>
      <c r="AB84" s="32">
        <f t="shared" si="18"/>
        <v>0</v>
      </c>
      <c r="AC84" s="32">
        <f t="shared" si="18"/>
        <v>1</v>
      </c>
      <c r="AD84" s="32">
        <f t="shared" si="13"/>
        <v>0</v>
      </c>
      <c r="AE84" s="32">
        <f t="shared" si="13"/>
        <v>0</v>
      </c>
      <c r="AF84" s="32">
        <f t="shared" si="13"/>
        <v>0</v>
      </c>
      <c r="AG84" s="32">
        <f t="shared" si="13"/>
        <v>0</v>
      </c>
      <c r="AH84" s="32">
        <f t="shared" si="13"/>
        <v>0</v>
      </c>
    </row>
    <row r="85" spans="1:34" ht="15" customHeight="1" x14ac:dyDescent="0.45">
      <c r="A85" s="4"/>
      <c r="B85" s="55" t="str">
        <f t="shared" si="17"/>
        <v>7Forhachi Adéla</v>
      </c>
      <c r="C85" s="66">
        <v>7</v>
      </c>
      <c r="D85" s="12" t="s">
        <v>84</v>
      </c>
      <c r="E85" s="87">
        <f>VLOOKUP($C85,'Seznam aktivit'!$B$3:$H$32,2)</f>
        <v>45621</v>
      </c>
      <c r="F85" s="88">
        <f>VLOOKUP($C85,'Seznam aktivit'!$B$3:$H$32,4)</f>
        <v>3</v>
      </c>
      <c r="G85" s="89" t="str">
        <f>VLOOKUP($C85,'Seznam aktivit'!$B$3:$H$32,5)</f>
        <v>projektové vzdělávání (ve škole / mimo školu)</v>
      </c>
      <c r="H85" s="89" t="str">
        <f>VLOOKUP($C85,'Seznam aktivit'!$B$3:$H$32,6)</f>
        <v>Rozvoj podnikavosti a kreativity</v>
      </c>
      <c r="I85" s="90" t="str">
        <f>VLOOKUP($C85,'Seznam aktivit'!$B$3:$H$32,7)</f>
        <v>Eva Prášková, Petra Čechová</v>
      </c>
      <c r="J85" s="42">
        <f t="shared" si="15"/>
        <v>1</v>
      </c>
      <c r="K85" s="32">
        <f t="shared" si="16"/>
        <v>1</v>
      </c>
      <c r="L85" s="32">
        <f t="shared" si="10"/>
        <v>0</v>
      </c>
      <c r="M85" s="32">
        <f t="shared" si="9"/>
        <v>0</v>
      </c>
      <c r="N85" s="32">
        <f t="shared" si="9"/>
        <v>0</v>
      </c>
      <c r="O85" s="32">
        <f t="shared" si="9"/>
        <v>0</v>
      </c>
      <c r="P85" s="32">
        <f t="shared" si="9"/>
        <v>0</v>
      </c>
      <c r="Q85" s="32">
        <f t="shared" si="9"/>
        <v>0</v>
      </c>
      <c r="R85" s="32">
        <f t="shared" si="11"/>
        <v>0</v>
      </c>
      <c r="S85" s="32">
        <f t="shared" si="18"/>
        <v>0</v>
      </c>
      <c r="T85" s="32">
        <f t="shared" si="18"/>
        <v>0</v>
      </c>
      <c r="U85" s="32">
        <f t="shared" si="18"/>
        <v>0</v>
      </c>
      <c r="V85" s="32">
        <f t="shared" si="18"/>
        <v>0</v>
      </c>
      <c r="W85" s="32">
        <f t="shared" si="18"/>
        <v>0</v>
      </c>
      <c r="X85" s="32">
        <f t="shared" si="18"/>
        <v>0</v>
      </c>
      <c r="Y85" s="32">
        <f t="shared" si="18"/>
        <v>0</v>
      </c>
      <c r="Z85" s="32">
        <f t="shared" si="18"/>
        <v>0</v>
      </c>
      <c r="AA85" s="32">
        <f t="shared" si="18"/>
        <v>0</v>
      </c>
      <c r="AB85" s="32">
        <f t="shared" si="18"/>
        <v>0</v>
      </c>
      <c r="AC85" s="32">
        <f t="shared" si="18"/>
        <v>1</v>
      </c>
      <c r="AD85" s="32">
        <f t="shared" si="13"/>
        <v>0</v>
      </c>
      <c r="AE85" s="32">
        <f t="shared" si="13"/>
        <v>0</v>
      </c>
      <c r="AF85" s="32">
        <f t="shared" si="13"/>
        <v>0</v>
      </c>
      <c r="AG85" s="32">
        <f t="shared" si="13"/>
        <v>0</v>
      </c>
      <c r="AH85" s="32">
        <f t="shared" si="13"/>
        <v>0</v>
      </c>
    </row>
    <row r="86" spans="1:34" ht="15" customHeight="1" x14ac:dyDescent="0.45">
      <c r="A86" s="4"/>
      <c r="B86" s="55" t="str">
        <f t="shared" si="17"/>
        <v>7Kiričenko Alexandr</v>
      </c>
      <c r="C86" s="66">
        <v>7</v>
      </c>
      <c r="D86" s="12" t="s">
        <v>86</v>
      </c>
      <c r="E86" s="87">
        <f>VLOOKUP($C86,'Seznam aktivit'!$B$3:$H$32,2)</f>
        <v>45621</v>
      </c>
      <c r="F86" s="88">
        <f>VLOOKUP($C86,'Seznam aktivit'!$B$3:$H$32,4)</f>
        <v>3</v>
      </c>
      <c r="G86" s="89" t="str">
        <f>VLOOKUP($C86,'Seznam aktivit'!$B$3:$H$32,5)</f>
        <v>projektové vzdělávání (ve škole / mimo školu)</v>
      </c>
      <c r="H86" s="89" t="str">
        <f>VLOOKUP($C86,'Seznam aktivit'!$B$3:$H$32,6)</f>
        <v>Rozvoj podnikavosti a kreativity</v>
      </c>
      <c r="I86" s="90" t="str">
        <f>VLOOKUP($C86,'Seznam aktivit'!$B$3:$H$32,7)</f>
        <v>Eva Prášková, Petra Čechová</v>
      </c>
      <c r="J86" s="42">
        <f t="shared" si="15"/>
        <v>1</v>
      </c>
      <c r="K86" s="32">
        <f t="shared" si="16"/>
        <v>1</v>
      </c>
      <c r="L86" s="32">
        <f t="shared" si="10"/>
        <v>0</v>
      </c>
      <c r="M86" s="32">
        <f t="shared" si="9"/>
        <v>0</v>
      </c>
      <c r="N86" s="32">
        <f t="shared" si="9"/>
        <v>0</v>
      </c>
      <c r="O86" s="32">
        <f t="shared" si="9"/>
        <v>0</v>
      </c>
      <c r="P86" s="32">
        <f t="shared" si="9"/>
        <v>0</v>
      </c>
      <c r="Q86" s="32">
        <f t="shared" si="9"/>
        <v>0</v>
      </c>
      <c r="R86" s="32">
        <f t="shared" si="11"/>
        <v>0</v>
      </c>
      <c r="S86" s="32">
        <f t="shared" si="18"/>
        <v>0</v>
      </c>
      <c r="T86" s="32">
        <f t="shared" si="18"/>
        <v>0</v>
      </c>
      <c r="U86" s="32">
        <f t="shared" si="18"/>
        <v>0</v>
      </c>
      <c r="V86" s="32">
        <f t="shared" si="18"/>
        <v>0</v>
      </c>
      <c r="W86" s="32">
        <f t="shared" si="18"/>
        <v>0</v>
      </c>
      <c r="X86" s="32">
        <f t="shared" si="18"/>
        <v>0</v>
      </c>
      <c r="Y86" s="32">
        <f t="shared" si="18"/>
        <v>0</v>
      </c>
      <c r="Z86" s="32">
        <f t="shared" si="18"/>
        <v>0</v>
      </c>
      <c r="AA86" s="32">
        <f t="shared" si="18"/>
        <v>0</v>
      </c>
      <c r="AB86" s="32">
        <f t="shared" si="18"/>
        <v>0</v>
      </c>
      <c r="AC86" s="32">
        <f t="shared" si="18"/>
        <v>1</v>
      </c>
      <c r="AD86" s="32">
        <f t="shared" si="13"/>
        <v>0</v>
      </c>
      <c r="AE86" s="32">
        <f t="shared" si="13"/>
        <v>0</v>
      </c>
      <c r="AF86" s="32">
        <f t="shared" si="13"/>
        <v>0</v>
      </c>
      <c r="AG86" s="32">
        <f t="shared" si="13"/>
        <v>0</v>
      </c>
      <c r="AH86" s="32">
        <f t="shared" si="13"/>
        <v>0</v>
      </c>
    </row>
    <row r="87" spans="1:34" ht="15" customHeight="1" x14ac:dyDescent="0.45">
      <c r="A87" s="4"/>
      <c r="B87" s="55" t="str">
        <f t="shared" si="17"/>
        <v>7Kiričenk Samuel</v>
      </c>
      <c r="C87" s="66">
        <v>7</v>
      </c>
      <c r="D87" s="12" t="s">
        <v>87</v>
      </c>
      <c r="E87" s="87">
        <f>VLOOKUP($C87,'Seznam aktivit'!$B$3:$H$32,2)</f>
        <v>45621</v>
      </c>
      <c r="F87" s="88">
        <f>VLOOKUP($C87,'Seznam aktivit'!$B$3:$H$32,4)</f>
        <v>3</v>
      </c>
      <c r="G87" s="89" t="str">
        <f>VLOOKUP($C87,'Seznam aktivit'!$B$3:$H$32,5)</f>
        <v>projektové vzdělávání (ve škole / mimo školu)</v>
      </c>
      <c r="H87" s="89" t="str">
        <f>VLOOKUP($C87,'Seznam aktivit'!$B$3:$H$32,6)</f>
        <v>Rozvoj podnikavosti a kreativity</v>
      </c>
      <c r="I87" s="90" t="str">
        <f>VLOOKUP($C87,'Seznam aktivit'!$B$3:$H$32,7)</f>
        <v>Eva Prášková, Petra Čechová</v>
      </c>
      <c r="J87" s="42">
        <f t="shared" si="15"/>
        <v>1</v>
      </c>
      <c r="K87" s="32">
        <f t="shared" si="16"/>
        <v>1</v>
      </c>
      <c r="L87" s="32">
        <f t="shared" si="10"/>
        <v>0</v>
      </c>
      <c r="M87" s="32">
        <f t="shared" si="9"/>
        <v>0</v>
      </c>
      <c r="N87" s="32">
        <f t="shared" si="9"/>
        <v>0</v>
      </c>
      <c r="O87" s="32">
        <f t="shared" si="9"/>
        <v>0</v>
      </c>
      <c r="P87" s="32">
        <f t="shared" si="9"/>
        <v>0</v>
      </c>
      <c r="Q87" s="32">
        <f t="shared" si="9"/>
        <v>0</v>
      </c>
      <c r="R87" s="32">
        <f t="shared" si="11"/>
        <v>0</v>
      </c>
      <c r="S87" s="32">
        <f t="shared" si="18"/>
        <v>0</v>
      </c>
      <c r="T87" s="32">
        <f t="shared" si="18"/>
        <v>0</v>
      </c>
      <c r="U87" s="32">
        <f t="shared" si="18"/>
        <v>0</v>
      </c>
      <c r="V87" s="32">
        <f t="shared" si="18"/>
        <v>0</v>
      </c>
      <c r="W87" s="32">
        <f t="shared" si="18"/>
        <v>0</v>
      </c>
      <c r="X87" s="32">
        <f t="shared" si="18"/>
        <v>0</v>
      </c>
      <c r="Y87" s="32">
        <f t="shared" si="18"/>
        <v>0</v>
      </c>
      <c r="Z87" s="32">
        <f t="shared" si="18"/>
        <v>0</v>
      </c>
      <c r="AA87" s="32">
        <f t="shared" si="18"/>
        <v>0</v>
      </c>
      <c r="AB87" s="32">
        <f t="shared" si="18"/>
        <v>0</v>
      </c>
      <c r="AC87" s="32">
        <f t="shared" si="18"/>
        <v>1</v>
      </c>
      <c r="AD87" s="32">
        <f t="shared" si="13"/>
        <v>0</v>
      </c>
      <c r="AE87" s="32">
        <f t="shared" si="13"/>
        <v>0</v>
      </c>
      <c r="AF87" s="32">
        <f t="shared" si="13"/>
        <v>0</v>
      </c>
      <c r="AG87" s="32">
        <f t="shared" si="13"/>
        <v>0</v>
      </c>
      <c r="AH87" s="32">
        <f t="shared" si="13"/>
        <v>0</v>
      </c>
    </row>
    <row r="88" spans="1:34" ht="15" customHeight="1" x14ac:dyDescent="0.45">
      <c r="A88" s="4"/>
      <c r="B88" s="55" t="str">
        <f t="shared" si="17"/>
        <v>7Kolářová Antonína</v>
      </c>
      <c r="C88" s="66">
        <v>7</v>
      </c>
      <c r="D88" s="12" t="s">
        <v>89</v>
      </c>
      <c r="E88" s="87">
        <f>VLOOKUP($C88,'Seznam aktivit'!$B$3:$H$32,2)</f>
        <v>45621</v>
      </c>
      <c r="F88" s="88">
        <f>VLOOKUP($C88,'Seznam aktivit'!$B$3:$H$32,4)</f>
        <v>3</v>
      </c>
      <c r="G88" s="89" t="str">
        <f>VLOOKUP($C88,'Seznam aktivit'!$B$3:$H$32,5)</f>
        <v>projektové vzdělávání (ve škole / mimo školu)</v>
      </c>
      <c r="H88" s="89" t="str">
        <f>VLOOKUP($C88,'Seznam aktivit'!$B$3:$H$32,6)</f>
        <v>Rozvoj podnikavosti a kreativity</v>
      </c>
      <c r="I88" s="90" t="str">
        <f>VLOOKUP($C88,'Seznam aktivit'!$B$3:$H$32,7)</f>
        <v>Eva Prášková, Petra Čechová</v>
      </c>
      <c r="J88" s="42">
        <f t="shared" si="15"/>
        <v>1</v>
      </c>
      <c r="K88" s="32">
        <f t="shared" si="16"/>
        <v>1</v>
      </c>
      <c r="L88" s="32">
        <f t="shared" si="10"/>
        <v>0</v>
      </c>
      <c r="M88" s="32">
        <f t="shared" si="9"/>
        <v>0</v>
      </c>
      <c r="N88" s="32">
        <f t="shared" si="9"/>
        <v>0</v>
      </c>
      <c r="O88" s="32">
        <f t="shared" si="9"/>
        <v>0</v>
      </c>
      <c r="P88" s="32">
        <f t="shared" si="9"/>
        <v>0</v>
      </c>
      <c r="Q88" s="32">
        <f t="shared" si="9"/>
        <v>0</v>
      </c>
      <c r="R88" s="32">
        <f t="shared" si="11"/>
        <v>0</v>
      </c>
      <c r="S88" s="32">
        <f t="shared" si="18"/>
        <v>0</v>
      </c>
      <c r="T88" s="32">
        <f t="shared" si="18"/>
        <v>0</v>
      </c>
      <c r="U88" s="32">
        <f t="shared" si="18"/>
        <v>0</v>
      </c>
      <c r="V88" s="32">
        <f t="shared" si="18"/>
        <v>0</v>
      </c>
      <c r="W88" s="32">
        <f t="shared" si="18"/>
        <v>0</v>
      </c>
      <c r="X88" s="32">
        <f t="shared" si="18"/>
        <v>0</v>
      </c>
      <c r="Y88" s="32">
        <f t="shared" si="18"/>
        <v>0</v>
      </c>
      <c r="Z88" s="32">
        <f t="shared" si="18"/>
        <v>0</v>
      </c>
      <c r="AA88" s="32">
        <f t="shared" si="18"/>
        <v>0</v>
      </c>
      <c r="AB88" s="32">
        <f t="shared" si="18"/>
        <v>0</v>
      </c>
      <c r="AC88" s="32">
        <f t="shared" si="18"/>
        <v>1</v>
      </c>
      <c r="AD88" s="32">
        <f t="shared" si="13"/>
        <v>0</v>
      </c>
      <c r="AE88" s="32">
        <f t="shared" si="13"/>
        <v>0</v>
      </c>
      <c r="AF88" s="32">
        <f t="shared" si="13"/>
        <v>0</v>
      </c>
      <c r="AG88" s="32">
        <f t="shared" si="13"/>
        <v>0</v>
      </c>
      <c r="AH88" s="32">
        <f t="shared" si="13"/>
        <v>0</v>
      </c>
    </row>
    <row r="89" spans="1:34" ht="15" customHeight="1" x14ac:dyDescent="0.45">
      <c r="A89" s="4"/>
      <c r="B89" s="55" t="str">
        <f t="shared" si="17"/>
        <v>7Krpatová Magdaléna</v>
      </c>
      <c r="C89" s="66">
        <v>7</v>
      </c>
      <c r="D89" s="12" t="s">
        <v>91</v>
      </c>
      <c r="E89" s="87">
        <f>VLOOKUP($C89,'Seznam aktivit'!$B$3:$H$32,2)</f>
        <v>45621</v>
      </c>
      <c r="F89" s="88">
        <f>VLOOKUP($C89,'Seznam aktivit'!$B$3:$H$32,4)</f>
        <v>3</v>
      </c>
      <c r="G89" s="89" t="str">
        <f>VLOOKUP($C89,'Seznam aktivit'!$B$3:$H$32,5)</f>
        <v>projektové vzdělávání (ve škole / mimo školu)</v>
      </c>
      <c r="H89" s="89" t="str">
        <f>VLOOKUP($C89,'Seznam aktivit'!$B$3:$H$32,6)</f>
        <v>Rozvoj podnikavosti a kreativity</v>
      </c>
      <c r="I89" s="90" t="str">
        <f>VLOOKUP($C89,'Seznam aktivit'!$B$3:$H$32,7)</f>
        <v>Eva Prášková, Petra Čechová</v>
      </c>
      <c r="J89" s="42">
        <f t="shared" si="15"/>
        <v>1</v>
      </c>
      <c r="K89" s="32">
        <f t="shared" si="16"/>
        <v>1</v>
      </c>
      <c r="L89" s="32">
        <f t="shared" si="10"/>
        <v>0</v>
      </c>
      <c r="M89" s="32">
        <f t="shared" si="9"/>
        <v>0</v>
      </c>
      <c r="N89" s="32">
        <f t="shared" si="9"/>
        <v>0</v>
      </c>
      <c r="O89" s="32">
        <f t="shared" si="9"/>
        <v>0</v>
      </c>
      <c r="P89" s="32">
        <f t="shared" si="9"/>
        <v>0</v>
      </c>
      <c r="Q89" s="32">
        <f t="shared" si="9"/>
        <v>0</v>
      </c>
      <c r="R89" s="32">
        <f t="shared" si="11"/>
        <v>0</v>
      </c>
      <c r="S89" s="32">
        <f t="shared" si="18"/>
        <v>0</v>
      </c>
      <c r="T89" s="32">
        <f t="shared" si="18"/>
        <v>0</v>
      </c>
      <c r="U89" s="32">
        <f t="shared" si="18"/>
        <v>0</v>
      </c>
      <c r="V89" s="32">
        <f t="shared" si="18"/>
        <v>0</v>
      </c>
      <c r="W89" s="32">
        <f t="shared" si="18"/>
        <v>0</v>
      </c>
      <c r="X89" s="32">
        <f t="shared" si="18"/>
        <v>0</v>
      </c>
      <c r="Y89" s="32">
        <f t="shared" si="18"/>
        <v>0</v>
      </c>
      <c r="Z89" s="32">
        <f t="shared" si="18"/>
        <v>0</v>
      </c>
      <c r="AA89" s="32">
        <f t="shared" si="18"/>
        <v>0</v>
      </c>
      <c r="AB89" s="32">
        <f t="shared" si="18"/>
        <v>0</v>
      </c>
      <c r="AC89" s="32">
        <f t="shared" si="18"/>
        <v>1</v>
      </c>
      <c r="AD89" s="32">
        <f t="shared" si="13"/>
        <v>0</v>
      </c>
      <c r="AE89" s="32">
        <f t="shared" si="13"/>
        <v>0</v>
      </c>
      <c r="AF89" s="32">
        <f t="shared" si="13"/>
        <v>0</v>
      </c>
      <c r="AG89" s="32">
        <f t="shared" si="13"/>
        <v>0</v>
      </c>
      <c r="AH89" s="32">
        <f t="shared" si="13"/>
        <v>0</v>
      </c>
    </row>
    <row r="90" spans="1:34" ht="15" customHeight="1" x14ac:dyDescent="0.45">
      <c r="A90" s="4"/>
      <c r="B90" s="55" t="str">
        <f t="shared" si="17"/>
        <v>7Roušarová Anastázie</v>
      </c>
      <c r="C90" s="66">
        <v>7</v>
      </c>
      <c r="D90" s="12" t="s">
        <v>96</v>
      </c>
      <c r="E90" s="87">
        <f>VLOOKUP($C90,'Seznam aktivit'!$B$3:$H$32,2)</f>
        <v>45621</v>
      </c>
      <c r="F90" s="88">
        <f>VLOOKUP($C90,'Seznam aktivit'!$B$3:$H$32,4)</f>
        <v>3</v>
      </c>
      <c r="G90" s="89" t="str">
        <f>VLOOKUP($C90,'Seznam aktivit'!$B$3:$H$32,5)</f>
        <v>projektové vzdělávání (ve škole / mimo školu)</v>
      </c>
      <c r="H90" s="89" t="str">
        <f>VLOOKUP($C90,'Seznam aktivit'!$B$3:$H$32,6)</f>
        <v>Rozvoj podnikavosti a kreativity</v>
      </c>
      <c r="I90" s="90" t="str">
        <f>VLOOKUP($C90,'Seznam aktivit'!$B$3:$H$32,7)</f>
        <v>Eva Prášková, Petra Čechová</v>
      </c>
      <c r="J90" s="42">
        <f t="shared" si="15"/>
        <v>1</v>
      </c>
      <c r="K90" s="32">
        <f t="shared" si="16"/>
        <v>1</v>
      </c>
      <c r="L90" s="32">
        <f t="shared" si="10"/>
        <v>0</v>
      </c>
      <c r="M90" s="32">
        <f t="shared" si="9"/>
        <v>0</v>
      </c>
      <c r="N90" s="32">
        <f t="shared" si="9"/>
        <v>0</v>
      </c>
      <c r="O90" s="32">
        <f t="shared" si="9"/>
        <v>0</v>
      </c>
      <c r="P90" s="32">
        <f t="shared" si="9"/>
        <v>0</v>
      </c>
      <c r="Q90" s="32">
        <f t="shared" si="9"/>
        <v>0</v>
      </c>
      <c r="R90" s="32">
        <f t="shared" si="11"/>
        <v>0</v>
      </c>
      <c r="S90" s="32">
        <f t="shared" si="18"/>
        <v>0</v>
      </c>
      <c r="T90" s="32">
        <f t="shared" si="18"/>
        <v>0</v>
      </c>
      <c r="U90" s="32">
        <f t="shared" si="18"/>
        <v>0</v>
      </c>
      <c r="V90" s="32">
        <f t="shared" si="18"/>
        <v>0</v>
      </c>
      <c r="W90" s="32">
        <f t="shared" si="18"/>
        <v>0</v>
      </c>
      <c r="X90" s="32">
        <f t="shared" si="18"/>
        <v>0</v>
      </c>
      <c r="Y90" s="32">
        <f t="shared" si="18"/>
        <v>0</v>
      </c>
      <c r="Z90" s="32">
        <f t="shared" si="18"/>
        <v>0</v>
      </c>
      <c r="AA90" s="32">
        <f t="shared" si="18"/>
        <v>0</v>
      </c>
      <c r="AB90" s="32">
        <f t="shared" si="18"/>
        <v>0</v>
      </c>
      <c r="AC90" s="32">
        <f t="shared" si="18"/>
        <v>1</v>
      </c>
      <c r="AD90" s="32">
        <f t="shared" si="13"/>
        <v>0</v>
      </c>
      <c r="AE90" s="32">
        <f t="shared" si="13"/>
        <v>0</v>
      </c>
      <c r="AF90" s="32">
        <f t="shared" si="13"/>
        <v>0</v>
      </c>
      <c r="AG90" s="32">
        <f t="shared" si="13"/>
        <v>0</v>
      </c>
      <c r="AH90" s="32">
        <f t="shared" si="13"/>
        <v>0</v>
      </c>
    </row>
    <row r="91" spans="1:34" ht="15" customHeight="1" x14ac:dyDescent="0.45">
      <c r="A91" s="4"/>
      <c r="B91" s="55" t="str">
        <f t="shared" si="17"/>
        <v>7Roušarová Antonie</v>
      </c>
      <c r="C91" s="66">
        <v>7</v>
      </c>
      <c r="D91" s="12" t="s">
        <v>104</v>
      </c>
      <c r="E91" s="87">
        <f>VLOOKUP($C91,'Seznam aktivit'!$B$3:$H$32,2)</f>
        <v>45621</v>
      </c>
      <c r="F91" s="88">
        <f>VLOOKUP($C91,'Seznam aktivit'!$B$3:$H$32,4)</f>
        <v>3</v>
      </c>
      <c r="G91" s="89" t="str">
        <f>VLOOKUP($C91,'Seznam aktivit'!$B$3:$H$32,5)</f>
        <v>projektové vzdělávání (ve škole / mimo školu)</v>
      </c>
      <c r="H91" s="89" t="str">
        <f>VLOOKUP($C91,'Seznam aktivit'!$B$3:$H$32,6)</f>
        <v>Rozvoj podnikavosti a kreativity</v>
      </c>
      <c r="I91" s="90" t="str">
        <f>VLOOKUP($C91,'Seznam aktivit'!$B$3:$H$32,7)</f>
        <v>Eva Prášková, Petra Čechová</v>
      </c>
      <c r="J91" s="42">
        <f t="shared" si="15"/>
        <v>1</v>
      </c>
      <c r="K91" s="32">
        <f t="shared" si="16"/>
        <v>1</v>
      </c>
      <c r="L91" s="32">
        <f t="shared" si="10"/>
        <v>0</v>
      </c>
      <c r="M91" s="32">
        <f t="shared" si="9"/>
        <v>0</v>
      </c>
      <c r="N91" s="32">
        <f t="shared" si="9"/>
        <v>0</v>
      </c>
      <c r="O91" s="32">
        <f t="shared" si="9"/>
        <v>0</v>
      </c>
      <c r="P91" s="32">
        <f t="shared" si="9"/>
        <v>0</v>
      </c>
      <c r="Q91" s="32">
        <f t="shared" si="9"/>
        <v>0</v>
      </c>
      <c r="R91" s="32">
        <f t="shared" si="11"/>
        <v>0</v>
      </c>
      <c r="S91" s="32">
        <f t="shared" si="18"/>
        <v>0</v>
      </c>
      <c r="T91" s="32">
        <f t="shared" si="18"/>
        <v>0</v>
      </c>
      <c r="U91" s="32">
        <f t="shared" si="18"/>
        <v>0</v>
      </c>
      <c r="V91" s="32">
        <f t="shared" si="18"/>
        <v>0</v>
      </c>
      <c r="W91" s="32">
        <f t="shared" si="18"/>
        <v>0</v>
      </c>
      <c r="X91" s="32">
        <f t="shared" si="18"/>
        <v>0</v>
      </c>
      <c r="Y91" s="32">
        <f t="shared" si="18"/>
        <v>0</v>
      </c>
      <c r="Z91" s="32">
        <f t="shared" si="18"/>
        <v>0</v>
      </c>
      <c r="AA91" s="32">
        <f t="shared" si="18"/>
        <v>0</v>
      </c>
      <c r="AB91" s="32">
        <f t="shared" si="18"/>
        <v>0</v>
      </c>
      <c r="AC91" s="32">
        <f t="shared" si="18"/>
        <v>1</v>
      </c>
      <c r="AD91" s="32">
        <f t="shared" si="13"/>
        <v>0</v>
      </c>
      <c r="AE91" s="32">
        <f t="shared" si="13"/>
        <v>0</v>
      </c>
      <c r="AF91" s="32">
        <f t="shared" si="13"/>
        <v>0</v>
      </c>
      <c r="AG91" s="32">
        <f t="shared" si="13"/>
        <v>0</v>
      </c>
      <c r="AH91" s="32">
        <f t="shared" si="13"/>
        <v>0</v>
      </c>
    </row>
    <row r="92" spans="1:34" ht="15" customHeight="1" x14ac:dyDescent="0.45">
      <c r="A92" s="4"/>
      <c r="B92" s="55" t="str">
        <f t="shared" si="17"/>
        <v>7Sedliská Grace</v>
      </c>
      <c r="C92" s="66">
        <v>7</v>
      </c>
      <c r="D92" s="12" t="s">
        <v>97</v>
      </c>
      <c r="E92" s="87">
        <f>VLOOKUP($C92,'Seznam aktivit'!$B$3:$H$32,2)</f>
        <v>45621</v>
      </c>
      <c r="F92" s="88">
        <f>VLOOKUP($C92,'Seznam aktivit'!$B$3:$H$32,4)</f>
        <v>3</v>
      </c>
      <c r="G92" s="89" t="str">
        <f>VLOOKUP($C92,'Seznam aktivit'!$B$3:$H$32,5)</f>
        <v>projektové vzdělávání (ve škole / mimo školu)</v>
      </c>
      <c r="H92" s="89" t="str">
        <f>VLOOKUP($C92,'Seznam aktivit'!$B$3:$H$32,6)</f>
        <v>Rozvoj podnikavosti a kreativity</v>
      </c>
      <c r="I92" s="90" t="str">
        <f>VLOOKUP($C92,'Seznam aktivit'!$B$3:$H$32,7)</f>
        <v>Eva Prášková, Petra Čechová</v>
      </c>
      <c r="J92" s="42">
        <f t="shared" si="15"/>
        <v>1</v>
      </c>
      <c r="K92" s="32">
        <f t="shared" si="16"/>
        <v>1</v>
      </c>
      <c r="L92" s="32">
        <f t="shared" si="10"/>
        <v>0</v>
      </c>
      <c r="M92" s="32">
        <f t="shared" si="9"/>
        <v>0</v>
      </c>
      <c r="N92" s="32">
        <f t="shared" si="9"/>
        <v>0</v>
      </c>
      <c r="O92" s="32">
        <f t="shared" si="9"/>
        <v>0</v>
      </c>
      <c r="P92" s="32">
        <f t="shared" si="9"/>
        <v>0</v>
      </c>
      <c r="Q92" s="32">
        <f t="shared" si="9"/>
        <v>0</v>
      </c>
      <c r="R92" s="32">
        <f t="shared" si="11"/>
        <v>0</v>
      </c>
      <c r="S92" s="32">
        <f t="shared" si="18"/>
        <v>0</v>
      </c>
      <c r="T92" s="32">
        <f t="shared" si="18"/>
        <v>0</v>
      </c>
      <c r="U92" s="32">
        <f t="shared" si="18"/>
        <v>0</v>
      </c>
      <c r="V92" s="32">
        <f t="shared" si="18"/>
        <v>0</v>
      </c>
      <c r="W92" s="32">
        <f t="shared" si="18"/>
        <v>0</v>
      </c>
      <c r="X92" s="32">
        <f t="shared" si="18"/>
        <v>0</v>
      </c>
      <c r="Y92" s="32">
        <f t="shared" si="18"/>
        <v>0</v>
      </c>
      <c r="Z92" s="32">
        <f t="shared" si="18"/>
        <v>0</v>
      </c>
      <c r="AA92" s="32">
        <f t="shared" si="18"/>
        <v>0</v>
      </c>
      <c r="AB92" s="32">
        <f t="shared" si="18"/>
        <v>0</v>
      </c>
      <c r="AC92" s="32">
        <f t="shared" si="18"/>
        <v>1</v>
      </c>
      <c r="AD92" s="32">
        <f t="shared" si="13"/>
        <v>0</v>
      </c>
      <c r="AE92" s="32">
        <f t="shared" si="13"/>
        <v>0</v>
      </c>
      <c r="AF92" s="32">
        <f t="shared" si="13"/>
        <v>0</v>
      </c>
      <c r="AG92" s="32">
        <f t="shared" si="13"/>
        <v>0</v>
      </c>
      <c r="AH92" s="32">
        <f t="shared" si="13"/>
        <v>0</v>
      </c>
    </row>
    <row r="93" spans="1:34" ht="15" customHeight="1" x14ac:dyDescent="0.45">
      <c r="A93" s="4"/>
      <c r="B93" s="55" t="str">
        <f t="shared" si="17"/>
        <v>7Skřek Jiří</v>
      </c>
      <c r="C93" s="66">
        <v>7</v>
      </c>
      <c r="D93" s="12" t="s">
        <v>99</v>
      </c>
      <c r="E93" s="87">
        <f>VLOOKUP($C93,'Seznam aktivit'!$B$3:$H$32,2)</f>
        <v>45621</v>
      </c>
      <c r="F93" s="88">
        <f>VLOOKUP($C93,'Seznam aktivit'!$B$3:$H$32,4)</f>
        <v>3</v>
      </c>
      <c r="G93" s="89" t="str">
        <f>VLOOKUP($C93,'Seznam aktivit'!$B$3:$H$32,5)</f>
        <v>projektové vzdělávání (ve škole / mimo školu)</v>
      </c>
      <c r="H93" s="89" t="str">
        <f>VLOOKUP($C93,'Seznam aktivit'!$B$3:$H$32,6)</f>
        <v>Rozvoj podnikavosti a kreativity</v>
      </c>
      <c r="I93" s="90" t="str">
        <f>VLOOKUP($C93,'Seznam aktivit'!$B$3:$H$32,7)</f>
        <v>Eva Prášková, Petra Čechová</v>
      </c>
      <c r="J93" s="42">
        <f t="shared" si="15"/>
        <v>1</v>
      </c>
      <c r="K93" s="32">
        <f t="shared" si="16"/>
        <v>1</v>
      </c>
      <c r="L93" s="32">
        <f t="shared" si="10"/>
        <v>0</v>
      </c>
      <c r="M93" s="32">
        <f t="shared" si="9"/>
        <v>0</v>
      </c>
      <c r="N93" s="32">
        <f t="shared" si="9"/>
        <v>0</v>
      </c>
      <c r="O93" s="32">
        <f t="shared" si="9"/>
        <v>0</v>
      </c>
      <c r="P93" s="32">
        <f t="shared" si="9"/>
        <v>0</v>
      </c>
      <c r="Q93" s="32">
        <f t="shared" si="9"/>
        <v>0</v>
      </c>
      <c r="R93" s="32">
        <f t="shared" si="11"/>
        <v>0</v>
      </c>
      <c r="S93" s="32">
        <f t="shared" si="18"/>
        <v>0</v>
      </c>
      <c r="T93" s="32">
        <f t="shared" si="18"/>
        <v>0</v>
      </c>
      <c r="U93" s="32">
        <f t="shared" si="18"/>
        <v>0</v>
      </c>
      <c r="V93" s="32">
        <f t="shared" si="18"/>
        <v>0</v>
      </c>
      <c r="W93" s="32">
        <f t="shared" si="18"/>
        <v>0</v>
      </c>
      <c r="X93" s="32">
        <f t="shared" si="18"/>
        <v>0</v>
      </c>
      <c r="Y93" s="32">
        <f t="shared" si="18"/>
        <v>0</v>
      </c>
      <c r="Z93" s="32">
        <f t="shared" si="18"/>
        <v>0</v>
      </c>
      <c r="AA93" s="32">
        <f t="shared" si="18"/>
        <v>0</v>
      </c>
      <c r="AB93" s="32">
        <f t="shared" si="18"/>
        <v>0</v>
      </c>
      <c r="AC93" s="32">
        <f t="shared" si="18"/>
        <v>1</v>
      </c>
      <c r="AD93" s="32">
        <f t="shared" si="13"/>
        <v>0</v>
      </c>
      <c r="AE93" s="32">
        <f t="shared" si="13"/>
        <v>0</v>
      </c>
      <c r="AF93" s="32">
        <f t="shared" si="13"/>
        <v>0</v>
      </c>
      <c r="AG93" s="32">
        <f t="shared" si="13"/>
        <v>0</v>
      </c>
      <c r="AH93" s="32">
        <f t="shared" si="13"/>
        <v>0</v>
      </c>
    </row>
    <row r="94" spans="1:34" ht="15" customHeight="1" x14ac:dyDescent="0.45">
      <c r="A94" s="4"/>
      <c r="B94" s="55" t="str">
        <f t="shared" si="17"/>
        <v>7Štěpánek Tomáš</v>
      </c>
      <c r="C94" s="66">
        <v>7</v>
      </c>
      <c r="D94" s="12" t="s">
        <v>103</v>
      </c>
      <c r="E94" s="87">
        <f>VLOOKUP($C94,'Seznam aktivit'!$B$3:$H$32,2)</f>
        <v>45621</v>
      </c>
      <c r="F94" s="88">
        <f>VLOOKUP($C94,'Seznam aktivit'!$B$3:$H$32,4)</f>
        <v>3</v>
      </c>
      <c r="G94" s="89" t="str">
        <f>VLOOKUP($C94,'Seznam aktivit'!$B$3:$H$32,5)</f>
        <v>projektové vzdělávání (ve škole / mimo školu)</v>
      </c>
      <c r="H94" s="89" t="str">
        <f>VLOOKUP($C94,'Seznam aktivit'!$B$3:$H$32,6)</f>
        <v>Rozvoj podnikavosti a kreativity</v>
      </c>
      <c r="I94" s="90" t="str">
        <f>VLOOKUP($C94,'Seznam aktivit'!$B$3:$H$32,7)</f>
        <v>Eva Prášková, Petra Čechová</v>
      </c>
      <c r="J94" s="42">
        <f t="shared" si="15"/>
        <v>1</v>
      </c>
      <c r="K94" s="32">
        <f t="shared" si="16"/>
        <v>1</v>
      </c>
      <c r="L94" s="32">
        <f t="shared" si="10"/>
        <v>0</v>
      </c>
      <c r="M94" s="32">
        <f t="shared" si="9"/>
        <v>0</v>
      </c>
      <c r="N94" s="32">
        <f t="shared" si="9"/>
        <v>0</v>
      </c>
      <c r="O94" s="32">
        <f t="shared" si="9"/>
        <v>0</v>
      </c>
      <c r="P94" s="32">
        <f t="shared" si="9"/>
        <v>0</v>
      </c>
      <c r="Q94" s="32">
        <f t="shared" si="9"/>
        <v>0</v>
      </c>
      <c r="R94" s="32">
        <f t="shared" si="11"/>
        <v>0</v>
      </c>
      <c r="S94" s="32">
        <f t="shared" si="18"/>
        <v>0</v>
      </c>
      <c r="T94" s="32">
        <f t="shared" si="18"/>
        <v>0</v>
      </c>
      <c r="U94" s="32">
        <f t="shared" si="18"/>
        <v>0</v>
      </c>
      <c r="V94" s="32">
        <f t="shared" si="18"/>
        <v>0</v>
      </c>
      <c r="W94" s="32">
        <f t="shared" si="18"/>
        <v>0</v>
      </c>
      <c r="X94" s="32">
        <f t="shared" si="18"/>
        <v>0</v>
      </c>
      <c r="Y94" s="32">
        <f t="shared" si="18"/>
        <v>0</v>
      </c>
      <c r="Z94" s="32">
        <f t="shared" si="18"/>
        <v>0</v>
      </c>
      <c r="AA94" s="32">
        <f t="shared" si="18"/>
        <v>0</v>
      </c>
      <c r="AB94" s="32">
        <f t="shared" si="18"/>
        <v>0</v>
      </c>
      <c r="AC94" s="32">
        <f t="shared" si="18"/>
        <v>1</v>
      </c>
      <c r="AD94" s="32">
        <f t="shared" si="13"/>
        <v>0</v>
      </c>
      <c r="AE94" s="32">
        <f t="shared" si="13"/>
        <v>0</v>
      </c>
      <c r="AF94" s="32">
        <f t="shared" si="13"/>
        <v>0</v>
      </c>
      <c r="AG94" s="32">
        <f t="shared" si="13"/>
        <v>0</v>
      </c>
      <c r="AH94" s="32">
        <f t="shared" si="13"/>
        <v>0</v>
      </c>
    </row>
    <row r="95" spans="1:34" ht="15" customHeight="1" x14ac:dyDescent="0.45">
      <c r="A95" s="4"/>
      <c r="B95" s="55" t="str">
        <f t="shared" si="17"/>
        <v>7Sokolová Tereza</v>
      </c>
      <c r="C95" s="66">
        <v>7</v>
      </c>
      <c r="D95" s="12" t="s">
        <v>102</v>
      </c>
      <c r="E95" s="87">
        <f>VLOOKUP($C95,'Seznam aktivit'!$B$3:$H$32,2)</f>
        <v>45621</v>
      </c>
      <c r="F95" s="88">
        <f>VLOOKUP($C95,'Seznam aktivit'!$B$3:$H$32,4)</f>
        <v>3</v>
      </c>
      <c r="G95" s="89" t="str">
        <f>VLOOKUP($C95,'Seznam aktivit'!$B$3:$H$32,5)</f>
        <v>projektové vzdělávání (ve škole / mimo školu)</v>
      </c>
      <c r="H95" s="89" t="str">
        <f>VLOOKUP($C95,'Seznam aktivit'!$B$3:$H$32,6)</f>
        <v>Rozvoj podnikavosti a kreativity</v>
      </c>
      <c r="I95" s="90" t="str">
        <f>VLOOKUP($C95,'Seznam aktivit'!$B$3:$H$32,7)</f>
        <v>Eva Prášková, Petra Čechová</v>
      </c>
      <c r="J95" s="42">
        <f t="shared" si="15"/>
        <v>1</v>
      </c>
      <c r="K95" s="32">
        <f t="shared" si="16"/>
        <v>1</v>
      </c>
      <c r="L95" s="32">
        <f t="shared" si="10"/>
        <v>0</v>
      </c>
      <c r="M95" s="32">
        <f t="shared" si="9"/>
        <v>0</v>
      </c>
      <c r="N95" s="32">
        <f t="shared" si="9"/>
        <v>0</v>
      </c>
      <c r="O95" s="32">
        <f t="shared" si="9"/>
        <v>0</v>
      </c>
      <c r="P95" s="32">
        <f t="shared" si="9"/>
        <v>0</v>
      </c>
      <c r="Q95" s="32">
        <f t="shared" si="9"/>
        <v>0</v>
      </c>
      <c r="R95" s="32">
        <f t="shared" si="11"/>
        <v>0</v>
      </c>
      <c r="S95" s="32">
        <f t="shared" si="18"/>
        <v>0</v>
      </c>
      <c r="T95" s="32">
        <f t="shared" si="18"/>
        <v>0</v>
      </c>
      <c r="U95" s="32">
        <f t="shared" si="18"/>
        <v>0</v>
      </c>
      <c r="V95" s="32">
        <f t="shared" si="18"/>
        <v>0</v>
      </c>
      <c r="W95" s="32">
        <f t="shared" si="18"/>
        <v>0</v>
      </c>
      <c r="X95" s="32">
        <f t="shared" si="18"/>
        <v>0</v>
      </c>
      <c r="Y95" s="32">
        <f t="shared" si="18"/>
        <v>0</v>
      </c>
      <c r="Z95" s="32">
        <f t="shared" si="18"/>
        <v>0</v>
      </c>
      <c r="AA95" s="32">
        <f t="shared" si="18"/>
        <v>0</v>
      </c>
      <c r="AB95" s="32">
        <f t="shared" si="18"/>
        <v>0</v>
      </c>
      <c r="AC95" s="32">
        <f t="shared" si="18"/>
        <v>1</v>
      </c>
      <c r="AD95" s="32">
        <f t="shared" si="13"/>
        <v>0</v>
      </c>
      <c r="AE95" s="32">
        <f t="shared" si="13"/>
        <v>0</v>
      </c>
      <c r="AF95" s="32">
        <f t="shared" si="13"/>
        <v>0</v>
      </c>
      <c r="AG95" s="32">
        <f t="shared" si="13"/>
        <v>0</v>
      </c>
      <c r="AH95" s="32">
        <f t="shared" si="13"/>
        <v>0</v>
      </c>
    </row>
    <row r="96" spans="1:34" ht="15" customHeight="1" x14ac:dyDescent="0.45">
      <c r="A96" s="4"/>
      <c r="B96" s="55" t="str">
        <f t="shared" si="17"/>
        <v>7Sochorová Natálie</v>
      </c>
      <c r="C96" s="66">
        <v>7</v>
      </c>
      <c r="D96" s="12" t="s">
        <v>100</v>
      </c>
      <c r="E96" s="87">
        <f>VLOOKUP($C96,'Seznam aktivit'!$B$3:$H$32,2)</f>
        <v>45621</v>
      </c>
      <c r="F96" s="88">
        <f>VLOOKUP($C96,'Seznam aktivit'!$B$3:$H$32,4)</f>
        <v>3</v>
      </c>
      <c r="G96" s="89" t="str">
        <f>VLOOKUP($C96,'Seznam aktivit'!$B$3:$H$32,5)</f>
        <v>projektové vzdělávání (ve škole / mimo školu)</v>
      </c>
      <c r="H96" s="89" t="str">
        <f>VLOOKUP($C96,'Seznam aktivit'!$B$3:$H$32,6)</f>
        <v>Rozvoj podnikavosti a kreativity</v>
      </c>
      <c r="I96" s="90" t="str">
        <f>VLOOKUP($C96,'Seznam aktivit'!$B$3:$H$32,7)</f>
        <v>Eva Prášková, Petra Čechová</v>
      </c>
      <c r="J96" s="42">
        <f t="shared" si="15"/>
        <v>1</v>
      </c>
      <c r="K96" s="32">
        <f t="shared" si="16"/>
        <v>1</v>
      </c>
      <c r="L96" s="32">
        <f t="shared" si="10"/>
        <v>0</v>
      </c>
      <c r="M96" s="32">
        <f t="shared" si="9"/>
        <v>0</v>
      </c>
      <c r="N96" s="32">
        <f t="shared" si="9"/>
        <v>0</v>
      </c>
      <c r="O96" s="32">
        <f t="shared" si="9"/>
        <v>0</v>
      </c>
      <c r="P96" s="32">
        <f t="shared" si="9"/>
        <v>0</v>
      </c>
      <c r="Q96" s="32">
        <f t="shared" si="9"/>
        <v>0</v>
      </c>
      <c r="R96" s="32">
        <f t="shared" si="11"/>
        <v>0</v>
      </c>
      <c r="S96" s="32">
        <f t="shared" si="18"/>
        <v>0</v>
      </c>
      <c r="T96" s="32">
        <f t="shared" si="18"/>
        <v>0</v>
      </c>
      <c r="U96" s="32">
        <f t="shared" si="18"/>
        <v>0</v>
      </c>
      <c r="V96" s="32">
        <f t="shared" si="18"/>
        <v>0</v>
      </c>
      <c r="W96" s="32">
        <f t="shared" si="18"/>
        <v>0</v>
      </c>
      <c r="X96" s="32">
        <f t="shared" si="18"/>
        <v>0</v>
      </c>
      <c r="Y96" s="32">
        <f t="shared" si="18"/>
        <v>0</v>
      </c>
      <c r="Z96" s="32">
        <f t="shared" si="18"/>
        <v>0</v>
      </c>
      <c r="AA96" s="32">
        <f t="shared" si="18"/>
        <v>0</v>
      </c>
      <c r="AB96" s="32">
        <f t="shared" si="18"/>
        <v>0</v>
      </c>
      <c r="AC96" s="32">
        <f t="shared" si="18"/>
        <v>1</v>
      </c>
      <c r="AD96" s="32">
        <f t="shared" si="13"/>
        <v>0</v>
      </c>
      <c r="AE96" s="32">
        <f t="shared" si="13"/>
        <v>0</v>
      </c>
      <c r="AF96" s="32">
        <f t="shared" si="13"/>
        <v>0</v>
      </c>
      <c r="AG96" s="32">
        <f t="shared" si="13"/>
        <v>0</v>
      </c>
      <c r="AH96" s="32">
        <f t="shared" si="13"/>
        <v>0</v>
      </c>
    </row>
    <row r="97" spans="1:34" ht="15" customHeight="1" x14ac:dyDescent="0.45">
      <c r="A97" s="4"/>
      <c r="B97" s="55" t="str">
        <f t="shared" si="17"/>
        <v>8Drozd Šimon</v>
      </c>
      <c r="C97" s="66">
        <v>8</v>
      </c>
      <c r="D97" s="12" t="s">
        <v>83</v>
      </c>
      <c r="E97" s="87">
        <f>VLOOKUP($C97,'Seznam aktivit'!$B$3:$H$32,2)</f>
        <v>45632</v>
      </c>
      <c r="F97" s="88">
        <f>VLOOKUP($C97,'Seznam aktivit'!$B$3:$H$32,4)</f>
        <v>1</v>
      </c>
      <c r="G97" s="89" t="str">
        <f>VLOOKUP($C97,'Seznam aktivit'!$B$3:$H$32,5)</f>
        <v>zážitková pedagogika</v>
      </c>
      <c r="H97" s="89" t="str">
        <f>VLOOKUP($C97,'Seznam aktivit'!$B$3:$H$32,6)</f>
        <v>Umělecká gramotnost</v>
      </c>
      <c r="I97" s="90" t="str">
        <f>VLOOKUP($C97,'Seznam aktivit'!$B$3:$H$32,7)</f>
        <v>Eva Prášková, Petra Čechová</v>
      </c>
      <c r="J97" s="42">
        <f t="shared" si="15"/>
        <v>1</v>
      </c>
      <c r="K97" s="32">
        <f t="shared" si="16"/>
        <v>0</v>
      </c>
      <c r="L97" s="32">
        <f t="shared" si="10"/>
        <v>0</v>
      </c>
      <c r="M97" s="32">
        <f t="shared" si="9"/>
        <v>0</v>
      </c>
      <c r="N97" s="32">
        <f t="shared" si="9"/>
        <v>1</v>
      </c>
      <c r="O97" s="32">
        <f t="shared" si="9"/>
        <v>0</v>
      </c>
      <c r="P97" s="32">
        <f t="shared" si="9"/>
        <v>0</v>
      </c>
      <c r="Q97" s="32">
        <f t="shared" si="9"/>
        <v>0</v>
      </c>
      <c r="R97" s="32">
        <f t="shared" si="11"/>
        <v>0</v>
      </c>
      <c r="S97" s="32">
        <f t="shared" si="18"/>
        <v>0</v>
      </c>
      <c r="T97" s="32">
        <f t="shared" si="18"/>
        <v>1</v>
      </c>
      <c r="U97" s="32">
        <f t="shared" si="18"/>
        <v>0</v>
      </c>
      <c r="V97" s="32">
        <f t="shared" si="18"/>
        <v>0</v>
      </c>
      <c r="W97" s="32">
        <f t="shared" si="18"/>
        <v>0</v>
      </c>
      <c r="X97" s="32">
        <f t="shared" si="18"/>
        <v>0</v>
      </c>
      <c r="Y97" s="32">
        <f t="shared" si="18"/>
        <v>0</v>
      </c>
      <c r="Z97" s="32">
        <f t="shared" si="18"/>
        <v>0</v>
      </c>
      <c r="AA97" s="32">
        <f t="shared" si="18"/>
        <v>0</v>
      </c>
      <c r="AB97" s="32">
        <f t="shared" si="18"/>
        <v>0</v>
      </c>
      <c r="AC97" s="32">
        <f t="shared" si="18"/>
        <v>0</v>
      </c>
      <c r="AD97" s="32">
        <f t="shared" si="13"/>
        <v>0</v>
      </c>
      <c r="AE97" s="32">
        <f t="shared" si="13"/>
        <v>0</v>
      </c>
      <c r="AF97" s="32">
        <f t="shared" si="13"/>
        <v>0</v>
      </c>
      <c r="AG97" s="32">
        <f t="shared" si="13"/>
        <v>0</v>
      </c>
      <c r="AH97" s="32">
        <f t="shared" si="13"/>
        <v>0</v>
      </c>
    </row>
    <row r="98" spans="1:34" ht="15" customHeight="1" x14ac:dyDescent="0.45">
      <c r="A98" s="4"/>
      <c r="B98" s="55" t="str">
        <f t="shared" si="17"/>
        <v>8Forhachi Adéla</v>
      </c>
      <c r="C98" s="66">
        <v>8</v>
      </c>
      <c r="D98" s="12" t="s">
        <v>84</v>
      </c>
      <c r="E98" s="87">
        <f>VLOOKUP($C98,'Seznam aktivit'!$B$3:$H$32,2)</f>
        <v>45632</v>
      </c>
      <c r="F98" s="88">
        <f>VLOOKUP($C98,'Seznam aktivit'!$B$3:$H$32,4)</f>
        <v>1</v>
      </c>
      <c r="G98" s="89" t="str">
        <f>VLOOKUP($C98,'Seznam aktivit'!$B$3:$H$32,5)</f>
        <v>zážitková pedagogika</v>
      </c>
      <c r="H98" s="89" t="str">
        <f>VLOOKUP($C98,'Seznam aktivit'!$B$3:$H$32,6)</f>
        <v>Umělecká gramotnost</v>
      </c>
      <c r="I98" s="90" t="str">
        <f>VLOOKUP($C98,'Seznam aktivit'!$B$3:$H$32,7)</f>
        <v>Eva Prášková, Petra Čechová</v>
      </c>
      <c r="J98" s="42">
        <f t="shared" si="15"/>
        <v>1</v>
      </c>
      <c r="K98" s="32">
        <f t="shared" si="16"/>
        <v>0</v>
      </c>
      <c r="L98" s="32">
        <f t="shared" si="10"/>
        <v>0</v>
      </c>
      <c r="M98" s="32">
        <f t="shared" si="9"/>
        <v>0</v>
      </c>
      <c r="N98" s="32">
        <f t="shared" si="9"/>
        <v>1</v>
      </c>
      <c r="O98" s="32">
        <f t="shared" si="9"/>
        <v>0</v>
      </c>
      <c r="P98" s="32">
        <f t="shared" si="9"/>
        <v>0</v>
      </c>
      <c r="Q98" s="32">
        <f t="shared" si="9"/>
        <v>0</v>
      </c>
      <c r="R98" s="32">
        <f t="shared" si="11"/>
        <v>0</v>
      </c>
      <c r="S98" s="32">
        <f t="shared" si="18"/>
        <v>0</v>
      </c>
      <c r="T98" s="32">
        <f t="shared" si="18"/>
        <v>1</v>
      </c>
      <c r="U98" s="32">
        <f t="shared" si="18"/>
        <v>0</v>
      </c>
      <c r="V98" s="32">
        <f t="shared" si="18"/>
        <v>0</v>
      </c>
      <c r="W98" s="32">
        <f t="shared" si="18"/>
        <v>0</v>
      </c>
      <c r="X98" s="32">
        <f t="shared" si="18"/>
        <v>0</v>
      </c>
      <c r="Y98" s="32">
        <f t="shared" si="18"/>
        <v>0</v>
      </c>
      <c r="Z98" s="32">
        <f t="shared" si="18"/>
        <v>0</v>
      </c>
      <c r="AA98" s="32">
        <f t="shared" si="18"/>
        <v>0</v>
      </c>
      <c r="AB98" s="32">
        <f t="shared" si="18"/>
        <v>0</v>
      </c>
      <c r="AC98" s="32">
        <f t="shared" si="18"/>
        <v>0</v>
      </c>
      <c r="AD98" s="32">
        <f t="shared" si="13"/>
        <v>0</v>
      </c>
      <c r="AE98" s="32">
        <f t="shared" si="13"/>
        <v>0</v>
      </c>
      <c r="AF98" s="32">
        <f t="shared" si="13"/>
        <v>0</v>
      </c>
      <c r="AG98" s="32">
        <f t="shared" si="13"/>
        <v>0</v>
      </c>
      <c r="AH98" s="32">
        <f t="shared" si="13"/>
        <v>0</v>
      </c>
    </row>
    <row r="99" spans="1:34" ht="15" customHeight="1" x14ac:dyDescent="0.45">
      <c r="A99" s="4"/>
      <c r="B99" s="55" t="str">
        <f t="shared" si="17"/>
        <v>8Chadimová Lucie</v>
      </c>
      <c r="C99" s="66">
        <v>8</v>
      </c>
      <c r="D99" s="12" t="s">
        <v>85</v>
      </c>
      <c r="E99" s="87">
        <f>VLOOKUP($C99,'Seznam aktivit'!$B$3:$H$32,2)</f>
        <v>45632</v>
      </c>
      <c r="F99" s="88">
        <f>VLOOKUP($C99,'Seznam aktivit'!$B$3:$H$32,4)</f>
        <v>1</v>
      </c>
      <c r="G99" s="89" t="str">
        <f>VLOOKUP($C99,'Seznam aktivit'!$B$3:$H$32,5)</f>
        <v>zážitková pedagogika</v>
      </c>
      <c r="H99" s="89" t="str">
        <f>VLOOKUP($C99,'Seznam aktivit'!$B$3:$H$32,6)</f>
        <v>Umělecká gramotnost</v>
      </c>
      <c r="I99" s="90" t="str">
        <f>VLOOKUP($C99,'Seznam aktivit'!$B$3:$H$32,7)</f>
        <v>Eva Prášková, Petra Čechová</v>
      </c>
      <c r="J99" s="42">
        <f t="shared" si="15"/>
        <v>1</v>
      </c>
      <c r="K99" s="32">
        <f t="shared" si="16"/>
        <v>0</v>
      </c>
      <c r="L99" s="32">
        <f t="shared" si="10"/>
        <v>0</v>
      </c>
      <c r="M99" s="32">
        <f t="shared" si="9"/>
        <v>0</v>
      </c>
      <c r="N99" s="32">
        <f t="shared" ref="M99:Q150" si="19">IF($D99&gt;0,IF($G99=N$2,1,0),0)</f>
        <v>1</v>
      </c>
      <c r="O99" s="32">
        <f t="shared" si="19"/>
        <v>0</v>
      </c>
      <c r="P99" s="32">
        <f t="shared" si="19"/>
        <v>0</v>
      </c>
      <c r="Q99" s="32">
        <f t="shared" si="19"/>
        <v>0</v>
      </c>
      <c r="R99" s="32">
        <f t="shared" si="11"/>
        <v>0</v>
      </c>
      <c r="S99" s="32">
        <f t="shared" si="18"/>
        <v>0</v>
      </c>
      <c r="T99" s="32">
        <f t="shared" si="18"/>
        <v>1</v>
      </c>
      <c r="U99" s="32">
        <f t="shared" si="18"/>
        <v>0</v>
      </c>
      <c r="V99" s="32">
        <f t="shared" si="18"/>
        <v>0</v>
      </c>
      <c r="W99" s="32">
        <f t="shared" si="18"/>
        <v>0</v>
      </c>
      <c r="X99" s="32">
        <f t="shared" si="18"/>
        <v>0</v>
      </c>
      <c r="Y99" s="32">
        <f t="shared" si="18"/>
        <v>0</v>
      </c>
      <c r="Z99" s="32">
        <f t="shared" si="18"/>
        <v>0</v>
      </c>
      <c r="AA99" s="32">
        <f t="shared" si="18"/>
        <v>0</v>
      </c>
      <c r="AB99" s="32">
        <f t="shared" si="18"/>
        <v>0</v>
      </c>
      <c r="AC99" s="32">
        <f t="shared" si="18"/>
        <v>0</v>
      </c>
      <c r="AD99" s="32">
        <f t="shared" si="13"/>
        <v>0</v>
      </c>
      <c r="AE99" s="32">
        <f t="shared" si="13"/>
        <v>0</v>
      </c>
      <c r="AF99" s="32">
        <f t="shared" si="13"/>
        <v>0</v>
      </c>
      <c r="AG99" s="32">
        <f t="shared" si="13"/>
        <v>0</v>
      </c>
      <c r="AH99" s="32">
        <f t="shared" si="13"/>
        <v>0</v>
      </c>
    </row>
    <row r="100" spans="1:34" ht="15" customHeight="1" x14ac:dyDescent="0.45">
      <c r="A100" s="4"/>
      <c r="B100" s="55" t="str">
        <f t="shared" si="17"/>
        <v>8Kiričenk Samuel</v>
      </c>
      <c r="C100" s="66">
        <v>8</v>
      </c>
      <c r="D100" s="12" t="s">
        <v>87</v>
      </c>
      <c r="E100" s="87">
        <f>VLOOKUP($C100,'Seznam aktivit'!$B$3:$H$32,2)</f>
        <v>45632</v>
      </c>
      <c r="F100" s="88">
        <f>VLOOKUP($C100,'Seznam aktivit'!$B$3:$H$32,4)</f>
        <v>1</v>
      </c>
      <c r="G100" s="89" t="str">
        <f>VLOOKUP($C100,'Seznam aktivit'!$B$3:$H$32,5)</f>
        <v>zážitková pedagogika</v>
      </c>
      <c r="H100" s="89" t="str">
        <f>VLOOKUP($C100,'Seznam aktivit'!$B$3:$H$32,6)</f>
        <v>Umělecká gramotnost</v>
      </c>
      <c r="I100" s="90" t="str">
        <f>VLOOKUP($C100,'Seznam aktivit'!$B$3:$H$32,7)</f>
        <v>Eva Prášková, Petra Čechová</v>
      </c>
      <c r="J100" s="42">
        <f t="shared" si="15"/>
        <v>1</v>
      </c>
      <c r="K100" s="32">
        <f t="shared" si="16"/>
        <v>0</v>
      </c>
      <c r="L100" s="32">
        <f t="shared" si="10"/>
        <v>0</v>
      </c>
      <c r="M100" s="32">
        <f t="shared" si="19"/>
        <v>0</v>
      </c>
      <c r="N100" s="32">
        <f t="shared" si="19"/>
        <v>1</v>
      </c>
      <c r="O100" s="32">
        <f t="shared" si="19"/>
        <v>0</v>
      </c>
      <c r="P100" s="32">
        <f t="shared" si="19"/>
        <v>0</v>
      </c>
      <c r="Q100" s="32">
        <f t="shared" si="19"/>
        <v>0</v>
      </c>
      <c r="R100" s="32">
        <f t="shared" si="11"/>
        <v>0</v>
      </c>
      <c r="S100" s="32">
        <f t="shared" si="18"/>
        <v>0</v>
      </c>
      <c r="T100" s="32">
        <f t="shared" si="18"/>
        <v>1</v>
      </c>
      <c r="U100" s="32">
        <f t="shared" si="18"/>
        <v>0</v>
      </c>
      <c r="V100" s="32">
        <f t="shared" si="18"/>
        <v>0</v>
      </c>
      <c r="W100" s="32">
        <f t="shared" si="18"/>
        <v>0</v>
      </c>
      <c r="X100" s="32">
        <f t="shared" si="18"/>
        <v>0</v>
      </c>
      <c r="Y100" s="32">
        <f t="shared" si="18"/>
        <v>0</v>
      </c>
      <c r="Z100" s="32">
        <f t="shared" si="18"/>
        <v>0</v>
      </c>
      <c r="AA100" s="32">
        <f t="shared" si="18"/>
        <v>0</v>
      </c>
      <c r="AB100" s="32">
        <f t="shared" si="18"/>
        <v>0</v>
      </c>
      <c r="AC100" s="32">
        <f t="shared" si="18"/>
        <v>0</v>
      </c>
      <c r="AD100" s="32">
        <f t="shared" si="13"/>
        <v>0</v>
      </c>
      <c r="AE100" s="32">
        <f t="shared" si="13"/>
        <v>0</v>
      </c>
      <c r="AF100" s="32">
        <f t="shared" si="13"/>
        <v>0</v>
      </c>
      <c r="AG100" s="32">
        <f t="shared" si="13"/>
        <v>0</v>
      </c>
      <c r="AH100" s="32">
        <f t="shared" si="13"/>
        <v>0</v>
      </c>
    </row>
    <row r="101" spans="1:34" ht="15" customHeight="1" x14ac:dyDescent="0.45">
      <c r="A101" s="4"/>
      <c r="B101" s="55" t="str">
        <f t="shared" si="17"/>
        <v>8Krpatová Magdaléna</v>
      </c>
      <c r="C101" s="66">
        <v>8</v>
      </c>
      <c r="D101" s="12" t="s">
        <v>91</v>
      </c>
      <c r="E101" s="87">
        <f>VLOOKUP($C101,'Seznam aktivit'!$B$3:$H$32,2)</f>
        <v>45632</v>
      </c>
      <c r="F101" s="88">
        <f>VLOOKUP($C101,'Seznam aktivit'!$B$3:$H$32,4)</f>
        <v>1</v>
      </c>
      <c r="G101" s="89" t="str">
        <f>VLOOKUP($C101,'Seznam aktivit'!$B$3:$H$32,5)</f>
        <v>zážitková pedagogika</v>
      </c>
      <c r="H101" s="89" t="str">
        <f>VLOOKUP($C101,'Seznam aktivit'!$B$3:$H$32,6)</f>
        <v>Umělecká gramotnost</v>
      </c>
      <c r="I101" s="90" t="str">
        <f>VLOOKUP($C101,'Seznam aktivit'!$B$3:$H$32,7)</f>
        <v>Eva Prášková, Petra Čechová</v>
      </c>
      <c r="J101" s="42">
        <f t="shared" si="15"/>
        <v>1</v>
      </c>
      <c r="K101" s="32">
        <f t="shared" si="16"/>
        <v>0</v>
      </c>
      <c r="L101" s="32">
        <f t="shared" si="10"/>
        <v>0</v>
      </c>
      <c r="M101" s="32">
        <f t="shared" si="19"/>
        <v>0</v>
      </c>
      <c r="N101" s="32">
        <f t="shared" si="19"/>
        <v>1</v>
      </c>
      <c r="O101" s="32">
        <f t="shared" si="19"/>
        <v>0</v>
      </c>
      <c r="P101" s="32">
        <f t="shared" si="19"/>
        <v>0</v>
      </c>
      <c r="Q101" s="32">
        <f t="shared" si="19"/>
        <v>0</v>
      </c>
      <c r="R101" s="32">
        <f t="shared" si="11"/>
        <v>0</v>
      </c>
      <c r="S101" s="32">
        <f t="shared" ref="S101:AC117" si="20">IF($D101&gt;0,IF($H101=S$2,1,0),0)</f>
        <v>0</v>
      </c>
      <c r="T101" s="32">
        <f t="shared" si="20"/>
        <v>1</v>
      </c>
      <c r="U101" s="32">
        <f t="shared" si="20"/>
        <v>0</v>
      </c>
      <c r="V101" s="32">
        <f t="shared" si="20"/>
        <v>0</v>
      </c>
      <c r="W101" s="32">
        <f t="shared" si="20"/>
        <v>0</v>
      </c>
      <c r="X101" s="32">
        <f t="shared" si="20"/>
        <v>0</v>
      </c>
      <c r="Y101" s="32">
        <f t="shared" si="20"/>
        <v>0</v>
      </c>
      <c r="Z101" s="32">
        <f t="shared" si="20"/>
        <v>0</v>
      </c>
      <c r="AA101" s="32">
        <f t="shared" si="20"/>
        <v>0</v>
      </c>
      <c r="AB101" s="32">
        <f t="shared" si="20"/>
        <v>0</v>
      </c>
      <c r="AC101" s="32">
        <f t="shared" si="20"/>
        <v>0</v>
      </c>
      <c r="AD101" s="32">
        <f t="shared" si="13"/>
        <v>0</v>
      </c>
      <c r="AE101" s="32">
        <f t="shared" si="13"/>
        <v>0</v>
      </c>
      <c r="AF101" s="32">
        <f t="shared" si="13"/>
        <v>0</v>
      </c>
      <c r="AG101" s="32">
        <f t="shared" si="13"/>
        <v>0</v>
      </c>
      <c r="AH101" s="32">
        <f t="shared" si="13"/>
        <v>0</v>
      </c>
    </row>
    <row r="102" spans="1:34" ht="15" customHeight="1" x14ac:dyDescent="0.45">
      <c r="A102" s="4"/>
      <c r="B102" s="55" t="str">
        <f t="shared" si="17"/>
        <v>8Kolářová Antonína</v>
      </c>
      <c r="C102" s="66">
        <v>8</v>
      </c>
      <c r="D102" s="12" t="s">
        <v>89</v>
      </c>
      <c r="E102" s="87">
        <f>VLOOKUP($C102,'Seznam aktivit'!$B$3:$H$32,2)</f>
        <v>45632</v>
      </c>
      <c r="F102" s="88">
        <f>VLOOKUP($C102,'Seznam aktivit'!$B$3:$H$32,4)</f>
        <v>1</v>
      </c>
      <c r="G102" s="89" t="str">
        <f>VLOOKUP($C102,'Seznam aktivit'!$B$3:$H$32,5)</f>
        <v>zážitková pedagogika</v>
      </c>
      <c r="H102" s="89" t="str">
        <f>VLOOKUP($C102,'Seznam aktivit'!$B$3:$H$32,6)</f>
        <v>Umělecká gramotnost</v>
      </c>
      <c r="I102" s="90" t="str">
        <f>VLOOKUP($C102,'Seznam aktivit'!$B$3:$H$32,7)</f>
        <v>Eva Prášková, Petra Čechová</v>
      </c>
      <c r="J102" s="42">
        <f t="shared" si="15"/>
        <v>1</v>
      </c>
      <c r="K102" s="32">
        <f t="shared" si="16"/>
        <v>0</v>
      </c>
      <c r="L102" s="32">
        <f t="shared" si="10"/>
        <v>0</v>
      </c>
      <c r="M102" s="32">
        <f t="shared" si="19"/>
        <v>0</v>
      </c>
      <c r="N102" s="32">
        <f t="shared" si="19"/>
        <v>1</v>
      </c>
      <c r="O102" s="32">
        <f t="shared" si="19"/>
        <v>0</v>
      </c>
      <c r="P102" s="32">
        <f t="shared" si="19"/>
        <v>0</v>
      </c>
      <c r="Q102" s="32">
        <f t="shared" si="19"/>
        <v>0</v>
      </c>
      <c r="R102" s="32">
        <f t="shared" si="11"/>
        <v>0</v>
      </c>
      <c r="S102" s="32">
        <f t="shared" si="20"/>
        <v>0</v>
      </c>
      <c r="T102" s="32">
        <f t="shared" si="20"/>
        <v>1</v>
      </c>
      <c r="U102" s="32">
        <f t="shared" si="20"/>
        <v>0</v>
      </c>
      <c r="V102" s="32">
        <f t="shared" si="20"/>
        <v>0</v>
      </c>
      <c r="W102" s="32">
        <f t="shared" si="20"/>
        <v>0</v>
      </c>
      <c r="X102" s="32">
        <f t="shared" si="20"/>
        <v>0</v>
      </c>
      <c r="Y102" s="32">
        <f t="shared" si="20"/>
        <v>0</v>
      </c>
      <c r="Z102" s="32">
        <f t="shared" si="20"/>
        <v>0</v>
      </c>
      <c r="AA102" s="32">
        <f t="shared" si="20"/>
        <v>0</v>
      </c>
      <c r="AB102" s="32">
        <f t="shared" si="20"/>
        <v>0</v>
      </c>
      <c r="AC102" s="32">
        <f t="shared" si="20"/>
        <v>0</v>
      </c>
      <c r="AD102" s="32">
        <f t="shared" si="13"/>
        <v>0</v>
      </c>
      <c r="AE102" s="32">
        <f t="shared" si="13"/>
        <v>0</v>
      </c>
      <c r="AF102" s="32">
        <f t="shared" si="13"/>
        <v>0</v>
      </c>
      <c r="AG102" s="32">
        <f t="shared" si="13"/>
        <v>0</v>
      </c>
      <c r="AH102" s="32">
        <f t="shared" si="13"/>
        <v>0</v>
      </c>
    </row>
    <row r="103" spans="1:34" ht="15" customHeight="1" x14ac:dyDescent="0.45">
      <c r="A103" s="4"/>
      <c r="B103" s="55" t="str">
        <f t="shared" si="17"/>
        <v>8Píšová Adéla</v>
      </c>
      <c r="C103" s="66">
        <v>8</v>
      </c>
      <c r="D103" s="12" t="s">
        <v>94</v>
      </c>
      <c r="E103" s="87">
        <f>VLOOKUP($C103,'Seznam aktivit'!$B$3:$H$32,2)</f>
        <v>45632</v>
      </c>
      <c r="F103" s="88">
        <f>VLOOKUP($C103,'Seznam aktivit'!$B$3:$H$32,4)</f>
        <v>1</v>
      </c>
      <c r="G103" s="89" t="str">
        <f>VLOOKUP($C103,'Seznam aktivit'!$B$3:$H$32,5)</f>
        <v>zážitková pedagogika</v>
      </c>
      <c r="H103" s="89" t="str">
        <f>VLOOKUP($C103,'Seznam aktivit'!$B$3:$H$32,6)</f>
        <v>Umělecká gramotnost</v>
      </c>
      <c r="I103" s="90" t="str">
        <f>VLOOKUP($C103,'Seznam aktivit'!$B$3:$H$32,7)</f>
        <v>Eva Prášková, Petra Čechová</v>
      </c>
      <c r="J103" s="42">
        <f t="shared" si="15"/>
        <v>1</v>
      </c>
      <c r="K103" s="32">
        <f t="shared" si="16"/>
        <v>0</v>
      </c>
      <c r="L103" s="32">
        <f t="shared" si="10"/>
        <v>0</v>
      </c>
      <c r="M103" s="32">
        <f t="shared" si="19"/>
        <v>0</v>
      </c>
      <c r="N103" s="32">
        <f t="shared" si="19"/>
        <v>1</v>
      </c>
      <c r="O103" s="32">
        <f t="shared" si="19"/>
        <v>0</v>
      </c>
      <c r="P103" s="32">
        <f t="shared" si="19"/>
        <v>0</v>
      </c>
      <c r="Q103" s="32">
        <f t="shared" si="19"/>
        <v>0</v>
      </c>
      <c r="R103" s="32">
        <f t="shared" si="11"/>
        <v>0</v>
      </c>
      <c r="S103" s="32">
        <f t="shared" si="20"/>
        <v>0</v>
      </c>
      <c r="T103" s="32">
        <f t="shared" si="20"/>
        <v>1</v>
      </c>
      <c r="U103" s="32">
        <f t="shared" si="20"/>
        <v>0</v>
      </c>
      <c r="V103" s="32">
        <f t="shared" si="20"/>
        <v>0</v>
      </c>
      <c r="W103" s="32">
        <f t="shared" si="20"/>
        <v>0</v>
      </c>
      <c r="X103" s="32">
        <f t="shared" si="20"/>
        <v>0</v>
      </c>
      <c r="Y103" s="32">
        <f t="shared" si="20"/>
        <v>0</v>
      </c>
      <c r="Z103" s="32">
        <f t="shared" si="20"/>
        <v>0</v>
      </c>
      <c r="AA103" s="32">
        <f t="shared" si="20"/>
        <v>0</v>
      </c>
      <c r="AB103" s="32">
        <f t="shared" si="20"/>
        <v>0</v>
      </c>
      <c r="AC103" s="32">
        <f t="shared" si="20"/>
        <v>0</v>
      </c>
      <c r="AD103" s="32">
        <f t="shared" si="13"/>
        <v>0</v>
      </c>
      <c r="AE103" s="32">
        <f t="shared" si="13"/>
        <v>0</v>
      </c>
      <c r="AF103" s="32">
        <f t="shared" si="13"/>
        <v>0</v>
      </c>
      <c r="AG103" s="32">
        <f t="shared" si="13"/>
        <v>0</v>
      </c>
      <c r="AH103" s="32">
        <f t="shared" si="13"/>
        <v>0</v>
      </c>
    </row>
    <row r="104" spans="1:34" ht="15" customHeight="1" x14ac:dyDescent="0.45">
      <c r="A104" s="4"/>
      <c r="B104" s="55" t="str">
        <f t="shared" si="17"/>
        <v>8Píšová Eliška</v>
      </c>
      <c r="C104" s="66">
        <v>8</v>
      </c>
      <c r="D104" s="12" t="s">
        <v>95</v>
      </c>
      <c r="E104" s="87">
        <f>VLOOKUP($C104,'Seznam aktivit'!$B$3:$H$32,2)</f>
        <v>45632</v>
      </c>
      <c r="F104" s="88">
        <f>VLOOKUP($C104,'Seznam aktivit'!$B$3:$H$32,4)</f>
        <v>1</v>
      </c>
      <c r="G104" s="89" t="str">
        <f>VLOOKUP($C104,'Seznam aktivit'!$B$3:$H$32,5)</f>
        <v>zážitková pedagogika</v>
      </c>
      <c r="H104" s="89" t="str">
        <f>VLOOKUP($C104,'Seznam aktivit'!$B$3:$H$32,6)</f>
        <v>Umělecká gramotnost</v>
      </c>
      <c r="I104" s="90" t="str">
        <f>VLOOKUP($C104,'Seznam aktivit'!$B$3:$H$32,7)</f>
        <v>Eva Prášková, Petra Čechová</v>
      </c>
      <c r="J104" s="42">
        <f t="shared" si="15"/>
        <v>1</v>
      </c>
      <c r="K104" s="32">
        <f t="shared" si="16"/>
        <v>0</v>
      </c>
      <c r="L104" s="32">
        <f t="shared" si="10"/>
        <v>0</v>
      </c>
      <c r="M104" s="32">
        <f t="shared" si="19"/>
        <v>0</v>
      </c>
      <c r="N104" s="32">
        <f t="shared" si="19"/>
        <v>1</v>
      </c>
      <c r="O104" s="32">
        <f t="shared" si="19"/>
        <v>0</v>
      </c>
      <c r="P104" s="32">
        <f t="shared" si="19"/>
        <v>0</v>
      </c>
      <c r="Q104" s="32">
        <f t="shared" si="19"/>
        <v>0</v>
      </c>
      <c r="R104" s="32">
        <f t="shared" si="11"/>
        <v>0</v>
      </c>
      <c r="S104" s="32">
        <f t="shared" si="20"/>
        <v>0</v>
      </c>
      <c r="T104" s="32">
        <f t="shared" si="20"/>
        <v>1</v>
      </c>
      <c r="U104" s="32">
        <f t="shared" si="20"/>
        <v>0</v>
      </c>
      <c r="V104" s="32">
        <f t="shared" si="20"/>
        <v>0</v>
      </c>
      <c r="W104" s="32">
        <f t="shared" si="20"/>
        <v>0</v>
      </c>
      <c r="X104" s="32">
        <f t="shared" si="20"/>
        <v>0</v>
      </c>
      <c r="Y104" s="32">
        <f t="shared" si="20"/>
        <v>0</v>
      </c>
      <c r="Z104" s="32">
        <f t="shared" si="20"/>
        <v>0</v>
      </c>
      <c r="AA104" s="32">
        <f t="shared" si="20"/>
        <v>0</v>
      </c>
      <c r="AB104" s="32">
        <f t="shared" si="20"/>
        <v>0</v>
      </c>
      <c r="AC104" s="32">
        <f t="shared" si="20"/>
        <v>0</v>
      </c>
      <c r="AD104" s="32">
        <f t="shared" si="13"/>
        <v>0</v>
      </c>
      <c r="AE104" s="32">
        <f t="shared" si="13"/>
        <v>0</v>
      </c>
      <c r="AF104" s="32">
        <f t="shared" si="13"/>
        <v>0</v>
      </c>
      <c r="AG104" s="32">
        <f t="shared" si="13"/>
        <v>0</v>
      </c>
      <c r="AH104" s="32">
        <f t="shared" si="13"/>
        <v>0</v>
      </c>
    </row>
    <row r="105" spans="1:34" ht="15" customHeight="1" x14ac:dyDescent="0.45">
      <c r="A105" s="4"/>
      <c r="B105" s="55" t="str">
        <f t="shared" si="17"/>
        <v>8Roušarová Anastázie</v>
      </c>
      <c r="C105" s="66">
        <v>8</v>
      </c>
      <c r="D105" s="12" t="s">
        <v>96</v>
      </c>
      <c r="E105" s="87">
        <f>VLOOKUP($C105,'Seznam aktivit'!$B$3:$H$32,2)</f>
        <v>45632</v>
      </c>
      <c r="F105" s="88">
        <f>VLOOKUP($C105,'Seznam aktivit'!$B$3:$H$32,4)</f>
        <v>1</v>
      </c>
      <c r="G105" s="89" t="str">
        <f>VLOOKUP($C105,'Seznam aktivit'!$B$3:$H$32,5)</f>
        <v>zážitková pedagogika</v>
      </c>
      <c r="H105" s="89" t="str">
        <f>VLOOKUP($C105,'Seznam aktivit'!$B$3:$H$32,6)</f>
        <v>Umělecká gramotnost</v>
      </c>
      <c r="I105" s="90" t="str">
        <f>VLOOKUP($C105,'Seznam aktivit'!$B$3:$H$32,7)</f>
        <v>Eva Prášková, Petra Čechová</v>
      </c>
      <c r="J105" s="42">
        <f t="shared" si="15"/>
        <v>1</v>
      </c>
      <c r="K105" s="32">
        <f t="shared" si="16"/>
        <v>0</v>
      </c>
      <c r="L105" s="32">
        <f t="shared" si="10"/>
        <v>0</v>
      </c>
      <c r="M105" s="32">
        <f t="shared" si="19"/>
        <v>0</v>
      </c>
      <c r="N105" s="32">
        <f t="shared" si="19"/>
        <v>1</v>
      </c>
      <c r="O105" s="32">
        <f t="shared" si="19"/>
        <v>0</v>
      </c>
      <c r="P105" s="32">
        <f t="shared" si="19"/>
        <v>0</v>
      </c>
      <c r="Q105" s="32">
        <f t="shared" si="19"/>
        <v>0</v>
      </c>
      <c r="R105" s="32">
        <f t="shared" si="11"/>
        <v>0</v>
      </c>
      <c r="S105" s="32">
        <f t="shared" si="20"/>
        <v>0</v>
      </c>
      <c r="T105" s="32">
        <f t="shared" si="20"/>
        <v>1</v>
      </c>
      <c r="U105" s="32">
        <f t="shared" si="20"/>
        <v>0</v>
      </c>
      <c r="V105" s="32">
        <f t="shared" si="20"/>
        <v>0</v>
      </c>
      <c r="W105" s="32">
        <f t="shared" si="20"/>
        <v>0</v>
      </c>
      <c r="X105" s="32">
        <f t="shared" si="20"/>
        <v>0</v>
      </c>
      <c r="Y105" s="32">
        <f t="shared" si="20"/>
        <v>0</v>
      </c>
      <c r="Z105" s="32">
        <f t="shared" si="20"/>
        <v>0</v>
      </c>
      <c r="AA105" s="32">
        <f t="shared" si="20"/>
        <v>0</v>
      </c>
      <c r="AB105" s="32">
        <f t="shared" si="20"/>
        <v>0</v>
      </c>
      <c r="AC105" s="32">
        <f t="shared" si="20"/>
        <v>0</v>
      </c>
      <c r="AD105" s="32">
        <f t="shared" si="13"/>
        <v>0</v>
      </c>
      <c r="AE105" s="32">
        <f t="shared" si="13"/>
        <v>0</v>
      </c>
      <c r="AF105" s="32">
        <f t="shared" si="13"/>
        <v>0</v>
      </c>
      <c r="AG105" s="32">
        <f t="shared" si="13"/>
        <v>0</v>
      </c>
      <c r="AH105" s="32">
        <f t="shared" si="13"/>
        <v>0</v>
      </c>
    </row>
    <row r="106" spans="1:34" ht="15" customHeight="1" x14ac:dyDescent="0.45">
      <c r="A106" s="4"/>
      <c r="B106" s="55" t="str">
        <f t="shared" si="17"/>
        <v>8Roušarová Antonie</v>
      </c>
      <c r="C106" s="66">
        <v>8</v>
      </c>
      <c r="D106" s="12" t="s">
        <v>104</v>
      </c>
      <c r="E106" s="87">
        <f>VLOOKUP($C106,'Seznam aktivit'!$B$3:$H$32,2)</f>
        <v>45632</v>
      </c>
      <c r="F106" s="88">
        <f>VLOOKUP($C106,'Seznam aktivit'!$B$3:$H$32,4)</f>
        <v>1</v>
      </c>
      <c r="G106" s="89" t="str">
        <f>VLOOKUP($C106,'Seznam aktivit'!$B$3:$H$32,5)</f>
        <v>zážitková pedagogika</v>
      </c>
      <c r="H106" s="89" t="str">
        <f>VLOOKUP($C106,'Seznam aktivit'!$B$3:$H$32,6)</f>
        <v>Umělecká gramotnost</v>
      </c>
      <c r="I106" s="90" t="str">
        <f>VLOOKUP($C106,'Seznam aktivit'!$B$3:$H$32,7)</f>
        <v>Eva Prášková, Petra Čechová</v>
      </c>
      <c r="J106" s="42">
        <f t="shared" si="15"/>
        <v>1</v>
      </c>
      <c r="K106" s="32">
        <f t="shared" si="16"/>
        <v>0</v>
      </c>
      <c r="L106" s="32">
        <f t="shared" si="10"/>
        <v>0</v>
      </c>
      <c r="M106" s="32">
        <f t="shared" si="19"/>
        <v>0</v>
      </c>
      <c r="N106" s="32">
        <f t="shared" si="19"/>
        <v>1</v>
      </c>
      <c r="O106" s="32">
        <f t="shared" si="19"/>
        <v>0</v>
      </c>
      <c r="P106" s="32">
        <f t="shared" si="19"/>
        <v>0</v>
      </c>
      <c r="Q106" s="32">
        <f t="shared" si="19"/>
        <v>0</v>
      </c>
      <c r="R106" s="32">
        <f t="shared" si="11"/>
        <v>0</v>
      </c>
      <c r="S106" s="32">
        <f t="shared" si="20"/>
        <v>0</v>
      </c>
      <c r="T106" s="32">
        <f t="shared" si="20"/>
        <v>1</v>
      </c>
      <c r="U106" s="32">
        <f t="shared" si="20"/>
        <v>0</v>
      </c>
      <c r="V106" s="32">
        <f t="shared" si="20"/>
        <v>0</v>
      </c>
      <c r="W106" s="32">
        <f t="shared" si="20"/>
        <v>0</v>
      </c>
      <c r="X106" s="32">
        <f t="shared" si="20"/>
        <v>0</v>
      </c>
      <c r="Y106" s="32">
        <f t="shared" si="20"/>
        <v>0</v>
      </c>
      <c r="Z106" s="32">
        <f t="shared" si="20"/>
        <v>0</v>
      </c>
      <c r="AA106" s="32">
        <f t="shared" si="20"/>
        <v>0</v>
      </c>
      <c r="AB106" s="32">
        <f t="shared" si="20"/>
        <v>0</v>
      </c>
      <c r="AC106" s="32">
        <f t="shared" si="20"/>
        <v>0</v>
      </c>
      <c r="AD106" s="32">
        <f t="shared" si="13"/>
        <v>0</v>
      </c>
      <c r="AE106" s="32">
        <f t="shared" si="13"/>
        <v>0</v>
      </c>
      <c r="AF106" s="32">
        <f t="shared" si="13"/>
        <v>0</v>
      </c>
      <c r="AG106" s="32">
        <f t="shared" si="13"/>
        <v>0</v>
      </c>
      <c r="AH106" s="32">
        <f t="shared" si="13"/>
        <v>0</v>
      </c>
    </row>
    <row r="107" spans="1:34" ht="15" customHeight="1" x14ac:dyDescent="0.45">
      <c r="A107" s="4"/>
      <c r="B107" s="55" t="str">
        <f t="shared" si="17"/>
        <v>8Sedliská Grace</v>
      </c>
      <c r="C107" s="66">
        <v>8</v>
      </c>
      <c r="D107" s="12" t="s">
        <v>97</v>
      </c>
      <c r="E107" s="87">
        <f>VLOOKUP($C107,'Seznam aktivit'!$B$3:$H$32,2)</f>
        <v>45632</v>
      </c>
      <c r="F107" s="88">
        <f>VLOOKUP($C107,'Seznam aktivit'!$B$3:$H$32,4)</f>
        <v>1</v>
      </c>
      <c r="G107" s="89" t="str">
        <f>VLOOKUP($C107,'Seznam aktivit'!$B$3:$H$32,5)</f>
        <v>zážitková pedagogika</v>
      </c>
      <c r="H107" s="89" t="str">
        <f>VLOOKUP($C107,'Seznam aktivit'!$B$3:$H$32,6)</f>
        <v>Umělecká gramotnost</v>
      </c>
      <c r="I107" s="90" t="str">
        <f>VLOOKUP($C107,'Seznam aktivit'!$B$3:$H$32,7)</f>
        <v>Eva Prášková, Petra Čechová</v>
      </c>
      <c r="J107" s="42">
        <f t="shared" si="15"/>
        <v>1</v>
      </c>
      <c r="K107" s="32">
        <f t="shared" si="16"/>
        <v>0</v>
      </c>
      <c r="L107" s="32">
        <f t="shared" si="10"/>
        <v>0</v>
      </c>
      <c r="M107" s="32">
        <f t="shared" si="19"/>
        <v>0</v>
      </c>
      <c r="N107" s="32">
        <f t="shared" si="19"/>
        <v>1</v>
      </c>
      <c r="O107" s="32">
        <f t="shared" si="19"/>
        <v>0</v>
      </c>
      <c r="P107" s="32">
        <f t="shared" si="19"/>
        <v>0</v>
      </c>
      <c r="Q107" s="32">
        <f t="shared" si="19"/>
        <v>0</v>
      </c>
      <c r="R107" s="32">
        <f t="shared" si="11"/>
        <v>0</v>
      </c>
      <c r="S107" s="32">
        <f t="shared" si="20"/>
        <v>0</v>
      </c>
      <c r="T107" s="32">
        <f t="shared" si="20"/>
        <v>1</v>
      </c>
      <c r="U107" s="32">
        <f t="shared" si="20"/>
        <v>0</v>
      </c>
      <c r="V107" s="32">
        <f t="shared" si="20"/>
        <v>0</v>
      </c>
      <c r="W107" s="32">
        <f t="shared" si="20"/>
        <v>0</v>
      </c>
      <c r="X107" s="32">
        <f t="shared" si="20"/>
        <v>0</v>
      </c>
      <c r="Y107" s="32">
        <f t="shared" si="20"/>
        <v>0</v>
      </c>
      <c r="Z107" s="32">
        <f t="shared" si="20"/>
        <v>0</v>
      </c>
      <c r="AA107" s="32">
        <f t="shared" si="20"/>
        <v>0</v>
      </c>
      <c r="AB107" s="32">
        <f t="shared" si="20"/>
        <v>0</v>
      </c>
      <c r="AC107" s="32">
        <f t="shared" si="20"/>
        <v>0</v>
      </c>
      <c r="AD107" s="32">
        <f t="shared" si="13"/>
        <v>0</v>
      </c>
      <c r="AE107" s="32">
        <f t="shared" si="13"/>
        <v>0</v>
      </c>
      <c r="AF107" s="32">
        <f t="shared" si="13"/>
        <v>0</v>
      </c>
      <c r="AG107" s="32">
        <f t="shared" si="13"/>
        <v>0</v>
      </c>
      <c r="AH107" s="32">
        <f t="shared" si="13"/>
        <v>0</v>
      </c>
    </row>
    <row r="108" spans="1:34" ht="15" customHeight="1" x14ac:dyDescent="0.45">
      <c r="A108" s="4"/>
      <c r="B108" s="55" t="str">
        <f t="shared" si="17"/>
        <v>8Skřek Jiří</v>
      </c>
      <c r="C108" s="66">
        <v>8</v>
      </c>
      <c r="D108" s="12" t="s">
        <v>99</v>
      </c>
      <c r="E108" s="87">
        <f>VLOOKUP($C108,'Seznam aktivit'!$B$3:$H$32,2)</f>
        <v>45632</v>
      </c>
      <c r="F108" s="88">
        <f>VLOOKUP($C108,'Seznam aktivit'!$B$3:$H$32,4)</f>
        <v>1</v>
      </c>
      <c r="G108" s="89" t="str">
        <f>VLOOKUP($C108,'Seznam aktivit'!$B$3:$H$32,5)</f>
        <v>zážitková pedagogika</v>
      </c>
      <c r="H108" s="89" t="str">
        <f>VLOOKUP($C108,'Seznam aktivit'!$B$3:$H$32,6)</f>
        <v>Umělecká gramotnost</v>
      </c>
      <c r="I108" s="90" t="str">
        <f>VLOOKUP($C108,'Seznam aktivit'!$B$3:$H$32,7)</f>
        <v>Eva Prášková, Petra Čechová</v>
      </c>
      <c r="J108" s="42">
        <f t="shared" si="15"/>
        <v>1</v>
      </c>
      <c r="K108" s="32">
        <f t="shared" si="16"/>
        <v>0</v>
      </c>
      <c r="L108" s="32">
        <f t="shared" si="10"/>
        <v>0</v>
      </c>
      <c r="M108" s="32">
        <f t="shared" si="19"/>
        <v>0</v>
      </c>
      <c r="N108" s="32">
        <f t="shared" si="19"/>
        <v>1</v>
      </c>
      <c r="O108" s="32">
        <f t="shared" si="19"/>
        <v>0</v>
      </c>
      <c r="P108" s="32">
        <f t="shared" si="19"/>
        <v>0</v>
      </c>
      <c r="Q108" s="32">
        <f t="shared" si="19"/>
        <v>0</v>
      </c>
      <c r="R108" s="32">
        <f t="shared" si="11"/>
        <v>0</v>
      </c>
      <c r="S108" s="32">
        <f t="shared" si="20"/>
        <v>0</v>
      </c>
      <c r="T108" s="32">
        <f t="shared" si="20"/>
        <v>1</v>
      </c>
      <c r="U108" s="32">
        <f t="shared" si="20"/>
        <v>0</v>
      </c>
      <c r="V108" s="32">
        <f t="shared" si="20"/>
        <v>0</v>
      </c>
      <c r="W108" s="32">
        <f t="shared" si="20"/>
        <v>0</v>
      </c>
      <c r="X108" s="32">
        <f t="shared" si="20"/>
        <v>0</v>
      </c>
      <c r="Y108" s="32">
        <f t="shared" si="20"/>
        <v>0</v>
      </c>
      <c r="Z108" s="32">
        <f t="shared" si="20"/>
        <v>0</v>
      </c>
      <c r="AA108" s="32">
        <f t="shared" si="20"/>
        <v>0</v>
      </c>
      <c r="AB108" s="32">
        <f t="shared" si="20"/>
        <v>0</v>
      </c>
      <c r="AC108" s="32">
        <f t="shared" si="20"/>
        <v>0</v>
      </c>
      <c r="AD108" s="32">
        <f t="shared" si="13"/>
        <v>0</v>
      </c>
      <c r="AE108" s="32">
        <f t="shared" ref="AD108:AH159" si="21">IF($D108&gt;0,IF($H108=AE$2,1,0),0)</f>
        <v>0</v>
      </c>
      <c r="AF108" s="32">
        <f t="shared" si="21"/>
        <v>0</v>
      </c>
      <c r="AG108" s="32">
        <f t="shared" si="21"/>
        <v>0</v>
      </c>
      <c r="AH108" s="32">
        <f t="shared" si="21"/>
        <v>0</v>
      </c>
    </row>
    <row r="109" spans="1:34" ht="15" customHeight="1" x14ac:dyDescent="0.45">
      <c r="A109" s="4"/>
      <c r="B109" s="55" t="str">
        <f t="shared" si="17"/>
        <v>8Sochorová Natálie</v>
      </c>
      <c r="C109" s="66">
        <v>8</v>
      </c>
      <c r="D109" s="12" t="s">
        <v>100</v>
      </c>
      <c r="E109" s="87">
        <f>VLOOKUP($C109,'Seznam aktivit'!$B$3:$H$32,2)</f>
        <v>45632</v>
      </c>
      <c r="F109" s="88">
        <f>VLOOKUP($C109,'Seznam aktivit'!$B$3:$H$32,4)</f>
        <v>1</v>
      </c>
      <c r="G109" s="89" t="str">
        <f>VLOOKUP($C109,'Seznam aktivit'!$B$3:$H$32,5)</f>
        <v>zážitková pedagogika</v>
      </c>
      <c r="H109" s="89" t="str">
        <f>VLOOKUP($C109,'Seznam aktivit'!$B$3:$H$32,6)</f>
        <v>Umělecká gramotnost</v>
      </c>
      <c r="I109" s="90" t="str">
        <f>VLOOKUP($C109,'Seznam aktivit'!$B$3:$H$32,7)</f>
        <v>Eva Prášková, Petra Čechová</v>
      </c>
      <c r="J109" s="42">
        <f t="shared" si="15"/>
        <v>1</v>
      </c>
      <c r="K109" s="32">
        <f t="shared" si="16"/>
        <v>0</v>
      </c>
      <c r="L109" s="32">
        <f t="shared" si="10"/>
        <v>0</v>
      </c>
      <c r="M109" s="32">
        <f t="shared" si="19"/>
        <v>0</v>
      </c>
      <c r="N109" s="32">
        <f t="shared" si="19"/>
        <v>1</v>
      </c>
      <c r="O109" s="32">
        <f t="shared" si="19"/>
        <v>0</v>
      </c>
      <c r="P109" s="32">
        <f t="shared" si="19"/>
        <v>0</v>
      </c>
      <c r="Q109" s="32">
        <f t="shared" si="19"/>
        <v>0</v>
      </c>
      <c r="R109" s="32">
        <f t="shared" si="11"/>
        <v>0</v>
      </c>
      <c r="S109" s="32">
        <f t="shared" si="20"/>
        <v>0</v>
      </c>
      <c r="T109" s="32">
        <f t="shared" si="20"/>
        <v>1</v>
      </c>
      <c r="U109" s="32">
        <f t="shared" si="20"/>
        <v>0</v>
      </c>
      <c r="V109" s="32">
        <f t="shared" si="20"/>
        <v>0</v>
      </c>
      <c r="W109" s="32">
        <f t="shared" si="20"/>
        <v>0</v>
      </c>
      <c r="X109" s="32">
        <f t="shared" si="20"/>
        <v>0</v>
      </c>
      <c r="Y109" s="32">
        <f t="shared" si="20"/>
        <v>0</v>
      </c>
      <c r="Z109" s="32">
        <f t="shared" si="20"/>
        <v>0</v>
      </c>
      <c r="AA109" s="32">
        <f t="shared" si="20"/>
        <v>0</v>
      </c>
      <c r="AB109" s="32">
        <f t="shared" si="20"/>
        <v>0</v>
      </c>
      <c r="AC109" s="32">
        <f t="shared" si="20"/>
        <v>0</v>
      </c>
      <c r="AD109" s="32">
        <f t="shared" si="21"/>
        <v>0</v>
      </c>
      <c r="AE109" s="32">
        <f t="shared" si="21"/>
        <v>0</v>
      </c>
      <c r="AF109" s="32">
        <f t="shared" si="21"/>
        <v>0</v>
      </c>
      <c r="AG109" s="32">
        <f t="shared" si="21"/>
        <v>0</v>
      </c>
      <c r="AH109" s="32">
        <f t="shared" si="21"/>
        <v>0</v>
      </c>
    </row>
    <row r="110" spans="1:34" ht="15" customHeight="1" x14ac:dyDescent="0.45">
      <c r="A110" s="4"/>
      <c r="B110" s="55" t="str">
        <f t="shared" si="17"/>
        <v>8Sokolová Tereza</v>
      </c>
      <c r="C110" s="66">
        <v>8</v>
      </c>
      <c r="D110" s="12" t="s">
        <v>102</v>
      </c>
      <c r="E110" s="87">
        <f>VLOOKUP($C110,'Seznam aktivit'!$B$3:$H$32,2)</f>
        <v>45632</v>
      </c>
      <c r="F110" s="88">
        <f>VLOOKUP($C110,'Seznam aktivit'!$B$3:$H$32,4)</f>
        <v>1</v>
      </c>
      <c r="G110" s="89" t="str">
        <f>VLOOKUP($C110,'Seznam aktivit'!$B$3:$H$32,5)</f>
        <v>zážitková pedagogika</v>
      </c>
      <c r="H110" s="89" t="str">
        <f>VLOOKUP($C110,'Seznam aktivit'!$B$3:$H$32,6)</f>
        <v>Umělecká gramotnost</v>
      </c>
      <c r="I110" s="90" t="str">
        <f>VLOOKUP($C110,'Seznam aktivit'!$B$3:$H$32,7)</f>
        <v>Eva Prášková, Petra Čechová</v>
      </c>
      <c r="J110" s="42">
        <f t="shared" si="15"/>
        <v>1</v>
      </c>
      <c r="K110" s="32">
        <f t="shared" si="16"/>
        <v>0</v>
      </c>
      <c r="L110" s="32">
        <f t="shared" si="10"/>
        <v>0</v>
      </c>
      <c r="M110" s="32">
        <f t="shared" si="19"/>
        <v>0</v>
      </c>
      <c r="N110" s="32">
        <f t="shared" si="19"/>
        <v>1</v>
      </c>
      <c r="O110" s="32">
        <f t="shared" si="19"/>
        <v>0</v>
      </c>
      <c r="P110" s="32">
        <f t="shared" si="19"/>
        <v>0</v>
      </c>
      <c r="Q110" s="32">
        <f t="shared" si="19"/>
        <v>0</v>
      </c>
      <c r="R110" s="32">
        <f t="shared" si="11"/>
        <v>0</v>
      </c>
      <c r="S110" s="32">
        <f t="shared" si="20"/>
        <v>0</v>
      </c>
      <c r="T110" s="32">
        <f t="shared" si="20"/>
        <v>1</v>
      </c>
      <c r="U110" s="32">
        <f t="shared" si="20"/>
        <v>0</v>
      </c>
      <c r="V110" s="32">
        <f t="shared" si="20"/>
        <v>0</v>
      </c>
      <c r="W110" s="32">
        <f t="shared" si="20"/>
        <v>0</v>
      </c>
      <c r="X110" s="32">
        <f t="shared" si="20"/>
        <v>0</v>
      </c>
      <c r="Y110" s="32">
        <f t="shared" si="20"/>
        <v>0</v>
      </c>
      <c r="Z110" s="32">
        <f t="shared" si="20"/>
        <v>0</v>
      </c>
      <c r="AA110" s="32">
        <f t="shared" si="20"/>
        <v>0</v>
      </c>
      <c r="AB110" s="32">
        <f t="shared" si="20"/>
        <v>0</v>
      </c>
      <c r="AC110" s="32">
        <f t="shared" si="20"/>
        <v>0</v>
      </c>
      <c r="AD110" s="32">
        <f t="shared" si="21"/>
        <v>0</v>
      </c>
      <c r="AE110" s="32">
        <f t="shared" si="21"/>
        <v>0</v>
      </c>
      <c r="AF110" s="32">
        <f t="shared" si="21"/>
        <v>0</v>
      </c>
      <c r="AG110" s="32">
        <f t="shared" si="21"/>
        <v>0</v>
      </c>
      <c r="AH110" s="32">
        <f t="shared" si="21"/>
        <v>0</v>
      </c>
    </row>
    <row r="111" spans="1:34" ht="15" customHeight="1" x14ac:dyDescent="0.45">
      <c r="A111" s="4"/>
      <c r="B111" s="55" t="str">
        <f t="shared" si="17"/>
        <v>8Štěpánek Tomáš</v>
      </c>
      <c r="C111" s="66">
        <v>8</v>
      </c>
      <c r="D111" s="12" t="s">
        <v>103</v>
      </c>
      <c r="E111" s="87">
        <f>VLOOKUP($C111,'Seznam aktivit'!$B$3:$H$32,2)</f>
        <v>45632</v>
      </c>
      <c r="F111" s="88">
        <f>VLOOKUP($C111,'Seznam aktivit'!$B$3:$H$32,4)</f>
        <v>1</v>
      </c>
      <c r="G111" s="89" t="str">
        <f>VLOOKUP($C111,'Seznam aktivit'!$B$3:$H$32,5)</f>
        <v>zážitková pedagogika</v>
      </c>
      <c r="H111" s="89" t="str">
        <f>VLOOKUP($C111,'Seznam aktivit'!$B$3:$H$32,6)</f>
        <v>Umělecká gramotnost</v>
      </c>
      <c r="I111" s="90" t="str">
        <f>VLOOKUP($C111,'Seznam aktivit'!$B$3:$H$32,7)</f>
        <v>Eva Prášková, Petra Čechová</v>
      </c>
      <c r="J111" s="42">
        <f t="shared" si="15"/>
        <v>1</v>
      </c>
      <c r="K111" s="32">
        <f t="shared" si="16"/>
        <v>0</v>
      </c>
      <c r="L111" s="32">
        <f t="shared" si="10"/>
        <v>0</v>
      </c>
      <c r="M111" s="32">
        <f t="shared" si="19"/>
        <v>0</v>
      </c>
      <c r="N111" s="32">
        <f t="shared" si="19"/>
        <v>1</v>
      </c>
      <c r="O111" s="32">
        <f t="shared" si="19"/>
        <v>0</v>
      </c>
      <c r="P111" s="32">
        <f t="shared" si="19"/>
        <v>0</v>
      </c>
      <c r="Q111" s="32">
        <f t="shared" si="19"/>
        <v>0</v>
      </c>
      <c r="R111" s="32">
        <f t="shared" si="11"/>
        <v>0</v>
      </c>
      <c r="S111" s="32">
        <f t="shared" si="20"/>
        <v>0</v>
      </c>
      <c r="T111" s="32">
        <f t="shared" si="20"/>
        <v>1</v>
      </c>
      <c r="U111" s="32">
        <f t="shared" si="20"/>
        <v>0</v>
      </c>
      <c r="V111" s="32">
        <f t="shared" si="20"/>
        <v>0</v>
      </c>
      <c r="W111" s="32">
        <f t="shared" si="20"/>
        <v>0</v>
      </c>
      <c r="X111" s="32">
        <f t="shared" si="20"/>
        <v>0</v>
      </c>
      <c r="Y111" s="32">
        <f t="shared" si="20"/>
        <v>0</v>
      </c>
      <c r="Z111" s="32">
        <f t="shared" si="20"/>
        <v>0</v>
      </c>
      <c r="AA111" s="32">
        <f t="shared" si="20"/>
        <v>0</v>
      </c>
      <c r="AB111" s="32">
        <f t="shared" si="20"/>
        <v>0</v>
      </c>
      <c r="AC111" s="32">
        <f t="shared" si="20"/>
        <v>0</v>
      </c>
      <c r="AD111" s="32">
        <f t="shared" si="21"/>
        <v>0</v>
      </c>
      <c r="AE111" s="32">
        <f t="shared" si="21"/>
        <v>0</v>
      </c>
      <c r="AF111" s="32">
        <f t="shared" si="21"/>
        <v>0</v>
      </c>
      <c r="AG111" s="32">
        <f t="shared" si="21"/>
        <v>0</v>
      </c>
      <c r="AH111" s="32">
        <f t="shared" si="21"/>
        <v>0</v>
      </c>
    </row>
    <row r="112" spans="1:34" ht="15" customHeight="1" x14ac:dyDescent="0.45">
      <c r="A112" s="4"/>
      <c r="B112" s="55" t="str">
        <f t="shared" si="17"/>
        <v>9Drozd Šimon</v>
      </c>
      <c r="C112" s="66">
        <v>9</v>
      </c>
      <c r="D112" s="12" t="s">
        <v>83</v>
      </c>
      <c r="E112" s="87">
        <f>VLOOKUP($C112,'Seznam aktivit'!$B$3:$H$32,2)</f>
        <v>45645</v>
      </c>
      <c r="F112" s="88">
        <f>VLOOKUP($C112,'Seznam aktivit'!$B$3:$H$32,4)</f>
        <v>3</v>
      </c>
      <c r="G112" s="89" t="str">
        <f>VLOOKUP($C112,'Seznam aktivit'!$B$3:$H$32,5)</f>
        <v>projektové vzdělávání (ve škole / mimo školu)</v>
      </c>
      <c r="H112" s="89" t="str">
        <f>VLOOKUP($C112,'Seznam aktivit'!$B$3:$H$32,6)</f>
        <v>Přírodovědné a technické vzdělávání</v>
      </c>
      <c r="I112" s="90" t="str">
        <f>VLOOKUP($C112,'Seznam aktivit'!$B$3:$H$32,7)</f>
        <v>Eva Prášková, Magdaléna Kolářová, Petra Čechová</v>
      </c>
      <c r="J112" s="42">
        <f t="shared" si="15"/>
        <v>1</v>
      </c>
      <c r="K112" s="32">
        <f t="shared" si="16"/>
        <v>1</v>
      </c>
      <c r="L112" s="32">
        <f t="shared" si="10"/>
        <v>0</v>
      </c>
      <c r="M112" s="32">
        <f t="shared" si="19"/>
        <v>0</v>
      </c>
      <c r="N112" s="32">
        <f t="shared" si="19"/>
        <v>0</v>
      </c>
      <c r="O112" s="32">
        <f t="shared" si="19"/>
        <v>0</v>
      </c>
      <c r="P112" s="32">
        <f t="shared" si="19"/>
        <v>0</v>
      </c>
      <c r="Q112" s="32">
        <f t="shared" si="19"/>
        <v>0</v>
      </c>
      <c r="R112" s="32">
        <f t="shared" si="11"/>
        <v>0</v>
      </c>
      <c r="S112" s="32">
        <f t="shared" si="20"/>
        <v>0</v>
      </c>
      <c r="T112" s="32">
        <f t="shared" si="20"/>
        <v>0</v>
      </c>
      <c r="U112" s="32">
        <f t="shared" si="20"/>
        <v>0</v>
      </c>
      <c r="V112" s="32">
        <f t="shared" si="20"/>
        <v>0</v>
      </c>
      <c r="W112" s="32">
        <f t="shared" si="20"/>
        <v>0</v>
      </c>
      <c r="X112" s="32">
        <f t="shared" si="20"/>
        <v>1</v>
      </c>
      <c r="Y112" s="32">
        <f t="shared" si="20"/>
        <v>0</v>
      </c>
      <c r="Z112" s="32">
        <f t="shared" si="20"/>
        <v>0</v>
      </c>
      <c r="AA112" s="32">
        <f t="shared" si="20"/>
        <v>0</v>
      </c>
      <c r="AB112" s="32">
        <f t="shared" si="20"/>
        <v>0</v>
      </c>
      <c r="AC112" s="32">
        <f t="shared" si="20"/>
        <v>0</v>
      </c>
      <c r="AD112" s="32">
        <f t="shared" si="21"/>
        <v>0</v>
      </c>
      <c r="AE112" s="32">
        <f t="shared" si="21"/>
        <v>0</v>
      </c>
      <c r="AF112" s="32">
        <f t="shared" si="21"/>
        <v>0</v>
      </c>
      <c r="AG112" s="32">
        <f t="shared" si="21"/>
        <v>0</v>
      </c>
      <c r="AH112" s="32">
        <f t="shared" si="21"/>
        <v>0</v>
      </c>
    </row>
    <row r="113" spans="1:34" ht="15" customHeight="1" x14ac:dyDescent="0.45">
      <c r="A113" s="4"/>
      <c r="B113" s="55" t="str">
        <f t="shared" si="17"/>
        <v>9Forhachi Adéla</v>
      </c>
      <c r="C113" s="66">
        <v>9</v>
      </c>
      <c r="D113" s="12" t="s">
        <v>84</v>
      </c>
      <c r="E113" s="87">
        <f>VLOOKUP($C113,'Seznam aktivit'!$B$3:$H$32,2)</f>
        <v>45645</v>
      </c>
      <c r="F113" s="88">
        <f>VLOOKUP($C113,'Seznam aktivit'!$B$3:$H$32,4)</f>
        <v>3</v>
      </c>
      <c r="G113" s="89" t="str">
        <f>VLOOKUP($C113,'Seznam aktivit'!$B$3:$H$32,5)</f>
        <v>projektové vzdělávání (ve škole / mimo školu)</v>
      </c>
      <c r="H113" s="89" t="str">
        <f>VLOOKUP($C113,'Seznam aktivit'!$B$3:$H$32,6)</f>
        <v>Přírodovědné a technické vzdělávání</v>
      </c>
      <c r="I113" s="90" t="str">
        <f>VLOOKUP($C113,'Seznam aktivit'!$B$3:$H$32,7)</f>
        <v>Eva Prášková, Magdaléna Kolářová, Petra Čechová</v>
      </c>
      <c r="J113" s="42">
        <f t="shared" si="15"/>
        <v>1</v>
      </c>
      <c r="K113" s="32">
        <f t="shared" si="16"/>
        <v>1</v>
      </c>
      <c r="L113" s="32">
        <f t="shared" si="16"/>
        <v>0</v>
      </c>
      <c r="M113" s="32">
        <f t="shared" si="19"/>
        <v>0</v>
      </c>
      <c r="N113" s="32">
        <f t="shared" si="19"/>
        <v>0</v>
      </c>
      <c r="O113" s="32">
        <f t="shared" si="19"/>
        <v>0</v>
      </c>
      <c r="P113" s="32">
        <f t="shared" si="19"/>
        <v>0</v>
      </c>
      <c r="Q113" s="32">
        <f t="shared" si="19"/>
        <v>0</v>
      </c>
      <c r="R113" s="32">
        <f t="shared" si="11"/>
        <v>0</v>
      </c>
      <c r="S113" s="32">
        <f t="shared" si="20"/>
        <v>0</v>
      </c>
      <c r="T113" s="32">
        <f t="shared" si="20"/>
        <v>0</v>
      </c>
      <c r="U113" s="32">
        <f t="shared" si="20"/>
        <v>0</v>
      </c>
      <c r="V113" s="32">
        <f t="shared" si="20"/>
        <v>0</v>
      </c>
      <c r="W113" s="32">
        <f t="shared" si="20"/>
        <v>0</v>
      </c>
      <c r="X113" s="32">
        <f t="shared" si="20"/>
        <v>1</v>
      </c>
      <c r="Y113" s="32">
        <f t="shared" si="20"/>
        <v>0</v>
      </c>
      <c r="Z113" s="32">
        <f t="shared" si="20"/>
        <v>0</v>
      </c>
      <c r="AA113" s="32">
        <f t="shared" si="20"/>
        <v>0</v>
      </c>
      <c r="AB113" s="32">
        <f t="shared" si="20"/>
        <v>0</v>
      </c>
      <c r="AC113" s="32">
        <f t="shared" si="20"/>
        <v>0</v>
      </c>
      <c r="AD113" s="32">
        <f t="shared" si="21"/>
        <v>0</v>
      </c>
      <c r="AE113" s="32">
        <f t="shared" si="21"/>
        <v>0</v>
      </c>
      <c r="AF113" s="32">
        <f t="shared" si="21"/>
        <v>0</v>
      </c>
      <c r="AG113" s="32">
        <f t="shared" si="21"/>
        <v>0</v>
      </c>
      <c r="AH113" s="32">
        <f t="shared" si="21"/>
        <v>0</v>
      </c>
    </row>
    <row r="114" spans="1:34" ht="15" customHeight="1" x14ac:dyDescent="0.45">
      <c r="A114" s="4"/>
      <c r="B114" s="55" t="str">
        <f t="shared" si="17"/>
        <v>9Chadimová Lucie</v>
      </c>
      <c r="C114" s="66">
        <v>9</v>
      </c>
      <c r="D114" s="12" t="s">
        <v>85</v>
      </c>
      <c r="E114" s="87">
        <f>VLOOKUP($C114,'Seznam aktivit'!$B$3:$H$32,2)</f>
        <v>45645</v>
      </c>
      <c r="F114" s="88">
        <f>VLOOKUP($C114,'Seznam aktivit'!$B$3:$H$32,4)</f>
        <v>3</v>
      </c>
      <c r="G114" s="89" t="str">
        <f>VLOOKUP($C114,'Seznam aktivit'!$B$3:$H$32,5)</f>
        <v>projektové vzdělávání (ve škole / mimo školu)</v>
      </c>
      <c r="H114" s="89" t="str">
        <f>VLOOKUP($C114,'Seznam aktivit'!$B$3:$H$32,6)</f>
        <v>Přírodovědné a technické vzdělávání</v>
      </c>
      <c r="I114" s="90" t="str">
        <f>VLOOKUP($C114,'Seznam aktivit'!$B$3:$H$32,7)</f>
        <v>Eva Prášková, Magdaléna Kolářová, Petra Čechová</v>
      </c>
      <c r="J114" s="42">
        <f t="shared" si="15"/>
        <v>1</v>
      </c>
      <c r="K114" s="32">
        <f t="shared" si="16"/>
        <v>1</v>
      </c>
      <c r="L114" s="32">
        <f t="shared" si="16"/>
        <v>0</v>
      </c>
      <c r="M114" s="32">
        <f t="shared" si="19"/>
        <v>0</v>
      </c>
      <c r="N114" s="32">
        <f t="shared" si="19"/>
        <v>0</v>
      </c>
      <c r="O114" s="32">
        <f t="shared" si="19"/>
        <v>0</v>
      </c>
      <c r="P114" s="32">
        <f t="shared" si="19"/>
        <v>0</v>
      </c>
      <c r="Q114" s="32">
        <f t="shared" si="19"/>
        <v>0</v>
      </c>
      <c r="R114" s="32">
        <f t="shared" ref="R114:R177" si="22">IF($D114&gt;0,IF($H114=R$2,1,0),0)</f>
        <v>0</v>
      </c>
      <c r="S114" s="32">
        <f t="shared" si="20"/>
        <v>0</v>
      </c>
      <c r="T114" s="32">
        <f t="shared" si="20"/>
        <v>0</v>
      </c>
      <c r="U114" s="32">
        <f t="shared" si="20"/>
        <v>0</v>
      </c>
      <c r="V114" s="32">
        <f t="shared" si="20"/>
        <v>0</v>
      </c>
      <c r="W114" s="32">
        <f t="shared" si="20"/>
        <v>0</v>
      </c>
      <c r="X114" s="32">
        <f t="shared" si="20"/>
        <v>1</v>
      </c>
      <c r="Y114" s="32">
        <f t="shared" si="20"/>
        <v>0</v>
      </c>
      <c r="Z114" s="32">
        <f t="shared" si="20"/>
        <v>0</v>
      </c>
      <c r="AA114" s="32">
        <f t="shared" si="20"/>
        <v>0</v>
      </c>
      <c r="AB114" s="32">
        <f t="shared" si="20"/>
        <v>0</v>
      </c>
      <c r="AC114" s="32">
        <f t="shared" si="20"/>
        <v>0</v>
      </c>
      <c r="AD114" s="32">
        <f t="shared" si="21"/>
        <v>0</v>
      </c>
      <c r="AE114" s="32">
        <f t="shared" si="21"/>
        <v>0</v>
      </c>
      <c r="AF114" s="32">
        <f t="shared" si="21"/>
        <v>0</v>
      </c>
      <c r="AG114" s="32">
        <f t="shared" si="21"/>
        <v>0</v>
      </c>
      <c r="AH114" s="32">
        <f t="shared" si="21"/>
        <v>0</v>
      </c>
    </row>
    <row r="115" spans="1:34" ht="15" customHeight="1" x14ac:dyDescent="0.45">
      <c r="A115" s="4"/>
      <c r="B115" s="55" t="str">
        <f t="shared" si="17"/>
        <v>9Píšová Adéla</v>
      </c>
      <c r="C115" s="66">
        <v>9</v>
      </c>
      <c r="D115" s="12" t="s">
        <v>94</v>
      </c>
      <c r="E115" s="87">
        <f>VLOOKUP($C115,'Seznam aktivit'!$B$3:$H$32,2)</f>
        <v>45645</v>
      </c>
      <c r="F115" s="88">
        <f>VLOOKUP($C115,'Seznam aktivit'!$B$3:$H$32,4)</f>
        <v>3</v>
      </c>
      <c r="G115" s="89" t="str">
        <f>VLOOKUP($C115,'Seznam aktivit'!$B$3:$H$32,5)</f>
        <v>projektové vzdělávání (ve škole / mimo školu)</v>
      </c>
      <c r="H115" s="89" t="str">
        <f>VLOOKUP($C115,'Seznam aktivit'!$B$3:$H$32,6)</f>
        <v>Přírodovědné a technické vzdělávání</v>
      </c>
      <c r="I115" s="90" t="str">
        <f>VLOOKUP($C115,'Seznam aktivit'!$B$3:$H$32,7)</f>
        <v>Eva Prášková, Magdaléna Kolářová, Petra Čechová</v>
      </c>
      <c r="J115" s="42">
        <f t="shared" si="15"/>
        <v>1</v>
      </c>
      <c r="K115" s="32">
        <f t="shared" si="16"/>
        <v>1</v>
      </c>
      <c r="L115" s="32">
        <f t="shared" si="16"/>
        <v>0</v>
      </c>
      <c r="M115" s="32">
        <f t="shared" si="19"/>
        <v>0</v>
      </c>
      <c r="N115" s="32">
        <f t="shared" si="19"/>
        <v>0</v>
      </c>
      <c r="O115" s="32">
        <f t="shared" si="19"/>
        <v>0</v>
      </c>
      <c r="P115" s="32">
        <f t="shared" si="19"/>
        <v>0</v>
      </c>
      <c r="Q115" s="32">
        <f t="shared" si="19"/>
        <v>0</v>
      </c>
      <c r="R115" s="32">
        <f t="shared" si="22"/>
        <v>0</v>
      </c>
      <c r="S115" s="32">
        <f t="shared" si="20"/>
        <v>0</v>
      </c>
      <c r="T115" s="32">
        <f t="shared" si="20"/>
        <v>0</v>
      </c>
      <c r="U115" s="32">
        <f t="shared" si="20"/>
        <v>0</v>
      </c>
      <c r="V115" s="32">
        <f t="shared" si="20"/>
        <v>0</v>
      </c>
      <c r="W115" s="32">
        <f t="shared" si="20"/>
        <v>0</v>
      </c>
      <c r="X115" s="32">
        <f t="shared" si="20"/>
        <v>1</v>
      </c>
      <c r="Y115" s="32">
        <f t="shared" si="20"/>
        <v>0</v>
      </c>
      <c r="Z115" s="32">
        <f t="shared" si="20"/>
        <v>0</v>
      </c>
      <c r="AA115" s="32">
        <f t="shared" si="20"/>
        <v>0</v>
      </c>
      <c r="AB115" s="32">
        <f t="shared" si="20"/>
        <v>0</v>
      </c>
      <c r="AC115" s="32">
        <f t="shared" si="20"/>
        <v>0</v>
      </c>
      <c r="AD115" s="32">
        <f t="shared" si="21"/>
        <v>0</v>
      </c>
      <c r="AE115" s="32">
        <f t="shared" si="21"/>
        <v>0</v>
      </c>
      <c r="AF115" s="32">
        <f t="shared" si="21"/>
        <v>0</v>
      </c>
      <c r="AG115" s="32">
        <f t="shared" si="21"/>
        <v>0</v>
      </c>
      <c r="AH115" s="32">
        <f t="shared" si="21"/>
        <v>0</v>
      </c>
    </row>
    <row r="116" spans="1:34" ht="15" customHeight="1" x14ac:dyDescent="0.45">
      <c r="A116" s="4"/>
      <c r="B116" s="55" t="str">
        <f t="shared" si="17"/>
        <v>9Píšová Eliška</v>
      </c>
      <c r="C116" s="66">
        <v>9</v>
      </c>
      <c r="D116" s="12" t="s">
        <v>95</v>
      </c>
      <c r="E116" s="87">
        <f>VLOOKUP($C116,'Seznam aktivit'!$B$3:$H$32,2)</f>
        <v>45645</v>
      </c>
      <c r="F116" s="88">
        <f>VLOOKUP($C116,'Seznam aktivit'!$B$3:$H$32,4)</f>
        <v>3</v>
      </c>
      <c r="G116" s="89" t="str">
        <f>VLOOKUP($C116,'Seznam aktivit'!$B$3:$H$32,5)</f>
        <v>projektové vzdělávání (ve škole / mimo školu)</v>
      </c>
      <c r="H116" s="89" t="str">
        <f>VLOOKUP($C116,'Seznam aktivit'!$B$3:$H$32,6)</f>
        <v>Přírodovědné a technické vzdělávání</v>
      </c>
      <c r="I116" s="90" t="str">
        <f>VLOOKUP($C116,'Seznam aktivit'!$B$3:$H$32,7)</f>
        <v>Eva Prášková, Magdaléna Kolářová, Petra Čechová</v>
      </c>
      <c r="J116" s="42">
        <f t="shared" si="15"/>
        <v>1</v>
      </c>
      <c r="K116" s="32">
        <f t="shared" si="16"/>
        <v>1</v>
      </c>
      <c r="L116" s="32">
        <f t="shared" si="16"/>
        <v>0</v>
      </c>
      <c r="M116" s="32">
        <f t="shared" si="19"/>
        <v>0</v>
      </c>
      <c r="N116" s="32">
        <f t="shared" si="19"/>
        <v>0</v>
      </c>
      <c r="O116" s="32">
        <f t="shared" si="19"/>
        <v>0</v>
      </c>
      <c r="P116" s="32">
        <f t="shared" si="19"/>
        <v>0</v>
      </c>
      <c r="Q116" s="32">
        <f t="shared" si="19"/>
        <v>0</v>
      </c>
      <c r="R116" s="32">
        <f t="shared" si="22"/>
        <v>0</v>
      </c>
      <c r="S116" s="32">
        <f t="shared" si="20"/>
        <v>0</v>
      </c>
      <c r="T116" s="32">
        <f t="shared" si="20"/>
        <v>0</v>
      </c>
      <c r="U116" s="32">
        <f t="shared" si="20"/>
        <v>0</v>
      </c>
      <c r="V116" s="32">
        <f t="shared" si="20"/>
        <v>0</v>
      </c>
      <c r="W116" s="32">
        <f t="shared" si="20"/>
        <v>0</v>
      </c>
      <c r="X116" s="32">
        <f t="shared" si="20"/>
        <v>1</v>
      </c>
      <c r="Y116" s="32">
        <f t="shared" si="20"/>
        <v>0</v>
      </c>
      <c r="Z116" s="32">
        <f t="shared" si="20"/>
        <v>0</v>
      </c>
      <c r="AA116" s="32">
        <f t="shared" si="20"/>
        <v>0</v>
      </c>
      <c r="AB116" s="32">
        <f t="shared" si="20"/>
        <v>0</v>
      </c>
      <c r="AC116" s="32">
        <f t="shared" si="20"/>
        <v>0</v>
      </c>
      <c r="AD116" s="32">
        <f t="shared" si="21"/>
        <v>0</v>
      </c>
      <c r="AE116" s="32">
        <f t="shared" si="21"/>
        <v>0</v>
      </c>
      <c r="AF116" s="32">
        <f t="shared" si="21"/>
        <v>0</v>
      </c>
      <c r="AG116" s="32">
        <f t="shared" si="21"/>
        <v>0</v>
      </c>
      <c r="AH116" s="32">
        <f t="shared" si="21"/>
        <v>0</v>
      </c>
    </row>
    <row r="117" spans="1:34" ht="15" customHeight="1" x14ac:dyDescent="0.45">
      <c r="A117" s="4"/>
      <c r="B117" s="55" t="str">
        <f t="shared" si="17"/>
        <v>9Roušarová Anastázie</v>
      </c>
      <c r="C117" s="66">
        <v>9</v>
      </c>
      <c r="D117" s="12" t="s">
        <v>96</v>
      </c>
      <c r="E117" s="87">
        <f>VLOOKUP($C117,'Seznam aktivit'!$B$3:$H$32,2)</f>
        <v>45645</v>
      </c>
      <c r="F117" s="88">
        <f>VLOOKUP($C117,'Seznam aktivit'!$B$3:$H$32,4)</f>
        <v>3</v>
      </c>
      <c r="G117" s="89" t="str">
        <f>VLOOKUP($C117,'Seznam aktivit'!$B$3:$H$32,5)</f>
        <v>projektové vzdělávání (ve škole / mimo školu)</v>
      </c>
      <c r="H117" s="89" t="str">
        <f>VLOOKUP($C117,'Seznam aktivit'!$B$3:$H$32,6)</f>
        <v>Přírodovědné a technické vzdělávání</v>
      </c>
      <c r="I117" s="90" t="str">
        <f>VLOOKUP($C117,'Seznam aktivit'!$B$3:$H$32,7)</f>
        <v>Eva Prášková, Magdaléna Kolářová, Petra Čechová</v>
      </c>
      <c r="J117" s="42">
        <f t="shared" si="15"/>
        <v>1</v>
      </c>
      <c r="K117" s="32">
        <f t="shared" si="16"/>
        <v>1</v>
      </c>
      <c r="L117" s="32">
        <f t="shared" si="16"/>
        <v>0</v>
      </c>
      <c r="M117" s="32">
        <f t="shared" si="19"/>
        <v>0</v>
      </c>
      <c r="N117" s="32">
        <f t="shared" si="19"/>
        <v>0</v>
      </c>
      <c r="O117" s="32">
        <f t="shared" si="19"/>
        <v>0</v>
      </c>
      <c r="P117" s="32">
        <f t="shared" si="19"/>
        <v>0</v>
      </c>
      <c r="Q117" s="32">
        <f t="shared" si="19"/>
        <v>0</v>
      </c>
      <c r="R117" s="32">
        <f t="shared" si="22"/>
        <v>0</v>
      </c>
      <c r="S117" s="32">
        <f t="shared" si="20"/>
        <v>0</v>
      </c>
      <c r="T117" s="32">
        <f t="shared" si="20"/>
        <v>0</v>
      </c>
      <c r="U117" s="32">
        <f t="shared" si="20"/>
        <v>0</v>
      </c>
      <c r="V117" s="32">
        <f t="shared" si="20"/>
        <v>0</v>
      </c>
      <c r="W117" s="32">
        <f t="shared" si="20"/>
        <v>0</v>
      </c>
      <c r="X117" s="32">
        <f t="shared" si="20"/>
        <v>1</v>
      </c>
      <c r="Y117" s="32">
        <f t="shared" si="20"/>
        <v>0</v>
      </c>
      <c r="Z117" s="32">
        <f t="shared" si="20"/>
        <v>0</v>
      </c>
      <c r="AA117" s="32">
        <f t="shared" si="20"/>
        <v>0</v>
      </c>
      <c r="AB117" s="32">
        <f t="shared" si="20"/>
        <v>0</v>
      </c>
      <c r="AC117" s="32">
        <f t="shared" si="20"/>
        <v>0</v>
      </c>
      <c r="AD117" s="32">
        <f t="shared" si="21"/>
        <v>0</v>
      </c>
      <c r="AE117" s="32">
        <f t="shared" si="21"/>
        <v>0</v>
      </c>
      <c r="AF117" s="32">
        <f t="shared" si="21"/>
        <v>0</v>
      </c>
      <c r="AG117" s="32">
        <f t="shared" si="21"/>
        <v>0</v>
      </c>
      <c r="AH117" s="32">
        <f t="shared" si="21"/>
        <v>0</v>
      </c>
    </row>
    <row r="118" spans="1:34" ht="15" customHeight="1" x14ac:dyDescent="0.45">
      <c r="A118" s="4"/>
      <c r="B118" s="55" t="str">
        <f t="shared" si="17"/>
        <v>9Roušarová Antonie</v>
      </c>
      <c r="C118" s="66">
        <v>9</v>
      </c>
      <c r="D118" s="12" t="s">
        <v>104</v>
      </c>
      <c r="E118" s="87">
        <f>VLOOKUP($C118,'Seznam aktivit'!$B$3:$H$32,2)</f>
        <v>45645</v>
      </c>
      <c r="F118" s="88">
        <f>VLOOKUP($C118,'Seznam aktivit'!$B$3:$H$32,4)</f>
        <v>3</v>
      </c>
      <c r="G118" s="89" t="str">
        <f>VLOOKUP($C118,'Seznam aktivit'!$B$3:$H$32,5)</f>
        <v>projektové vzdělávání (ve škole / mimo školu)</v>
      </c>
      <c r="H118" s="89" t="str">
        <f>VLOOKUP($C118,'Seznam aktivit'!$B$3:$H$32,6)</f>
        <v>Přírodovědné a technické vzdělávání</v>
      </c>
      <c r="I118" s="90" t="str">
        <f>VLOOKUP($C118,'Seznam aktivit'!$B$3:$H$32,7)</f>
        <v>Eva Prášková, Magdaléna Kolářová, Petra Čechová</v>
      </c>
      <c r="J118" s="42">
        <f t="shared" si="15"/>
        <v>1</v>
      </c>
      <c r="K118" s="32">
        <f t="shared" si="16"/>
        <v>1</v>
      </c>
      <c r="L118" s="32">
        <f t="shared" si="16"/>
        <v>0</v>
      </c>
      <c r="M118" s="32">
        <f t="shared" si="19"/>
        <v>0</v>
      </c>
      <c r="N118" s="32">
        <f t="shared" si="19"/>
        <v>0</v>
      </c>
      <c r="O118" s="32">
        <f t="shared" si="19"/>
        <v>0</v>
      </c>
      <c r="P118" s="32">
        <f t="shared" si="19"/>
        <v>0</v>
      </c>
      <c r="Q118" s="32">
        <f t="shared" si="19"/>
        <v>0</v>
      </c>
      <c r="R118" s="32">
        <f t="shared" si="22"/>
        <v>0</v>
      </c>
      <c r="S118" s="32">
        <f t="shared" ref="S118:AC134" si="23">IF($D118&gt;0,IF($H118=S$2,1,0),0)</f>
        <v>0</v>
      </c>
      <c r="T118" s="32">
        <f t="shared" si="23"/>
        <v>0</v>
      </c>
      <c r="U118" s="32">
        <f t="shared" si="23"/>
        <v>0</v>
      </c>
      <c r="V118" s="32">
        <f t="shared" si="23"/>
        <v>0</v>
      </c>
      <c r="W118" s="32">
        <f t="shared" si="23"/>
        <v>0</v>
      </c>
      <c r="X118" s="32">
        <f t="shared" si="23"/>
        <v>1</v>
      </c>
      <c r="Y118" s="32">
        <f t="shared" si="23"/>
        <v>0</v>
      </c>
      <c r="Z118" s="32">
        <f t="shared" si="23"/>
        <v>0</v>
      </c>
      <c r="AA118" s="32">
        <f t="shared" si="23"/>
        <v>0</v>
      </c>
      <c r="AB118" s="32">
        <f t="shared" si="23"/>
        <v>0</v>
      </c>
      <c r="AC118" s="32">
        <f t="shared" si="23"/>
        <v>0</v>
      </c>
      <c r="AD118" s="32">
        <f t="shared" si="21"/>
        <v>0</v>
      </c>
      <c r="AE118" s="32">
        <f t="shared" si="21"/>
        <v>0</v>
      </c>
      <c r="AF118" s="32">
        <f t="shared" si="21"/>
        <v>0</v>
      </c>
      <c r="AG118" s="32">
        <f t="shared" si="21"/>
        <v>0</v>
      </c>
      <c r="AH118" s="32">
        <f t="shared" si="21"/>
        <v>0</v>
      </c>
    </row>
    <row r="119" spans="1:34" ht="15" customHeight="1" x14ac:dyDescent="0.45">
      <c r="A119" s="4"/>
      <c r="B119" s="55" t="str">
        <f t="shared" si="17"/>
        <v>9Sedliská Grace</v>
      </c>
      <c r="C119" s="66">
        <v>9</v>
      </c>
      <c r="D119" s="12" t="s">
        <v>97</v>
      </c>
      <c r="E119" s="87">
        <f>VLOOKUP($C119,'Seznam aktivit'!$B$3:$H$32,2)</f>
        <v>45645</v>
      </c>
      <c r="F119" s="88">
        <f>VLOOKUP($C119,'Seznam aktivit'!$B$3:$H$32,4)</f>
        <v>3</v>
      </c>
      <c r="G119" s="89" t="str">
        <f>VLOOKUP($C119,'Seznam aktivit'!$B$3:$H$32,5)</f>
        <v>projektové vzdělávání (ve škole / mimo školu)</v>
      </c>
      <c r="H119" s="89" t="str">
        <f>VLOOKUP($C119,'Seznam aktivit'!$B$3:$H$32,6)</f>
        <v>Přírodovědné a technické vzdělávání</v>
      </c>
      <c r="I119" s="90" t="str">
        <f>VLOOKUP($C119,'Seznam aktivit'!$B$3:$H$32,7)</f>
        <v>Eva Prášková, Magdaléna Kolářová, Petra Čechová</v>
      </c>
      <c r="J119" s="42">
        <f t="shared" si="15"/>
        <v>1</v>
      </c>
      <c r="K119" s="32">
        <f t="shared" si="16"/>
        <v>1</v>
      </c>
      <c r="L119" s="32">
        <f t="shared" si="16"/>
        <v>0</v>
      </c>
      <c r="M119" s="32">
        <f t="shared" si="19"/>
        <v>0</v>
      </c>
      <c r="N119" s="32">
        <f t="shared" si="19"/>
        <v>0</v>
      </c>
      <c r="O119" s="32">
        <f t="shared" si="19"/>
        <v>0</v>
      </c>
      <c r="P119" s="32">
        <f t="shared" si="19"/>
        <v>0</v>
      </c>
      <c r="Q119" s="32">
        <f t="shared" si="19"/>
        <v>0</v>
      </c>
      <c r="R119" s="32">
        <f t="shared" si="22"/>
        <v>0</v>
      </c>
      <c r="S119" s="32">
        <f t="shared" si="23"/>
        <v>0</v>
      </c>
      <c r="T119" s="32">
        <f t="shared" si="23"/>
        <v>0</v>
      </c>
      <c r="U119" s="32">
        <f t="shared" si="23"/>
        <v>0</v>
      </c>
      <c r="V119" s="32">
        <f t="shared" si="23"/>
        <v>0</v>
      </c>
      <c r="W119" s="32">
        <f t="shared" si="23"/>
        <v>0</v>
      </c>
      <c r="X119" s="32">
        <f t="shared" si="23"/>
        <v>1</v>
      </c>
      <c r="Y119" s="32">
        <f t="shared" si="23"/>
        <v>0</v>
      </c>
      <c r="Z119" s="32">
        <f t="shared" si="23"/>
        <v>0</v>
      </c>
      <c r="AA119" s="32">
        <f t="shared" si="23"/>
        <v>0</v>
      </c>
      <c r="AB119" s="32">
        <f t="shared" si="23"/>
        <v>0</v>
      </c>
      <c r="AC119" s="32">
        <f t="shared" si="23"/>
        <v>0</v>
      </c>
      <c r="AD119" s="32">
        <f t="shared" si="21"/>
        <v>0</v>
      </c>
      <c r="AE119" s="32">
        <f t="shared" si="21"/>
        <v>0</v>
      </c>
      <c r="AF119" s="32">
        <f t="shared" si="21"/>
        <v>0</v>
      </c>
      <c r="AG119" s="32">
        <f t="shared" si="21"/>
        <v>0</v>
      </c>
      <c r="AH119" s="32">
        <f t="shared" si="21"/>
        <v>0</v>
      </c>
    </row>
    <row r="120" spans="1:34" ht="15" customHeight="1" x14ac:dyDescent="0.45">
      <c r="A120" s="4"/>
      <c r="B120" s="55" t="str">
        <f t="shared" si="17"/>
        <v>9Sejpalová Viktorie</v>
      </c>
      <c r="C120" s="66">
        <v>9</v>
      </c>
      <c r="D120" s="12" t="s">
        <v>98</v>
      </c>
      <c r="E120" s="87">
        <f>VLOOKUP($C120,'Seznam aktivit'!$B$3:$H$32,2)</f>
        <v>45645</v>
      </c>
      <c r="F120" s="88">
        <f>VLOOKUP($C120,'Seznam aktivit'!$B$3:$H$32,4)</f>
        <v>3</v>
      </c>
      <c r="G120" s="89" t="str">
        <f>VLOOKUP($C120,'Seznam aktivit'!$B$3:$H$32,5)</f>
        <v>projektové vzdělávání (ve škole / mimo školu)</v>
      </c>
      <c r="H120" s="89" t="str">
        <f>VLOOKUP($C120,'Seznam aktivit'!$B$3:$H$32,6)</f>
        <v>Přírodovědné a technické vzdělávání</v>
      </c>
      <c r="I120" s="90" t="str">
        <f>VLOOKUP($C120,'Seznam aktivit'!$B$3:$H$32,7)</f>
        <v>Eva Prášková, Magdaléna Kolářová, Petra Čechová</v>
      </c>
      <c r="J120" s="42">
        <f t="shared" si="15"/>
        <v>1</v>
      </c>
      <c r="K120" s="32">
        <f t="shared" si="16"/>
        <v>1</v>
      </c>
      <c r="L120" s="32">
        <f t="shared" si="16"/>
        <v>0</v>
      </c>
      <c r="M120" s="32">
        <f t="shared" si="19"/>
        <v>0</v>
      </c>
      <c r="N120" s="32">
        <f t="shared" si="19"/>
        <v>0</v>
      </c>
      <c r="O120" s="32">
        <f t="shared" si="19"/>
        <v>0</v>
      </c>
      <c r="P120" s="32">
        <f t="shared" si="19"/>
        <v>0</v>
      </c>
      <c r="Q120" s="32">
        <f t="shared" si="19"/>
        <v>0</v>
      </c>
      <c r="R120" s="32">
        <f t="shared" si="22"/>
        <v>0</v>
      </c>
      <c r="S120" s="32">
        <f t="shared" si="23"/>
        <v>0</v>
      </c>
      <c r="T120" s="32">
        <f t="shared" si="23"/>
        <v>0</v>
      </c>
      <c r="U120" s="32">
        <f t="shared" si="23"/>
        <v>0</v>
      </c>
      <c r="V120" s="32">
        <f t="shared" si="23"/>
        <v>0</v>
      </c>
      <c r="W120" s="32">
        <f t="shared" si="23"/>
        <v>0</v>
      </c>
      <c r="X120" s="32">
        <f t="shared" si="23"/>
        <v>1</v>
      </c>
      <c r="Y120" s="32">
        <f t="shared" si="23"/>
        <v>0</v>
      </c>
      <c r="Z120" s="32">
        <f t="shared" si="23"/>
        <v>0</v>
      </c>
      <c r="AA120" s="32">
        <f t="shared" si="23"/>
        <v>0</v>
      </c>
      <c r="AB120" s="32">
        <f t="shared" si="23"/>
        <v>0</v>
      </c>
      <c r="AC120" s="32">
        <f t="shared" si="23"/>
        <v>0</v>
      </c>
      <c r="AD120" s="32">
        <f t="shared" si="21"/>
        <v>0</v>
      </c>
      <c r="AE120" s="32">
        <f t="shared" si="21"/>
        <v>0</v>
      </c>
      <c r="AF120" s="32">
        <f t="shared" si="21"/>
        <v>0</v>
      </c>
      <c r="AG120" s="32">
        <f t="shared" si="21"/>
        <v>0</v>
      </c>
      <c r="AH120" s="32">
        <f t="shared" si="21"/>
        <v>0</v>
      </c>
    </row>
    <row r="121" spans="1:34" ht="15" customHeight="1" x14ac:dyDescent="0.45">
      <c r="A121" s="4"/>
      <c r="B121" s="55" t="str">
        <f t="shared" si="17"/>
        <v>9Skřek Jiří</v>
      </c>
      <c r="C121" s="66">
        <v>9</v>
      </c>
      <c r="D121" s="12" t="s">
        <v>99</v>
      </c>
      <c r="E121" s="87">
        <f>VLOOKUP($C121,'Seznam aktivit'!$B$3:$H$32,2)</f>
        <v>45645</v>
      </c>
      <c r="F121" s="88">
        <f>VLOOKUP($C121,'Seznam aktivit'!$B$3:$H$32,4)</f>
        <v>3</v>
      </c>
      <c r="G121" s="89" t="str">
        <f>VLOOKUP($C121,'Seznam aktivit'!$B$3:$H$32,5)</f>
        <v>projektové vzdělávání (ve škole / mimo školu)</v>
      </c>
      <c r="H121" s="89" t="str">
        <f>VLOOKUP($C121,'Seznam aktivit'!$B$3:$H$32,6)</f>
        <v>Přírodovědné a technické vzdělávání</v>
      </c>
      <c r="I121" s="90" t="str">
        <f>VLOOKUP($C121,'Seznam aktivit'!$B$3:$H$32,7)</f>
        <v>Eva Prášková, Magdaléna Kolářová, Petra Čechová</v>
      </c>
      <c r="J121" s="42">
        <f t="shared" si="15"/>
        <v>1</v>
      </c>
      <c r="K121" s="32">
        <f t="shared" si="16"/>
        <v>1</v>
      </c>
      <c r="L121" s="32">
        <f t="shared" si="16"/>
        <v>0</v>
      </c>
      <c r="M121" s="32">
        <f t="shared" si="19"/>
        <v>0</v>
      </c>
      <c r="N121" s="32">
        <f t="shared" si="19"/>
        <v>0</v>
      </c>
      <c r="O121" s="32">
        <f t="shared" si="19"/>
        <v>0</v>
      </c>
      <c r="P121" s="32">
        <f t="shared" si="19"/>
        <v>0</v>
      </c>
      <c r="Q121" s="32">
        <f t="shared" si="19"/>
        <v>0</v>
      </c>
      <c r="R121" s="32">
        <f t="shared" si="22"/>
        <v>0</v>
      </c>
      <c r="S121" s="32">
        <f t="shared" si="23"/>
        <v>0</v>
      </c>
      <c r="T121" s="32">
        <f t="shared" si="23"/>
        <v>0</v>
      </c>
      <c r="U121" s="32">
        <f t="shared" si="23"/>
        <v>0</v>
      </c>
      <c r="V121" s="32">
        <f t="shared" si="23"/>
        <v>0</v>
      </c>
      <c r="W121" s="32">
        <f t="shared" si="23"/>
        <v>0</v>
      </c>
      <c r="X121" s="32">
        <f t="shared" si="23"/>
        <v>1</v>
      </c>
      <c r="Y121" s="32">
        <f t="shared" si="23"/>
        <v>0</v>
      </c>
      <c r="Z121" s="32">
        <f t="shared" si="23"/>
        <v>0</v>
      </c>
      <c r="AA121" s="32">
        <f t="shared" si="23"/>
        <v>0</v>
      </c>
      <c r="AB121" s="32">
        <f t="shared" si="23"/>
        <v>0</v>
      </c>
      <c r="AC121" s="32">
        <f t="shared" si="23"/>
        <v>0</v>
      </c>
      <c r="AD121" s="32">
        <f t="shared" si="21"/>
        <v>0</v>
      </c>
      <c r="AE121" s="32">
        <f t="shared" si="21"/>
        <v>0</v>
      </c>
      <c r="AF121" s="32">
        <f t="shared" si="21"/>
        <v>0</v>
      </c>
      <c r="AG121" s="32">
        <f t="shared" si="21"/>
        <v>0</v>
      </c>
      <c r="AH121" s="32">
        <f t="shared" si="21"/>
        <v>0</v>
      </c>
    </row>
    <row r="122" spans="1:34" ht="15" customHeight="1" x14ac:dyDescent="0.45">
      <c r="A122" s="4"/>
      <c r="B122" s="55" t="str">
        <f t="shared" si="17"/>
        <v>9Sochorová Natálie</v>
      </c>
      <c r="C122" s="66">
        <v>9</v>
      </c>
      <c r="D122" s="12" t="s">
        <v>100</v>
      </c>
      <c r="E122" s="87">
        <f>VLOOKUP($C122,'Seznam aktivit'!$B$3:$H$32,2)</f>
        <v>45645</v>
      </c>
      <c r="F122" s="88">
        <f>VLOOKUP($C122,'Seznam aktivit'!$B$3:$H$32,4)</f>
        <v>3</v>
      </c>
      <c r="G122" s="89" t="str">
        <f>VLOOKUP($C122,'Seznam aktivit'!$B$3:$H$32,5)</f>
        <v>projektové vzdělávání (ve škole / mimo školu)</v>
      </c>
      <c r="H122" s="89" t="str">
        <f>VLOOKUP($C122,'Seznam aktivit'!$B$3:$H$32,6)</f>
        <v>Přírodovědné a technické vzdělávání</v>
      </c>
      <c r="I122" s="90" t="str">
        <f>VLOOKUP($C122,'Seznam aktivit'!$B$3:$H$32,7)</f>
        <v>Eva Prášková, Magdaléna Kolářová, Petra Čechová</v>
      </c>
      <c r="J122" s="42">
        <f t="shared" si="15"/>
        <v>1</v>
      </c>
      <c r="K122" s="32">
        <f t="shared" si="16"/>
        <v>1</v>
      </c>
      <c r="L122" s="32">
        <f t="shared" si="16"/>
        <v>0</v>
      </c>
      <c r="M122" s="32">
        <f t="shared" si="19"/>
        <v>0</v>
      </c>
      <c r="N122" s="32">
        <f t="shared" si="19"/>
        <v>0</v>
      </c>
      <c r="O122" s="32">
        <f t="shared" si="19"/>
        <v>0</v>
      </c>
      <c r="P122" s="32">
        <f t="shared" si="19"/>
        <v>0</v>
      </c>
      <c r="Q122" s="32">
        <f t="shared" si="19"/>
        <v>0</v>
      </c>
      <c r="R122" s="32">
        <f t="shared" si="22"/>
        <v>0</v>
      </c>
      <c r="S122" s="32">
        <f t="shared" si="23"/>
        <v>0</v>
      </c>
      <c r="T122" s="32">
        <f t="shared" si="23"/>
        <v>0</v>
      </c>
      <c r="U122" s="32">
        <f t="shared" si="23"/>
        <v>0</v>
      </c>
      <c r="V122" s="32">
        <f t="shared" si="23"/>
        <v>0</v>
      </c>
      <c r="W122" s="32">
        <f t="shared" si="23"/>
        <v>0</v>
      </c>
      <c r="X122" s="32">
        <f t="shared" si="23"/>
        <v>1</v>
      </c>
      <c r="Y122" s="32">
        <f t="shared" si="23"/>
        <v>0</v>
      </c>
      <c r="Z122" s="32">
        <f t="shared" si="23"/>
        <v>0</v>
      </c>
      <c r="AA122" s="32">
        <f t="shared" si="23"/>
        <v>0</v>
      </c>
      <c r="AB122" s="32">
        <f t="shared" si="23"/>
        <v>0</v>
      </c>
      <c r="AC122" s="32">
        <f t="shared" si="23"/>
        <v>0</v>
      </c>
      <c r="AD122" s="32">
        <f t="shared" si="21"/>
        <v>0</v>
      </c>
      <c r="AE122" s="32">
        <f t="shared" si="21"/>
        <v>0</v>
      </c>
      <c r="AF122" s="32">
        <f t="shared" si="21"/>
        <v>0</v>
      </c>
      <c r="AG122" s="32">
        <f t="shared" si="21"/>
        <v>0</v>
      </c>
      <c r="AH122" s="32">
        <f t="shared" si="21"/>
        <v>0</v>
      </c>
    </row>
    <row r="123" spans="1:34" ht="15" customHeight="1" x14ac:dyDescent="0.45">
      <c r="A123" s="4"/>
      <c r="B123" s="55" t="str">
        <f t="shared" si="17"/>
        <v>9Sokolová Tereza</v>
      </c>
      <c r="C123" s="66">
        <v>9</v>
      </c>
      <c r="D123" s="12" t="s">
        <v>102</v>
      </c>
      <c r="E123" s="87">
        <f>VLOOKUP($C123,'Seznam aktivit'!$B$3:$H$32,2)</f>
        <v>45645</v>
      </c>
      <c r="F123" s="88">
        <f>VLOOKUP($C123,'Seznam aktivit'!$B$3:$H$32,4)</f>
        <v>3</v>
      </c>
      <c r="G123" s="89" t="str">
        <f>VLOOKUP($C123,'Seznam aktivit'!$B$3:$H$32,5)</f>
        <v>projektové vzdělávání (ve škole / mimo školu)</v>
      </c>
      <c r="H123" s="89" t="str">
        <f>VLOOKUP($C123,'Seznam aktivit'!$B$3:$H$32,6)</f>
        <v>Přírodovědné a technické vzdělávání</v>
      </c>
      <c r="I123" s="90" t="str">
        <f>VLOOKUP($C123,'Seznam aktivit'!$B$3:$H$32,7)</f>
        <v>Eva Prášková, Magdaléna Kolářová, Petra Čechová</v>
      </c>
      <c r="J123" s="42">
        <f t="shared" si="15"/>
        <v>1</v>
      </c>
      <c r="K123" s="32">
        <f t="shared" si="16"/>
        <v>1</v>
      </c>
      <c r="L123" s="32">
        <f t="shared" si="16"/>
        <v>0</v>
      </c>
      <c r="M123" s="32">
        <f t="shared" si="19"/>
        <v>0</v>
      </c>
      <c r="N123" s="32">
        <f t="shared" si="19"/>
        <v>0</v>
      </c>
      <c r="O123" s="32">
        <f t="shared" si="19"/>
        <v>0</v>
      </c>
      <c r="P123" s="32">
        <f t="shared" si="19"/>
        <v>0</v>
      </c>
      <c r="Q123" s="32">
        <f t="shared" si="19"/>
        <v>0</v>
      </c>
      <c r="R123" s="32">
        <f t="shared" si="22"/>
        <v>0</v>
      </c>
      <c r="S123" s="32">
        <f t="shared" si="23"/>
        <v>0</v>
      </c>
      <c r="T123" s="32">
        <f t="shared" si="23"/>
        <v>0</v>
      </c>
      <c r="U123" s="32">
        <f t="shared" si="23"/>
        <v>0</v>
      </c>
      <c r="V123" s="32">
        <f t="shared" si="23"/>
        <v>0</v>
      </c>
      <c r="W123" s="32">
        <f t="shared" si="23"/>
        <v>0</v>
      </c>
      <c r="X123" s="32">
        <f t="shared" si="23"/>
        <v>1</v>
      </c>
      <c r="Y123" s="32">
        <f t="shared" si="23"/>
        <v>0</v>
      </c>
      <c r="Z123" s="32">
        <f t="shared" si="23"/>
        <v>0</v>
      </c>
      <c r="AA123" s="32">
        <f t="shared" si="23"/>
        <v>0</v>
      </c>
      <c r="AB123" s="32">
        <f t="shared" si="23"/>
        <v>0</v>
      </c>
      <c r="AC123" s="32">
        <f t="shared" si="23"/>
        <v>0</v>
      </c>
      <c r="AD123" s="32">
        <f t="shared" si="21"/>
        <v>0</v>
      </c>
      <c r="AE123" s="32">
        <f t="shared" si="21"/>
        <v>0</v>
      </c>
      <c r="AF123" s="32">
        <f t="shared" si="21"/>
        <v>0</v>
      </c>
      <c r="AG123" s="32">
        <f t="shared" si="21"/>
        <v>0</v>
      </c>
      <c r="AH123" s="32">
        <f t="shared" si="21"/>
        <v>0</v>
      </c>
    </row>
    <row r="124" spans="1:34" ht="15" customHeight="1" x14ac:dyDescent="0.45">
      <c r="A124" s="4"/>
      <c r="B124" s="55" t="str">
        <f t="shared" si="17"/>
        <v>10Forhachi Adéla</v>
      </c>
      <c r="C124" s="66">
        <v>10</v>
      </c>
      <c r="D124" s="12" t="s">
        <v>84</v>
      </c>
      <c r="E124" s="87">
        <f>VLOOKUP($C124,'Seznam aktivit'!$B$3:$H$32,2)</f>
        <v>45646</v>
      </c>
      <c r="F124" s="88">
        <f>VLOOKUP($C124,'Seznam aktivit'!$B$3:$H$32,4)</f>
        <v>1</v>
      </c>
      <c r="G124" s="89" t="str">
        <f>VLOOKUP($C124,'Seznam aktivit'!$B$3:$H$32,5)</f>
        <v>propojování formálního a neformálního vzdělávání</v>
      </c>
      <c r="H124" s="89" t="str">
        <f>VLOOKUP($C124,'Seznam aktivit'!$B$3:$H$32,6)</f>
        <v>Čtenářská pre/gramotnost</v>
      </c>
      <c r="I124" s="90" t="str">
        <f>VLOOKUP($C124,'Seznam aktivit'!$B$3:$H$32,7)</f>
        <v>Eva Prášková, Hana Vobejdová</v>
      </c>
      <c r="J124" s="42">
        <f t="shared" si="15"/>
        <v>1</v>
      </c>
      <c r="K124" s="32">
        <f t="shared" si="16"/>
        <v>0</v>
      </c>
      <c r="L124" s="32">
        <f t="shared" si="16"/>
        <v>0</v>
      </c>
      <c r="M124" s="32">
        <f t="shared" si="19"/>
        <v>0</v>
      </c>
      <c r="N124" s="32">
        <f t="shared" si="19"/>
        <v>0</v>
      </c>
      <c r="O124" s="32">
        <f t="shared" si="19"/>
        <v>1</v>
      </c>
      <c r="P124" s="32">
        <f t="shared" si="19"/>
        <v>0</v>
      </c>
      <c r="Q124" s="32">
        <f t="shared" si="19"/>
        <v>0</v>
      </c>
      <c r="R124" s="32">
        <f t="shared" si="22"/>
        <v>1</v>
      </c>
      <c r="S124" s="32">
        <f t="shared" si="23"/>
        <v>0</v>
      </c>
      <c r="T124" s="32">
        <f t="shared" si="23"/>
        <v>0</v>
      </c>
      <c r="U124" s="32">
        <f t="shared" si="23"/>
        <v>0</v>
      </c>
      <c r="V124" s="32">
        <f t="shared" si="23"/>
        <v>0</v>
      </c>
      <c r="W124" s="32">
        <f t="shared" si="23"/>
        <v>0</v>
      </c>
      <c r="X124" s="32">
        <f t="shared" si="23"/>
        <v>0</v>
      </c>
      <c r="Y124" s="32">
        <f t="shared" si="23"/>
        <v>0</v>
      </c>
      <c r="Z124" s="32">
        <f t="shared" si="23"/>
        <v>0</v>
      </c>
      <c r="AA124" s="32">
        <f t="shared" si="23"/>
        <v>0</v>
      </c>
      <c r="AB124" s="32">
        <f t="shared" si="23"/>
        <v>0</v>
      </c>
      <c r="AC124" s="32">
        <f t="shared" si="23"/>
        <v>0</v>
      </c>
      <c r="AD124" s="32">
        <f t="shared" si="21"/>
        <v>0</v>
      </c>
      <c r="AE124" s="32">
        <f t="shared" si="21"/>
        <v>0</v>
      </c>
      <c r="AF124" s="32">
        <f t="shared" si="21"/>
        <v>0</v>
      </c>
      <c r="AG124" s="32">
        <f t="shared" si="21"/>
        <v>0</v>
      </c>
      <c r="AH124" s="32">
        <f t="shared" si="21"/>
        <v>0</v>
      </c>
    </row>
    <row r="125" spans="1:34" ht="15" customHeight="1" x14ac:dyDescent="0.45">
      <c r="A125" s="4"/>
      <c r="B125" s="55" t="str">
        <f t="shared" si="17"/>
        <v>10Chadimová Lucie</v>
      </c>
      <c r="C125" s="66">
        <v>10</v>
      </c>
      <c r="D125" s="12" t="s">
        <v>85</v>
      </c>
      <c r="E125" s="87">
        <f>VLOOKUP($C125,'Seznam aktivit'!$B$3:$H$32,2)</f>
        <v>45646</v>
      </c>
      <c r="F125" s="88">
        <f>VLOOKUP($C125,'Seznam aktivit'!$B$3:$H$32,4)</f>
        <v>1</v>
      </c>
      <c r="G125" s="89" t="str">
        <f>VLOOKUP($C125,'Seznam aktivit'!$B$3:$H$32,5)</f>
        <v>propojování formálního a neformálního vzdělávání</v>
      </c>
      <c r="H125" s="89" t="str">
        <f>VLOOKUP($C125,'Seznam aktivit'!$B$3:$H$32,6)</f>
        <v>Čtenářská pre/gramotnost</v>
      </c>
      <c r="I125" s="90" t="str">
        <f>VLOOKUP($C125,'Seznam aktivit'!$B$3:$H$32,7)</f>
        <v>Eva Prášková, Hana Vobejdová</v>
      </c>
      <c r="J125" s="42">
        <f t="shared" si="15"/>
        <v>1</v>
      </c>
      <c r="K125" s="32">
        <f t="shared" si="16"/>
        <v>0</v>
      </c>
      <c r="L125" s="32">
        <f t="shared" si="16"/>
        <v>0</v>
      </c>
      <c r="M125" s="32">
        <f t="shared" si="19"/>
        <v>0</v>
      </c>
      <c r="N125" s="32">
        <f t="shared" si="19"/>
        <v>0</v>
      </c>
      <c r="O125" s="32">
        <f t="shared" si="19"/>
        <v>1</v>
      </c>
      <c r="P125" s="32">
        <f t="shared" si="19"/>
        <v>0</v>
      </c>
      <c r="Q125" s="32">
        <f t="shared" si="19"/>
        <v>0</v>
      </c>
      <c r="R125" s="32">
        <f t="shared" si="22"/>
        <v>1</v>
      </c>
      <c r="S125" s="32">
        <f t="shared" si="23"/>
        <v>0</v>
      </c>
      <c r="T125" s="32">
        <f t="shared" si="23"/>
        <v>0</v>
      </c>
      <c r="U125" s="32">
        <f t="shared" si="23"/>
        <v>0</v>
      </c>
      <c r="V125" s="32">
        <f t="shared" si="23"/>
        <v>0</v>
      </c>
      <c r="W125" s="32">
        <f t="shared" si="23"/>
        <v>0</v>
      </c>
      <c r="X125" s="32">
        <f t="shared" si="23"/>
        <v>0</v>
      </c>
      <c r="Y125" s="32">
        <f t="shared" si="23"/>
        <v>0</v>
      </c>
      <c r="Z125" s="32">
        <f t="shared" si="23"/>
        <v>0</v>
      </c>
      <c r="AA125" s="32">
        <f t="shared" si="23"/>
        <v>0</v>
      </c>
      <c r="AB125" s="32">
        <f t="shared" si="23"/>
        <v>0</v>
      </c>
      <c r="AC125" s="32">
        <f t="shared" si="23"/>
        <v>0</v>
      </c>
      <c r="AD125" s="32">
        <f t="shared" si="21"/>
        <v>0</v>
      </c>
      <c r="AE125" s="32">
        <f t="shared" si="21"/>
        <v>0</v>
      </c>
      <c r="AF125" s="32">
        <f t="shared" si="21"/>
        <v>0</v>
      </c>
      <c r="AG125" s="32">
        <f t="shared" si="21"/>
        <v>0</v>
      </c>
      <c r="AH125" s="32">
        <f t="shared" si="21"/>
        <v>0</v>
      </c>
    </row>
    <row r="126" spans="1:34" ht="15" customHeight="1" x14ac:dyDescent="0.45">
      <c r="A126" s="4"/>
      <c r="B126" s="55" t="str">
        <f t="shared" si="17"/>
        <v>10Roušarová Anastázie</v>
      </c>
      <c r="C126" s="66">
        <v>10</v>
      </c>
      <c r="D126" s="12" t="s">
        <v>96</v>
      </c>
      <c r="E126" s="87">
        <f>VLOOKUP($C126,'Seznam aktivit'!$B$3:$H$32,2)</f>
        <v>45646</v>
      </c>
      <c r="F126" s="88">
        <f>VLOOKUP($C126,'Seznam aktivit'!$B$3:$H$32,4)</f>
        <v>1</v>
      </c>
      <c r="G126" s="89" t="str">
        <f>VLOOKUP($C126,'Seznam aktivit'!$B$3:$H$32,5)</f>
        <v>propojování formálního a neformálního vzdělávání</v>
      </c>
      <c r="H126" s="89" t="str">
        <f>VLOOKUP($C126,'Seznam aktivit'!$B$3:$H$32,6)</f>
        <v>Čtenářská pre/gramotnost</v>
      </c>
      <c r="I126" s="90" t="str">
        <f>VLOOKUP($C126,'Seznam aktivit'!$B$3:$H$32,7)</f>
        <v>Eva Prášková, Hana Vobejdová</v>
      </c>
      <c r="J126" s="42">
        <f t="shared" si="15"/>
        <v>1</v>
      </c>
      <c r="K126" s="32">
        <f t="shared" si="16"/>
        <v>0</v>
      </c>
      <c r="L126" s="32">
        <f t="shared" si="16"/>
        <v>0</v>
      </c>
      <c r="M126" s="32">
        <f t="shared" si="19"/>
        <v>0</v>
      </c>
      <c r="N126" s="32">
        <f t="shared" si="19"/>
        <v>0</v>
      </c>
      <c r="O126" s="32">
        <f t="shared" si="19"/>
        <v>1</v>
      </c>
      <c r="P126" s="32">
        <f t="shared" si="19"/>
        <v>0</v>
      </c>
      <c r="Q126" s="32">
        <f t="shared" si="19"/>
        <v>0</v>
      </c>
      <c r="R126" s="32">
        <f t="shared" si="22"/>
        <v>1</v>
      </c>
      <c r="S126" s="32">
        <f t="shared" si="23"/>
        <v>0</v>
      </c>
      <c r="T126" s="32">
        <f t="shared" si="23"/>
        <v>0</v>
      </c>
      <c r="U126" s="32">
        <f t="shared" si="23"/>
        <v>0</v>
      </c>
      <c r="V126" s="32">
        <f t="shared" si="23"/>
        <v>0</v>
      </c>
      <c r="W126" s="32">
        <f t="shared" si="23"/>
        <v>0</v>
      </c>
      <c r="X126" s="32">
        <f t="shared" si="23"/>
        <v>0</v>
      </c>
      <c r="Y126" s="32">
        <f t="shared" si="23"/>
        <v>0</v>
      </c>
      <c r="Z126" s="32">
        <f t="shared" si="23"/>
        <v>0</v>
      </c>
      <c r="AA126" s="32">
        <f t="shared" si="23"/>
        <v>0</v>
      </c>
      <c r="AB126" s="32">
        <f t="shared" si="23"/>
        <v>0</v>
      </c>
      <c r="AC126" s="32">
        <f t="shared" si="23"/>
        <v>0</v>
      </c>
      <c r="AD126" s="32">
        <f t="shared" si="21"/>
        <v>0</v>
      </c>
      <c r="AE126" s="32">
        <f t="shared" si="21"/>
        <v>0</v>
      </c>
      <c r="AF126" s="32">
        <f t="shared" si="21"/>
        <v>0</v>
      </c>
      <c r="AG126" s="32">
        <f t="shared" si="21"/>
        <v>0</v>
      </c>
      <c r="AH126" s="32">
        <f t="shared" si="21"/>
        <v>0</v>
      </c>
    </row>
    <row r="127" spans="1:34" ht="15" customHeight="1" x14ac:dyDescent="0.45">
      <c r="A127" s="4"/>
      <c r="B127" s="55" t="str">
        <f t="shared" si="17"/>
        <v>10Roušarová Antonie</v>
      </c>
      <c r="C127" s="66">
        <v>10</v>
      </c>
      <c r="D127" s="12" t="s">
        <v>104</v>
      </c>
      <c r="E127" s="87">
        <f>VLOOKUP($C127,'Seznam aktivit'!$B$3:$H$32,2)</f>
        <v>45646</v>
      </c>
      <c r="F127" s="88">
        <f>VLOOKUP($C127,'Seznam aktivit'!$B$3:$H$32,4)</f>
        <v>1</v>
      </c>
      <c r="G127" s="89" t="str">
        <f>VLOOKUP($C127,'Seznam aktivit'!$B$3:$H$32,5)</f>
        <v>propojování formálního a neformálního vzdělávání</v>
      </c>
      <c r="H127" s="89" t="str">
        <f>VLOOKUP($C127,'Seznam aktivit'!$B$3:$H$32,6)</f>
        <v>Čtenářská pre/gramotnost</v>
      </c>
      <c r="I127" s="90" t="str">
        <f>VLOOKUP($C127,'Seznam aktivit'!$B$3:$H$32,7)</f>
        <v>Eva Prášková, Hana Vobejdová</v>
      </c>
      <c r="J127" s="42">
        <f t="shared" si="15"/>
        <v>1</v>
      </c>
      <c r="K127" s="32">
        <f t="shared" si="16"/>
        <v>0</v>
      </c>
      <c r="L127" s="32">
        <f t="shared" si="16"/>
        <v>0</v>
      </c>
      <c r="M127" s="32">
        <f t="shared" si="19"/>
        <v>0</v>
      </c>
      <c r="N127" s="32">
        <f t="shared" si="19"/>
        <v>0</v>
      </c>
      <c r="O127" s="32">
        <f t="shared" si="19"/>
        <v>1</v>
      </c>
      <c r="P127" s="32">
        <f t="shared" si="19"/>
        <v>0</v>
      </c>
      <c r="Q127" s="32">
        <f t="shared" si="19"/>
        <v>0</v>
      </c>
      <c r="R127" s="32">
        <f t="shared" si="22"/>
        <v>1</v>
      </c>
      <c r="S127" s="32">
        <f t="shared" si="23"/>
        <v>0</v>
      </c>
      <c r="T127" s="32">
        <f t="shared" si="23"/>
        <v>0</v>
      </c>
      <c r="U127" s="32">
        <f t="shared" si="23"/>
        <v>0</v>
      </c>
      <c r="V127" s="32">
        <f t="shared" si="23"/>
        <v>0</v>
      </c>
      <c r="W127" s="32">
        <f t="shared" si="23"/>
        <v>0</v>
      </c>
      <c r="X127" s="32">
        <f t="shared" si="23"/>
        <v>0</v>
      </c>
      <c r="Y127" s="32">
        <f t="shared" si="23"/>
        <v>0</v>
      </c>
      <c r="Z127" s="32">
        <f t="shared" si="23"/>
        <v>0</v>
      </c>
      <c r="AA127" s="32">
        <f t="shared" si="23"/>
        <v>0</v>
      </c>
      <c r="AB127" s="32">
        <f t="shared" si="23"/>
        <v>0</v>
      </c>
      <c r="AC127" s="32">
        <f t="shared" si="23"/>
        <v>0</v>
      </c>
      <c r="AD127" s="32">
        <f t="shared" si="21"/>
        <v>0</v>
      </c>
      <c r="AE127" s="32">
        <f t="shared" si="21"/>
        <v>0</v>
      </c>
      <c r="AF127" s="32">
        <f t="shared" si="21"/>
        <v>0</v>
      </c>
      <c r="AG127" s="32">
        <f t="shared" si="21"/>
        <v>0</v>
      </c>
      <c r="AH127" s="32">
        <f t="shared" si="21"/>
        <v>0</v>
      </c>
    </row>
    <row r="128" spans="1:34" ht="15" customHeight="1" x14ac:dyDescent="0.45">
      <c r="A128" s="4"/>
      <c r="B128" s="55" t="str">
        <f t="shared" si="17"/>
        <v>10Sedliská Grace</v>
      </c>
      <c r="C128" s="66">
        <v>10</v>
      </c>
      <c r="D128" s="12" t="s">
        <v>97</v>
      </c>
      <c r="E128" s="87">
        <f>VLOOKUP($C128,'Seznam aktivit'!$B$3:$H$32,2)</f>
        <v>45646</v>
      </c>
      <c r="F128" s="88">
        <f>VLOOKUP($C128,'Seznam aktivit'!$B$3:$H$32,4)</f>
        <v>1</v>
      </c>
      <c r="G128" s="89" t="str">
        <f>VLOOKUP($C128,'Seznam aktivit'!$B$3:$H$32,5)</f>
        <v>propojování formálního a neformálního vzdělávání</v>
      </c>
      <c r="H128" s="89" t="str">
        <f>VLOOKUP($C128,'Seznam aktivit'!$B$3:$H$32,6)</f>
        <v>Čtenářská pre/gramotnost</v>
      </c>
      <c r="I128" s="90" t="str">
        <f>VLOOKUP($C128,'Seznam aktivit'!$B$3:$H$32,7)</f>
        <v>Eva Prášková, Hana Vobejdová</v>
      </c>
      <c r="J128" s="42">
        <f t="shared" si="15"/>
        <v>1</v>
      </c>
      <c r="K128" s="32">
        <f t="shared" si="16"/>
        <v>0</v>
      </c>
      <c r="L128" s="32">
        <f t="shared" si="16"/>
        <v>0</v>
      </c>
      <c r="M128" s="32">
        <f t="shared" si="19"/>
        <v>0</v>
      </c>
      <c r="N128" s="32">
        <f t="shared" si="19"/>
        <v>0</v>
      </c>
      <c r="O128" s="32">
        <f t="shared" si="19"/>
        <v>1</v>
      </c>
      <c r="P128" s="32">
        <f t="shared" si="19"/>
        <v>0</v>
      </c>
      <c r="Q128" s="32">
        <f t="shared" si="19"/>
        <v>0</v>
      </c>
      <c r="R128" s="32">
        <f t="shared" si="22"/>
        <v>1</v>
      </c>
      <c r="S128" s="32">
        <f t="shared" si="23"/>
        <v>0</v>
      </c>
      <c r="T128" s="32">
        <f t="shared" si="23"/>
        <v>0</v>
      </c>
      <c r="U128" s="32">
        <f t="shared" si="23"/>
        <v>0</v>
      </c>
      <c r="V128" s="32">
        <f t="shared" si="23"/>
        <v>0</v>
      </c>
      <c r="W128" s="32">
        <f t="shared" si="23"/>
        <v>0</v>
      </c>
      <c r="X128" s="32">
        <f t="shared" si="23"/>
        <v>0</v>
      </c>
      <c r="Y128" s="32">
        <f t="shared" si="23"/>
        <v>0</v>
      </c>
      <c r="Z128" s="32">
        <f t="shared" si="23"/>
        <v>0</v>
      </c>
      <c r="AA128" s="32">
        <f t="shared" si="23"/>
        <v>0</v>
      </c>
      <c r="AB128" s="32">
        <f t="shared" si="23"/>
        <v>0</v>
      </c>
      <c r="AC128" s="32">
        <f t="shared" si="23"/>
        <v>0</v>
      </c>
      <c r="AD128" s="32">
        <f t="shared" si="21"/>
        <v>0</v>
      </c>
      <c r="AE128" s="32">
        <f t="shared" si="21"/>
        <v>0</v>
      </c>
      <c r="AF128" s="32">
        <f t="shared" si="21"/>
        <v>0</v>
      </c>
      <c r="AG128" s="32">
        <f t="shared" si="21"/>
        <v>0</v>
      </c>
      <c r="AH128" s="32">
        <f t="shared" si="21"/>
        <v>0</v>
      </c>
    </row>
    <row r="129" spans="1:34" ht="15" customHeight="1" x14ac:dyDescent="0.45">
      <c r="A129" s="4"/>
      <c r="B129" s="55" t="str">
        <f t="shared" si="17"/>
        <v>10Sejpalová Viktorie</v>
      </c>
      <c r="C129" s="66">
        <v>10</v>
      </c>
      <c r="D129" s="12" t="s">
        <v>98</v>
      </c>
      <c r="E129" s="87">
        <f>VLOOKUP($C129,'Seznam aktivit'!$B$3:$H$32,2)</f>
        <v>45646</v>
      </c>
      <c r="F129" s="88">
        <f>VLOOKUP($C129,'Seznam aktivit'!$B$3:$H$32,4)</f>
        <v>1</v>
      </c>
      <c r="G129" s="89" t="str">
        <f>VLOOKUP($C129,'Seznam aktivit'!$B$3:$H$32,5)</f>
        <v>propojování formálního a neformálního vzdělávání</v>
      </c>
      <c r="H129" s="89" t="str">
        <f>VLOOKUP($C129,'Seznam aktivit'!$B$3:$H$32,6)</f>
        <v>Čtenářská pre/gramotnost</v>
      </c>
      <c r="I129" s="90" t="str">
        <f>VLOOKUP($C129,'Seznam aktivit'!$B$3:$H$32,7)</f>
        <v>Eva Prášková, Hana Vobejdová</v>
      </c>
      <c r="J129" s="42">
        <f t="shared" si="15"/>
        <v>1</v>
      </c>
      <c r="K129" s="32">
        <f t="shared" si="16"/>
        <v>0</v>
      </c>
      <c r="L129" s="32">
        <f t="shared" si="16"/>
        <v>0</v>
      </c>
      <c r="M129" s="32">
        <f t="shared" si="19"/>
        <v>0</v>
      </c>
      <c r="N129" s="32">
        <f t="shared" si="19"/>
        <v>0</v>
      </c>
      <c r="O129" s="32">
        <f t="shared" si="19"/>
        <v>1</v>
      </c>
      <c r="P129" s="32">
        <f t="shared" si="19"/>
        <v>0</v>
      </c>
      <c r="Q129" s="32">
        <f t="shared" si="19"/>
        <v>0</v>
      </c>
      <c r="R129" s="32">
        <f t="shared" si="22"/>
        <v>1</v>
      </c>
      <c r="S129" s="32">
        <f t="shared" si="23"/>
        <v>0</v>
      </c>
      <c r="T129" s="32">
        <f t="shared" si="23"/>
        <v>0</v>
      </c>
      <c r="U129" s="32">
        <f t="shared" si="23"/>
        <v>0</v>
      </c>
      <c r="V129" s="32">
        <f t="shared" si="23"/>
        <v>0</v>
      </c>
      <c r="W129" s="32">
        <f t="shared" si="23"/>
        <v>0</v>
      </c>
      <c r="X129" s="32">
        <f t="shared" si="23"/>
        <v>0</v>
      </c>
      <c r="Y129" s="32">
        <f t="shared" si="23"/>
        <v>0</v>
      </c>
      <c r="Z129" s="32">
        <f t="shared" si="23"/>
        <v>0</v>
      </c>
      <c r="AA129" s="32">
        <f t="shared" si="23"/>
        <v>0</v>
      </c>
      <c r="AB129" s="32">
        <f t="shared" si="23"/>
        <v>0</v>
      </c>
      <c r="AC129" s="32">
        <f t="shared" si="23"/>
        <v>0</v>
      </c>
      <c r="AD129" s="32">
        <f t="shared" si="21"/>
        <v>0</v>
      </c>
      <c r="AE129" s="32">
        <f t="shared" si="21"/>
        <v>0</v>
      </c>
      <c r="AF129" s="32">
        <f t="shared" si="21"/>
        <v>0</v>
      </c>
      <c r="AG129" s="32">
        <f t="shared" si="21"/>
        <v>0</v>
      </c>
      <c r="AH129" s="32">
        <f t="shared" si="21"/>
        <v>0</v>
      </c>
    </row>
    <row r="130" spans="1:34" ht="15" customHeight="1" x14ac:dyDescent="0.45">
      <c r="A130" s="4"/>
      <c r="B130" s="55" t="str">
        <f t="shared" si="17"/>
        <v>10Skřek Jiří</v>
      </c>
      <c r="C130" s="66">
        <v>10</v>
      </c>
      <c r="D130" s="12" t="s">
        <v>99</v>
      </c>
      <c r="E130" s="87">
        <f>VLOOKUP($C130,'Seznam aktivit'!$B$3:$H$32,2)</f>
        <v>45646</v>
      </c>
      <c r="F130" s="88">
        <f>VLOOKUP($C130,'Seznam aktivit'!$B$3:$H$32,4)</f>
        <v>1</v>
      </c>
      <c r="G130" s="89" t="str">
        <f>VLOOKUP($C130,'Seznam aktivit'!$B$3:$H$32,5)</f>
        <v>propojování formálního a neformálního vzdělávání</v>
      </c>
      <c r="H130" s="89" t="str">
        <f>VLOOKUP($C130,'Seznam aktivit'!$B$3:$H$32,6)</f>
        <v>Čtenářská pre/gramotnost</v>
      </c>
      <c r="I130" s="90" t="str">
        <f>VLOOKUP($C130,'Seznam aktivit'!$B$3:$H$32,7)</f>
        <v>Eva Prášková, Hana Vobejdová</v>
      </c>
      <c r="J130" s="42">
        <f t="shared" si="15"/>
        <v>1</v>
      </c>
      <c r="K130" s="32">
        <f t="shared" si="16"/>
        <v>0</v>
      </c>
      <c r="L130" s="32">
        <f t="shared" si="16"/>
        <v>0</v>
      </c>
      <c r="M130" s="32">
        <f t="shared" si="19"/>
        <v>0</v>
      </c>
      <c r="N130" s="32">
        <f t="shared" si="19"/>
        <v>0</v>
      </c>
      <c r="O130" s="32">
        <f t="shared" si="19"/>
        <v>1</v>
      </c>
      <c r="P130" s="32">
        <f t="shared" si="19"/>
        <v>0</v>
      </c>
      <c r="Q130" s="32">
        <f t="shared" si="19"/>
        <v>0</v>
      </c>
      <c r="R130" s="32">
        <f t="shared" si="22"/>
        <v>1</v>
      </c>
      <c r="S130" s="32">
        <f t="shared" si="23"/>
        <v>0</v>
      </c>
      <c r="T130" s="32">
        <f t="shared" si="23"/>
        <v>0</v>
      </c>
      <c r="U130" s="32">
        <f t="shared" si="23"/>
        <v>0</v>
      </c>
      <c r="V130" s="32">
        <f t="shared" si="23"/>
        <v>0</v>
      </c>
      <c r="W130" s="32">
        <f t="shared" si="23"/>
        <v>0</v>
      </c>
      <c r="X130" s="32">
        <f t="shared" si="23"/>
        <v>0</v>
      </c>
      <c r="Y130" s="32">
        <f t="shared" si="23"/>
        <v>0</v>
      </c>
      <c r="Z130" s="32">
        <f t="shared" si="23"/>
        <v>0</v>
      </c>
      <c r="AA130" s="32">
        <f t="shared" si="23"/>
        <v>0</v>
      </c>
      <c r="AB130" s="32">
        <f t="shared" si="23"/>
        <v>0</v>
      </c>
      <c r="AC130" s="32">
        <f t="shared" si="23"/>
        <v>0</v>
      </c>
      <c r="AD130" s="32">
        <f t="shared" si="21"/>
        <v>0</v>
      </c>
      <c r="AE130" s="32">
        <f t="shared" si="21"/>
        <v>0</v>
      </c>
      <c r="AF130" s="32">
        <f t="shared" si="21"/>
        <v>0</v>
      </c>
      <c r="AG130" s="32">
        <f t="shared" si="21"/>
        <v>0</v>
      </c>
      <c r="AH130" s="32">
        <f t="shared" si="21"/>
        <v>0</v>
      </c>
    </row>
    <row r="131" spans="1:34" ht="15" customHeight="1" x14ac:dyDescent="0.45">
      <c r="A131" s="4"/>
      <c r="B131" s="55" t="str">
        <f t="shared" si="17"/>
        <v>10Sochorová Natálie</v>
      </c>
      <c r="C131" s="66">
        <v>10</v>
      </c>
      <c r="D131" s="12" t="s">
        <v>100</v>
      </c>
      <c r="E131" s="87">
        <f>VLOOKUP($C131,'Seznam aktivit'!$B$3:$H$32,2)</f>
        <v>45646</v>
      </c>
      <c r="F131" s="88">
        <f>VLOOKUP($C131,'Seznam aktivit'!$B$3:$H$32,4)</f>
        <v>1</v>
      </c>
      <c r="G131" s="89" t="str">
        <f>VLOOKUP($C131,'Seznam aktivit'!$B$3:$H$32,5)</f>
        <v>propojování formálního a neformálního vzdělávání</v>
      </c>
      <c r="H131" s="89" t="str">
        <f>VLOOKUP($C131,'Seznam aktivit'!$B$3:$H$32,6)</f>
        <v>Čtenářská pre/gramotnost</v>
      </c>
      <c r="I131" s="90" t="str">
        <f>VLOOKUP($C131,'Seznam aktivit'!$B$3:$H$32,7)</f>
        <v>Eva Prášková, Hana Vobejdová</v>
      </c>
      <c r="J131" s="42">
        <f t="shared" si="15"/>
        <v>1</v>
      </c>
      <c r="K131" s="32">
        <f t="shared" si="16"/>
        <v>0</v>
      </c>
      <c r="L131" s="32">
        <f t="shared" si="16"/>
        <v>0</v>
      </c>
      <c r="M131" s="32">
        <f t="shared" si="19"/>
        <v>0</v>
      </c>
      <c r="N131" s="32">
        <f t="shared" si="19"/>
        <v>0</v>
      </c>
      <c r="O131" s="32">
        <f t="shared" si="19"/>
        <v>1</v>
      </c>
      <c r="P131" s="32">
        <f t="shared" si="19"/>
        <v>0</v>
      </c>
      <c r="Q131" s="32">
        <f t="shared" si="19"/>
        <v>0</v>
      </c>
      <c r="R131" s="32">
        <f t="shared" si="22"/>
        <v>1</v>
      </c>
      <c r="S131" s="32">
        <f t="shared" si="23"/>
        <v>0</v>
      </c>
      <c r="T131" s="32">
        <f t="shared" si="23"/>
        <v>0</v>
      </c>
      <c r="U131" s="32">
        <f t="shared" si="23"/>
        <v>0</v>
      </c>
      <c r="V131" s="32">
        <f t="shared" si="23"/>
        <v>0</v>
      </c>
      <c r="W131" s="32">
        <f t="shared" si="23"/>
        <v>0</v>
      </c>
      <c r="X131" s="32">
        <f t="shared" si="23"/>
        <v>0</v>
      </c>
      <c r="Y131" s="32">
        <f t="shared" si="23"/>
        <v>0</v>
      </c>
      <c r="Z131" s="32">
        <f t="shared" si="23"/>
        <v>0</v>
      </c>
      <c r="AA131" s="32">
        <f t="shared" si="23"/>
        <v>0</v>
      </c>
      <c r="AB131" s="32">
        <f t="shared" si="23"/>
        <v>0</v>
      </c>
      <c r="AC131" s="32">
        <f t="shared" si="23"/>
        <v>0</v>
      </c>
      <c r="AD131" s="32">
        <f t="shared" si="21"/>
        <v>0</v>
      </c>
      <c r="AE131" s="32">
        <f t="shared" si="21"/>
        <v>0</v>
      </c>
      <c r="AF131" s="32">
        <f t="shared" si="21"/>
        <v>0</v>
      </c>
      <c r="AG131" s="32">
        <f t="shared" si="21"/>
        <v>0</v>
      </c>
      <c r="AH131" s="32">
        <f t="shared" si="21"/>
        <v>0</v>
      </c>
    </row>
    <row r="132" spans="1:34" ht="15" customHeight="1" x14ac:dyDescent="0.45">
      <c r="A132" s="4"/>
      <c r="B132" s="55" t="str">
        <f t="shared" si="17"/>
        <v>10Sokolová Tereza</v>
      </c>
      <c r="C132" s="66">
        <v>10</v>
      </c>
      <c r="D132" s="12" t="s">
        <v>102</v>
      </c>
      <c r="E132" s="87">
        <f>VLOOKUP($C132,'Seznam aktivit'!$B$3:$H$32,2)</f>
        <v>45646</v>
      </c>
      <c r="F132" s="88">
        <f>VLOOKUP($C132,'Seznam aktivit'!$B$3:$H$32,4)</f>
        <v>1</v>
      </c>
      <c r="G132" s="89" t="str">
        <f>VLOOKUP($C132,'Seznam aktivit'!$B$3:$H$32,5)</f>
        <v>propojování formálního a neformálního vzdělávání</v>
      </c>
      <c r="H132" s="89" t="str">
        <f>VLOOKUP($C132,'Seznam aktivit'!$B$3:$H$32,6)</f>
        <v>Čtenářská pre/gramotnost</v>
      </c>
      <c r="I132" s="90" t="str">
        <f>VLOOKUP($C132,'Seznam aktivit'!$B$3:$H$32,7)</f>
        <v>Eva Prášková, Hana Vobejdová</v>
      </c>
      <c r="J132" s="42">
        <f t="shared" ref="J132:J195" si="24">IF(F132&lt;&gt;0,1,0)</f>
        <v>1</v>
      </c>
      <c r="K132" s="32">
        <f t="shared" ref="K132:L195" si="25">IF($D132&gt;0,IF($G132=K$2,1,0),0)</f>
        <v>0</v>
      </c>
      <c r="L132" s="32">
        <f t="shared" si="25"/>
        <v>0</v>
      </c>
      <c r="M132" s="32">
        <f t="shared" si="19"/>
        <v>0</v>
      </c>
      <c r="N132" s="32">
        <f t="shared" si="19"/>
        <v>0</v>
      </c>
      <c r="O132" s="32">
        <f t="shared" si="19"/>
        <v>1</v>
      </c>
      <c r="P132" s="32">
        <f t="shared" si="19"/>
        <v>0</v>
      </c>
      <c r="Q132" s="32">
        <f t="shared" si="19"/>
        <v>0</v>
      </c>
      <c r="R132" s="32">
        <f t="shared" si="22"/>
        <v>1</v>
      </c>
      <c r="S132" s="32">
        <f t="shared" si="23"/>
        <v>0</v>
      </c>
      <c r="T132" s="32">
        <f t="shared" si="23"/>
        <v>0</v>
      </c>
      <c r="U132" s="32">
        <f t="shared" si="23"/>
        <v>0</v>
      </c>
      <c r="V132" s="32">
        <f t="shared" si="23"/>
        <v>0</v>
      </c>
      <c r="W132" s="32">
        <f t="shared" si="23"/>
        <v>0</v>
      </c>
      <c r="X132" s="32">
        <f t="shared" si="23"/>
        <v>0</v>
      </c>
      <c r="Y132" s="32">
        <f t="shared" si="23"/>
        <v>0</v>
      </c>
      <c r="Z132" s="32">
        <f t="shared" si="23"/>
        <v>0</v>
      </c>
      <c r="AA132" s="32">
        <f t="shared" si="23"/>
        <v>0</v>
      </c>
      <c r="AB132" s="32">
        <f t="shared" si="23"/>
        <v>0</v>
      </c>
      <c r="AC132" s="32">
        <f t="shared" si="23"/>
        <v>0</v>
      </c>
      <c r="AD132" s="32">
        <f t="shared" si="21"/>
        <v>0</v>
      </c>
      <c r="AE132" s="32">
        <f t="shared" si="21"/>
        <v>0</v>
      </c>
      <c r="AF132" s="32">
        <f t="shared" si="21"/>
        <v>0</v>
      </c>
      <c r="AG132" s="32">
        <f t="shared" si="21"/>
        <v>0</v>
      </c>
      <c r="AH132" s="32">
        <f t="shared" si="21"/>
        <v>0</v>
      </c>
    </row>
    <row r="133" spans="1:34" ht="15" customHeight="1" x14ac:dyDescent="0.45">
      <c r="A133" s="4"/>
      <c r="B133" s="55" t="str">
        <f t="shared" si="17"/>
        <v>10Štěpánek Tomáš</v>
      </c>
      <c r="C133" s="66">
        <v>10</v>
      </c>
      <c r="D133" s="12" t="s">
        <v>103</v>
      </c>
      <c r="E133" s="87">
        <f>VLOOKUP($C133,'Seznam aktivit'!$B$3:$H$32,2)</f>
        <v>45646</v>
      </c>
      <c r="F133" s="88">
        <f>VLOOKUP($C133,'Seznam aktivit'!$B$3:$H$32,4)</f>
        <v>1</v>
      </c>
      <c r="G133" s="89" t="str">
        <f>VLOOKUP($C133,'Seznam aktivit'!$B$3:$H$32,5)</f>
        <v>propojování formálního a neformálního vzdělávání</v>
      </c>
      <c r="H133" s="89" t="str">
        <f>VLOOKUP($C133,'Seznam aktivit'!$B$3:$H$32,6)</f>
        <v>Čtenářská pre/gramotnost</v>
      </c>
      <c r="I133" s="90" t="str">
        <f>VLOOKUP($C133,'Seznam aktivit'!$B$3:$H$32,7)</f>
        <v>Eva Prášková, Hana Vobejdová</v>
      </c>
      <c r="J133" s="42">
        <f t="shared" si="24"/>
        <v>1</v>
      </c>
      <c r="K133" s="32">
        <f t="shared" si="25"/>
        <v>0</v>
      </c>
      <c r="L133" s="32">
        <f t="shared" si="25"/>
        <v>0</v>
      </c>
      <c r="M133" s="32">
        <f t="shared" si="19"/>
        <v>0</v>
      </c>
      <c r="N133" s="32">
        <f t="shared" si="19"/>
        <v>0</v>
      </c>
      <c r="O133" s="32">
        <f t="shared" si="19"/>
        <v>1</v>
      </c>
      <c r="P133" s="32">
        <f t="shared" si="19"/>
        <v>0</v>
      </c>
      <c r="Q133" s="32">
        <f t="shared" si="19"/>
        <v>0</v>
      </c>
      <c r="R133" s="32">
        <f t="shared" si="22"/>
        <v>1</v>
      </c>
      <c r="S133" s="32">
        <f t="shared" si="23"/>
        <v>0</v>
      </c>
      <c r="T133" s="32">
        <f t="shared" si="23"/>
        <v>0</v>
      </c>
      <c r="U133" s="32">
        <f t="shared" si="23"/>
        <v>0</v>
      </c>
      <c r="V133" s="32">
        <f t="shared" si="23"/>
        <v>0</v>
      </c>
      <c r="W133" s="32">
        <f t="shared" si="23"/>
        <v>0</v>
      </c>
      <c r="X133" s="32">
        <f t="shared" si="23"/>
        <v>0</v>
      </c>
      <c r="Y133" s="32">
        <f t="shared" si="23"/>
        <v>0</v>
      </c>
      <c r="Z133" s="32">
        <f t="shared" si="23"/>
        <v>0</v>
      </c>
      <c r="AA133" s="32">
        <f t="shared" si="23"/>
        <v>0</v>
      </c>
      <c r="AB133" s="32">
        <f t="shared" si="23"/>
        <v>0</v>
      </c>
      <c r="AC133" s="32">
        <f t="shared" si="23"/>
        <v>0</v>
      </c>
      <c r="AD133" s="32">
        <f t="shared" si="21"/>
        <v>0</v>
      </c>
      <c r="AE133" s="32">
        <f t="shared" si="21"/>
        <v>0</v>
      </c>
      <c r="AF133" s="32">
        <f t="shared" si="21"/>
        <v>0</v>
      </c>
      <c r="AG133" s="32">
        <f t="shared" si="21"/>
        <v>0</v>
      </c>
      <c r="AH133" s="32">
        <f t="shared" si="21"/>
        <v>0</v>
      </c>
    </row>
    <row r="134" spans="1:34" ht="15" customHeight="1" x14ac:dyDescent="0.45">
      <c r="A134" s="4"/>
      <c r="B134" s="55" t="str">
        <f t="shared" si="17"/>
        <v>11Drozd Šimon</v>
      </c>
      <c r="C134" s="66">
        <v>11</v>
      </c>
      <c r="D134" s="12" t="s">
        <v>83</v>
      </c>
      <c r="E134" s="87">
        <f>VLOOKUP($C134,'Seznam aktivit'!$B$3:$H$32,2)</f>
        <v>45685</v>
      </c>
      <c r="F134" s="88">
        <f>VLOOKUP($C134,'Seznam aktivit'!$B$3:$H$32,4)</f>
        <v>4</v>
      </c>
      <c r="G134" s="89" t="str">
        <f>VLOOKUP($C134,'Seznam aktivit'!$B$3:$H$32,5)</f>
        <v>projektové vzdělávání (ve škole / mimo školu)</v>
      </c>
      <c r="H134" s="89" t="str">
        <f>VLOOKUP($C134,'Seznam aktivit'!$B$3:$H$32,6)</f>
        <v>Přírodovědné a technické vzdělávání</v>
      </c>
      <c r="I134" s="90" t="str">
        <f>VLOOKUP($C134,'Seznam aktivit'!$B$3:$H$32,7)</f>
        <v>Eva Práškolvá, Petra Čechová</v>
      </c>
      <c r="J134" s="42">
        <f t="shared" si="24"/>
        <v>1</v>
      </c>
      <c r="K134" s="32">
        <f t="shared" si="25"/>
        <v>1</v>
      </c>
      <c r="L134" s="32">
        <f t="shared" si="25"/>
        <v>0</v>
      </c>
      <c r="M134" s="32">
        <f t="shared" si="19"/>
        <v>0</v>
      </c>
      <c r="N134" s="32">
        <f t="shared" si="19"/>
        <v>0</v>
      </c>
      <c r="O134" s="32">
        <f t="shared" si="19"/>
        <v>0</v>
      </c>
      <c r="P134" s="32">
        <f t="shared" si="19"/>
        <v>0</v>
      </c>
      <c r="Q134" s="32">
        <f t="shared" si="19"/>
        <v>0</v>
      </c>
      <c r="R134" s="32">
        <f t="shared" si="22"/>
        <v>0</v>
      </c>
      <c r="S134" s="32">
        <f t="shared" si="23"/>
        <v>0</v>
      </c>
      <c r="T134" s="32">
        <f t="shared" si="23"/>
        <v>0</v>
      </c>
      <c r="U134" s="32">
        <f t="shared" si="23"/>
        <v>0</v>
      </c>
      <c r="V134" s="32">
        <f t="shared" si="23"/>
        <v>0</v>
      </c>
      <c r="W134" s="32">
        <f t="shared" si="23"/>
        <v>0</v>
      </c>
      <c r="X134" s="32">
        <f t="shared" si="23"/>
        <v>1</v>
      </c>
      <c r="Y134" s="32">
        <f t="shared" si="23"/>
        <v>0</v>
      </c>
      <c r="Z134" s="32">
        <f t="shared" si="23"/>
        <v>0</v>
      </c>
      <c r="AA134" s="32">
        <f t="shared" si="23"/>
        <v>0</v>
      </c>
      <c r="AB134" s="32">
        <f t="shared" si="23"/>
        <v>0</v>
      </c>
      <c r="AC134" s="32">
        <f t="shared" si="23"/>
        <v>0</v>
      </c>
      <c r="AD134" s="32">
        <f t="shared" si="21"/>
        <v>0</v>
      </c>
      <c r="AE134" s="32">
        <f t="shared" si="21"/>
        <v>0</v>
      </c>
      <c r="AF134" s="32">
        <f t="shared" si="21"/>
        <v>0</v>
      </c>
      <c r="AG134" s="32">
        <f t="shared" si="21"/>
        <v>0</v>
      </c>
      <c r="AH134" s="32">
        <f t="shared" si="21"/>
        <v>0</v>
      </c>
    </row>
    <row r="135" spans="1:34" ht="15" customHeight="1" x14ac:dyDescent="0.45">
      <c r="A135" s="4"/>
      <c r="B135" s="55" t="str">
        <f t="shared" si="17"/>
        <v>11Forhachi Adéla</v>
      </c>
      <c r="C135" s="66">
        <v>11</v>
      </c>
      <c r="D135" s="12" t="s">
        <v>84</v>
      </c>
      <c r="E135" s="87">
        <f>VLOOKUP($C135,'Seznam aktivit'!$B$3:$H$32,2)</f>
        <v>45685</v>
      </c>
      <c r="F135" s="88">
        <f>VLOOKUP($C135,'Seznam aktivit'!$B$3:$H$32,4)</f>
        <v>4</v>
      </c>
      <c r="G135" s="89" t="str">
        <f>VLOOKUP($C135,'Seznam aktivit'!$B$3:$H$32,5)</f>
        <v>projektové vzdělávání (ve škole / mimo školu)</v>
      </c>
      <c r="H135" s="89" t="str">
        <f>VLOOKUP($C135,'Seznam aktivit'!$B$3:$H$32,6)</f>
        <v>Přírodovědné a technické vzdělávání</v>
      </c>
      <c r="I135" s="90" t="str">
        <f>VLOOKUP($C135,'Seznam aktivit'!$B$3:$H$32,7)</f>
        <v>Eva Práškolvá, Petra Čechová</v>
      </c>
      <c r="J135" s="42">
        <f t="shared" si="24"/>
        <v>1</v>
      </c>
      <c r="K135" s="32">
        <f t="shared" si="25"/>
        <v>1</v>
      </c>
      <c r="L135" s="32">
        <f t="shared" si="25"/>
        <v>0</v>
      </c>
      <c r="M135" s="32">
        <f t="shared" si="19"/>
        <v>0</v>
      </c>
      <c r="N135" s="32">
        <f t="shared" si="19"/>
        <v>0</v>
      </c>
      <c r="O135" s="32">
        <f t="shared" si="19"/>
        <v>0</v>
      </c>
      <c r="P135" s="32">
        <f t="shared" si="19"/>
        <v>0</v>
      </c>
      <c r="Q135" s="32">
        <f t="shared" si="19"/>
        <v>0</v>
      </c>
      <c r="R135" s="32">
        <f t="shared" si="22"/>
        <v>0</v>
      </c>
      <c r="S135" s="32">
        <f t="shared" ref="S135:AC151" si="26">IF($D135&gt;0,IF($H135=S$2,1,0),0)</f>
        <v>0</v>
      </c>
      <c r="T135" s="32">
        <f t="shared" si="26"/>
        <v>0</v>
      </c>
      <c r="U135" s="32">
        <f t="shared" si="26"/>
        <v>0</v>
      </c>
      <c r="V135" s="32">
        <f t="shared" si="26"/>
        <v>0</v>
      </c>
      <c r="W135" s="32">
        <f t="shared" si="26"/>
        <v>0</v>
      </c>
      <c r="X135" s="32">
        <f t="shared" si="26"/>
        <v>1</v>
      </c>
      <c r="Y135" s="32">
        <f t="shared" si="26"/>
        <v>0</v>
      </c>
      <c r="Z135" s="32">
        <f t="shared" si="26"/>
        <v>0</v>
      </c>
      <c r="AA135" s="32">
        <f t="shared" si="26"/>
        <v>0</v>
      </c>
      <c r="AB135" s="32">
        <f t="shared" si="26"/>
        <v>0</v>
      </c>
      <c r="AC135" s="32">
        <f t="shared" si="26"/>
        <v>0</v>
      </c>
      <c r="AD135" s="32">
        <f t="shared" si="21"/>
        <v>0</v>
      </c>
      <c r="AE135" s="32">
        <f t="shared" si="21"/>
        <v>0</v>
      </c>
      <c r="AF135" s="32">
        <f t="shared" si="21"/>
        <v>0</v>
      </c>
      <c r="AG135" s="32">
        <f t="shared" si="21"/>
        <v>0</v>
      </c>
      <c r="AH135" s="32">
        <f t="shared" si="21"/>
        <v>0</v>
      </c>
    </row>
    <row r="136" spans="1:34" ht="15" customHeight="1" x14ac:dyDescent="0.45">
      <c r="A136" s="4"/>
      <c r="B136" s="55" t="str">
        <f t="shared" si="17"/>
        <v>11Chadimová Lucie</v>
      </c>
      <c r="C136" s="66">
        <v>11</v>
      </c>
      <c r="D136" s="12" t="s">
        <v>85</v>
      </c>
      <c r="E136" s="87">
        <f>VLOOKUP($C136,'Seznam aktivit'!$B$3:$H$32,2)</f>
        <v>45685</v>
      </c>
      <c r="F136" s="88">
        <f>VLOOKUP($C136,'Seznam aktivit'!$B$3:$H$32,4)</f>
        <v>4</v>
      </c>
      <c r="G136" s="89" t="str">
        <f>VLOOKUP($C136,'Seznam aktivit'!$B$3:$H$32,5)</f>
        <v>projektové vzdělávání (ve škole / mimo školu)</v>
      </c>
      <c r="H136" s="89" t="str">
        <f>VLOOKUP($C136,'Seznam aktivit'!$B$3:$H$32,6)</f>
        <v>Přírodovědné a technické vzdělávání</v>
      </c>
      <c r="I136" s="90" t="str">
        <f>VLOOKUP($C136,'Seznam aktivit'!$B$3:$H$32,7)</f>
        <v>Eva Práškolvá, Petra Čechová</v>
      </c>
      <c r="J136" s="42">
        <f t="shared" si="24"/>
        <v>1</v>
      </c>
      <c r="K136" s="32">
        <f t="shared" si="25"/>
        <v>1</v>
      </c>
      <c r="L136" s="32">
        <f t="shared" si="25"/>
        <v>0</v>
      </c>
      <c r="M136" s="32">
        <f t="shared" si="19"/>
        <v>0</v>
      </c>
      <c r="N136" s="32">
        <f t="shared" si="19"/>
        <v>0</v>
      </c>
      <c r="O136" s="32">
        <f t="shared" si="19"/>
        <v>0</v>
      </c>
      <c r="P136" s="32">
        <f t="shared" si="19"/>
        <v>0</v>
      </c>
      <c r="Q136" s="32">
        <f t="shared" si="19"/>
        <v>0</v>
      </c>
      <c r="R136" s="32">
        <f t="shared" si="22"/>
        <v>0</v>
      </c>
      <c r="S136" s="32">
        <f t="shared" si="26"/>
        <v>0</v>
      </c>
      <c r="T136" s="32">
        <f t="shared" si="26"/>
        <v>0</v>
      </c>
      <c r="U136" s="32">
        <f t="shared" si="26"/>
        <v>0</v>
      </c>
      <c r="V136" s="32">
        <f t="shared" si="26"/>
        <v>0</v>
      </c>
      <c r="W136" s="32">
        <f t="shared" si="26"/>
        <v>0</v>
      </c>
      <c r="X136" s="32">
        <f t="shared" si="26"/>
        <v>1</v>
      </c>
      <c r="Y136" s="32">
        <f t="shared" si="26"/>
        <v>0</v>
      </c>
      <c r="Z136" s="32">
        <f t="shared" si="26"/>
        <v>0</v>
      </c>
      <c r="AA136" s="32">
        <f t="shared" si="26"/>
        <v>0</v>
      </c>
      <c r="AB136" s="32">
        <f t="shared" si="26"/>
        <v>0</v>
      </c>
      <c r="AC136" s="32">
        <f t="shared" si="26"/>
        <v>0</v>
      </c>
      <c r="AD136" s="32">
        <f t="shared" si="21"/>
        <v>0</v>
      </c>
      <c r="AE136" s="32">
        <f t="shared" si="21"/>
        <v>0</v>
      </c>
      <c r="AF136" s="32">
        <f t="shared" si="21"/>
        <v>0</v>
      </c>
      <c r="AG136" s="32">
        <f t="shared" si="21"/>
        <v>0</v>
      </c>
      <c r="AH136" s="32">
        <f t="shared" si="21"/>
        <v>0</v>
      </c>
    </row>
    <row r="137" spans="1:34" ht="15" customHeight="1" x14ac:dyDescent="0.45">
      <c r="A137" s="4"/>
      <c r="B137" s="55" t="str">
        <f t="shared" si="17"/>
        <v>11Kiričenk Samuel</v>
      </c>
      <c r="C137" s="66">
        <v>11</v>
      </c>
      <c r="D137" s="12" t="s">
        <v>87</v>
      </c>
      <c r="E137" s="87">
        <f>VLOOKUP($C137,'Seznam aktivit'!$B$3:$H$32,2)</f>
        <v>45685</v>
      </c>
      <c r="F137" s="88">
        <f>VLOOKUP($C137,'Seznam aktivit'!$B$3:$H$32,4)</f>
        <v>4</v>
      </c>
      <c r="G137" s="89" t="str">
        <f>VLOOKUP($C137,'Seznam aktivit'!$B$3:$H$32,5)</f>
        <v>projektové vzdělávání (ve škole / mimo školu)</v>
      </c>
      <c r="H137" s="89" t="str">
        <f>VLOOKUP($C137,'Seznam aktivit'!$B$3:$H$32,6)</f>
        <v>Přírodovědné a technické vzdělávání</v>
      </c>
      <c r="I137" s="90" t="str">
        <f>VLOOKUP($C137,'Seznam aktivit'!$B$3:$H$32,7)</f>
        <v>Eva Práškolvá, Petra Čechová</v>
      </c>
      <c r="J137" s="42">
        <f t="shared" si="24"/>
        <v>1</v>
      </c>
      <c r="K137" s="32">
        <f t="shared" si="25"/>
        <v>1</v>
      </c>
      <c r="L137" s="32">
        <f t="shared" si="25"/>
        <v>0</v>
      </c>
      <c r="M137" s="32">
        <f t="shared" si="19"/>
        <v>0</v>
      </c>
      <c r="N137" s="32">
        <f t="shared" si="19"/>
        <v>0</v>
      </c>
      <c r="O137" s="32">
        <f t="shared" si="19"/>
        <v>0</v>
      </c>
      <c r="P137" s="32">
        <f t="shared" si="19"/>
        <v>0</v>
      </c>
      <c r="Q137" s="32">
        <f t="shared" si="19"/>
        <v>0</v>
      </c>
      <c r="R137" s="32">
        <f t="shared" si="22"/>
        <v>0</v>
      </c>
      <c r="S137" s="32">
        <f t="shared" si="26"/>
        <v>0</v>
      </c>
      <c r="T137" s="32">
        <f t="shared" si="26"/>
        <v>0</v>
      </c>
      <c r="U137" s="32">
        <f t="shared" si="26"/>
        <v>0</v>
      </c>
      <c r="V137" s="32">
        <f t="shared" si="26"/>
        <v>0</v>
      </c>
      <c r="W137" s="32">
        <f t="shared" si="26"/>
        <v>0</v>
      </c>
      <c r="X137" s="32">
        <f t="shared" si="26"/>
        <v>1</v>
      </c>
      <c r="Y137" s="32">
        <f t="shared" si="26"/>
        <v>0</v>
      </c>
      <c r="Z137" s="32">
        <f t="shared" si="26"/>
        <v>0</v>
      </c>
      <c r="AA137" s="32">
        <f t="shared" si="26"/>
        <v>0</v>
      </c>
      <c r="AB137" s="32">
        <f t="shared" si="26"/>
        <v>0</v>
      </c>
      <c r="AC137" s="32">
        <f t="shared" si="26"/>
        <v>0</v>
      </c>
      <c r="AD137" s="32">
        <f t="shared" si="21"/>
        <v>0</v>
      </c>
      <c r="AE137" s="32">
        <f t="shared" si="21"/>
        <v>0</v>
      </c>
      <c r="AF137" s="32">
        <f t="shared" si="21"/>
        <v>0</v>
      </c>
      <c r="AG137" s="32">
        <f t="shared" si="21"/>
        <v>0</v>
      </c>
      <c r="AH137" s="32">
        <f t="shared" si="21"/>
        <v>0</v>
      </c>
    </row>
    <row r="138" spans="1:34" ht="15" customHeight="1" x14ac:dyDescent="0.45">
      <c r="A138" s="4"/>
      <c r="B138" s="55" t="str">
        <f t="shared" ref="B138:B201" si="27">C138 &amp; D138</f>
        <v>11Kiričenko Alexandr</v>
      </c>
      <c r="C138" s="66">
        <v>11</v>
      </c>
      <c r="D138" s="12" t="s">
        <v>86</v>
      </c>
      <c r="E138" s="87">
        <f>VLOOKUP($C138,'Seznam aktivit'!$B$3:$H$32,2)</f>
        <v>45685</v>
      </c>
      <c r="F138" s="88">
        <f>VLOOKUP($C138,'Seznam aktivit'!$B$3:$H$32,4)</f>
        <v>4</v>
      </c>
      <c r="G138" s="89" t="str">
        <f>VLOOKUP($C138,'Seznam aktivit'!$B$3:$H$32,5)</f>
        <v>projektové vzdělávání (ve škole / mimo školu)</v>
      </c>
      <c r="H138" s="89" t="str">
        <f>VLOOKUP($C138,'Seznam aktivit'!$B$3:$H$32,6)</f>
        <v>Přírodovědné a technické vzdělávání</v>
      </c>
      <c r="I138" s="90" t="str">
        <f>VLOOKUP($C138,'Seznam aktivit'!$B$3:$H$32,7)</f>
        <v>Eva Práškolvá, Petra Čechová</v>
      </c>
      <c r="J138" s="42">
        <f t="shared" si="24"/>
        <v>1</v>
      </c>
      <c r="K138" s="32">
        <f t="shared" si="25"/>
        <v>1</v>
      </c>
      <c r="L138" s="32">
        <f t="shared" si="25"/>
        <v>0</v>
      </c>
      <c r="M138" s="32">
        <f t="shared" si="19"/>
        <v>0</v>
      </c>
      <c r="N138" s="32">
        <f t="shared" si="19"/>
        <v>0</v>
      </c>
      <c r="O138" s="32">
        <f t="shared" si="19"/>
        <v>0</v>
      </c>
      <c r="P138" s="32">
        <f t="shared" si="19"/>
        <v>0</v>
      </c>
      <c r="Q138" s="32">
        <f t="shared" si="19"/>
        <v>0</v>
      </c>
      <c r="R138" s="32">
        <f t="shared" si="22"/>
        <v>0</v>
      </c>
      <c r="S138" s="32">
        <f t="shared" si="26"/>
        <v>0</v>
      </c>
      <c r="T138" s="32">
        <f t="shared" si="26"/>
        <v>0</v>
      </c>
      <c r="U138" s="32">
        <f t="shared" si="26"/>
        <v>0</v>
      </c>
      <c r="V138" s="32">
        <f t="shared" si="26"/>
        <v>0</v>
      </c>
      <c r="W138" s="32">
        <f t="shared" si="26"/>
        <v>0</v>
      </c>
      <c r="X138" s="32">
        <f t="shared" si="26"/>
        <v>1</v>
      </c>
      <c r="Y138" s="32">
        <f t="shared" si="26"/>
        <v>0</v>
      </c>
      <c r="Z138" s="32">
        <f t="shared" si="26"/>
        <v>0</v>
      </c>
      <c r="AA138" s="32">
        <f t="shared" si="26"/>
        <v>0</v>
      </c>
      <c r="AB138" s="32">
        <f t="shared" si="26"/>
        <v>0</v>
      </c>
      <c r="AC138" s="32">
        <f t="shared" si="26"/>
        <v>0</v>
      </c>
      <c r="AD138" s="32">
        <f t="shared" si="21"/>
        <v>0</v>
      </c>
      <c r="AE138" s="32">
        <f t="shared" si="21"/>
        <v>0</v>
      </c>
      <c r="AF138" s="32">
        <f t="shared" si="21"/>
        <v>0</v>
      </c>
      <c r="AG138" s="32">
        <f t="shared" si="21"/>
        <v>0</v>
      </c>
      <c r="AH138" s="32">
        <f t="shared" si="21"/>
        <v>0</v>
      </c>
    </row>
    <row r="139" spans="1:34" ht="15" customHeight="1" x14ac:dyDescent="0.45">
      <c r="A139" s="4"/>
      <c r="B139" s="55" t="str">
        <f t="shared" si="27"/>
        <v>11Kolářová Antonína</v>
      </c>
      <c r="C139" s="66">
        <v>11</v>
      </c>
      <c r="D139" s="12" t="s">
        <v>89</v>
      </c>
      <c r="E139" s="87">
        <f>VLOOKUP($C139,'Seznam aktivit'!$B$3:$H$32,2)</f>
        <v>45685</v>
      </c>
      <c r="F139" s="88">
        <f>VLOOKUP($C139,'Seznam aktivit'!$B$3:$H$32,4)</f>
        <v>4</v>
      </c>
      <c r="G139" s="89" t="str">
        <f>VLOOKUP($C139,'Seznam aktivit'!$B$3:$H$32,5)</f>
        <v>projektové vzdělávání (ve škole / mimo školu)</v>
      </c>
      <c r="H139" s="89" t="str">
        <f>VLOOKUP($C139,'Seznam aktivit'!$B$3:$H$32,6)</f>
        <v>Přírodovědné a technické vzdělávání</v>
      </c>
      <c r="I139" s="90" t="str">
        <f>VLOOKUP($C139,'Seznam aktivit'!$B$3:$H$32,7)</f>
        <v>Eva Práškolvá, Petra Čechová</v>
      </c>
      <c r="J139" s="42">
        <f t="shared" si="24"/>
        <v>1</v>
      </c>
      <c r="K139" s="32">
        <f t="shared" si="25"/>
        <v>1</v>
      </c>
      <c r="L139" s="32">
        <f t="shared" si="25"/>
        <v>0</v>
      </c>
      <c r="M139" s="32">
        <f t="shared" si="19"/>
        <v>0</v>
      </c>
      <c r="N139" s="32">
        <f t="shared" si="19"/>
        <v>0</v>
      </c>
      <c r="O139" s="32">
        <f t="shared" si="19"/>
        <v>0</v>
      </c>
      <c r="P139" s="32">
        <f t="shared" si="19"/>
        <v>0</v>
      </c>
      <c r="Q139" s="32">
        <f t="shared" si="19"/>
        <v>0</v>
      </c>
      <c r="R139" s="32">
        <f t="shared" si="22"/>
        <v>0</v>
      </c>
      <c r="S139" s="32">
        <f t="shared" si="26"/>
        <v>0</v>
      </c>
      <c r="T139" s="32">
        <f t="shared" si="26"/>
        <v>0</v>
      </c>
      <c r="U139" s="32">
        <f t="shared" si="26"/>
        <v>0</v>
      </c>
      <c r="V139" s="32">
        <f t="shared" si="26"/>
        <v>0</v>
      </c>
      <c r="W139" s="32">
        <f t="shared" si="26"/>
        <v>0</v>
      </c>
      <c r="X139" s="32">
        <f t="shared" si="26"/>
        <v>1</v>
      </c>
      <c r="Y139" s="32">
        <f t="shared" si="26"/>
        <v>0</v>
      </c>
      <c r="Z139" s="32">
        <f t="shared" si="26"/>
        <v>0</v>
      </c>
      <c r="AA139" s="32">
        <f t="shared" si="26"/>
        <v>0</v>
      </c>
      <c r="AB139" s="32">
        <f t="shared" si="26"/>
        <v>0</v>
      </c>
      <c r="AC139" s="32">
        <f t="shared" si="26"/>
        <v>0</v>
      </c>
      <c r="AD139" s="32">
        <f t="shared" si="21"/>
        <v>0</v>
      </c>
      <c r="AE139" s="32">
        <f t="shared" si="21"/>
        <v>0</v>
      </c>
      <c r="AF139" s="32">
        <f t="shared" si="21"/>
        <v>0</v>
      </c>
      <c r="AG139" s="32">
        <f t="shared" si="21"/>
        <v>0</v>
      </c>
      <c r="AH139" s="32">
        <f t="shared" si="21"/>
        <v>0</v>
      </c>
    </row>
    <row r="140" spans="1:34" ht="15" customHeight="1" x14ac:dyDescent="0.45">
      <c r="A140" s="4"/>
      <c r="B140" s="55" t="str">
        <f t="shared" si="27"/>
        <v>11Krpatová Magdaléna</v>
      </c>
      <c r="C140" s="66">
        <v>11</v>
      </c>
      <c r="D140" s="12" t="s">
        <v>91</v>
      </c>
      <c r="E140" s="87">
        <f>VLOOKUP($C140,'Seznam aktivit'!$B$3:$H$32,2)</f>
        <v>45685</v>
      </c>
      <c r="F140" s="88">
        <f>VLOOKUP($C140,'Seznam aktivit'!$B$3:$H$32,4)</f>
        <v>4</v>
      </c>
      <c r="G140" s="89" t="str">
        <f>VLOOKUP($C140,'Seznam aktivit'!$B$3:$H$32,5)</f>
        <v>projektové vzdělávání (ve škole / mimo školu)</v>
      </c>
      <c r="H140" s="89" t="str">
        <f>VLOOKUP($C140,'Seznam aktivit'!$B$3:$H$32,6)</f>
        <v>Přírodovědné a technické vzdělávání</v>
      </c>
      <c r="I140" s="90" t="str">
        <f>VLOOKUP($C140,'Seznam aktivit'!$B$3:$H$32,7)</f>
        <v>Eva Práškolvá, Petra Čechová</v>
      </c>
      <c r="J140" s="42">
        <f t="shared" si="24"/>
        <v>1</v>
      </c>
      <c r="K140" s="32">
        <f t="shared" si="25"/>
        <v>1</v>
      </c>
      <c r="L140" s="32">
        <f t="shared" si="25"/>
        <v>0</v>
      </c>
      <c r="M140" s="32">
        <f t="shared" si="19"/>
        <v>0</v>
      </c>
      <c r="N140" s="32">
        <f t="shared" si="19"/>
        <v>0</v>
      </c>
      <c r="O140" s="32">
        <f t="shared" si="19"/>
        <v>0</v>
      </c>
      <c r="P140" s="32">
        <f t="shared" si="19"/>
        <v>0</v>
      </c>
      <c r="Q140" s="32">
        <f t="shared" si="19"/>
        <v>0</v>
      </c>
      <c r="R140" s="32">
        <f t="shared" si="22"/>
        <v>0</v>
      </c>
      <c r="S140" s="32">
        <f t="shared" si="26"/>
        <v>0</v>
      </c>
      <c r="T140" s="32">
        <f t="shared" si="26"/>
        <v>0</v>
      </c>
      <c r="U140" s="32">
        <f t="shared" si="26"/>
        <v>0</v>
      </c>
      <c r="V140" s="32">
        <f t="shared" si="26"/>
        <v>0</v>
      </c>
      <c r="W140" s="32">
        <f t="shared" si="26"/>
        <v>0</v>
      </c>
      <c r="X140" s="32">
        <f t="shared" si="26"/>
        <v>1</v>
      </c>
      <c r="Y140" s="32">
        <f t="shared" si="26"/>
        <v>0</v>
      </c>
      <c r="Z140" s="32">
        <f t="shared" si="26"/>
        <v>0</v>
      </c>
      <c r="AA140" s="32">
        <f t="shared" si="26"/>
        <v>0</v>
      </c>
      <c r="AB140" s="32">
        <f t="shared" si="26"/>
        <v>0</v>
      </c>
      <c r="AC140" s="32">
        <f t="shared" si="26"/>
        <v>0</v>
      </c>
      <c r="AD140" s="32">
        <f t="shared" si="21"/>
        <v>0</v>
      </c>
      <c r="AE140" s="32">
        <f t="shared" si="21"/>
        <v>0</v>
      </c>
      <c r="AF140" s="32">
        <f t="shared" si="21"/>
        <v>0</v>
      </c>
      <c r="AG140" s="32">
        <f t="shared" si="21"/>
        <v>0</v>
      </c>
      <c r="AH140" s="32">
        <f t="shared" si="21"/>
        <v>0</v>
      </c>
    </row>
    <row r="141" spans="1:34" ht="15" customHeight="1" x14ac:dyDescent="0.45">
      <c r="A141" s="4"/>
      <c r="B141" s="55" t="str">
        <f t="shared" si="27"/>
        <v>11Roušarová Anastázie</v>
      </c>
      <c r="C141" s="66">
        <v>11</v>
      </c>
      <c r="D141" s="12" t="s">
        <v>96</v>
      </c>
      <c r="E141" s="87">
        <f>VLOOKUP($C141,'Seznam aktivit'!$B$3:$H$32,2)</f>
        <v>45685</v>
      </c>
      <c r="F141" s="88">
        <f>VLOOKUP($C141,'Seznam aktivit'!$B$3:$H$32,4)</f>
        <v>4</v>
      </c>
      <c r="G141" s="89" t="str">
        <f>VLOOKUP($C141,'Seznam aktivit'!$B$3:$H$32,5)</f>
        <v>projektové vzdělávání (ve škole / mimo školu)</v>
      </c>
      <c r="H141" s="89" t="str">
        <f>VLOOKUP($C141,'Seznam aktivit'!$B$3:$H$32,6)</f>
        <v>Přírodovědné a technické vzdělávání</v>
      </c>
      <c r="I141" s="90" t="str">
        <f>VLOOKUP($C141,'Seznam aktivit'!$B$3:$H$32,7)</f>
        <v>Eva Práškolvá, Petra Čechová</v>
      </c>
      <c r="J141" s="42">
        <f t="shared" si="24"/>
        <v>1</v>
      </c>
      <c r="K141" s="32">
        <f t="shared" si="25"/>
        <v>1</v>
      </c>
      <c r="L141" s="32">
        <f t="shared" si="25"/>
        <v>0</v>
      </c>
      <c r="M141" s="32">
        <f t="shared" si="19"/>
        <v>0</v>
      </c>
      <c r="N141" s="32">
        <f t="shared" si="19"/>
        <v>0</v>
      </c>
      <c r="O141" s="32">
        <f t="shared" si="19"/>
        <v>0</v>
      </c>
      <c r="P141" s="32">
        <f t="shared" si="19"/>
        <v>0</v>
      </c>
      <c r="Q141" s="32">
        <f t="shared" si="19"/>
        <v>0</v>
      </c>
      <c r="R141" s="32">
        <f t="shared" si="22"/>
        <v>0</v>
      </c>
      <c r="S141" s="32">
        <f t="shared" si="26"/>
        <v>0</v>
      </c>
      <c r="T141" s="32">
        <f t="shared" si="26"/>
        <v>0</v>
      </c>
      <c r="U141" s="32">
        <f t="shared" si="26"/>
        <v>0</v>
      </c>
      <c r="V141" s="32">
        <f t="shared" si="26"/>
        <v>0</v>
      </c>
      <c r="W141" s="32">
        <f t="shared" si="26"/>
        <v>0</v>
      </c>
      <c r="X141" s="32">
        <f t="shared" si="26"/>
        <v>1</v>
      </c>
      <c r="Y141" s="32">
        <f t="shared" si="26"/>
        <v>0</v>
      </c>
      <c r="Z141" s="32">
        <f t="shared" si="26"/>
        <v>0</v>
      </c>
      <c r="AA141" s="32">
        <f t="shared" si="26"/>
        <v>0</v>
      </c>
      <c r="AB141" s="32">
        <f t="shared" si="26"/>
        <v>0</v>
      </c>
      <c r="AC141" s="32">
        <f t="shared" si="26"/>
        <v>0</v>
      </c>
      <c r="AD141" s="32">
        <f t="shared" si="21"/>
        <v>0</v>
      </c>
      <c r="AE141" s="32">
        <f t="shared" si="21"/>
        <v>0</v>
      </c>
      <c r="AF141" s="32">
        <f t="shared" si="21"/>
        <v>0</v>
      </c>
      <c r="AG141" s="32">
        <f t="shared" si="21"/>
        <v>0</v>
      </c>
      <c r="AH141" s="32">
        <f t="shared" si="21"/>
        <v>0</v>
      </c>
    </row>
    <row r="142" spans="1:34" ht="15" customHeight="1" x14ac:dyDescent="0.45">
      <c r="A142" s="4"/>
      <c r="B142" s="55" t="str">
        <f t="shared" si="27"/>
        <v>11Roušarová Antonie</v>
      </c>
      <c r="C142" s="66">
        <v>11</v>
      </c>
      <c r="D142" s="12" t="s">
        <v>104</v>
      </c>
      <c r="E142" s="87">
        <f>VLOOKUP($C142,'Seznam aktivit'!$B$3:$H$32,2)</f>
        <v>45685</v>
      </c>
      <c r="F142" s="88">
        <f>VLOOKUP($C142,'Seznam aktivit'!$B$3:$H$32,4)</f>
        <v>4</v>
      </c>
      <c r="G142" s="89" t="str">
        <f>VLOOKUP($C142,'Seznam aktivit'!$B$3:$H$32,5)</f>
        <v>projektové vzdělávání (ve škole / mimo školu)</v>
      </c>
      <c r="H142" s="89" t="str">
        <f>VLOOKUP($C142,'Seznam aktivit'!$B$3:$H$32,6)</f>
        <v>Přírodovědné a technické vzdělávání</v>
      </c>
      <c r="I142" s="90" t="str">
        <f>VLOOKUP($C142,'Seznam aktivit'!$B$3:$H$32,7)</f>
        <v>Eva Práškolvá, Petra Čechová</v>
      </c>
      <c r="J142" s="42">
        <f t="shared" si="24"/>
        <v>1</v>
      </c>
      <c r="K142" s="32">
        <f t="shared" si="25"/>
        <v>1</v>
      </c>
      <c r="L142" s="32">
        <f t="shared" si="25"/>
        <v>0</v>
      </c>
      <c r="M142" s="32">
        <f t="shared" si="19"/>
        <v>0</v>
      </c>
      <c r="N142" s="32">
        <f t="shared" si="19"/>
        <v>0</v>
      </c>
      <c r="O142" s="32">
        <f t="shared" si="19"/>
        <v>0</v>
      </c>
      <c r="P142" s="32">
        <f t="shared" si="19"/>
        <v>0</v>
      </c>
      <c r="Q142" s="32">
        <f t="shared" si="19"/>
        <v>0</v>
      </c>
      <c r="R142" s="32">
        <f t="shared" si="22"/>
        <v>0</v>
      </c>
      <c r="S142" s="32">
        <f t="shared" si="26"/>
        <v>0</v>
      </c>
      <c r="T142" s="32">
        <f t="shared" si="26"/>
        <v>0</v>
      </c>
      <c r="U142" s="32">
        <f t="shared" si="26"/>
        <v>0</v>
      </c>
      <c r="V142" s="32">
        <f t="shared" si="26"/>
        <v>0</v>
      </c>
      <c r="W142" s="32">
        <f t="shared" si="26"/>
        <v>0</v>
      </c>
      <c r="X142" s="32">
        <f t="shared" si="26"/>
        <v>1</v>
      </c>
      <c r="Y142" s="32">
        <f t="shared" si="26"/>
        <v>0</v>
      </c>
      <c r="Z142" s="32">
        <f t="shared" si="26"/>
        <v>0</v>
      </c>
      <c r="AA142" s="32">
        <f t="shared" si="26"/>
        <v>0</v>
      </c>
      <c r="AB142" s="32">
        <f t="shared" si="26"/>
        <v>0</v>
      </c>
      <c r="AC142" s="32">
        <f t="shared" si="26"/>
        <v>0</v>
      </c>
      <c r="AD142" s="32">
        <f t="shared" si="21"/>
        <v>0</v>
      </c>
      <c r="AE142" s="32">
        <f t="shared" si="21"/>
        <v>0</v>
      </c>
      <c r="AF142" s="32">
        <f t="shared" si="21"/>
        <v>0</v>
      </c>
      <c r="AG142" s="32">
        <f t="shared" si="21"/>
        <v>0</v>
      </c>
      <c r="AH142" s="32">
        <f t="shared" si="21"/>
        <v>0</v>
      </c>
    </row>
    <row r="143" spans="1:34" ht="15" customHeight="1" x14ac:dyDescent="0.45">
      <c r="A143" s="4"/>
      <c r="B143" s="55" t="str">
        <f t="shared" si="27"/>
        <v>11Sedliská Grace</v>
      </c>
      <c r="C143" s="66">
        <v>11</v>
      </c>
      <c r="D143" s="12" t="s">
        <v>97</v>
      </c>
      <c r="E143" s="87">
        <f>VLOOKUP($C143,'Seznam aktivit'!$B$3:$H$32,2)</f>
        <v>45685</v>
      </c>
      <c r="F143" s="88">
        <f>VLOOKUP($C143,'Seznam aktivit'!$B$3:$H$32,4)</f>
        <v>4</v>
      </c>
      <c r="G143" s="89" t="str">
        <f>VLOOKUP($C143,'Seznam aktivit'!$B$3:$H$32,5)</f>
        <v>projektové vzdělávání (ve škole / mimo školu)</v>
      </c>
      <c r="H143" s="89" t="str">
        <f>VLOOKUP($C143,'Seznam aktivit'!$B$3:$H$32,6)</f>
        <v>Přírodovědné a technické vzdělávání</v>
      </c>
      <c r="I143" s="90" t="str">
        <f>VLOOKUP($C143,'Seznam aktivit'!$B$3:$H$32,7)</f>
        <v>Eva Práškolvá, Petra Čechová</v>
      </c>
      <c r="J143" s="42">
        <f t="shared" si="24"/>
        <v>1</v>
      </c>
      <c r="K143" s="32">
        <f t="shared" si="25"/>
        <v>1</v>
      </c>
      <c r="L143" s="32">
        <f t="shared" si="25"/>
        <v>0</v>
      </c>
      <c r="M143" s="32">
        <f t="shared" si="19"/>
        <v>0</v>
      </c>
      <c r="N143" s="32">
        <f t="shared" si="19"/>
        <v>0</v>
      </c>
      <c r="O143" s="32">
        <f t="shared" si="19"/>
        <v>0</v>
      </c>
      <c r="P143" s="32">
        <f t="shared" si="19"/>
        <v>0</v>
      </c>
      <c r="Q143" s="32">
        <f t="shared" si="19"/>
        <v>0</v>
      </c>
      <c r="R143" s="32">
        <f t="shared" si="22"/>
        <v>0</v>
      </c>
      <c r="S143" s="32">
        <f t="shared" si="26"/>
        <v>0</v>
      </c>
      <c r="T143" s="32">
        <f t="shared" si="26"/>
        <v>0</v>
      </c>
      <c r="U143" s="32">
        <f t="shared" si="26"/>
        <v>0</v>
      </c>
      <c r="V143" s="32">
        <f t="shared" si="26"/>
        <v>0</v>
      </c>
      <c r="W143" s="32">
        <f t="shared" si="26"/>
        <v>0</v>
      </c>
      <c r="X143" s="32">
        <f t="shared" si="26"/>
        <v>1</v>
      </c>
      <c r="Y143" s="32">
        <f t="shared" si="26"/>
        <v>0</v>
      </c>
      <c r="Z143" s="32">
        <f t="shared" si="26"/>
        <v>0</v>
      </c>
      <c r="AA143" s="32">
        <f t="shared" si="26"/>
        <v>0</v>
      </c>
      <c r="AB143" s="32">
        <f t="shared" si="26"/>
        <v>0</v>
      </c>
      <c r="AC143" s="32">
        <f t="shared" si="26"/>
        <v>0</v>
      </c>
      <c r="AD143" s="32">
        <f t="shared" si="21"/>
        <v>0</v>
      </c>
      <c r="AE143" s="32">
        <f t="shared" si="21"/>
        <v>0</v>
      </c>
      <c r="AF143" s="32">
        <f t="shared" si="21"/>
        <v>0</v>
      </c>
      <c r="AG143" s="32">
        <f t="shared" si="21"/>
        <v>0</v>
      </c>
      <c r="AH143" s="32">
        <f t="shared" si="21"/>
        <v>0</v>
      </c>
    </row>
    <row r="144" spans="1:34" ht="15" customHeight="1" x14ac:dyDescent="0.45">
      <c r="A144" s="4"/>
      <c r="B144" s="55" t="str">
        <f t="shared" si="27"/>
        <v>11Sejpalová Viktorie</v>
      </c>
      <c r="C144" s="66">
        <v>11</v>
      </c>
      <c r="D144" s="12" t="s">
        <v>98</v>
      </c>
      <c r="E144" s="87">
        <f>VLOOKUP($C144,'Seznam aktivit'!$B$3:$H$32,2)</f>
        <v>45685</v>
      </c>
      <c r="F144" s="88">
        <f>VLOOKUP($C144,'Seznam aktivit'!$B$3:$H$32,4)</f>
        <v>4</v>
      </c>
      <c r="G144" s="89" t="str">
        <f>VLOOKUP($C144,'Seznam aktivit'!$B$3:$H$32,5)</f>
        <v>projektové vzdělávání (ve škole / mimo školu)</v>
      </c>
      <c r="H144" s="89" t="str">
        <f>VLOOKUP($C144,'Seznam aktivit'!$B$3:$H$32,6)</f>
        <v>Přírodovědné a technické vzdělávání</v>
      </c>
      <c r="I144" s="90" t="str">
        <f>VLOOKUP($C144,'Seznam aktivit'!$B$3:$H$32,7)</f>
        <v>Eva Práškolvá, Petra Čechová</v>
      </c>
      <c r="J144" s="42">
        <f t="shared" si="24"/>
        <v>1</v>
      </c>
      <c r="K144" s="32">
        <f t="shared" si="25"/>
        <v>1</v>
      </c>
      <c r="L144" s="32">
        <f t="shared" si="25"/>
        <v>0</v>
      </c>
      <c r="M144" s="32">
        <f t="shared" si="19"/>
        <v>0</v>
      </c>
      <c r="N144" s="32">
        <f t="shared" si="19"/>
        <v>0</v>
      </c>
      <c r="O144" s="32">
        <f t="shared" si="19"/>
        <v>0</v>
      </c>
      <c r="P144" s="32">
        <f t="shared" si="19"/>
        <v>0</v>
      </c>
      <c r="Q144" s="32">
        <f t="shared" si="19"/>
        <v>0</v>
      </c>
      <c r="R144" s="32">
        <f t="shared" si="22"/>
        <v>0</v>
      </c>
      <c r="S144" s="32">
        <f t="shared" si="26"/>
        <v>0</v>
      </c>
      <c r="T144" s="32">
        <f t="shared" si="26"/>
        <v>0</v>
      </c>
      <c r="U144" s="32">
        <f t="shared" si="26"/>
        <v>0</v>
      </c>
      <c r="V144" s="32">
        <f t="shared" si="26"/>
        <v>0</v>
      </c>
      <c r="W144" s="32">
        <f t="shared" si="26"/>
        <v>0</v>
      </c>
      <c r="X144" s="32">
        <f t="shared" si="26"/>
        <v>1</v>
      </c>
      <c r="Y144" s="32">
        <f t="shared" si="26"/>
        <v>0</v>
      </c>
      <c r="Z144" s="32">
        <f t="shared" si="26"/>
        <v>0</v>
      </c>
      <c r="AA144" s="32">
        <f t="shared" si="26"/>
        <v>0</v>
      </c>
      <c r="AB144" s="32">
        <f t="shared" si="26"/>
        <v>0</v>
      </c>
      <c r="AC144" s="32">
        <f t="shared" si="26"/>
        <v>0</v>
      </c>
      <c r="AD144" s="32">
        <f t="shared" si="21"/>
        <v>0</v>
      </c>
      <c r="AE144" s="32">
        <f t="shared" si="21"/>
        <v>0</v>
      </c>
      <c r="AF144" s="32">
        <f t="shared" si="21"/>
        <v>0</v>
      </c>
      <c r="AG144" s="32">
        <f t="shared" si="21"/>
        <v>0</v>
      </c>
      <c r="AH144" s="32">
        <f t="shared" si="21"/>
        <v>0</v>
      </c>
    </row>
    <row r="145" spans="1:34" ht="15" customHeight="1" x14ac:dyDescent="0.45">
      <c r="A145" s="4"/>
      <c r="B145" s="55" t="str">
        <f t="shared" si="27"/>
        <v>11Skřek Jiří</v>
      </c>
      <c r="C145" s="66">
        <v>11</v>
      </c>
      <c r="D145" s="12" t="s">
        <v>99</v>
      </c>
      <c r="E145" s="87">
        <f>VLOOKUP($C145,'Seznam aktivit'!$B$3:$H$32,2)</f>
        <v>45685</v>
      </c>
      <c r="F145" s="88">
        <f>VLOOKUP($C145,'Seznam aktivit'!$B$3:$H$32,4)</f>
        <v>4</v>
      </c>
      <c r="G145" s="89" t="str">
        <f>VLOOKUP($C145,'Seznam aktivit'!$B$3:$H$32,5)</f>
        <v>projektové vzdělávání (ve škole / mimo školu)</v>
      </c>
      <c r="H145" s="89" t="str">
        <f>VLOOKUP($C145,'Seznam aktivit'!$B$3:$H$32,6)</f>
        <v>Přírodovědné a technické vzdělávání</v>
      </c>
      <c r="I145" s="90" t="str">
        <f>VLOOKUP($C145,'Seznam aktivit'!$B$3:$H$32,7)</f>
        <v>Eva Práškolvá, Petra Čechová</v>
      </c>
      <c r="J145" s="42">
        <f t="shared" si="24"/>
        <v>1</v>
      </c>
      <c r="K145" s="32">
        <f t="shared" si="25"/>
        <v>1</v>
      </c>
      <c r="L145" s="32">
        <f t="shared" si="25"/>
        <v>0</v>
      </c>
      <c r="M145" s="32">
        <f t="shared" si="19"/>
        <v>0</v>
      </c>
      <c r="N145" s="32">
        <f t="shared" si="19"/>
        <v>0</v>
      </c>
      <c r="O145" s="32">
        <f t="shared" si="19"/>
        <v>0</v>
      </c>
      <c r="P145" s="32">
        <f t="shared" si="19"/>
        <v>0</v>
      </c>
      <c r="Q145" s="32">
        <f t="shared" si="19"/>
        <v>0</v>
      </c>
      <c r="R145" s="32">
        <f t="shared" si="22"/>
        <v>0</v>
      </c>
      <c r="S145" s="32">
        <f t="shared" si="26"/>
        <v>0</v>
      </c>
      <c r="T145" s="32">
        <f t="shared" si="26"/>
        <v>0</v>
      </c>
      <c r="U145" s="32">
        <f t="shared" si="26"/>
        <v>0</v>
      </c>
      <c r="V145" s="32">
        <f t="shared" si="26"/>
        <v>0</v>
      </c>
      <c r="W145" s="32">
        <f t="shared" si="26"/>
        <v>0</v>
      </c>
      <c r="X145" s="32">
        <f t="shared" si="26"/>
        <v>1</v>
      </c>
      <c r="Y145" s="32">
        <f t="shared" si="26"/>
        <v>0</v>
      </c>
      <c r="Z145" s="32">
        <f t="shared" si="26"/>
        <v>0</v>
      </c>
      <c r="AA145" s="32">
        <f t="shared" si="26"/>
        <v>0</v>
      </c>
      <c r="AB145" s="32">
        <f t="shared" si="26"/>
        <v>0</v>
      </c>
      <c r="AC145" s="32">
        <f t="shared" si="26"/>
        <v>0</v>
      </c>
      <c r="AD145" s="32">
        <f t="shared" si="21"/>
        <v>0</v>
      </c>
      <c r="AE145" s="32">
        <f t="shared" si="21"/>
        <v>0</v>
      </c>
      <c r="AF145" s="32">
        <f t="shared" si="21"/>
        <v>0</v>
      </c>
      <c r="AG145" s="32">
        <f t="shared" si="21"/>
        <v>0</v>
      </c>
      <c r="AH145" s="32">
        <f t="shared" si="21"/>
        <v>0</v>
      </c>
    </row>
    <row r="146" spans="1:34" ht="15" customHeight="1" x14ac:dyDescent="0.45">
      <c r="A146" s="4"/>
      <c r="B146" s="55" t="str">
        <f t="shared" si="27"/>
        <v>11Sokolová Tereza</v>
      </c>
      <c r="C146" s="66">
        <v>11</v>
      </c>
      <c r="D146" s="12" t="s">
        <v>102</v>
      </c>
      <c r="E146" s="87">
        <f>VLOOKUP($C146,'Seznam aktivit'!$B$3:$H$32,2)</f>
        <v>45685</v>
      </c>
      <c r="F146" s="88">
        <f>VLOOKUP($C146,'Seznam aktivit'!$B$3:$H$32,4)</f>
        <v>4</v>
      </c>
      <c r="G146" s="89" t="str">
        <f>VLOOKUP($C146,'Seznam aktivit'!$B$3:$H$32,5)</f>
        <v>projektové vzdělávání (ve škole / mimo školu)</v>
      </c>
      <c r="H146" s="89" t="str">
        <f>VLOOKUP($C146,'Seznam aktivit'!$B$3:$H$32,6)</f>
        <v>Přírodovědné a technické vzdělávání</v>
      </c>
      <c r="I146" s="90" t="str">
        <f>VLOOKUP($C146,'Seznam aktivit'!$B$3:$H$32,7)</f>
        <v>Eva Práškolvá, Petra Čechová</v>
      </c>
      <c r="J146" s="42">
        <f t="shared" si="24"/>
        <v>1</v>
      </c>
      <c r="K146" s="32">
        <f t="shared" si="25"/>
        <v>1</v>
      </c>
      <c r="L146" s="32">
        <f t="shared" si="25"/>
        <v>0</v>
      </c>
      <c r="M146" s="32">
        <f t="shared" si="19"/>
        <v>0</v>
      </c>
      <c r="N146" s="32">
        <f t="shared" si="19"/>
        <v>0</v>
      </c>
      <c r="O146" s="32">
        <f t="shared" si="19"/>
        <v>0</v>
      </c>
      <c r="P146" s="32">
        <f t="shared" si="19"/>
        <v>0</v>
      </c>
      <c r="Q146" s="32">
        <f t="shared" si="19"/>
        <v>0</v>
      </c>
      <c r="R146" s="32">
        <f t="shared" si="22"/>
        <v>0</v>
      </c>
      <c r="S146" s="32">
        <f t="shared" si="26"/>
        <v>0</v>
      </c>
      <c r="T146" s="32">
        <f t="shared" si="26"/>
        <v>0</v>
      </c>
      <c r="U146" s="32">
        <f t="shared" si="26"/>
        <v>0</v>
      </c>
      <c r="V146" s="32">
        <f t="shared" si="26"/>
        <v>0</v>
      </c>
      <c r="W146" s="32">
        <f t="shared" si="26"/>
        <v>0</v>
      </c>
      <c r="X146" s="32">
        <f t="shared" si="26"/>
        <v>1</v>
      </c>
      <c r="Y146" s="32">
        <f t="shared" si="26"/>
        <v>0</v>
      </c>
      <c r="Z146" s="32">
        <f t="shared" si="26"/>
        <v>0</v>
      </c>
      <c r="AA146" s="32">
        <f t="shared" si="26"/>
        <v>0</v>
      </c>
      <c r="AB146" s="32">
        <f t="shared" si="26"/>
        <v>0</v>
      </c>
      <c r="AC146" s="32">
        <f t="shared" si="26"/>
        <v>0</v>
      </c>
      <c r="AD146" s="32">
        <f t="shared" si="21"/>
        <v>0</v>
      </c>
      <c r="AE146" s="32">
        <f t="shared" si="21"/>
        <v>0</v>
      </c>
      <c r="AF146" s="32">
        <f t="shared" si="21"/>
        <v>0</v>
      </c>
      <c r="AG146" s="32">
        <f t="shared" si="21"/>
        <v>0</v>
      </c>
      <c r="AH146" s="32">
        <f t="shared" si="21"/>
        <v>0</v>
      </c>
    </row>
    <row r="147" spans="1:34" ht="15" customHeight="1" x14ac:dyDescent="0.45">
      <c r="A147" s="4"/>
      <c r="B147" s="55" t="str">
        <f t="shared" si="27"/>
        <v>11Štěpánek Tomáš</v>
      </c>
      <c r="C147" s="66">
        <v>11</v>
      </c>
      <c r="D147" s="12" t="s">
        <v>103</v>
      </c>
      <c r="E147" s="87">
        <f>VLOOKUP($C147,'Seznam aktivit'!$B$3:$H$32,2)</f>
        <v>45685</v>
      </c>
      <c r="F147" s="88">
        <f>VLOOKUP($C147,'Seznam aktivit'!$B$3:$H$32,4)</f>
        <v>4</v>
      </c>
      <c r="G147" s="89" t="str">
        <f>VLOOKUP($C147,'Seznam aktivit'!$B$3:$H$32,5)</f>
        <v>projektové vzdělávání (ve škole / mimo školu)</v>
      </c>
      <c r="H147" s="89" t="str">
        <f>VLOOKUP($C147,'Seznam aktivit'!$B$3:$H$32,6)</f>
        <v>Přírodovědné a technické vzdělávání</v>
      </c>
      <c r="I147" s="90" t="str">
        <f>VLOOKUP($C147,'Seznam aktivit'!$B$3:$H$32,7)</f>
        <v>Eva Práškolvá, Petra Čechová</v>
      </c>
      <c r="J147" s="42">
        <f t="shared" si="24"/>
        <v>1</v>
      </c>
      <c r="K147" s="32">
        <f t="shared" si="25"/>
        <v>1</v>
      </c>
      <c r="L147" s="32">
        <f t="shared" si="25"/>
        <v>0</v>
      </c>
      <c r="M147" s="32">
        <f t="shared" si="19"/>
        <v>0</v>
      </c>
      <c r="N147" s="32">
        <f t="shared" si="19"/>
        <v>0</v>
      </c>
      <c r="O147" s="32">
        <f t="shared" si="19"/>
        <v>0</v>
      </c>
      <c r="P147" s="32">
        <f t="shared" si="19"/>
        <v>0</v>
      </c>
      <c r="Q147" s="32">
        <f t="shared" si="19"/>
        <v>0</v>
      </c>
      <c r="R147" s="32">
        <f t="shared" si="22"/>
        <v>0</v>
      </c>
      <c r="S147" s="32">
        <f t="shared" si="26"/>
        <v>0</v>
      </c>
      <c r="T147" s="32">
        <f t="shared" si="26"/>
        <v>0</v>
      </c>
      <c r="U147" s="32">
        <f t="shared" si="26"/>
        <v>0</v>
      </c>
      <c r="V147" s="32">
        <f t="shared" si="26"/>
        <v>0</v>
      </c>
      <c r="W147" s="32">
        <f t="shared" si="26"/>
        <v>0</v>
      </c>
      <c r="X147" s="32">
        <f t="shared" si="26"/>
        <v>1</v>
      </c>
      <c r="Y147" s="32">
        <f t="shared" si="26"/>
        <v>0</v>
      </c>
      <c r="Z147" s="32">
        <f t="shared" si="26"/>
        <v>0</v>
      </c>
      <c r="AA147" s="32">
        <f t="shared" si="26"/>
        <v>0</v>
      </c>
      <c r="AB147" s="32">
        <f t="shared" si="26"/>
        <v>0</v>
      </c>
      <c r="AC147" s="32">
        <f t="shared" si="26"/>
        <v>0</v>
      </c>
      <c r="AD147" s="32">
        <f t="shared" si="21"/>
        <v>0</v>
      </c>
      <c r="AE147" s="32">
        <f t="shared" si="21"/>
        <v>0</v>
      </c>
      <c r="AF147" s="32">
        <f t="shared" si="21"/>
        <v>0</v>
      </c>
      <c r="AG147" s="32">
        <f t="shared" si="21"/>
        <v>0</v>
      </c>
      <c r="AH147" s="32">
        <f t="shared" si="21"/>
        <v>0</v>
      </c>
    </row>
    <row r="148" spans="1:34" ht="15" customHeight="1" x14ac:dyDescent="0.45">
      <c r="A148" s="4"/>
      <c r="B148" s="55" t="str">
        <f t="shared" si="27"/>
        <v>12Drozd Šimon</v>
      </c>
      <c r="C148" s="66">
        <v>12</v>
      </c>
      <c r="D148" s="12" t="s">
        <v>83</v>
      </c>
      <c r="E148" s="87">
        <f>VLOOKUP($C148,'Seznam aktivit'!$B$3:$H$32,2)</f>
        <v>45687</v>
      </c>
      <c r="F148" s="88">
        <f>VLOOKUP($C148,'Seznam aktivit'!$B$3:$H$32,4)</f>
        <v>3</v>
      </c>
      <c r="G148" s="89" t="str">
        <f>VLOOKUP($C148,'Seznam aktivit'!$B$3:$H$32,5)</f>
        <v>projektové vzdělávání (ve škole / mimo školu)</v>
      </c>
      <c r="H148" s="89" t="str">
        <f>VLOOKUP($C148,'Seznam aktivit'!$B$3:$H$32,6)</f>
        <v>Vzdělávání pro udržitelný rozvoj – např. EVVO, klimatické vzdělávání, principy místně zakotveného učení</v>
      </c>
      <c r="I148" s="90" t="str">
        <f>VLOOKUP($C148,'Seznam aktivit'!$B$3:$H$32,7)</f>
        <v>Eva Prášková, Petra Čechová</v>
      </c>
      <c r="J148" s="42">
        <f t="shared" si="24"/>
        <v>1</v>
      </c>
      <c r="K148" s="32">
        <f t="shared" si="25"/>
        <v>1</v>
      </c>
      <c r="L148" s="32">
        <f t="shared" si="25"/>
        <v>0</v>
      </c>
      <c r="M148" s="32">
        <f t="shared" si="19"/>
        <v>0</v>
      </c>
      <c r="N148" s="32">
        <f t="shared" si="19"/>
        <v>0</v>
      </c>
      <c r="O148" s="32">
        <f t="shared" si="19"/>
        <v>0</v>
      </c>
      <c r="P148" s="32">
        <f t="shared" si="19"/>
        <v>0</v>
      </c>
      <c r="Q148" s="32">
        <f t="shared" si="19"/>
        <v>0</v>
      </c>
      <c r="R148" s="32">
        <f t="shared" si="22"/>
        <v>0</v>
      </c>
      <c r="S148" s="32">
        <f t="shared" si="26"/>
        <v>0</v>
      </c>
      <c r="T148" s="32">
        <f t="shared" si="26"/>
        <v>0</v>
      </c>
      <c r="U148" s="32">
        <f t="shared" si="26"/>
        <v>0</v>
      </c>
      <c r="V148" s="32">
        <f t="shared" si="26"/>
        <v>0</v>
      </c>
      <c r="W148" s="32">
        <f t="shared" si="26"/>
        <v>0</v>
      </c>
      <c r="X148" s="32">
        <f t="shared" si="26"/>
        <v>0</v>
      </c>
      <c r="Y148" s="32">
        <f t="shared" si="26"/>
        <v>1</v>
      </c>
      <c r="Z148" s="32">
        <f t="shared" si="26"/>
        <v>0</v>
      </c>
      <c r="AA148" s="32">
        <f t="shared" si="26"/>
        <v>0</v>
      </c>
      <c r="AB148" s="32">
        <f t="shared" si="26"/>
        <v>0</v>
      </c>
      <c r="AC148" s="32">
        <f t="shared" si="26"/>
        <v>0</v>
      </c>
      <c r="AD148" s="32">
        <f t="shared" si="21"/>
        <v>0</v>
      </c>
      <c r="AE148" s="32">
        <f t="shared" si="21"/>
        <v>0</v>
      </c>
      <c r="AF148" s="32">
        <f t="shared" si="21"/>
        <v>0</v>
      </c>
      <c r="AG148" s="32">
        <f t="shared" si="21"/>
        <v>0</v>
      </c>
      <c r="AH148" s="32">
        <f t="shared" si="21"/>
        <v>0</v>
      </c>
    </row>
    <row r="149" spans="1:34" ht="15" customHeight="1" x14ac:dyDescent="0.45">
      <c r="A149" s="4"/>
      <c r="B149" s="55" t="str">
        <f t="shared" si="27"/>
        <v>12Forhachi Adéla</v>
      </c>
      <c r="C149" s="66">
        <v>12</v>
      </c>
      <c r="D149" s="12" t="s">
        <v>84</v>
      </c>
      <c r="E149" s="87">
        <f>VLOOKUP($C149,'Seznam aktivit'!$B$3:$H$32,2)</f>
        <v>45687</v>
      </c>
      <c r="F149" s="88">
        <f>VLOOKUP($C149,'Seznam aktivit'!$B$3:$H$32,4)</f>
        <v>3</v>
      </c>
      <c r="G149" s="89" t="str">
        <f>VLOOKUP($C149,'Seznam aktivit'!$B$3:$H$32,5)</f>
        <v>projektové vzdělávání (ve škole / mimo školu)</v>
      </c>
      <c r="H149" s="89" t="str">
        <f>VLOOKUP($C149,'Seznam aktivit'!$B$3:$H$32,6)</f>
        <v>Vzdělávání pro udržitelný rozvoj – např. EVVO, klimatické vzdělávání, principy místně zakotveného učení</v>
      </c>
      <c r="I149" s="90" t="str">
        <f>VLOOKUP($C149,'Seznam aktivit'!$B$3:$H$32,7)</f>
        <v>Eva Prášková, Petra Čechová</v>
      </c>
      <c r="J149" s="42">
        <f t="shared" si="24"/>
        <v>1</v>
      </c>
      <c r="K149" s="32">
        <f t="shared" si="25"/>
        <v>1</v>
      </c>
      <c r="L149" s="32">
        <f t="shared" si="25"/>
        <v>0</v>
      </c>
      <c r="M149" s="32">
        <f t="shared" si="19"/>
        <v>0</v>
      </c>
      <c r="N149" s="32">
        <f t="shared" si="19"/>
        <v>0</v>
      </c>
      <c r="O149" s="32">
        <f t="shared" si="19"/>
        <v>0</v>
      </c>
      <c r="P149" s="32">
        <f t="shared" si="19"/>
        <v>0</v>
      </c>
      <c r="Q149" s="32">
        <f t="shared" si="19"/>
        <v>0</v>
      </c>
      <c r="R149" s="32">
        <f t="shared" si="22"/>
        <v>0</v>
      </c>
      <c r="S149" s="32">
        <f t="shared" si="26"/>
        <v>0</v>
      </c>
      <c r="T149" s="32">
        <f t="shared" si="26"/>
        <v>0</v>
      </c>
      <c r="U149" s="32">
        <f t="shared" si="26"/>
        <v>0</v>
      </c>
      <c r="V149" s="32">
        <f t="shared" si="26"/>
        <v>0</v>
      </c>
      <c r="W149" s="32">
        <f t="shared" si="26"/>
        <v>0</v>
      </c>
      <c r="X149" s="32">
        <f t="shared" si="26"/>
        <v>0</v>
      </c>
      <c r="Y149" s="32">
        <f t="shared" si="26"/>
        <v>1</v>
      </c>
      <c r="Z149" s="32">
        <f t="shared" si="26"/>
        <v>0</v>
      </c>
      <c r="AA149" s="32">
        <f t="shared" si="26"/>
        <v>0</v>
      </c>
      <c r="AB149" s="32">
        <f t="shared" si="26"/>
        <v>0</v>
      </c>
      <c r="AC149" s="32">
        <f t="shared" si="26"/>
        <v>0</v>
      </c>
      <c r="AD149" s="32">
        <f t="shared" si="21"/>
        <v>0</v>
      </c>
      <c r="AE149" s="32">
        <f t="shared" si="21"/>
        <v>0</v>
      </c>
      <c r="AF149" s="32">
        <f t="shared" si="21"/>
        <v>0</v>
      </c>
      <c r="AG149" s="32">
        <f t="shared" si="21"/>
        <v>0</v>
      </c>
      <c r="AH149" s="32">
        <f t="shared" si="21"/>
        <v>0</v>
      </c>
    </row>
    <row r="150" spans="1:34" ht="15" customHeight="1" x14ac:dyDescent="0.45">
      <c r="A150" s="4"/>
      <c r="B150" s="55" t="str">
        <f t="shared" si="27"/>
        <v>12Chadimová Lucie</v>
      </c>
      <c r="C150" s="66">
        <v>12</v>
      </c>
      <c r="D150" s="12" t="s">
        <v>85</v>
      </c>
      <c r="E150" s="87">
        <f>VLOOKUP($C150,'Seznam aktivit'!$B$3:$H$32,2)</f>
        <v>45687</v>
      </c>
      <c r="F150" s="88">
        <f>VLOOKUP($C150,'Seznam aktivit'!$B$3:$H$32,4)</f>
        <v>3</v>
      </c>
      <c r="G150" s="89" t="str">
        <f>VLOOKUP($C150,'Seznam aktivit'!$B$3:$H$32,5)</f>
        <v>projektové vzdělávání (ve škole / mimo školu)</v>
      </c>
      <c r="H150" s="89" t="str">
        <f>VLOOKUP($C150,'Seznam aktivit'!$B$3:$H$32,6)</f>
        <v>Vzdělávání pro udržitelný rozvoj – např. EVVO, klimatické vzdělávání, principy místně zakotveného učení</v>
      </c>
      <c r="I150" s="90" t="str">
        <f>VLOOKUP($C150,'Seznam aktivit'!$B$3:$H$32,7)</f>
        <v>Eva Prášková, Petra Čechová</v>
      </c>
      <c r="J150" s="42">
        <f t="shared" si="24"/>
        <v>1</v>
      </c>
      <c r="K150" s="32">
        <f t="shared" si="25"/>
        <v>1</v>
      </c>
      <c r="L150" s="32">
        <f t="shared" si="25"/>
        <v>0</v>
      </c>
      <c r="M150" s="32">
        <f t="shared" si="19"/>
        <v>0</v>
      </c>
      <c r="N150" s="32">
        <f t="shared" ref="M150:Q201" si="28">IF($D150&gt;0,IF($G150=N$2,1,0),0)</f>
        <v>0</v>
      </c>
      <c r="O150" s="32">
        <f t="shared" si="28"/>
        <v>0</v>
      </c>
      <c r="P150" s="32">
        <f t="shared" si="28"/>
        <v>0</v>
      </c>
      <c r="Q150" s="32">
        <f t="shared" si="28"/>
        <v>0</v>
      </c>
      <c r="R150" s="32">
        <f t="shared" si="22"/>
        <v>0</v>
      </c>
      <c r="S150" s="32">
        <f t="shared" si="26"/>
        <v>0</v>
      </c>
      <c r="T150" s="32">
        <f t="shared" si="26"/>
        <v>0</v>
      </c>
      <c r="U150" s="32">
        <f t="shared" si="26"/>
        <v>0</v>
      </c>
      <c r="V150" s="32">
        <f t="shared" si="26"/>
        <v>0</v>
      </c>
      <c r="W150" s="32">
        <f t="shared" si="26"/>
        <v>0</v>
      </c>
      <c r="X150" s="32">
        <f t="shared" si="26"/>
        <v>0</v>
      </c>
      <c r="Y150" s="32">
        <f t="shared" si="26"/>
        <v>1</v>
      </c>
      <c r="Z150" s="32">
        <f t="shared" si="26"/>
        <v>0</v>
      </c>
      <c r="AA150" s="32">
        <f t="shared" si="26"/>
        <v>0</v>
      </c>
      <c r="AB150" s="32">
        <f t="shared" si="26"/>
        <v>0</v>
      </c>
      <c r="AC150" s="32">
        <f t="shared" si="26"/>
        <v>0</v>
      </c>
      <c r="AD150" s="32">
        <f t="shared" si="21"/>
        <v>0</v>
      </c>
      <c r="AE150" s="32">
        <f t="shared" si="21"/>
        <v>0</v>
      </c>
      <c r="AF150" s="32">
        <f t="shared" si="21"/>
        <v>0</v>
      </c>
      <c r="AG150" s="32">
        <f t="shared" si="21"/>
        <v>0</v>
      </c>
      <c r="AH150" s="32">
        <f t="shared" si="21"/>
        <v>0</v>
      </c>
    </row>
    <row r="151" spans="1:34" ht="15" customHeight="1" x14ac:dyDescent="0.45">
      <c r="A151" s="4"/>
      <c r="B151" s="55" t="str">
        <f t="shared" si="27"/>
        <v>12Kiričenko Alexandr</v>
      </c>
      <c r="C151" s="66">
        <v>12</v>
      </c>
      <c r="D151" s="12" t="s">
        <v>86</v>
      </c>
      <c r="E151" s="87">
        <f>VLOOKUP($C151,'Seznam aktivit'!$B$3:$H$32,2)</f>
        <v>45687</v>
      </c>
      <c r="F151" s="88">
        <f>VLOOKUP($C151,'Seznam aktivit'!$B$3:$H$32,4)</f>
        <v>3</v>
      </c>
      <c r="G151" s="89" t="str">
        <f>VLOOKUP($C151,'Seznam aktivit'!$B$3:$H$32,5)</f>
        <v>projektové vzdělávání (ve škole / mimo školu)</v>
      </c>
      <c r="H151" s="89" t="str">
        <f>VLOOKUP($C151,'Seznam aktivit'!$B$3:$H$32,6)</f>
        <v>Vzdělávání pro udržitelný rozvoj – např. EVVO, klimatické vzdělávání, principy místně zakotveného učení</v>
      </c>
      <c r="I151" s="90" t="str">
        <f>VLOOKUP($C151,'Seznam aktivit'!$B$3:$H$32,7)</f>
        <v>Eva Prášková, Petra Čechová</v>
      </c>
      <c r="J151" s="42">
        <f t="shared" si="24"/>
        <v>1</v>
      </c>
      <c r="K151" s="32">
        <f t="shared" si="25"/>
        <v>1</v>
      </c>
      <c r="L151" s="32">
        <f t="shared" si="25"/>
        <v>0</v>
      </c>
      <c r="M151" s="32">
        <f t="shared" si="28"/>
        <v>0</v>
      </c>
      <c r="N151" s="32">
        <f t="shared" si="28"/>
        <v>0</v>
      </c>
      <c r="O151" s="32">
        <f t="shared" si="28"/>
        <v>0</v>
      </c>
      <c r="P151" s="32">
        <f t="shared" si="28"/>
        <v>0</v>
      </c>
      <c r="Q151" s="32">
        <f t="shared" si="28"/>
        <v>0</v>
      </c>
      <c r="R151" s="32">
        <f t="shared" si="22"/>
        <v>0</v>
      </c>
      <c r="S151" s="32">
        <f t="shared" si="26"/>
        <v>0</v>
      </c>
      <c r="T151" s="32">
        <f t="shared" si="26"/>
        <v>0</v>
      </c>
      <c r="U151" s="32">
        <f t="shared" si="26"/>
        <v>0</v>
      </c>
      <c r="V151" s="32">
        <f t="shared" si="26"/>
        <v>0</v>
      </c>
      <c r="W151" s="32">
        <f t="shared" si="26"/>
        <v>0</v>
      </c>
      <c r="X151" s="32">
        <f t="shared" si="26"/>
        <v>0</v>
      </c>
      <c r="Y151" s="32">
        <f t="shared" si="26"/>
        <v>1</v>
      </c>
      <c r="Z151" s="32">
        <f t="shared" si="26"/>
        <v>0</v>
      </c>
      <c r="AA151" s="32">
        <f t="shared" si="26"/>
        <v>0</v>
      </c>
      <c r="AB151" s="32">
        <f t="shared" si="26"/>
        <v>0</v>
      </c>
      <c r="AC151" s="32">
        <f t="shared" si="26"/>
        <v>0</v>
      </c>
      <c r="AD151" s="32">
        <f t="shared" si="21"/>
        <v>0</v>
      </c>
      <c r="AE151" s="32">
        <f t="shared" si="21"/>
        <v>0</v>
      </c>
      <c r="AF151" s="32">
        <f t="shared" si="21"/>
        <v>0</v>
      </c>
      <c r="AG151" s="32">
        <f t="shared" si="21"/>
        <v>0</v>
      </c>
      <c r="AH151" s="32">
        <f t="shared" si="21"/>
        <v>0</v>
      </c>
    </row>
    <row r="152" spans="1:34" ht="15" customHeight="1" x14ac:dyDescent="0.45">
      <c r="A152" s="4"/>
      <c r="B152" s="55" t="str">
        <f t="shared" si="27"/>
        <v>12Kiričenk Samuel</v>
      </c>
      <c r="C152" s="66">
        <v>12</v>
      </c>
      <c r="D152" s="12" t="s">
        <v>87</v>
      </c>
      <c r="E152" s="87">
        <f>VLOOKUP($C152,'Seznam aktivit'!$B$3:$H$32,2)</f>
        <v>45687</v>
      </c>
      <c r="F152" s="88">
        <f>VLOOKUP($C152,'Seznam aktivit'!$B$3:$H$32,4)</f>
        <v>3</v>
      </c>
      <c r="G152" s="89" t="str">
        <f>VLOOKUP($C152,'Seznam aktivit'!$B$3:$H$32,5)</f>
        <v>projektové vzdělávání (ve škole / mimo školu)</v>
      </c>
      <c r="H152" s="89" t="str">
        <f>VLOOKUP($C152,'Seznam aktivit'!$B$3:$H$32,6)</f>
        <v>Vzdělávání pro udržitelný rozvoj – např. EVVO, klimatické vzdělávání, principy místně zakotveného učení</v>
      </c>
      <c r="I152" s="90" t="str">
        <f>VLOOKUP($C152,'Seznam aktivit'!$B$3:$H$32,7)</f>
        <v>Eva Prášková, Petra Čechová</v>
      </c>
      <c r="J152" s="42">
        <f t="shared" si="24"/>
        <v>1</v>
      </c>
      <c r="K152" s="32">
        <f t="shared" si="25"/>
        <v>1</v>
      </c>
      <c r="L152" s="32">
        <f t="shared" si="25"/>
        <v>0</v>
      </c>
      <c r="M152" s="32">
        <f t="shared" si="28"/>
        <v>0</v>
      </c>
      <c r="N152" s="32">
        <f t="shared" si="28"/>
        <v>0</v>
      </c>
      <c r="O152" s="32">
        <f t="shared" si="28"/>
        <v>0</v>
      </c>
      <c r="P152" s="32">
        <f t="shared" si="28"/>
        <v>0</v>
      </c>
      <c r="Q152" s="32">
        <f t="shared" si="28"/>
        <v>0</v>
      </c>
      <c r="R152" s="32">
        <f t="shared" si="22"/>
        <v>0</v>
      </c>
      <c r="S152" s="32">
        <f t="shared" ref="S152:AC168" si="29">IF($D152&gt;0,IF($H152=S$2,1,0),0)</f>
        <v>0</v>
      </c>
      <c r="T152" s="32">
        <f t="shared" si="29"/>
        <v>0</v>
      </c>
      <c r="U152" s="32">
        <f t="shared" si="29"/>
        <v>0</v>
      </c>
      <c r="V152" s="32">
        <f t="shared" si="29"/>
        <v>0</v>
      </c>
      <c r="W152" s="32">
        <f t="shared" si="29"/>
        <v>0</v>
      </c>
      <c r="X152" s="32">
        <f t="shared" si="29"/>
        <v>0</v>
      </c>
      <c r="Y152" s="32">
        <f t="shared" si="29"/>
        <v>1</v>
      </c>
      <c r="Z152" s="32">
        <f t="shared" si="29"/>
        <v>0</v>
      </c>
      <c r="AA152" s="32">
        <f t="shared" si="29"/>
        <v>0</v>
      </c>
      <c r="AB152" s="32">
        <f t="shared" si="29"/>
        <v>0</v>
      </c>
      <c r="AC152" s="32">
        <f t="shared" si="29"/>
        <v>0</v>
      </c>
      <c r="AD152" s="32">
        <f t="shared" si="21"/>
        <v>0</v>
      </c>
      <c r="AE152" s="32">
        <f t="shared" si="21"/>
        <v>0</v>
      </c>
      <c r="AF152" s="32">
        <f t="shared" si="21"/>
        <v>0</v>
      </c>
      <c r="AG152" s="32">
        <f t="shared" si="21"/>
        <v>0</v>
      </c>
      <c r="AH152" s="32">
        <f t="shared" si="21"/>
        <v>0</v>
      </c>
    </row>
    <row r="153" spans="1:34" ht="15" customHeight="1" x14ac:dyDescent="0.45">
      <c r="A153" s="4"/>
      <c r="B153" s="55" t="str">
        <f t="shared" si="27"/>
        <v>12Kolářová Antonína</v>
      </c>
      <c r="C153" s="66">
        <v>12</v>
      </c>
      <c r="D153" s="12" t="s">
        <v>89</v>
      </c>
      <c r="E153" s="87">
        <f>VLOOKUP($C153,'Seznam aktivit'!$B$3:$H$32,2)</f>
        <v>45687</v>
      </c>
      <c r="F153" s="88">
        <f>VLOOKUP($C153,'Seznam aktivit'!$B$3:$H$32,4)</f>
        <v>3</v>
      </c>
      <c r="G153" s="89" t="str">
        <f>VLOOKUP($C153,'Seznam aktivit'!$B$3:$H$32,5)</f>
        <v>projektové vzdělávání (ve škole / mimo školu)</v>
      </c>
      <c r="H153" s="89" t="str">
        <f>VLOOKUP($C153,'Seznam aktivit'!$B$3:$H$32,6)</f>
        <v>Vzdělávání pro udržitelný rozvoj – např. EVVO, klimatické vzdělávání, principy místně zakotveného učení</v>
      </c>
      <c r="I153" s="90" t="str">
        <f>VLOOKUP($C153,'Seznam aktivit'!$B$3:$H$32,7)</f>
        <v>Eva Prášková, Petra Čechová</v>
      </c>
      <c r="J153" s="42">
        <f t="shared" si="24"/>
        <v>1</v>
      </c>
      <c r="K153" s="32">
        <f t="shared" si="25"/>
        <v>1</v>
      </c>
      <c r="L153" s="32">
        <f t="shared" si="25"/>
        <v>0</v>
      </c>
      <c r="M153" s="32">
        <f t="shared" si="28"/>
        <v>0</v>
      </c>
      <c r="N153" s="32">
        <f t="shared" si="28"/>
        <v>0</v>
      </c>
      <c r="O153" s="32">
        <f t="shared" si="28"/>
        <v>0</v>
      </c>
      <c r="P153" s="32">
        <f t="shared" si="28"/>
        <v>0</v>
      </c>
      <c r="Q153" s="32">
        <f t="shared" si="28"/>
        <v>0</v>
      </c>
      <c r="R153" s="32">
        <f t="shared" si="22"/>
        <v>0</v>
      </c>
      <c r="S153" s="32">
        <f t="shared" si="29"/>
        <v>0</v>
      </c>
      <c r="T153" s="32">
        <f t="shared" si="29"/>
        <v>0</v>
      </c>
      <c r="U153" s="32">
        <f t="shared" si="29"/>
        <v>0</v>
      </c>
      <c r="V153" s="32">
        <f t="shared" si="29"/>
        <v>0</v>
      </c>
      <c r="W153" s="32">
        <f t="shared" si="29"/>
        <v>0</v>
      </c>
      <c r="X153" s="32">
        <f t="shared" si="29"/>
        <v>0</v>
      </c>
      <c r="Y153" s="32">
        <f t="shared" si="29"/>
        <v>1</v>
      </c>
      <c r="Z153" s="32">
        <f t="shared" si="29"/>
        <v>0</v>
      </c>
      <c r="AA153" s="32">
        <f t="shared" si="29"/>
        <v>0</v>
      </c>
      <c r="AB153" s="32">
        <f t="shared" si="29"/>
        <v>0</v>
      </c>
      <c r="AC153" s="32">
        <f t="shared" si="29"/>
        <v>0</v>
      </c>
      <c r="AD153" s="32">
        <f t="shared" si="21"/>
        <v>0</v>
      </c>
      <c r="AE153" s="32">
        <f t="shared" si="21"/>
        <v>0</v>
      </c>
      <c r="AF153" s="32">
        <f t="shared" si="21"/>
        <v>0</v>
      </c>
      <c r="AG153" s="32">
        <f t="shared" si="21"/>
        <v>0</v>
      </c>
      <c r="AH153" s="32">
        <f t="shared" si="21"/>
        <v>0</v>
      </c>
    </row>
    <row r="154" spans="1:34" ht="15" customHeight="1" x14ac:dyDescent="0.45">
      <c r="A154" s="4"/>
      <c r="B154" s="55" t="str">
        <f t="shared" si="27"/>
        <v>12Krpatová Magdaléna</v>
      </c>
      <c r="C154" s="66">
        <v>12</v>
      </c>
      <c r="D154" s="12" t="s">
        <v>91</v>
      </c>
      <c r="E154" s="87">
        <f>VLOOKUP($C154,'Seznam aktivit'!$B$3:$H$32,2)</f>
        <v>45687</v>
      </c>
      <c r="F154" s="88">
        <f>VLOOKUP($C154,'Seznam aktivit'!$B$3:$H$32,4)</f>
        <v>3</v>
      </c>
      <c r="G154" s="89" t="str">
        <f>VLOOKUP($C154,'Seznam aktivit'!$B$3:$H$32,5)</f>
        <v>projektové vzdělávání (ve škole / mimo školu)</v>
      </c>
      <c r="H154" s="89" t="str">
        <f>VLOOKUP($C154,'Seznam aktivit'!$B$3:$H$32,6)</f>
        <v>Vzdělávání pro udržitelný rozvoj – např. EVVO, klimatické vzdělávání, principy místně zakotveného učení</v>
      </c>
      <c r="I154" s="90" t="str">
        <f>VLOOKUP($C154,'Seznam aktivit'!$B$3:$H$32,7)</f>
        <v>Eva Prášková, Petra Čechová</v>
      </c>
      <c r="J154" s="42">
        <f t="shared" si="24"/>
        <v>1</v>
      </c>
      <c r="K154" s="32">
        <f t="shared" si="25"/>
        <v>1</v>
      </c>
      <c r="L154" s="32">
        <f t="shared" si="25"/>
        <v>0</v>
      </c>
      <c r="M154" s="32">
        <f t="shared" si="28"/>
        <v>0</v>
      </c>
      <c r="N154" s="32">
        <f t="shared" si="28"/>
        <v>0</v>
      </c>
      <c r="O154" s="32">
        <f t="shared" si="28"/>
        <v>0</v>
      </c>
      <c r="P154" s="32">
        <f t="shared" si="28"/>
        <v>0</v>
      </c>
      <c r="Q154" s="32">
        <f t="shared" si="28"/>
        <v>0</v>
      </c>
      <c r="R154" s="32">
        <f t="shared" si="22"/>
        <v>0</v>
      </c>
      <c r="S154" s="32">
        <f t="shared" si="29"/>
        <v>0</v>
      </c>
      <c r="T154" s="32">
        <f t="shared" si="29"/>
        <v>0</v>
      </c>
      <c r="U154" s="32">
        <f t="shared" si="29"/>
        <v>0</v>
      </c>
      <c r="V154" s="32">
        <f t="shared" si="29"/>
        <v>0</v>
      </c>
      <c r="W154" s="32">
        <f t="shared" si="29"/>
        <v>0</v>
      </c>
      <c r="X154" s="32">
        <f t="shared" si="29"/>
        <v>0</v>
      </c>
      <c r="Y154" s="32">
        <f t="shared" si="29"/>
        <v>1</v>
      </c>
      <c r="Z154" s="32">
        <f t="shared" si="29"/>
        <v>0</v>
      </c>
      <c r="AA154" s="32">
        <f t="shared" si="29"/>
        <v>0</v>
      </c>
      <c r="AB154" s="32">
        <f t="shared" si="29"/>
        <v>0</v>
      </c>
      <c r="AC154" s="32">
        <f t="shared" si="29"/>
        <v>0</v>
      </c>
      <c r="AD154" s="32">
        <f t="shared" si="21"/>
        <v>0</v>
      </c>
      <c r="AE154" s="32">
        <f t="shared" si="21"/>
        <v>0</v>
      </c>
      <c r="AF154" s="32">
        <f t="shared" si="21"/>
        <v>0</v>
      </c>
      <c r="AG154" s="32">
        <f t="shared" si="21"/>
        <v>0</v>
      </c>
      <c r="AH154" s="32">
        <f t="shared" si="21"/>
        <v>0</v>
      </c>
    </row>
    <row r="155" spans="1:34" ht="15" customHeight="1" x14ac:dyDescent="0.45">
      <c r="A155" s="4"/>
      <c r="B155" s="55" t="str">
        <f t="shared" si="27"/>
        <v>12Roušarová Anastázie</v>
      </c>
      <c r="C155" s="66">
        <v>12</v>
      </c>
      <c r="D155" s="12" t="s">
        <v>96</v>
      </c>
      <c r="E155" s="87">
        <f>VLOOKUP($C155,'Seznam aktivit'!$B$3:$H$32,2)</f>
        <v>45687</v>
      </c>
      <c r="F155" s="88">
        <f>VLOOKUP($C155,'Seznam aktivit'!$B$3:$H$32,4)</f>
        <v>3</v>
      </c>
      <c r="G155" s="89" t="str">
        <f>VLOOKUP($C155,'Seznam aktivit'!$B$3:$H$32,5)</f>
        <v>projektové vzdělávání (ve škole / mimo školu)</v>
      </c>
      <c r="H155" s="89" t="str">
        <f>VLOOKUP($C155,'Seznam aktivit'!$B$3:$H$32,6)</f>
        <v>Vzdělávání pro udržitelný rozvoj – např. EVVO, klimatické vzdělávání, principy místně zakotveného učení</v>
      </c>
      <c r="I155" s="90" t="str">
        <f>VLOOKUP($C155,'Seznam aktivit'!$B$3:$H$32,7)</f>
        <v>Eva Prášková, Petra Čechová</v>
      </c>
      <c r="J155" s="42">
        <f t="shared" si="24"/>
        <v>1</v>
      </c>
      <c r="K155" s="32">
        <f t="shared" si="25"/>
        <v>1</v>
      </c>
      <c r="L155" s="32">
        <f t="shared" si="25"/>
        <v>0</v>
      </c>
      <c r="M155" s="32">
        <f t="shared" si="28"/>
        <v>0</v>
      </c>
      <c r="N155" s="32">
        <f t="shared" si="28"/>
        <v>0</v>
      </c>
      <c r="O155" s="32">
        <f t="shared" si="28"/>
        <v>0</v>
      </c>
      <c r="P155" s="32">
        <f t="shared" si="28"/>
        <v>0</v>
      </c>
      <c r="Q155" s="32">
        <f t="shared" si="28"/>
        <v>0</v>
      </c>
      <c r="R155" s="32">
        <f t="shared" si="22"/>
        <v>0</v>
      </c>
      <c r="S155" s="32">
        <f t="shared" si="29"/>
        <v>0</v>
      </c>
      <c r="T155" s="32">
        <f t="shared" si="29"/>
        <v>0</v>
      </c>
      <c r="U155" s="32">
        <f t="shared" si="29"/>
        <v>0</v>
      </c>
      <c r="V155" s="32">
        <f t="shared" si="29"/>
        <v>0</v>
      </c>
      <c r="W155" s="32">
        <f t="shared" si="29"/>
        <v>0</v>
      </c>
      <c r="X155" s="32">
        <f t="shared" si="29"/>
        <v>0</v>
      </c>
      <c r="Y155" s="32">
        <f t="shared" si="29"/>
        <v>1</v>
      </c>
      <c r="Z155" s="32">
        <f t="shared" si="29"/>
        <v>0</v>
      </c>
      <c r="AA155" s="32">
        <f t="shared" si="29"/>
        <v>0</v>
      </c>
      <c r="AB155" s="32">
        <f t="shared" si="29"/>
        <v>0</v>
      </c>
      <c r="AC155" s="32">
        <f t="shared" si="29"/>
        <v>0</v>
      </c>
      <c r="AD155" s="32">
        <f t="shared" si="21"/>
        <v>0</v>
      </c>
      <c r="AE155" s="32">
        <f t="shared" si="21"/>
        <v>0</v>
      </c>
      <c r="AF155" s="32">
        <f t="shared" si="21"/>
        <v>0</v>
      </c>
      <c r="AG155" s="32">
        <f t="shared" si="21"/>
        <v>0</v>
      </c>
      <c r="AH155" s="32">
        <f t="shared" si="21"/>
        <v>0</v>
      </c>
    </row>
    <row r="156" spans="1:34" ht="15" customHeight="1" x14ac:dyDescent="0.45">
      <c r="A156" s="4"/>
      <c r="B156" s="55" t="str">
        <f t="shared" si="27"/>
        <v>12Roušarová Antonie</v>
      </c>
      <c r="C156" s="66">
        <v>12</v>
      </c>
      <c r="D156" s="12" t="s">
        <v>104</v>
      </c>
      <c r="E156" s="87">
        <f>VLOOKUP($C156,'Seznam aktivit'!$B$3:$H$32,2)</f>
        <v>45687</v>
      </c>
      <c r="F156" s="88">
        <f>VLOOKUP($C156,'Seznam aktivit'!$B$3:$H$32,4)</f>
        <v>3</v>
      </c>
      <c r="G156" s="89" t="str">
        <f>VLOOKUP($C156,'Seznam aktivit'!$B$3:$H$32,5)</f>
        <v>projektové vzdělávání (ve škole / mimo školu)</v>
      </c>
      <c r="H156" s="89" t="str">
        <f>VLOOKUP($C156,'Seznam aktivit'!$B$3:$H$32,6)</f>
        <v>Vzdělávání pro udržitelný rozvoj – např. EVVO, klimatické vzdělávání, principy místně zakotveného učení</v>
      </c>
      <c r="I156" s="90" t="str">
        <f>VLOOKUP($C156,'Seznam aktivit'!$B$3:$H$32,7)</f>
        <v>Eva Prášková, Petra Čechová</v>
      </c>
      <c r="J156" s="42">
        <f t="shared" si="24"/>
        <v>1</v>
      </c>
      <c r="K156" s="32">
        <f t="shared" si="25"/>
        <v>1</v>
      </c>
      <c r="L156" s="32">
        <f t="shared" si="25"/>
        <v>0</v>
      </c>
      <c r="M156" s="32">
        <f t="shared" si="28"/>
        <v>0</v>
      </c>
      <c r="N156" s="32">
        <f t="shared" si="28"/>
        <v>0</v>
      </c>
      <c r="O156" s="32">
        <f t="shared" si="28"/>
        <v>0</v>
      </c>
      <c r="P156" s="32">
        <f t="shared" si="28"/>
        <v>0</v>
      </c>
      <c r="Q156" s="32">
        <f t="shared" si="28"/>
        <v>0</v>
      </c>
      <c r="R156" s="32">
        <f t="shared" si="22"/>
        <v>0</v>
      </c>
      <c r="S156" s="32">
        <f t="shared" si="29"/>
        <v>0</v>
      </c>
      <c r="T156" s="32">
        <f t="shared" si="29"/>
        <v>0</v>
      </c>
      <c r="U156" s="32">
        <f t="shared" si="29"/>
        <v>0</v>
      </c>
      <c r="V156" s="32">
        <f t="shared" si="29"/>
        <v>0</v>
      </c>
      <c r="W156" s="32">
        <f t="shared" si="29"/>
        <v>0</v>
      </c>
      <c r="X156" s="32">
        <f t="shared" si="29"/>
        <v>0</v>
      </c>
      <c r="Y156" s="32">
        <f t="shared" si="29"/>
        <v>1</v>
      </c>
      <c r="Z156" s="32">
        <f t="shared" si="29"/>
        <v>0</v>
      </c>
      <c r="AA156" s="32">
        <f t="shared" si="29"/>
        <v>0</v>
      </c>
      <c r="AB156" s="32">
        <f t="shared" si="29"/>
        <v>0</v>
      </c>
      <c r="AC156" s="32">
        <f t="shared" si="29"/>
        <v>0</v>
      </c>
      <c r="AD156" s="32">
        <f t="shared" si="21"/>
        <v>0</v>
      </c>
      <c r="AE156" s="32">
        <f t="shared" si="21"/>
        <v>0</v>
      </c>
      <c r="AF156" s="32">
        <f t="shared" si="21"/>
        <v>0</v>
      </c>
      <c r="AG156" s="32">
        <f t="shared" si="21"/>
        <v>0</v>
      </c>
      <c r="AH156" s="32">
        <f t="shared" si="21"/>
        <v>0</v>
      </c>
    </row>
    <row r="157" spans="1:34" ht="15" customHeight="1" x14ac:dyDescent="0.45">
      <c r="A157" s="4"/>
      <c r="B157" s="55" t="str">
        <f t="shared" si="27"/>
        <v>12Sedliská Grace</v>
      </c>
      <c r="C157" s="66">
        <v>12</v>
      </c>
      <c r="D157" s="12" t="s">
        <v>97</v>
      </c>
      <c r="E157" s="87">
        <f>VLOOKUP($C157,'Seznam aktivit'!$B$3:$H$32,2)</f>
        <v>45687</v>
      </c>
      <c r="F157" s="88">
        <f>VLOOKUP($C157,'Seznam aktivit'!$B$3:$H$32,4)</f>
        <v>3</v>
      </c>
      <c r="G157" s="89" t="str">
        <f>VLOOKUP($C157,'Seznam aktivit'!$B$3:$H$32,5)</f>
        <v>projektové vzdělávání (ve škole / mimo školu)</v>
      </c>
      <c r="H157" s="89" t="str">
        <f>VLOOKUP($C157,'Seznam aktivit'!$B$3:$H$32,6)</f>
        <v>Vzdělávání pro udržitelný rozvoj – např. EVVO, klimatické vzdělávání, principy místně zakotveného učení</v>
      </c>
      <c r="I157" s="90" t="str">
        <f>VLOOKUP($C157,'Seznam aktivit'!$B$3:$H$32,7)</f>
        <v>Eva Prášková, Petra Čechová</v>
      </c>
      <c r="J157" s="42">
        <f t="shared" si="24"/>
        <v>1</v>
      </c>
      <c r="K157" s="32">
        <f t="shared" si="25"/>
        <v>1</v>
      </c>
      <c r="L157" s="32">
        <f t="shared" si="25"/>
        <v>0</v>
      </c>
      <c r="M157" s="32">
        <f t="shared" si="28"/>
        <v>0</v>
      </c>
      <c r="N157" s="32">
        <f t="shared" si="28"/>
        <v>0</v>
      </c>
      <c r="O157" s="32">
        <f t="shared" si="28"/>
        <v>0</v>
      </c>
      <c r="P157" s="32">
        <f t="shared" si="28"/>
        <v>0</v>
      </c>
      <c r="Q157" s="32">
        <f t="shared" si="28"/>
        <v>0</v>
      </c>
      <c r="R157" s="32">
        <f t="shared" si="22"/>
        <v>0</v>
      </c>
      <c r="S157" s="32">
        <f t="shared" si="29"/>
        <v>0</v>
      </c>
      <c r="T157" s="32">
        <f t="shared" si="29"/>
        <v>0</v>
      </c>
      <c r="U157" s="32">
        <f t="shared" si="29"/>
        <v>0</v>
      </c>
      <c r="V157" s="32">
        <f t="shared" si="29"/>
        <v>0</v>
      </c>
      <c r="W157" s="32">
        <f t="shared" si="29"/>
        <v>0</v>
      </c>
      <c r="X157" s="32">
        <f t="shared" si="29"/>
        <v>0</v>
      </c>
      <c r="Y157" s="32">
        <f t="shared" si="29"/>
        <v>1</v>
      </c>
      <c r="Z157" s="32">
        <f t="shared" si="29"/>
        <v>0</v>
      </c>
      <c r="AA157" s="32">
        <f t="shared" si="29"/>
        <v>0</v>
      </c>
      <c r="AB157" s="32">
        <f t="shared" si="29"/>
        <v>0</v>
      </c>
      <c r="AC157" s="32">
        <f t="shared" si="29"/>
        <v>0</v>
      </c>
      <c r="AD157" s="32">
        <f t="shared" si="21"/>
        <v>0</v>
      </c>
      <c r="AE157" s="32">
        <f t="shared" si="21"/>
        <v>0</v>
      </c>
      <c r="AF157" s="32">
        <f t="shared" si="21"/>
        <v>0</v>
      </c>
      <c r="AG157" s="32">
        <f t="shared" si="21"/>
        <v>0</v>
      </c>
      <c r="AH157" s="32">
        <f t="shared" si="21"/>
        <v>0</v>
      </c>
    </row>
    <row r="158" spans="1:34" ht="15" customHeight="1" x14ac:dyDescent="0.45">
      <c r="A158" s="4"/>
      <c r="B158" s="55" t="str">
        <f t="shared" si="27"/>
        <v>12Sejpalová Viktorie</v>
      </c>
      <c r="C158" s="66">
        <v>12</v>
      </c>
      <c r="D158" s="12" t="s">
        <v>98</v>
      </c>
      <c r="E158" s="87">
        <f>VLOOKUP($C158,'Seznam aktivit'!$B$3:$H$32,2)</f>
        <v>45687</v>
      </c>
      <c r="F158" s="88">
        <f>VLOOKUP($C158,'Seznam aktivit'!$B$3:$H$32,4)</f>
        <v>3</v>
      </c>
      <c r="G158" s="89" t="str">
        <f>VLOOKUP($C158,'Seznam aktivit'!$B$3:$H$32,5)</f>
        <v>projektové vzdělávání (ve škole / mimo školu)</v>
      </c>
      <c r="H158" s="89" t="str">
        <f>VLOOKUP($C158,'Seznam aktivit'!$B$3:$H$32,6)</f>
        <v>Vzdělávání pro udržitelný rozvoj – např. EVVO, klimatické vzdělávání, principy místně zakotveného učení</v>
      </c>
      <c r="I158" s="90" t="str">
        <f>VLOOKUP($C158,'Seznam aktivit'!$B$3:$H$32,7)</f>
        <v>Eva Prášková, Petra Čechová</v>
      </c>
      <c r="J158" s="42">
        <f t="shared" si="24"/>
        <v>1</v>
      </c>
      <c r="K158" s="32">
        <f t="shared" si="25"/>
        <v>1</v>
      </c>
      <c r="L158" s="32">
        <f t="shared" si="25"/>
        <v>0</v>
      </c>
      <c r="M158" s="32">
        <f t="shared" si="28"/>
        <v>0</v>
      </c>
      <c r="N158" s="32">
        <f t="shared" si="28"/>
        <v>0</v>
      </c>
      <c r="O158" s="32">
        <f t="shared" si="28"/>
        <v>0</v>
      </c>
      <c r="P158" s="32">
        <f t="shared" si="28"/>
        <v>0</v>
      </c>
      <c r="Q158" s="32">
        <f t="shared" si="28"/>
        <v>0</v>
      </c>
      <c r="R158" s="32">
        <f t="shared" si="22"/>
        <v>0</v>
      </c>
      <c r="S158" s="32">
        <f t="shared" si="29"/>
        <v>0</v>
      </c>
      <c r="T158" s="32">
        <f t="shared" si="29"/>
        <v>0</v>
      </c>
      <c r="U158" s="32">
        <f t="shared" si="29"/>
        <v>0</v>
      </c>
      <c r="V158" s="32">
        <f t="shared" si="29"/>
        <v>0</v>
      </c>
      <c r="W158" s="32">
        <f t="shared" si="29"/>
        <v>0</v>
      </c>
      <c r="X158" s="32">
        <f t="shared" si="29"/>
        <v>0</v>
      </c>
      <c r="Y158" s="32">
        <f t="shared" si="29"/>
        <v>1</v>
      </c>
      <c r="Z158" s="32">
        <f t="shared" si="29"/>
        <v>0</v>
      </c>
      <c r="AA158" s="32">
        <f t="shared" si="29"/>
        <v>0</v>
      </c>
      <c r="AB158" s="32">
        <f t="shared" si="29"/>
        <v>0</v>
      </c>
      <c r="AC158" s="32">
        <f t="shared" si="29"/>
        <v>0</v>
      </c>
      <c r="AD158" s="32">
        <f t="shared" si="21"/>
        <v>0</v>
      </c>
      <c r="AE158" s="32">
        <f t="shared" si="21"/>
        <v>0</v>
      </c>
      <c r="AF158" s="32">
        <f t="shared" si="21"/>
        <v>0</v>
      </c>
      <c r="AG158" s="32">
        <f t="shared" si="21"/>
        <v>0</v>
      </c>
      <c r="AH158" s="32">
        <f t="shared" si="21"/>
        <v>0</v>
      </c>
    </row>
    <row r="159" spans="1:34" ht="15" customHeight="1" x14ac:dyDescent="0.45">
      <c r="A159" s="4"/>
      <c r="B159" s="55" t="str">
        <f t="shared" si="27"/>
        <v>12Skřek Jiří</v>
      </c>
      <c r="C159" s="66">
        <v>12</v>
      </c>
      <c r="D159" s="12" t="s">
        <v>99</v>
      </c>
      <c r="E159" s="87">
        <f>VLOOKUP($C159,'Seznam aktivit'!$B$3:$H$32,2)</f>
        <v>45687</v>
      </c>
      <c r="F159" s="88">
        <f>VLOOKUP($C159,'Seznam aktivit'!$B$3:$H$32,4)</f>
        <v>3</v>
      </c>
      <c r="G159" s="89" t="str">
        <f>VLOOKUP($C159,'Seznam aktivit'!$B$3:$H$32,5)</f>
        <v>projektové vzdělávání (ve škole / mimo školu)</v>
      </c>
      <c r="H159" s="89" t="str">
        <f>VLOOKUP($C159,'Seznam aktivit'!$B$3:$H$32,6)</f>
        <v>Vzdělávání pro udržitelný rozvoj – např. EVVO, klimatické vzdělávání, principy místně zakotveného učení</v>
      </c>
      <c r="I159" s="90" t="str">
        <f>VLOOKUP($C159,'Seznam aktivit'!$B$3:$H$32,7)</f>
        <v>Eva Prášková, Petra Čechová</v>
      </c>
      <c r="J159" s="42">
        <f t="shared" si="24"/>
        <v>1</v>
      </c>
      <c r="K159" s="32">
        <f t="shared" si="25"/>
        <v>1</v>
      </c>
      <c r="L159" s="32">
        <f t="shared" si="25"/>
        <v>0</v>
      </c>
      <c r="M159" s="32">
        <f t="shared" si="28"/>
        <v>0</v>
      </c>
      <c r="N159" s="32">
        <f t="shared" si="28"/>
        <v>0</v>
      </c>
      <c r="O159" s="32">
        <f t="shared" si="28"/>
        <v>0</v>
      </c>
      <c r="P159" s="32">
        <f t="shared" si="28"/>
        <v>0</v>
      </c>
      <c r="Q159" s="32">
        <f t="shared" si="28"/>
        <v>0</v>
      </c>
      <c r="R159" s="32">
        <f t="shared" si="22"/>
        <v>0</v>
      </c>
      <c r="S159" s="32">
        <f t="shared" si="29"/>
        <v>0</v>
      </c>
      <c r="T159" s="32">
        <f t="shared" si="29"/>
        <v>0</v>
      </c>
      <c r="U159" s="32">
        <f t="shared" si="29"/>
        <v>0</v>
      </c>
      <c r="V159" s="32">
        <f t="shared" si="29"/>
        <v>0</v>
      </c>
      <c r="W159" s="32">
        <f t="shared" si="29"/>
        <v>0</v>
      </c>
      <c r="X159" s="32">
        <f t="shared" si="29"/>
        <v>0</v>
      </c>
      <c r="Y159" s="32">
        <f t="shared" si="29"/>
        <v>1</v>
      </c>
      <c r="Z159" s="32">
        <f t="shared" si="29"/>
        <v>0</v>
      </c>
      <c r="AA159" s="32">
        <f t="shared" si="29"/>
        <v>0</v>
      </c>
      <c r="AB159" s="32">
        <f t="shared" si="29"/>
        <v>0</v>
      </c>
      <c r="AC159" s="32">
        <f t="shared" si="29"/>
        <v>0</v>
      </c>
      <c r="AD159" s="32">
        <f t="shared" si="21"/>
        <v>0</v>
      </c>
      <c r="AE159" s="32">
        <f t="shared" ref="AD159:AH210" si="30">IF($D159&gt;0,IF($H159=AE$2,1,0),0)</f>
        <v>0</v>
      </c>
      <c r="AF159" s="32">
        <f t="shared" si="30"/>
        <v>0</v>
      </c>
      <c r="AG159" s="32">
        <f t="shared" si="30"/>
        <v>0</v>
      </c>
      <c r="AH159" s="32">
        <f t="shared" si="30"/>
        <v>0</v>
      </c>
    </row>
    <row r="160" spans="1:34" ht="15" customHeight="1" x14ac:dyDescent="0.45">
      <c r="A160" s="4"/>
      <c r="B160" s="55" t="str">
        <f t="shared" si="27"/>
        <v>12Sokolová Tereza</v>
      </c>
      <c r="C160" s="66">
        <v>12</v>
      </c>
      <c r="D160" s="12" t="s">
        <v>102</v>
      </c>
      <c r="E160" s="87">
        <f>VLOOKUP($C160,'Seznam aktivit'!$B$3:$H$32,2)</f>
        <v>45687</v>
      </c>
      <c r="F160" s="88">
        <f>VLOOKUP($C160,'Seznam aktivit'!$B$3:$H$32,4)</f>
        <v>3</v>
      </c>
      <c r="G160" s="89" t="str">
        <f>VLOOKUP($C160,'Seznam aktivit'!$B$3:$H$32,5)</f>
        <v>projektové vzdělávání (ve škole / mimo školu)</v>
      </c>
      <c r="H160" s="89" t="str">
        <f>VLOOKUP($C160,'Seznam aktivit'!$B$3:$H$32,6)</f>
        <v>Vzdělávání pro udržitelný rozvoj – např. EVVO, klimatické vzdělávání, principy místně zakotveného učení</v>
      </c>
      <c r="I160" s="90" t="str">
        <f>VLOOKUP($C160,'Seznam aktivit'!$B$3:$H$32,7)</f>
        <v>Eva Prášková, Petra Čechová</v>
      </c>
      <c r="J160" s="42">
        <f t="shared" si="24"/>
        <v>1</v>
      </c>
      <c r="K160" s="32">
        <f t="shared" si="25"/>
        <v>1</v>
      </c>
      <c r="L160" s="32">
        <f t="shared" si="25"/>
        <v>0</v>
      </c>
      <c r="M160" s="32">
        <f t="shared" si="28"/>
        <v>0</v>
      </c>
      <c r="N160" s="32">
        <f t="shared" si="28"/>
        <v>0</v>
      </c>
      <c r="O160" s="32">
        <f t="shared" si="28"/>
        <v>0</v>
      </c>
      <c r="P160" s="32">
        <f t="shared" si="28"/>
        <v>0</v>
      </c>
      <c r="Q160" s="32">
        <f t="shared" si="28"/>
        <v>0</v>
      </c>
      <c r="R160" s="32">
        <f t="shared" si="22"/>
        <v>0</v>
      </c>
      <c r="S160" s="32">
        <f t="shared" si="29"/>
        <v>0</v>
      </c>
      <c r="T160" s="32">
        <f t="shared" si="29"/>
        <v>0</v>
      </c>
      <c r="U160" s="32">
        <f t="shared" si="29"/>
        <v>0</v>
      </c>
      <c r="V160" s="32">
        <f t="shared" si="29"/>
        <v>0</v>
      </c>
      <c r="W160" s="32">
        <f t="shared" si="29"/>
        <v>0</v>
      </c>
      <c r="X160" s="32">
        <f t="shared" si="29"/>
        <v>0</v>
      </c>
      <c r="Y160" s="32">
        <f t="shared" si="29"/>
        <v>1</v>
      </c>
      <c r="Z160" s="32">
        <f t="shared" si="29"/>
        <v>0</v>
      </c>
      <c r="AA160" s="32">
        <f t="shared" si="29"/>
        <v>0</v>
      </c>
      <c r="AB160" s="32">
        <f t="shared" si="29"/>
        <v>0</v>
      </c>
      <c r="AC160" s="32">
        <f t="shared" si="29"/>
        <v>0</v>
      </c>
      <c r="AD160" s="32">
        <f t="shared" si="30"/>
        <v>0</v>
      </c>
      <c r="AE160" s="32">
        <f t="shared" si="30"/>
        <v>0</v>
      </c>
      <c r="AF160" s="32">
        <f t="shared" si="30"/>
        <v>0</v>
      </c>
      <c r="AG160" s="32">
        <f t="shared" si="30"/>
        <v>0</v>
      </c>
      <c r="AH160" s="32">
        <f t="shared" si="30"/>
        <v>0</v>
      </c>
    </row>
    <row r="161" spans="1:34" ht="15" customHeight="1" x14ac:dyDescent="0.45">
      <c r="A161" s="4"/>
      <c r="B161" s="55" t="str">
        <f t="shared" si="27"/>
        <v>12Štěpánek Tomáš</v>
      </c>
      <c r="C161" s="66">
        <v>12</v>
      </c>
      <c r="D161" s="12" t="s">
        <v>103</v>
      </c>
      <c r="E161" s="87">
        <f>VLOOKUP($C161,'Seznam aktivit'!$B$3:$H$32,2)</f>
        <v>45687</v>
      </c>
      <c r="F161" s="88">
        <f>VLOOKUP($C161,'Seznam aktivit'!$B$3:$H$32,4)</f>
        <v>3</v>
      </c>
      <c r="G161" s="89" t="str">
        <f>VLOOKUP($C161,'Seznam aktivit'!$B$3:$H$32,5)</f>
        <v>projektové vzdělávání (ve škole / mimo školu)</v>
      </c>
      <c r="H161" s="89" t="str">
        <f>VLOOKUP($C161,'Seznam aktivit'!$B$3:$H$32,6)</f>
        <v>Vzdělávání pro udržitelný rozvoj – např. EVVO, klimatické vzdělávání, principy místně zakotveného učení</v>
      </c>
      <c r="I161" s="90" t="str">
        <f>VLOOKUP($C161,'Seznam aktivit'!$B$3:$H$32,7)</f>
        <v>Eva Prášková, Petra Čechová</v>
      </c>
      <c r="J161" s="42">
        <f t="shared" si="24"/>
        <v>1</v>
      </c>
      <c r="K161" s="32">
        <f t="shared" si="25"/>
        <v>1</v>
      </c>
      <c r="L161" s="32">
        <f t="shared" si="25"/>
        <v>0</v>
      </c>
      <c r="M161" s="32">
        <f t="shared" si="28"/>
        <v>0</v>
      </c>
      <c r="N161" s="32">
        <f t="shared" si="28"/>
        <v>0</v>
      </c>
      <c r="O161" s="32">
        <f t="shared" si="28"/>
        <v>0</v>
      </c>
      <c r="P161" s="32">
        <f t="shared" si="28"/>
        <v>0</v>
      </c>
      <c r="Q161" s="32">
        <f t="shared" si="28"/>
        <v>0</v>
      </c>
      <c r="R161" s="32">
        <f t="shared" si="22"/>
        <v>0</v>
      </c>
      <c r="S161" s="32">
        <f t="shared" si="29"/>
        <v>0</v>
      </c>
      <c r="T161" s="32">
        <f t="shared" si="29"/>
        <v>0</v>
      </c>
      <c r="U161" s="32">
        <f t="shared" si="29"/>
        <v>0</v>
      </c>
      <c r="V161" s="32">
        <f t="shared" si="29"/>
        <v>0</v>
      </c>
      <c r="W161" s="32">
        <f t="shared" si="29"/>
        <v>0</v>
      </c>
      <c r="X161" s="32">
        <f t="shared" si="29"/>
        <v>0</v>
      </c>
      <c r="Y161" s="32">
        <f t="shared" si="29"/>
        <v>1</v>
      </c>
      <c r="Z161" s="32">
        <f t="shared" si="29"/>
        <v>0</v>
      </c>
      <c r="AA161" s="32">
        <f t="shared" si="29"/>
        <v>0</v>
      </c>
      <c r="AB161" s="32">
        <f t="shared" si="29"/>
        <v>0</v>
      </c>
      <c r="AC161" s="32">
        <f t="shared" si="29"/>
        <v>0</v>
      </c>
      <c r="AD161" s="32">
        <f t="shared" si="30"/>
        <v>0</v>
      </c>
      <c r="AE161" s="32">
        <f t="shared" si="30"/>
        <v>0</v>
      </c>
      <c r="AF161" s="32">
        <f t="shared" si="30"/>
        <v>0</v>
      </c>
      <c r="AG161" s="32">
        <f t="shared" si="30"/>
        <v>0</v>
      </c>
      <c r="AH161" s="32">
        <f t="shared" si="30"/>
        <v>0</v>
      </c>
    </row>
    <row r="162" spans="1:34" ht="15" customHeight="1" x14ac:dyDescent="0.45">
      <c r="A162" s="4"/>
      <c r="B162" s="55" t="str">
        <f t="shared" si="27"/>
        <v/>
      </c>
      <c r="C162" s="66"/>
      <c r="D162" s="12"/>
      <c r="E162" s="87" t="e">
        <f>VLOOKUP($C162,'Seznam aktivit'!$B$3:$H$32,2)</f>
        <v>#N/A</v>
      </c>
      <c r="F162" s="88" t="e">
        <f>VLOOKUP($C162,'Seznam aktivit'!$B$3:$H$32,4)</f>
        <v>#N/A</v>
      </c>
      <c r="G162" s="89" t="e">
        <f>VLOOKUP($C162,'Seznam aktivit'!$B$3:$H$32,5)</f>
        <v>#N/A</v>
      </c>
      <c r="H162" s="89" t="e">
        <f>VLOOKUP($C162,'Seznam aktivit'!$B$3:$H$32,6)</f>
        <v>#N/A</v>
      </c>
      <c r="I162" s="90" t="e">
        <f>VLOOKUP($C162,'Seznam aktivit'!$B$3:$H$32,7)</f>
        <v>#N/A</v>
      </c>
      <c r="J162" s="42" t="e">
        <f t="shared" si="24"/>
        <v>#N/A</v>
      </c>
      <c r="K162" s="32">
        <f t="shared" si="25"/>
        <v>0</v>
      </c>
      <c r="L162" s="32">
        <f t="shared" si="25"/>
        <v>0</v>
      </c>
      <c r="M162" s="32">
        <f t="shared" si="28"/>
        <v>0</v>
      </c>
      <c r="N162" s="32">
        <f t="shared" si="28"/>
        <v>0</v>
      </c>
      <c r="O162" s="32">
        <f t="shared" si="28"/>
        <v>0</v>
      </c>
      <c r="P162" s="32">
        <f t="shared" si="28"/>
        <v>0</v>
      </c>
      <c r="Q162" s="32">
        <f t="shared" si="28"/>
        <v>0</v>
      </c>
      <c r="R162" s="32">
        <f t="shared" si="22"/>
        <v>0</v>
      </c>
      <c r="S162" s="32">
        <f t="shared" si="29"/>
        <v>0</v>
      </c>
      <c r="T162" s="32">
        <f t="shared" si="29"/>
        <v>0</v>
      </c>
      <c r="U162" s="32">
        <f t="shared" si="29"/>
        <v>0</v>
      </c>
      <c r="V162" s="32">
        <f t="shared" si="29"/>
        <v>0</v>
      </c>
      <c r="W162" s="32">
        <f t="shared" si="29"/>
        <v>0</v>
      </c>
      <c r="X162" s="32">
        <f t="shared" si="29"/>
        <v>0</v>
      </c>
      <c r="Y162" s="32">
        <f t="shared" si="29"/>
        <v>0</v>
      </c>
      <c r="Z162" s="32">
        <f t="shared" si="29"/>
        <v>0</v>
      </c>
      <c r="AA162" s="32">
        <f t="shared" si="29"/>
        <v>0</v>
      </c>
      <c r="AB162" s="32">
        <f t="shared" si="29"/>
        <v>0</v>
      </c>
      <c r="AC162" s="32">
        <f t="shared" si="29"/>
        <v>0</v>
      </c>
      <c r="AD162" s="32">
        <f t="shared" si="30"/>
        <v>0</v>
      </c>
      <c r="AE162" s="32">
        <f t="shared" si="30"/>
        <v>0</v>
      </c>
      <c r="AF162" s="32">
        <f t="shared" si="30"/>
        <v>0</v>
      </c>
      <c r="AG162" s="32">
        <f t="shared" si="30"/>
        <v>0</v>
      </c>
      <c r="AH162" s="32">
        <f t="shared" si="30"/>
        <v>0</v>
      </c>
    </row>
    <row r="163" spans="1:34" ht="15" customHeight="1" x14ac:dyDescent="0.45">
      <c r="A163" s="4"/>
      <c r="B163" s="55" t="str">
        <f t="shared" si="27"/>
        <v/>
      </c>
      <c r="C163" s="66"/>
      <c r="D163" s="12"/>
      <c r="E163" s="87" t="e">
        <f>VLOOKUP($C163,'Seznam aktivit'!$B$3:$H$32,2)</f>
        <v>#N/A</v>
      </c>
      <c r="F163" s="88" t="e">
        <f>VLOOKUP($C163,'Seznam aktivit'!$B$3:$H$32,4)</f>
        <v>#N/A</v>
      </c>
      <c r="G163" s="89" t="e">
        <f>VLOOKUP($C163,'Seznam aktivit'!$B$3:$H$32,5)</f>
        <v>#N/A</v>
      </c>
      <c r="H163" s="89" t="e">
        <f>VLOOKUP($C163,'Seznam aktivit'!$B$3:$H$32,6)</f>
        <v>#N/A</v>
      </c>
      <c r="I163" s="90" t="e">
        <f>VLOOKUP($C163,'Seznam aktivit'!$B$3:$H$32,7)</f>
        <v>#N/A</v>
      </c>
      <c r="J163" s="42" t="e">
        <f t="shared" si="24"/>
        <v>#N/A</v>
      </c>
      <c r="K163" s="32">
        <f t="shared" si="25"/>
        <v>0</v>
      </c>
      <c r="L163" s="32">
        <f t="shared" si="25"/>
        <v>0</v>
      </c>
      <c r="M163" s="32">
        <f t="shared" si="28"/>
        <v>0</v>
      </c>
      <c r="N163" s="32">
        <f t="shared" si="28"/>
        <v>0</v>
      </c>
      <c r="O163" s="32">
        <f t="shared" si="28"/>
        <v>0</v>
      </c>
      <c r="P163" s="32">
        <f t="shared" si="28"/>
        <v>0</v>
      </c>
      <c r="Q163" s="32">
        <f t="shared" si="28"/>
        <v>0</v>
      </c>
      <c r="R163" s="32">
        <f t="shared" si="22"/>
        <v>0</v>
      </c>
      <c r="S163" s="32">
        <f t="shared" si="29"/>
        <v>0</v>
      </c>
      <c r="T163" s="32">
        <f t="shared" si="29"/>
        <v>0</v>
      </c>
      <c r="U163" s="32">
        <f t="shared" si="29"/>
        <v>0</v>
      </c>
      <c r="V163" s="32">
        <f t="shared" si="29"/>
        <v>0</v>
      </c>
      <c r="W163" s="32">
        <f t="shared" si="29"/>
        <v>0</v>
      </c>
      <c r="X163" s="32">
        <f t="shared" si="29"/>
        <v>0</v>
      </c>
      <c r="Y163" s="32">
        <f t="shared" si="29"/>
        <v>0</v>
      </c>
      <c r="Z163" s="32">
        <f t="shared" si="29"/>
        <v>0</v>
      </c>
      <c r="AA163" s="32">
        <f t="shared" si="29"/>
        <v>0</v>
      </c>
      <c r="AB163" s="32">
        <f t="shared" si="29"/>
        <v>0</v>
      </c>
      <c r="AC163" s="32">
        <f t="shared" si="29"/>
        <v>0</v>
      </c>
      <c r="AD163" s="32">
        <f t="shared" si="30"/>
        <v>0</v>
      </c>
      <c r="AE163" s="32">
        <f t="shared" si="30"/>
        <v>0</v>
      </c>
      <c r="AF163" s="32">
        <f t="shared" si="30"/>
        <v>0</v>
      </c>
      <c r="AG163" s="32">
        <f t="shared" si="30"/>
        <v>0</v>
      </c>
      <c r="AH163" s="32">
        <f t="shared" si="30"/>
        <v>0</v>
      </c>
    </row>
    <row r="164" spans="1:34" ht="15" customHeight="1" x14ac:dyDescent="0.45">
      <c r="A164" s="4"/>
      <c r="B164" s="55" t="str">
        <f t="shared" si="27"/>
        <v/>
      </c>
      <c r="C164" s="66"/>
      <c r="D164" s="12"/>
      <c r="E164" s="87" t="e">
        <f>VLOOKUP($C164,'Seznam aktivit'!$B$3:$H$32,2)</f>
        <v>#N/A</v>
      </c>
      <c r="F164" s="88" t="e">
        <f>VLOOKUP($C164,'Seznam aktivit'!$B$3:$H$32,4)</f>
        <v>#N/A</v>
      </c>
      <c r="G164" s="89" t="e">
        <f>VLOOKUP($C164,'Seznam aktivit'!$B$3:$H$32,5)</f>
        <v>#N/A</v>
      </c>
      <c r="H164" s="89" t="e">
        <f>VLOOKUP($C164,'Seznam aktivit'!$B$3:$H$32,6)</f>
        <v>#N/A</v>
      </c>
      <c r="I164" s="90" t="e">
        <f>VLOOKUP($C164,'Seznam aktivit'!$B$3:$H$32,7)</f>
        <v>#N/A</v>
      </c>
      <c r="J164" s="42" t="e">
        <f t="shared" si="24"/>
        <v>#N/A</v>
      </c>
      <c r="K164" s="32">
        <f t="shared" si="25"/>
        <v>0</v>
      </c>
      <c r="L164" s="32">
        <f t="shared" si="25"/>
        <v>0</v>
      </c>
      <c r="M164" s="32">
        <f t="shared" si="28"/>
        <v>0</v>
      </c>
      <c r="N164" s="32">
        <f t="shared" si="28"/>
        <v>0</v>
      </c>
      <c r="O164" s="32">
        <f t="shared" si="28"/>
        <v>0</v>
      </c>
      <c r="P164" s="32">
        <f t="shared" si="28"/>
        <v>0</v>
      </c>
      <c r="Q164" s="32">
        <f t="shared" si="28"/>
        <v>0</v>
      </c>
      <c r="R164" s="32">
        <f t="shared" si="22"/>
        <v>0</v>
      </c>
      <c r="S164" s="32">
        <f t="shared" si="29"/>
        <v>0</v>
      </c>
      <c r="T164" s="32">
        <f t="shared" si="29"/>
        <v>0</v>
      </c>
      <c r="U164" s="32">
        <f t="shared" si="29"/>
        <v>0</v>
      </c>
      <c r="V164" s="32">
        <f t="shared" si="29"/>
        <v>0</v>
      </c>
      <c r="W164" s="32">
        <f t="shared" si="29"/>
        <v>0</v>
      </c>
      <c r="X164" s="32">
        <f t="shared" si="29"/>
        <v>0</v>
      </c>
      <c r="Y164" s="32">
        <f t="shared" si="29"/>
        <v>0</v>
      </c>
      <c r="Z164" s="32">
        <f t="shared" si="29"/>
        <v>0</v>
      </c>
      <c r="AA164" s="32">
        <f t="shared" si="29"/>
        <v>0</v>
      </c>
      <c r="AB164" s="32">
        <f t="shared" si="29"/>
        <v>0</v>
      </c>
      <c r="AC164" s="32">
        <f t="shared" si="29"/>
        <v>0</v>
      </c>
      <c r="AD164" s="32">
        <f t="shared" si="30"/>
        <v>0</v>
      </c>
      <c r="AE164" s="32">
        <f t="shared" si="30"/>
        <v>0</v>
      </c>
      <c r="AF164" s="32">
        <f t="shared" si="30"/>
        <v>0</v>
      </c>
      <c r="AG164" s="32">
        <f t="shared" si="30"/>
        <v>0</v>
      </c>
      <c r="AH164" s="32">
        <f t="shared" si="30"/>
        <v>0</v>
      </c>
    </row>
    <row r="165" spans="1:34" ht="15" customHeight="1" x14ac:dyDescent="0.45">
      <c r="A165" s="4"/>
      <c r="B165" s="55" t="str">
        <f t="shared" si="27"/>
        <v/>
      </c>
      <c r="C165" s="66"/>
      <c r="D165" s="12"/>
      <c r="E165" s="87" t="e">
        <f>VLOOKUP($C165,'Seznam aktivit'!$B$3:$H$32,2)</f>
        <v>#N/A</v>
      </c>
      <c r="F165" s="88" t="e">
        <f>VLOOKUP($C165,'Seznam aktivit'!$B$3:$H$32,4)</f>
        <v>#N/A</v>
      </c>
      <c r="G165" s="89" t="e">
        <f>VLOOKUP($C165,'Seznam aktivit'!$B$3:$H$32,5)</f>
        <v>#N/A</v>
      </c>
      <c r="H165" s="89" t="e">
        <f>VLOOKUP($C165,'Seznam aktivit'!$B$3:$H$32,6)</f>
        <v>#N/A</v>
      </c>
      <c r="I165" s="90" t="e">
        <f>VLOOKUP($C165,'Seznam aktivit'!$B$3:$H$32,7)</f>
        <v>#N/A</v>
      </c>
      <c r="J165" s="42" t="e">
        <f t="shared" si="24"/>
        <v>#N/A</v>
      </c>
      <c r="K165" s="32">
        <f t="shared" si="25"/>
        <v>0</v>
      </c>
      <c r="L165" s="32">
        <f t="shared" si="25"/>
        <v>0</v>
      </c>
      <c r="M165" s="32">
        <f t="shared" si="28"/>
        <v>0</v>
      </c>
      <c r="N165" s="32">
        <f t="shared" si="28"/>
        <v>0</v>
      </c>
      <c r="O165" s="32">
        <f t="shared" si="28"/>
        <v>0</v>
      </c>
      <c r="P165" s="32">
        <f t="shared" si="28"/>
        <v>0</v>
      </c>
      <c r="Q165" s="32">
        <f t="shared" si="28"/>
        <v>0</v>
      </c>
      <c r="R165" s="32">
        <f t="shared" si="22"/>
        <v>0</v>
      </c>
      <c r="S165" s="32">
        <f t="shared" si="29"/>
        <v>0</v>
      </c>
      <c r="T165" s="32">
        <f t="shared" si="29"/>
        <v>0</v>
      </c>
      <c r="U165" s="32">
        <f t="shared" si="29"/>
        <v>0</v>
      </c>
      <c r="V165" s="32">
        <f t="shared" si="29"/>
        <v>0</v>
      </c>
      <c r="W165" s="32">
        <f t="shared" si="29"/>
        <v>0</v>
      </c>
      <c r="X165" s="32">
        <f t="shared" si="29"/>
        <v>0</v>
      </c>
      <c r="Y165" s="32">
        <f t="shared" si="29"/>
        <v>0</v>
      </c>
      <c r="Z165" s="32">
        <f t="shared" si="29"/>
        <v>0</v>
      </c>
      <c r="AA165" s="32">
        <f t="shared" si="29"/>
        <v>0</v>
      </c>
      <c r="AB165" s="32">
        <f t="shared" si="29"/>
        <v>0</v>
      </c>
      <c r="AC165" s="32">
        <f t="shared" si="29"/>
        <v>0</v>
      </c>
      <c r="AD165" s="32">
        <f t="shared" si="30"/>
        <v>0</v>
      </c>
      <c r="AE165" s="32">
        <f t="shared" si="30"/>
        <v>0</v>
      </c>
      <c r="AF165" s="32">
        <f t="shared" si="30"/>
        <v>0</v>
      </c>
      <c r="AG165" s="32">
        <f t="shared" si="30"/>
        <v>0</v>
      </c>
      <c r="AH165" s="32">
        <f t="shared" si="30"/>
        <v>0</v>
      </c>
    </row>
    <row r="166" spans="1:34" ht="15" customHeight="1" x14ac:dyDescent="0.45">
      <c r="A166" s="4"/>
      <c r="B166" s="55" t="str">
        <f t="shared" si="27"/>
        <v/>
      </c>
      <c r="C166" s="66"/>
      <c r="D166" s="12"/>
      <c r="E166" s="87" t="e">
        <f>VLOOKUP($C166,'Seznam aktivit'!$B$3:$H$32,2)</f>
        <v>#N/A</v>
      </c>
      <c r="F166" s="88" t="e">
        <f>VLOOKUP($C166,'Seznam aktivit'!$B$3:$H$32,4)</f>
        <v>#N/A</v>
      </c>
      <c r="G166" s="89" t="e">
        <f>VLOOKUP($C166,'Seznam aktivit'!$B$3:$H$32,5)</f>
        <v>#N/A</v>
      </c>
      <c r="H166" s="89" t="e">
        <f>VLOOKUP($C166,'Seznam aktivit'!$B$3:$H$32,6)</f>
        <v>#N/A</v>
      </c>
      <c r="I166" s="90" t="e">
        <f>VLOOKUP($C166,'Seznam aktivit'!$B$3:$H$32,7)</f>
        <v>#N/A</v>
      </c>
      <c r="J166" s="42" t="e">
        <f t="shared" si="24"/>
        <v>#N/A</v>
      </c>
      <c r="K166" s="32">
        <f t="shared" si="25"/>
        <v>0</v>
      </c>
      <c r="L166" s="32">
        <f t="shared" si="25"/>
        <v>0</v>
      </c>
      <c r="M166" s="32">
        <f t="shared" si="28"/>
        <v>0</v>
      </c>
      <c r="N166" s="32">
        <f t="shared" si="28"/>
        <v>0</v>
      </c>
      <c r="O166" s="32">
        <f t="shared" si="28"/>
        <v>0</v>
      </c>
      <c r="P166" s="32">
        <f t="shared" si="28"/>
        <v>0</v>
      </c>
      <c r="Q166" s="32">
        <f t="shared" si="28"/>
        <v>0</v>
      </c>
      <c r="R166" s="32">
        <f t="shared" si="22"/>
        <v>0</v>
      </c>
      <c r="S166" s="32">
        <f t="shared" si="29"/>
        <v>0</v>
      </c>
      <c r="T166" s="32">
        <f t="shared" si="29"/>
        <v>0</v>
      </c>
      <c r="U166" s="32">
        <f t="shared" si="29"/>
        <v>0</v>
      </c>
      <c r="V166" s="32">
        <f t="shared" si="29"/>
        <v>0</v>
      </c>
      <c r="W166" s="32">
        <f t="shared" si="29"/>
        <v>0</v>
      </c>
      <c r="X166" s="32">
        <f t="shared" si="29"/>
        <v>0</v>
      </c>
      <c r="Y166" s="32">
        <f t="shared" si="29"/>
        <v>0</v>
      </c>
      <c r="Z166" s="32">
        <f t="shared" si="29"/>
        <v>0</v>
      </c>
      <c r="AA166" s="32">
        <f t="shared" si="29"/>
        <v>0</v>
      </c>
      <c r="AB166" s="32">
        <f t="shared" si="29"/>
        <v>0</v>
      </c>
      <c r="AC166" s="32">
        <f t="shared" si="29"/>
        <v>0</v>
      </c>
      <c r="AD166" s="32">
        <f t="shared" si="30"/>
        <v>0</v>
      </c>
      <c r="AE166" s="32">
        <f t="shared" si="30"/>
        <v>0</v>
      </c>
      <c r="AF166" s="32">
        <f t="shared" si="30"/>
        <v>0</v>
      </c>
      <c r="AG166" s="32">
        <f t="shared" si="30"/>
        <v>0</v>
      </c>
      <c r="AH166" s="32">
        <f t="shared" si="30"/>
        <v>0</v>
      </c>
    </row>
    <row r="167" spans="1:34" ht="15" customHeight="1" x14ac:dyDescent="0.45">
      <c r="A167" s="4"/>
      <c r="B167" s="55" t="str">
        <f t="shared" si="27"/>
        <v/>
      </c>
      <c r="C167" s="66"/>
      <c r="D167" s="12"/>
      <c r="E167" s="87" t="e">
        <f>VLOOKUP($C167,'Seznam aktivit'!$B$3:$H$32,2)</f>
        <v>#N/A</v>
      </c>
      <c r="F167" s="88" t="e">
        <f>VLOOKUP($C167,'Seznam aktivit'!$B$3:$H$32,4)</f>
        <v>#N/A</v>
      </c>
      <c r="G167" s="89" t="e">
        <f>VLOOKUP($C167,'Seznam aktivit'!$B$3:$H$32,5)</f>
        <v>#N/A</v>
      </c>
      <c r="H167" s="89" t="e">
        <f>VLOOKUP($C167,'Seznam aktivit'!$B$3:$H$32,6)</f>
        <v>#N/A</v>
      </c>
      <c r="I167" s="90" t="e">
        <f>VLOOKUP($C167,'Seznam aktivit'!$B$3:$H$32,7)</f>
        <v>#N/A</v>
      </c>
      <c r="J167" s="42" t="e">
        <f t="shared" si="24"/>
        <v>#N/A</v>
      </c>
      <c r="K167" s="32">
        <f t="shared" si="25"/>
        <v>0</v>
      </c>
      <c r="L167" s="32">
        <f t="shared" si="25"/>
        <v>0</v>
      </c>
      <c r="M167" s="32">
        <f t="shared" si="28"/>
        <v>0</v>
      </c>
      <c r="N167" s="32">
        <f t="shared" si="28"/>
        <v>0</v>
      </c>
      <c r="O167" s="32">
        <f t="shared" si="28"/>
        <v>0</v>
      </c>
      <c r="P167" s="32">
        <f t="shared" si="28"/>
        <v>0</v>
      </c>
      <c r="Q167" s="32">
        <f t="shared" si="28"/>
        <v>0</v>
      </c>
      <c r="R167" s="32">
        <f t="shared" si="22"/>
        <v>0</v>
      </c>
      <c r="S167" s="32">
        <f t="shared" si="29"/>
        <v>0</v>
      </c>
      <c r="T167" s="32">
        <f t="shared" si="29"/>
        <v>0</v>
      </c>
      <c r="U167" s="32">
        <f t="shared" si="29"/>
        <v>0</v>
      </c>
      <c r="V167" s="32">
        <f t="shared" si="29"/>
        <v>0</v>
      </c>
      <c r="W167" s="32">
        <f t="shared" si="29"/>
        <v>0</v>
      </c>
      <c r="X167" s="32">
        <f t="shared" si="29"/>
        <v>0</v>
      </c>
      <c r="Y167" s="32">
        <f t="shared" si="29"/>
        <v>0</v>
      </c>
      <c r="Z167" s="32">
        <f t="shared" si="29"/>
        <v>0</v>
      </c>
      <c r="AA167" s="32">
        <f t="shared" si="29"/>
        <v>0</v>
      </c>
      <c r="AB167" s="32">
        <f t="shared" si="29"/>
        <v>0</v>
      </c>
      <c r="AC167" s="32">
        <f t="shared" si="29"/>
        <v>0</v>
      </c>
      <c r="AD167" s="32">
        <f t="shared" si="30"/>
        <v>0</v>
      </c>
      <c r="AE167" s="32">
        <f t="shared" si="30"/>
        <v>0</v>
      </c>
      <c r="AF167" s="32">
        <f t="shared" si="30"/>
        <v>0</v>
      </c>
      <c r="AG167" s="32">
        <f t="shared" si="30"/>
        <v>0</v>
      </c>
      <c r="AH167" s="32">
        <f t="shared" si="30"/>
        <v>0</v>
      </c>
    </row>
    <row r="168" spans="1:34" ht="15" customHeight="1" x14ac:dyDescent="0.45">
      <c r="A168" s="4"/>
      <c r="B168" s="55" t="str">
        <f t="shared" si="27"/>
        <v/>
      </c>
      <c r="C168" s="66"/>
      <c r="D168" s="12"/>
      <c r="E168" s="87" t="e">
        <f>VLOOKUP($C168,'Seznam aktivit'!$B$3:$H$32,2)</f>
        <v>#N/A</v>
      </c>
      <c r="F168" s="88" t="e">
        <f>VLOOKUP($C168,'Seznam aktivit'!$B$3:$H$32,4)</f>
        <v>#N/A</v>
      </c>
      <c r="G168" s="89" t="e">
        <f>VLOOKUP($C168,'Seznam aktivit'!$B$3:$H$32,5)</f>
        <v>#N/A</v>
      </c>
      <c r="H168" s="89" t="e">
        <f>VLOOKUP($C168,'Seznam aktivit'!$B$3:$H$32,6)</f>
        <v>#N/A</v>
      </c>
      <c r="I168" s="90" t="e">
        <f>VLOOKUP($C168,'Seznam aktivit'!$B$3:$H$32,7)</f>
        <v>#N/A</v>
      </c>
      <c r="J168" s="42" t="e">
        <f t="shared" si="24"/>
        <v>#N/A</v>
      </c>
      <c r="K168" s="32">
        <f t="shared" si="25"/>
        <v>0</v>
      </c>
      <c r="L168" s="32">
        <f t="shared" si="25"/>
        <v>0</v>
      </c>
      <c r="M168" s="32">
        <f t="shared" si="28"/>
        <v>0</v>
      </c>
      <c r="N168" s="32">
        <f t="shared" si="28"/>
        <v>0</v>
      </c>
      <c r="O168" s="32">
        <f t="shared" si="28"/>
        <v>0</v>
      </c>
      <c r="P168" s="32">
        <f t="shared" si="28"/>
        <v>0</v>
      </c>
      <c r="Q168" s="32">
        <f t="shared" si="28"/>
        <v>0</v>
      </c>
      <c r="R168" s="32">
        <f t="shared" si="22"/>
        <v>0</v>
      </c>
      <c r="S168" s="32">
        <f t="shared" si="29"/>
        <v>0</v>
      </c>
      <c r="T168" s="32">
        <f t="shared" si="29"/>
        <v>0</v>
      </c>
      <c r="U168" s="32">
        <f t="shared" si="29"/>
        <v>0</v>
      </c>
      <c r="V168" s="32">
        <f t="shared" si="29"/>
        <v>0</v>
      </c>
      <c r="W168" s="32">
        <f t="shared" si="29"/>
        <v>0</v>
      </c>
      <c r="X168" s="32">
        <f t="shared" si="29"/>
        <v>0</v>
      </c>
      <c r="Y168" s="32">
        <f t="shared" si="29"/>
        <v>0</v>
      </c>
      <c r="Z168" s="32">
        <f t="shared" si="29"/>
        <v>0</v>
      </c>
      <c r="AA168" s="32">
        <f t="shared" si="29"/>
        <v>0</v>
      </c>
      <c r="AB168" s="32">
        <f t="shared" si="29"/>
        <v>0</v>
      </c>
      <c r="AC168" s="32">
        <f t="shared" si="29"/>
        <v>0</v>
      </c>
      <c r="AD168" s="32">
        <f t="shared" si="30"/>
        <v>0</v>
      </c>
      <c r="AE168" s="32">
        <f t="shared" si="30"/>
        <v>0</v>
      </c>
      <c r="AF168" s="32">
        <f t="shared" si="30"/>
        <v>0</v>
      </c>
      <c r="AG168" s="32">
        <f t="shared" si="30"/>
        <v>0</v>
      </c>
      <c r="AH168" s="32">
        <f t="shared" si="30"/>
        <v>0</v>
      </c>
    </row>
    <row r="169" spans="1:34" ht="15" customHeight="1" x14ac:dyDescent="0.45">
      <c r="A169" s="4"/>
      <c r="B169" s="55" t="str">
        <f t="shared" si="27"/>
        <v/>
      </c>
      <c r="C169" s="66"/>
      <c r="D169" s="12"/>
      <c r="E169" s="87" t="e">
        <f>VLOOKUP($C169,'Seznam aktivit'!$B$3:$H$32,2)</f>
        <v>#N/A</v>
      </c>
      <c r="F169" s="88" t="e">
        <f>VLOOKUP($C169,'Seznam aktivit'!$B$3:$H$32,4)</f>
        <v>#N/A</v>
      </c>
      <c r="G169" s="89" t="e">
        <f>VLOOKUP($C169,'Seznam aktivit'!$B$3:$H$32,5)</f>
        <v>#N/A</v>
      </c>
      <c r="H169" s="89" t="e">
        <f>VLOOKUP($C169,'Seznam aktivit'!$B$3:$H$32,6)</f>
        <v>#N/A</v>
      </c>
      <c r="I169" s="90" t="e">
        <f>VLOOKUP($C169,'Seznam aktivit'!$B$3:$H$32,7)</f>
        <v>#N/A</v>
      </c>
      <c r="J169" s="42" t="e">
        <f t="shared" si="24"/>
        <v>#N/A</v>
      </c>
      <c r="K169" s="32">
        <f t="shared" si="25"/>
        <v>0</v>
      </c>
      <c r="L169" s="32">
        <f t="shared" si="25"/>
        <v>0</v>
      </c>
      <c r="M169" s="32">
        <f t="shared" si="28"/>
        <v>0</v>
      </c>
      <c r="N169" s="32">
        <f t="shared" si="28"/>
        <v>0</v>
      </c>
      <c r="O169" s="32">
        <f t="shared" si="28"/>
        <v>0</v>
      </c>
      <c r="P169" s="32">
        <f t="shared" si="28"/>
        <v>0</v>
      </c>
      <c r="Q169" s="32">
        <f t="shared" si="28"/>
        <v>0</v>
      </c>
      <c r="R169" s="32">
        <f t="shared" si="22"/>
        <v>0</v>
      </c>
      <c r="S169" s="32">
        <f t="shared" ref="S169:AC185" si="31">IF($D169&gt;0,IF($H169=S$2,1,0),0)</f>
        <v>0</v>
      </c>
      <c r="T169" s="32">
        <f t="shared" si="31"/>
        <v>0</v>
      </c>
      <c r="U169" s="32">
        <f t="shared" si="31"/>
        <v>0</v>
      </c>
      <c r="V169" s="32">
        <f t="shared" si="31"/>
        <v>0</v>
      </c>
      <c r="W169" s="32">
        <f t="shared" si="31"/>
        <v>0</v>
      </c>
      <c r="X169" s="32">
        <f t="shared" si="31"/>
        <v>0</v>
      </c>
      <c r="Y169" s="32">
        <f t="shared" si="31"/>
        <v>0</v>
      </c>
      <c r="Z169" s="32">
        <f t="shared" si="31"/>
        <v>0</v>
      </c>
      <c r="AA169" s="32">
        <f t="shared" si="31"/>
        <v>0</v>
      </c>
      <c r="AB169" s="32">
        <f t="shared" si="31"/>
        <v>0</v>
      </c>
      <c r="AC169" s="32">
        <f t="shared" si="31"/>
        <v>0</v>
      </c>
      <c r="AD169" s="32">
        <f t="shared" si="30"/>
        <v>0</v>
      </c>
      <c r="AE169" s="32">
        <f t="shared" si="30"/>
        <v>0</v>
      </c>
      <c r="AF169" s="32">
        <f t="shared" si="30"/>
        <v>0</v>
      </c>
      <c r="AG169" s="32">
        <f t="shared" si="30"/>
        <v>0</v>
      </c>
      <c r="AH169" s="32">
        <f t="shared" si="30"/>
        <v>0</v>
      </c>
    </row>
    <row r="170" spans="1:34" ht="15" customHeight="1" x14ac:dyDescent="0.45">
      <c r="A170" s="4"/>
      <c r="B170" s="55" t="str">
        <f t="shared" si="27"/>
        <v/>
      </c>
      <c r="C170" s="66"/>
      <c r="D170" s="12"/>
      <c r="E170" s="87" t="e">
        <f>VLOOKUP($C170,'Seznam aktivit'!$B$3:$H$32,2)</f>
        <v>#N/A</v>
      </c>
      <c r="F170" s="88" t="e">
        <f>VLOOKUP($C170,'Seznam aktivit'!$B$3:$H$32,4)</f>
        <v>#N/A</v>
      </c>
      <c r="G170" s="89" t="e">
        <f>VLOOKUP($C170,'Seznam aktivit'!$B$3:$H$32,5)</f>
        <v>#N/A</v>
      </c>
      <c r="H170" s="89" t="e">
        <f>VLOOKUP($C170,'Seznam aktivit'!$B$3:$H$32,6)</f>
        <v>#N/A</v>
      </c>
      <c r="I170" s="90" t="e">
        <f>VLOOKUP($C170,'Seznam aktivit'!$B$3:$H$32,7)</f>
        <v>#N/A</v>
      </c>
      <c r="J170" s="42" t="e">
        <f t="shared" si="24"/>
        <v>#N/A</v>
      </c>
      <c r="K170" s="32">
        <f t="shared" si="25"/>
        <v>0</v>
      </c>
      <c r="L170" s="32">
        <f t="shared" si="25"/>
        <v>0</v>
      </c>
      <c r="M170" s="32">
        <f t="shared" si="28"/>
        <v>0</v>
      </c>
      <c r="N170" s="32">
        <f t="shared" si="28"/>
        <v>0</v>
      </c>
      <c r="O170" s="32">
        <f t="shared" si="28"/>
        <v>0</v>
      </c>
      <c r="P170" s="32">
        <f t="shared" si="28"/>
        <v>0</v>
      </c>
      <c r="Q170" s="32">
        <f t="shared" si="28"/>
        <v>0</v>
      </c>
      <c r="R170" s="32">
        <f t="shared" si="22"/>
        <v>0</v>
      </c>
      <c r="S170" s="32">
        <f t="shared" si="31"/>
        <v>0</v>
      </c>
      <c r="T170" s="32">
        <f t="shared" si="31"/>
        <v>0</v>
      </c>
      <c r="U170" s="32">
        <f t="shared" si="31"/>
        <v>0</v>
      </c>
      <c r="V170" s="32">
        <f t="shared" si="31"/>
        <v>0</v>
      </c>
      <c r="W170" s="32">
        <f t="shared" si="31"/>
        <v>0</v>
      </c>
      <c r="X170" s="32">
        <f t="shared" si="31"/>
        <v>0</v>
      </c>
      <c r="Y170" s="32">
        <f t="shared" si="31"/>
        <v>0</v>
      </c>
      <c r="Z170" s="32">
        <f t="shared" si="31"/>
        <v>0</v>
      </c>
      <c r="AA170" s="32">
        <f t="shared" si="31"/>
        <v>0</v>
      </c>
      <c r="AB170" s="32">
        <f t="shared" si="31"/>
        <v>0</v>
      </c>
      <c r="AC170" s="32">
        <f t="shared" si="31"/>
        <v>0</v>
      </c>
      <c r="AD170" s="32">
        <f t="shared" si="30"/>
        <v>0</v>
      </c>
      <c r="AE170" s="32">
        <f t="shared" si="30"/>
        <v>0</v>
      </c>
      <c r="AF170" s="32">
        <f t="shared" si="30"/>
        <v>0</v>
      </c>
      <c r="AG170" s="32">
        <f t="shared" si="30"/>
        <v>0</v>
      </c>
      <c r="AH170" s="32">
        <f t="shared" si="30"/>
        <v>0</v>
      </c>
    </row>
    <row r="171" spans="1:34" ht="15" customHeight="1" x14ac:dyDescent="0.45">
      <c r="A171" s="4"/>
      <c r="B171" s="55" t="str">
        <f t="shared" si="27"/>
        <v/>
      </c>
      <c r="C171" s="66"/>
      <c r="D171" s="12"/>
      <c r="E171" s="87" t="e">
        <f>VLOOKUP($C171,'Seznam aktivit'!$B$3:$H$32,2)</f>
        <v>#N/A</v>
      </c>
      <c r="F171" s="88" t="e">
        <f>VLOOKUP($C171,'Seznam aktivit'!$B$3:$H$32,4)</f>
        <v>#N/A</v>
      </c>
      <c r="G171" s="89" t="e">
        <f>VLOOKUP($C171,'Seznam aktivit'!$B$3:$H$32,5)</f>
        <v>#N/A</v>
      </c>
      <c r="H171" s="89" t="e">
        <f>VLOOKUP($C171,'Seznam aktivit'!$B$3:$H$32,6)</f>
        <v>#N/A</v>
      </c>
      <c r="I171" s="90" t="e">
        <f>VLOOKUP($C171,'Seznam aktivit'!$B$3:$H$32,7)</f>
        <v>#N/A</v>
      </c>
      <c r="J171" s="42" t="e">
        <f t="shared" si="24"/>
        <v>#N/A</v>
      </c>
      <c r="K171" s="32">
        <f t="shared" si="25"/>
        <v>0</v>
      </c>
      <c r="L171" s="32">
        <f t="shared" si="25"/>
        <v>0</v>
      </c>
      <c r="M171" s="32">
        <f t="shared" si="28"/>
        <v>0</v>
      </c>
      <c r="N171" s="32">
        <f t="shared" si="28"/>
        <v>0</v>
      </c>
      <c r="O171" s="32">
        <f t="shared" si="28"/>
        <v>0</v>
      </c>
      <c r="P171" s="32">
        <f t="shared" si="28"/>
        <v>0</v>
      </c>
      <c r="Q171" s="32">
        <f t="shared" si="28"/>
        <v>0</v>
      </c>
      <c r="R171" s="32">
        <f t="shared" si="22"/>
        <v>0</v>
      </c>
      <c r="S171" s="32">
        <f t="shared" si="31"/>
        <v>0</v>
      </c>
      <c r="T171" s="32">
        <f t="shared" si="31"/>
        <v>0</v>
      </c>
      <c r="U171" s="32">
        <f t="shared" si="31"/>
        <v>0</v>
      </c>
      <c r="V171" s="32">
        <f t="shared" si="31"/>
        <v>0</v>
      </c>
      <c r="W171" s="32">
        <f t="shared" si="31"/>
        <v>0</v>
      </c>
      <c r="X171" s="32">
        <f t="shared" si="31"/>
        <v>0</v>
      </c>
      <c r="Y171" s="32">
        <f t="shared" si="31"/>
        <v>0</v>
      </c>
      <c r="Z171" s="32">
        <f t="shared" si="31"/>
        <v>0</v>
      </c>
      <c r="AA171" s="32">
        <f t="shared" si="31"/>
        <v>0</v>
      </c>
      <c r="AB171" s="32">
        <f t="shared" si="31"/>
        <v>0</v>
      </c>
      <c r="AC171" s="32">
        <f t="shared" si="31"/>
        <v>0</v>
      </c>
      <c r="AD171" s="32">
        <f t="shared" si="30"/>
        <v>0</v>
      </c>
      <c r="AE171" s="32">
        <f t="shared" si="30"/>
        <v>0</v>
      </c>
      <c r="AF171" s="32">
        <f t="shared" si="30"/>
        <v>0</v>
      </c>
      <c r="AG171" s="32">
        <f t="shared" si="30"/>
        <v>0</v>
      </c>
      <c r="AH171" s="32">
        <f t="shared" si="30"/>
        <v>0</v>
      </c>
    </row>
    <row r="172" spans="1:34" ht="15" customHeight="1" x14ac:dyDescent="0.45">
      <c r="A172" s="4"/>
      <c r="B172" s="55" t="str">
        <f t="shared" si="27"/>
        <v/>
      </c>
      <c r="C172" s="66"/>
      <c r="D172" s="12"/>
      <c r="E172" s="87" t="e">
        <f>VLOOKUP($C172,'Seznam aktivit'!$B$3:$H$32,2)</f>
        <v>#N/A</v>
      </c>
      <c r="F172" s="88" t="e">
        <f>VLOOKUP($C172,'Seznam aktivit'!$B$3:$H$32,4)</f>
        <v>#N/A</v>
      </c>
      <c r="G172" s="89" t="e">
        <f>VLOOKUP($C172,'Seznam aktivit'!$B$3:$H$32,5)</f>
        <v>#N/A</v>
      </c>
      <c r="H172" s="89" t="e">
        <f>VLOOKUP($C172,'Seznam aktivit'!$B$3:$H$32,6)</f>
        <v>#N/A</v>
      </c>
      <c r="I172" s="90" t="e">
        <f>VLOOKUP($C172,'Seznam aktivit'!$B$3:$H$32,7)</f>
        <v>#N/A</v>
      </c>
      <c r="J172" s="42" t="e">
        <f t="shared" si="24"/>
        <v>#N/A</v>
      </c>
      <c r="K172" s="32">
        <f t="shared" si="25"/>
        <v>0</v>
      </c>
      <c r="L172" s="32">
        <f t="shared" si="25"/>
        <v>0</v>
      </c>
      <c r="M172" s="32">
        <f t="shared" si="28"/>
        <v>0</v>
      </c>
      <c r="N172" s="32">
        <f t="shared" si="28"/>
        <v>0</v>
      </c>
      <c r="O172" s="32">
        <f t="shared" si="28"/>
        <v>0</v>
      </c>
      <c r="P172" s="32">
        <f t="shared" si="28"/>
        <v>0</v>
      </c>
      <c r="Q172" s="32">
        <f t="shared" si="28"/>
        <v>0</v>
      </c>
      <c r="R172" s="32">
        <f t="shared" si="22"/>
        <v>0</v>
      </c>
      <c r="S172" s="32">
        <f t="shared" si="31"/>
        <v>0</v>
      </c>
      <c r="T172" s="32">
        <f t="shared" si="31"/>
        <v>0</v>
      </c>
      <c r="U172" s="32">
        <f t="shared" si="31"/>
        <v>0</v>
      </c>
      <c r="V172" s="32">
        <f t="shared" si="31"/>
        <v>0</v>
      </c>
      <c r="W172" s="32">
        <f t="shared" si="31"/>
        <v>0</v>
      </c>
      <c r="X172" s="32">
        <f t="shared" si="31"/>
        <v>0</v>
      </c>
      <c r="Y172" s="32">
        <f t="shared" si="31"/>
        <v>0</v>
      </c>
      <c r="Z172" s="32">
        <f t="shared" si="31"/>
        <v>0</v>
      </c>
      <c r="AA172" s="32">
        <f t="shared" si="31"/>
        <v>0</v>
      </c>
      <c r="AB172" s="32">
        <f t="shared" si="31"/>
        <v>0</v>
      </c>
      <c r="AC172" s="32">
        <f t="shared" si="31"/>
        <v>0</v>
      </c>
      <c r="AD172" s="32">
        <f t="shared" si="30"/>
        <v>0</v>
      </c>
      <c r="AE172" s="32">
        <f t="shared" si="30"/>
        <v>0</v>
      </c>
      <c r="AF172" s="32">
        <f t="shared" si="30"/>
        <v>0</v>
      </c>
      <c r="AG172" s="32">
        <f t="shared" si="30"/>
        <v>0</v>
      </c>
      <c r="AH172" s="32">
        <f t="shared" si="30"/>
        <v>0</v>
      </c>
    </row>
    <row r="173" spans="1:34" ht="15" customHeight="1" x14ac:dyDescent="0.45">
      <c r="A173" s="4"/>
      <c r="B173" s="55" t="str">
        <f t="shared" si="27"/>
        <v/>
      </c>
      <c r="C173" s="66"/>
      <c r="D173" s="12"/>
      <c r="E173" s="87" t="e">
        <f>VLOOKUP($C173,'Seznam aktivit'!$B$3:$H$32,2)</f>
        <v>#N/A</v>
      </c>
      <c r="F173" s="88" t="e">
        <f>VLOOKUP($C173,'Seznam aktivit'!$B$3:$H$32,4)</f>
        <v>#N/A</v>
      </c>
      <c r="G173" s="89" t="e">
        <f>VLOOKUP($C173,'Seznam aktivit'!$B$3:$H$32,5)</f>
        <v>#N/A</v>
      </c>
      <c r="H173" s="89" t="e">
        <f>VLOOKUP($C173,'Seznam aktivit'!$B$3:$H$32,6)</f>
        <v>#N/A</v>
      </c>
      <c r="I173" s="90" t="e">
        <f>VLOOKUP($C173,'Seznam aktivit'!$B$3:$H$32,7)</f>
        <v>#N/A</v>
      </c>
      <c r="J173" s="42" t="e">
        <f t="shared" si="24"/>
        <v>#N/A</v>
      </c>
      <c r="K173" s="32">
        <f t="shared" si="25"/>
        <v>0</v>
      </c>
      <c r="L173" s="32">
        <f t="shared" si="25"/>
        <v>0</v>
      </c>
      <c r="M173" s="32">
        <f t="shared" si="28"/>
        <v>0</v>
      </c>
      <c r="N173" s="32">
        <f t="shared" si="28"/>
        <v>0</v>
      </c>
      <c r="O173" s="32">
        <f t="shared" si="28"/>
        <v>0</v>
      </c>
      <c r="P173" s="32">
        <f t="shared" si="28"/>
        <v>0</v>
      </c>
      <c r="Q173" s="32">
        <f t="shared" si="28"/>
        <v>0</v>
      </c>
      <c r="R173" s="32">
        <f t="shared" si="22"/>
        <v>0</v>
      </c>
      <c r="S173" s="32">
        <f t="shared" si="31"/>
        <v>0</v>
      </c>
      <c r="T173" s="32">
        <f t="shared" si="31"/>
        <v>0</v>
      </c>
      <c r="U173" s="32">
        <f t="shared" si="31"/>
        <v>0</v>
      </c>
      <c r="V173" s="32">
        <f t="shared" si="31"/>
        <v>0</v>
      </c>
      <c r="W173" s="32">
        <f t="shared" si="31"/>
        <v>0</v>
      </c>
      <c r="X173" s="32">
        <f t="shared" si="31"/>
        <v>0</v>
      </c>
      <c r="Y173" s="32">
        <f t="shared" si="31"/>
        <v>0</v>
      </c>
      <c r="Z173" s="32">
        <f t="shared" si="31"/>
        <v>0</v>
      </c>
      <c r="AA173" s="32">
        <f t="shared" si="31"/>
        <v>0</v>
      </c>
      <c r="AB173" s="32">
        <f t="shared" si="31"/>
        <v>0</v>
      </c>
      <c r="AC173" s="32">
        <f t="shared" si="31"/>
        <v>0</v>
      </c>
      <c r="AD173" s="32">
        <f t="shared" si="30"/>
        <v>0</v>
      </c>
      <c r="AE173" s="32">
        <f t="shared" si="30"/>
        <v>0</v>
      </c>
      <c r="AF173" s="32">
        <f t="shared" si="30"/>
        <v>0</v>
      </c>
      <c r="AG173" s="32">
        <f t="shared" si="30"/>
        <v>0</v>
      </c>
      <c r="AH173" s="32">
        <f t="shared" si="30"/>
        <v>0</v>
      </c>
    </row>
    <row r="174" spans="1:34" ht="15" customHeight="1" x14ac:dyDescent="0.45">
      <c r="A174" s="4"/>
      <c r="B174" s="55" t="str">
        <f t="shared" si="27"/>
        <v/>
      </c>
      <c r="C174" s="66"/>
      <c r="D174" s="12"/>
      <c r="E174" s="87" t="e">
        <f>VLOOKUP($C174,'Seznam aktivit'!$B$3:$H$32,2)</f>
        <v>#N/A</v>
      </c>
      <c r="F174" s="88" t="e">
        <f>VLOOKUP($C174,'Seznam aktivit'!$B$3:$H$32,4)</f>
        <v>#N/A</v>
      </c>
      <c r="G174" s="89" t="e">
        <f>VLOOKUP($C174,'Seznam aktivit'!$B$3:$H$32,5)</f>
        <v>#N/A</v>
      </c>
      <c r="H174" s="89" t="e">
        <f>VLOOKUP($C174,'Seznam aktivit'!$B$3:$H$32,6)</f>
        <v>#N/A</v>
      </c>
      <c r="I174" s="90" t="e">
        <f>VLOOKUP($C174,'Seznam aktivit'!$B$3:$H$32,7)</f>
        <v>#N/A</v>
      </c>
      <c r="J174" s="42" t="e">
        <f t="shared" si="24"/>
        <v>#N/A</v>
      </c>
      <c r="K174" s="32">
        <f t="shared" si="25"/>
        <v>0</v>
      </c>
      <c r="L174" s="32">
        <f t="shared" si="25"/>
        <v>0</v>
      </c>
      <c r="M174" s="32">
        <f t="shared" si="28"/>
        <v>0</v>
      </c>
      <c r="N174" s="32">
        <f t="shared" si="28"/>
        <v>0</v>
      </c>
      <c r="O174" s="32">
        <f t="shared" si="28"/>
        <v>0</v>
      </c>
      <c r="P174" s="32">
        <f t="shared" si="28"/>
        <v>0</v>
      </c>
      <c r="Q174" s="32">
        <f t="shared" si="28"/>
        <v>0</v>
      </c>
      <c r="R174" s="32">
        <f t="shared" si="22"/>
        <v>0</v>
      </c>
      <c r="S174" s="32">
        <f t="shared" si="31"/>
        <v>0</v>
      </c>
      <c r="T174" s="32">
        <f t="shared" si="31"/>
        <v>0</v>
      </c>
      <c r="U174" s="32">
        <f t="shared" si="31"/>
        <v>0</v>
      </c>
      <c r="V174" s="32">
        <f t="shared" si="31"/>
        <v>0</v>
      </c>
      <c r="W174" s="32">
        <f t="shared" si="31"/>
        <v>0</v>
      </c>
      <c r="X174" s="32">
        <f t="shared" si="31"/>
        <v>0</v>
      </c>
      <c r="Y174" s="32">
        <f t="shared" si="31"/>
        <v>0</v>
      </c>
      <c r="Z174" s="32">
        <f t="shared" si="31"/>
        <v>0</v>
      </c>
      <c r="AA174" s="32">
        <f t="shared" si="31"/>
        <v>0</v>
      </c>
      <c r="AB174" s="32">
        <f t="shared" si="31"/>
        <v>0</v>
      </c>
      <c r="AC174" s="32">
        <f t="shared" si="31"/>
        <v>0</v>
      </c>
      <c r="AD174" s="32">
        <f t="shared" si="30"/>
        <v>0</v>
      </c>
      <c r="AE174" s="32">
        <f t="shared" si="30"/>
        <v>0</v>
      </c>
      <c r="AF174" s="32">
        <f t="shared" si="30"/>
        <v>0</v>
      </c>
      <c r="AG174" s="32">
        <f t="shared" si="30"/>
        <v>0</v>
      </c>
      <c r="AH174" s="32">
        <f t="shared" si="30"/>
        <v>0</v>
      </c>
    </row>
    <row r="175" spans="1:34" ht="15" customHeight="1" x14ac:dyDescent="0.45">
      <c r="A175" s="4"/>
      <c r="B175" s="55" t="str">
        <f t="shared" si="27"/>
        <v/>
      </c>
      <c r="C175" s="66"/>
      <c r="D175" s="12"/>
      <c r="E175" s="87" t="e">
        <f>VLOOKUP($C175,'Seznam aktivit'!$B$3:$H$32,2)</f>
        <v>#N/A</v>
      </c>
      <c r="F175" s="88" t="e">
        <f>VLOOKUP($C175,'Seznam aktivit'!$B$3:$H$32,4)</f>
        <v>#N/A</v>
      </c>
      <c r="G175" s="89" t="e">
        <f>VLOOKUP($C175,'Seznam aktivit'!$B$3:$H$32,5)</f>
        <v>#N/A</v>
      </c>
      <c r="H175" s="89" t="e">
        <f>VLOOKUP($C175,'Seznam aktivit'!$B$3:$H$32,6)</f>
        <v>#N/A</v>
      </c>
      <c r="I175" s="90" t="e">
        <f>VLOOKUP($C175,'Seznam aktivit'!$B$3:$H$32,7)</f>
        <v>#N/A</v>
      </c>
      <c r="J175" s="42" t="e">
        <f t="shared" si="24"/>
        <v>#N/A</v>
      </c>
      <c r="K175" s="32">
        <f t="shared" si="25"/>
        <v>0</v>
      </c>
      <c r="L175" s="32">
        <f t="shared" si="25"/>
        <v>0</v>
      </c>
      <c r="M175" s="32">
        <f t="shared" si="28"/>
        <v>0</v>
      </c>
      <c r="N175" s="32">
        <f t="shared" si="28"/>
        <v>0</v>
      </c>
      <c r="O175" s="32">
        <f t="shared" si="28"/>
        <v>0</v>
      </c>
      <c r="P175" s="32">
        <f t="shared" si="28"/>
        <v>0</v>
      </c>
      <c r="Q175" s="32">
        <f t="shared" si="28"/>
        <v>0</v>
      </c>
      <c r="R175" s="32">
        <f t="shared" si="22"/>
        <v>0</v>
      </c>
      <c r="S175" s="32">
        <f t="shared" si="31"/>
        <v>0</v>
      </c>
      <c r="T175" s="32">
        <f t="shared" si="31"/>
        <v>0</v>
      </c>
      <c r="U175" s="32">
        <f t="shared" si="31"/>
        <v>0</v>
      </c>
      <c r="V175" s="32">
        <f t="shared" si="31"/>
        <v>0</v>
      </c>
      <c r="W175" s="32">
        <f t="shared" si="31"/>
        <v>0</v>
      </c>
      <c r="X175" s="32">
        <f t="shared" si="31"/>
        <v>0</v>
      </c>
      <c r="Y175" s="32">
        <f t="shared" si="31"/>
        <v>0</v>
      </c>
      <c r="Z175" s="32">
        <f t="shared" si="31"/>
        <v>0</v>
      </c>
      <c r="AA175" s="32">
        <f t="shared" si="31"/>
        <v>0</v>
      </c>
      <c r="AB175" s="32">
        <f t="shared" si="31"/>
        <v>0</v>
      </c>
      <c r="AC175" s="32">
        <f t="shared" si="31"/>
        <v>0</v>
      </c>
      <c r="AD175" s="32">
        <f t="shared" si="30"/>
        <v>0</v>
      </c>
      <c r="AE175" s="32">
        <f t="shared" si="30"/>
        <v>0</v>
      </c>
      <c r="AF175" s="32">
        <f t="shared" si="30"/>
        <v>0</v>
      </c>
      <c r="AG175" s="32">
        <f t="shared" si="30"/>
        <v>0</v>
      </c>
      <c r="AH175" s="32">
        <f t="shared" si="30"/>
        <v>0</v>
      </c>
    </row>
    <row r="176" spans="1:34" ht="15" customHeight="1" x14ac:dyDescent="0.45">
      <c r="A176" s="4"/>
      <c r="B176" s="55" t="str">
        <f t="shared" si="27"/>
        <v/>
      </c>
      <c r="C176" s="66"/>
      <c r="D176" s="12"/>
      <c r="E176" s="87" t="e">
        <f>VLOOKUP($C176,'Seznam aktivit'!$B$3:$H$32,2)</f>
        <v>#N/A</v>
      </c>
      <c r="F176" s="88" t="e">
        <f>VLOOKUP($C176,'Seznam aktivit'!$B$3:$H$32,4)</f>
        <v>#N/A</v>
      </c>
      <c r="G176" s="89" t="e">
        <f>VLOOKUP($C176,'Seznam aktivit'!$B$3:$H$32,5)</f>
        <v>#N/A</v>
      </c>
      <c r="H176" s="89" t="e">
        <f>VLOOKUP($C176,'Seznam aktivit'!$B$3:$H$32,6)</f>
        <v>#N/A</v>
      </c>
      <c r="I176" s="90" t="e">
        <f>VLOOKUP($C176,'Seznam aktivit'!$B$3:$H$32,7)</f>
        <v>#N/A</v>
      </c>
      <c r="J176" s="42" t="e">
        <f t="shared" si="24"/>
        <v>#N/A</v>
      </c>
      <c r="K176" s="32">
        <f t="shared" si="25"/>
        <v>0</v>
      </c>
      <c r="L176" s="32">
        <f t="shared" si="25"/>
        <v>0</v>
      </c>
      <c r="M176" s="32">
        <f t="shared" si="28"/>
        <v>0</v>
      </c>
      <c r="N176" s="32">
        <f t="shared" si="28"/>
        <v>0</v>
      </c>
      <c r="O176" s="32">
        <f t="shared" si="28"/>
        <v>0</v>
      </c>
      <c r="P176" s="32">
        <f t="shared" si="28"/>
        <v>0</v>
      </c>
      <c r="Q176" s="32">
        <f t="shared" si="28"/>
        <v>0</v>
      </c>
      <c r="R176" s="32">
        <f t="shared" si="22"/>
        <v>0</v>
      </c>
      <c r="S176" s="32">
        <f t="shared" si="31"/>
        <v>0</v>
      </c>
      <c r="T176" s="32">
        <f t="shared" si="31"/>
        <v>0</v>
      </c>
      <c r="U176" s="32">
        <f t="shared" si="31"/>
        <v>0</v>
      </c>
      <c r="V176" s="32">
        <f t="shared" si="31"/>
        <v>0</v>
      </c>
      <c r="W176" s="32">
        <f t="shared" si="31"/>
        <v>0</v>
      </c>
      <c r="X176" s="32">
        <f t="shared" si="31"/>
        <v>0</v>
      </c>
      <c r="Y176" s="32">
        <f t="shared" si="31"/>
        <v>0</v>
      </c>
      <c r="Z176" s="32">
        <f t="shared" si="31"/>
        <v>0</v>
      </c>
      <c r="AA176" s="32">
        <f t="shared" si="31"/>
        <v>0</v>
      </c>
      <c r="AB176" s="32">
        <f t="shared" si="31"/>
        <v>0</v>
      </c>
      <c r="AC176" s="32">
        <f t="shared" si="31"/>
        <v>0</v>
      </c>
      <c r="AD176" s="32">
        <f t="shared" si="30"/>
        <v>0</v>
      </c>
      <c r="AE176" s="32">
        <f t="shared" si="30"/>
        <v>0</v>
      </c>
      <c r="AF176" s="32">
        <f t="shared" si="30"/>
        <v>0</v>
      </c>
      <c r="AG176" s="32">
        <f t="shared" si="30"/>
        <v>0</v>
      </c>
      <c r="AH176" s="32">
        <f t="shared" si="30"/>
        <v>0</v>
      </c>
    </row>
    <row r="177" spans="1:34" ht="15" customHeight="1" x14ac:dyDescent="0.45">
      <c r="A177" s="4"/>
      <c r="B177" s="55" t="str">
        <f t="shared" si="27"/>
        <v/>
      </c>
      <c r="C177" s="66"/>
      <c r="D177" s="12"/>
      <c r="E177" s="87" t="e">
        <f>VLOOKUP($C177,'Seznam aktivit'!$B$3:$H$32,2)</f>
        <v>#N/A</v>
      </c>
      <c r="F177" s="88" t="e">
        <f>VLOOKUP($C177,'Seznam aktivit'!$B$3:$H$32,4)</f>
        <v>#N/A</v>
      </c>
      <c r="G177" s="89" t="e">
        <f>VLOOKUP($C177,'Seznam aktivit'!$B$3:$H$32,5)</f>
        <v>#N/A</v>
      </c>
      <c r="H177" s="89" t="e">
        <f>VLOOKUP($C177,'Seznam aktivit'!$B$3:$H$32,6)</f>
        <v>#N/A</v>
      </c>
      <c r="I177" s="90" t="e">
        <f>VLOOKUP($C177,'Seznam aktivit'!$B$3:$H$32,7)</f>
        <v>#N/A</v>
      </c>
      <c r="J177" s="42" t="e">
        <f t="shared" si="24"/>
        <v>#N/A</v>
      </c>
      <c r="K177" s="32">
        <f t="shared" si="25"/>
        <v>0</v>
      </c>
      <c r="L177" s="32">
        <f t="shared" si="25"/>
        <v>0</v>
      </c>
      <c r="M177" s="32">
        <f t="shared" si="28"/>
        <v>0</v>
      </c>
      <c r="N177" s="32">
        <f t="shared" si="28"/>
        <v>0</v>
      </c>
      <c r="O177" s="32">
        <f t="shared" si="28"/>
        <v>0</v>
      </c>
      <c r="P177" s="32">
        <f t="shared" si="28"/>
        <v>0</v>
      </c>
      <c r="Q177" s="32">
        <f t="shared" si="28"/>
        <v>0</v>
      </c>
      <c r="R177" s="32">
        <f t="shared" si="22"/>
        <v>0</v>
      </c>
      <c r="S177" s="32">
        <f t="shared" si="31"/>
        <v>0</v>
      </c>
      <c r="T177" s="32">
        <f t="shared" si="31"/>
        <v>0</v>
      </c>
      <c r="U177" s="32">
        <f t="shared" si="31"/>
        <v>0</v>
      </c>
      <c r="V177" s="32">
        <f t="shared" si="31"/>
        <v>0</v>
      </c>
      <c r="W177" s="32">
        <f t="shared" si="31"/>
        <v>0</v>
      </c>
      <c r="X177" s="32">
        <f t="shared" si="31"/>
        <v>0</v>
      </c>
      <c r="Y177" s="32">
        <f t="shared" si="31"/>
        <v>0</v>
      </c>
      <c r="Z177" s="32">
        <f t="shared" si="31"/>
        <v>0</v>
      </c>
      <c r="AA177" s="32">
        <f t="shared" si="31"/>
        <v>0</v>
      </c>
      <c r="AB177" s="32">
        <f t="shared" si="31"/>
        <v>0</v>
      </c>
      <c r="AC177" s="32">
        <f t="shared" si="31"/>
        <v>0</v>
      </c>
      <c r="AD177" s="32">
        <f t="shared" si="30"/>
        <v>0</v>
      </c>
      <c r="AE177" s="32">
        <f t="shared" si="30"/>
        <v>0</v>
      </c>
      <c r="AF177" s="32">
        <f t="shared" si="30"/>
        <v>0</v>
      </c>
      <c r="AG177" s="32">
        <f t="shared" si="30"/>
        <v>0</v>
      </c>
      <c r="AH177" s="32">
        <f t="shared" si="30"/>
        <v>0</v>
      </c>
    </row>
    <row r="178" spans="1:34" ht="15" customHeight="1" x14ac:dyDescent="0.45">
      <c r="A178" s="4"/>
      <c r="B178" s="55" t="str">
        <f t="shared" si="27"/>
        <v/>
      </c>
      <c r="C178" s="66"/>
      <c r="D178" s="12"/>
      <c r="E178" s="87" t="e">
        <f>VLOOKUP($C178,'Seznam aktivit'!$B$3:$H$32,2)</f>
        <v>#N/A</v>
      </c>
      <c r="F178" s="88" t="e">
        <f>VLOOKUP($C178,'Seznam aktivit'!$B$3:$H$32,4)</f>
        <v>#N/A</v>
      </c>
      <c r="G178" s="89" t="e">
        <f>VLOOKUP($C178,'Seznam aktivit'!$B$3:$H$32,5)</f>
        <v>#N/A</v>
      </c>
      <c r="H178" s="89" t="e">
        <f>VLOOKUP($C178,'Seznam aktivit'!$B$3:$H$32,6)</f>
        <v>#N/A</v>
      </c>
      <c r="I178" s="90" t="e">
        <f>VLOOKUP($C178,'Seznam aktivit'!$B$3:$H$32,7)</f>
        <v>#N/A</v>
      </c>
      <c r="J178" s="42" t="e">
        <f t="shared" si="24"/>
        <v>#N/A</v>
      </c>
      <c r="K178" s="32">
        <f t="shared" si="25"/>
        <v>0</v>
      </c>
      <c r="L178" s="32">
        <f t="shared" si="25"/>
        <v>0</v>
      </c>
      <c r="M178" s="32">
        <f t="shared" si="28"/>
        <v>0</v>
      </c>
      <c r="N178" s="32">
        <f t="shared" si="28"/>
        <v>0</v>
      </c>
      <c r="O178" s="32">
        <f t="shared" si="28"/>
        <v>0</v>
      </c>
      <c r="P178" s="32">
        <f t="shared" si="28"/>
        <v>0</v>
      </c>
      <c r="Q178" s="32">
        <f t="shared" si="28"/>
        <v>0</v>
      </c>
      <c r="R178" s="32">
        <f t="shared" ref="R178:R241" si="32">IF($D178&gt;0,IF($H178=R$2,1,0),0)</f>
        <v>0</v>
      </c>
      <c r="S178" s="32">
        <f t="shared" si="31"/>
        <v>0</v>
      </c>
      <c r="T178" s="32">
        <f t="shared" si="31"/>
        <v>0</v>
      </c>
      <c r="U178" s="32">
        <f t="shared" si="31"/>
        <v>0</v>
      </c>
      <c r="V178" s="32">
        <f t="shared" si="31"/>
        <v>0</v>
      </c>
      <c r="W178" s="32">
        <f t="shared" si="31"/>
        <v>0</v>
      </c>
      <c r="X178" s="32">
        <f t="shared" si="31"/>
        <v>0</v>
      </c>
      <c r="Y178" s="32">
        <f t="shared" si="31"/>
        <v>0</v>
      </c>
      <c r="Z178" s="32">
        <f t="shared" si="31"/>
        <v>0</v>
      </c>
      <c r="AA178" s="32">
        <f t="shared" si="31"/>
        <v>0</v>
      </c>
      <c r="AB178" s="32">
        <f t="shared" si="31"/>
        <v>0</v>
      </c>
      <c r="AC178" s="32">
        <f t="shared" si="31"/>
        <v>0</v>
      </c>
      <c r="AD178" s="32">
        <f t="shared" si="30"/>
        <v>0</v>
      </c>
      <c r="AE178" s="32">
        <f t="shared" si="30"/>
        <v>0</v>
      </c>
      <c r="AF178" s="32">
        <f t="shared" si="30"/>
        <v>0</v>
      </c>
      <c r="AG178" s="32">
        <f t="shared" si="30"/>
        <v>0</v>
      </c>
      <c r="AH178" s="32">
        <f t="shared" si="30"/>
        <v>0</v>
      </c>
    </row>
    <row r="179" spans="1:34" ht="15" customHeight="1" x14ac:dyDescent="0.45">
      <c r="A179" s="4"/>
      <c r="B179" s="55" t="str">
        <f t="shared" si="27"/>
        <v/>
      </c>
      <c r="C179" s="66"/>
      <c r="D179" s="12"/>
      <c r="E179" s="87" t="e">
        <f>VLOOKUP($C179,'Seznam aktivit'!$B$3:$H$32,2)</f>
        <v>#N/A</v>
      </c>
      <c r="F179" s="88" t="e">
        <f>VLOOKUP($C179,'Seznam aktivit'!$B$3:$H$32,4)</f>
        <v>#N/A</v>
      </c>
      <c r="G179" s="89" t="e">
        <f>VLOOKUP($C179,'Seznam aktivit'!$B$3:$H$32,5)</f>
        <v>#N/A</v>
      </c>
      <c r="H179" s="89" t="e">
        <f>VLOOKUP($C179,'Seznam aktivit'!$B$3:$H$32,6)</f>
        <v>#N/A</v>
      </c>
      <c r="I179" s="90" t="e">
        <f>VLOOKUP($C179,'Seznam aktivit'!$B$3:$H$32,7)</f>
        <v>#N/A</v>
      </c>
      <c r="J179" s="42" t="e">
        <f t="shared" si="24"/>
        <v>#N/A</v>
      </c>
      <c r="K179" s="32">
        <f t="shared" si="25"/>
        <v>0</v>
      </c>
      <c r="L179" s="32">
        <f t="shared" si="25"/>
        <v>0</v>
      </c>
      <c r="M179" s="32">
        <f t="shared" si="28"/>
        <v>0</v>
      </c>
      <c r="N179" s="32">
        <f t="shared" si="28"/>
        <v>0</v>
      </c>
      <c r="O179" s="32">
        <f t="shared" si="28"/>
        <v>0</v>
      </c>
      <c r="P179" s="32">
        <f t="shared" si="28"/>
        <v>0</v>
      </c>
      <c r="Q179" s="32">
        <f t="shared" si="28"/>
        <v>0</v>
      </c>
      <c r="R179" s="32">
        <f t="shared" si="32"/>
        <v>0</v>
      </c>
      <c r="S179" s="32">
        <f t="shared" si="31"/>
        <v>0</v>
      </c>
      <c r="T179" s="32">
        <f t="shared" si="31"/>
        <v>0</v>
      </c>
      <c r="U179" s="32">
        <f t="shared" si="31"/>
        <v>0</v>
      </c>
      <c r="V179" s="32">
        <f t="shared" si="31"/>
        <v>0</v>
      </c>
      <c r="W179" s="32">
        <f t="shared" si="31"/>
        <v>0</v>
      </c>
      <c r="X179" s="32">
        <f t="shared" si="31"/>
        <v>0</v>
      </c>
      <c r="Y179" s="32">
        <f t="shared" si="31"/>
        <v>0</v>
      </c>
      <c r="Z179" s="32">
        <f t="shared" si="31"/>
        <v>0</v>
      </c>
      <c r="AA179" s="32">
        <f t="shared" si="31"/>
        <v>0</v>
      </c>
      <c r="AB179" s="32">
        <f t="shared" si="31"/>
        <v>0</v>
      </c>
      <c r="AC179" s="32">
        <f t="shared" si="31"/>
        <v>0</v>
      </c>
      <c r="AD179" s="32">
        <f t="shared" si="30"/>
        <v>0</v>
      </c>
      <c r="AE179" s="32">
        <f t="shared" si="30"/>
        <v>0</v>
      </c>
      <c r="AF179" s="32">
        <f t="shared" si="30"/>
        <v>0</v>
      </c>
      <c r="AG179" s="32">
        <f t="shared" si="30"/>
        <v>0</v>
      </c>
      <c r="AH179" s="32">
        <f t="shared" si="30"/>
        <v>0</v>
      </c>
    </row>
    <row r="180" spans="1:34" ht="15" customHeight="1" x14ac:dyDescent="0.45">
      <c r="A180" s="4"/>
      <c r="B180" s="55" t="str">
        <f t="shared" si="27"/>
        <v/>
      </c>
      <c r="C180" s="66"/>
      <c r="D180" s="12"/>
      <c r="E180" s="87" t="e">
        <f>VLOOKUP($C180,'Seznam aktivit'!$B$3:$H$32,2)</f>
        <v>#N/A</v>
      </c>
      <c r="F180" s="88" t="e">
        <f>VLOOKUP($C180,'Seznam aktivit'!$B$3:$H$32,4)</f>
        <v>#N/A</v>
      </c>
      <c r="G180" s="89" t="e">
        <f>VLOOKUP($C180,'Seznam aktivit'!$B$3:$H$32,5)</f>
        <v>#N/A</v>
      </c>
      <c r="H180" s="89" t="e">
        <f>VLOOKUP($C180,'Seznam aktivit'!$B$3:$H$32,6)</f>
        <v>#N/A</v>
      </c>
      <c r="I180" s="90" t="e">
        <f>VLOOKUP($C180,'Seznam aktivit'!$B$3:$H$32,7)</f>
        <v>#N/A</v>
      </c>
      <c r="J180" s="42" t="e">
        <f t="shared" si="24"/>
        <v>#N/A</v>
      </c>
      <c r="K180" s="32">
        <f t="shared" si="25"/>
        <v>0</v>
      </c>
      <c r="L180" s="32">
        <f t="shared" si="25"/>
        <v>0</v>
      </c>
      <c r="M180" s="32">
        <f t="shared" si="28"/>
        <v>0</v>
      </c>
      <c r="N180" s="32">
        <f t="shared" si="28"/>
        <v>0</v>
      </c>
      <c r="O180" s="32">
        <f t="shared" si="28"/>
        <v>0</v>
      </c>
      <c r="P180" s="32">
        <f t="shared" si="28"/>
        <v>0</v>
      </c>
      <c r="Q180" s="32">
        <f t="shared" si="28"/>
        <v>0</v>
      </c>
      <c r="R180" s="32">
        <f t="shared" si="32"/>
        <v>0</v>
      </c>
      <c r="S180" s="32">
        <f t="shared" si="31"/>
        <v>0</v>
      </c>
      <c r="T180" s="32">
        <f t="shared" si="31"/>
        <v>0</v>
      </c>
      <c r="U180" s="32">
        <f t="shared" si="31"/>
        <v>0</v>
      </c>
      <c r="V180" s="32">
        <f t="shared" si="31"/>
        <v>0</v>
      </c>
      <c r="W180" s="32">
        <f t="shared" si="31"/>
        <v>0</v>
      </c>
      <c r="X180" s="32">
        <f t="shared" si="31"/>
        <v>0</v>
      </c>
      <c r="Y180" s="32">
        <f t="shared" si="31"/>
        <v>0</v>
      </c>
      <c r="Z180" s="32">
        <f t="shared" si="31"/>
        <v>0</v>
      </c>
      <c r="AA180" s="32">
        <f t="shared" si="31"/>
        <v>0</v>
      </c>
      <c r="AB180" s="32">
        <f t="shared" si="31"/>
        <v>0</v>
      </c>
      <c r="AC180" s="32">
        <f t="shared" si="31"/>
        <v>0</v>
      </c>
      <c r="AD180" s="32">
        <f t="shared" si="30"/>
        <v>0</v>
      </c>
      <c r="AE180" s="32">
        <f t="shared" si="30"/>
        <v>0</v>
      </c>
      <c r="AF180" s="32">
        <f t="shared" si="30"/>
        <v>0</v>
      </c>
      <c r="AG180" s="32">
        <f t="shared" si="30"/>
        <v>0</v>
      </c>
      <c r="AH180" s="32">
        <f t="shared" si="30"/>
        <v>0</v>
      </c>
    </row>
    <row r="181" spans="1:34" ht="15" customHeight="1" x14ac:dyDescent="0.45">
      <c r="A181" s="4"/>
      <c r="B181" s="55" t="str">
        <f t="shared" si="27"/>
        <v/>
      </c>
      <c r="C181" s="66"/>
      <c r="D181" s="12"/>
      <c r="E181" s="87" t="e">
        <f>VLOOKUP($C181,'Seznam aktivit'!$B$3:$H$32,2)</f>
        <v>#N/A</v>
      </c>
      <c r="F181" s="88" t="e">
        <f>VLOOKUP($C181,'Seznam aktivit'!$B$3:$H$32,4)</f>
        <v>#N/A</v>
      </c>
      <c r="G181" s="89" t="e">
        <f>VLOOKUP($C181,'Seznam aktivit'!$B$3:$H$32,5)</f>
        <v>#N/A</v>
      </c>
      <c r="H181" s="89" t="e">
        <f>VLOOKUP($C181,'Seznam aktivit'!$B$3:$H$32,6)</f>
        <v>#N/A</v>
      </c>
      <c r="I181" s="90" t="e">
        <f>VLOOKUP($C181,'Seznam aktivit'!$B$3:$H$32,7)</f>
        <v>#N/A</v>
      </c>
      <c r="J181" s="42" t="e">
        <f t="shared" si="24"/>
        <v>#N/A</v>
      </c>
      <c r="K181" s="32">
        <f t="shared" si="25"/>
        <v>0</v>
      </c>
      <c r="L181" s="32">
        <f t="shared" si="25"/>
        <v>0</v>
      </c>
      <c r="M181" s="32">
        <f t="shared" si="28"/>
        <v>0</v>
      </c>
      <c r="N181" s="32">
        <f t="shared" si="28"/>
        <v>0</v>
      </c>
      <c r="O181" s="32">
        <f t="shared" si="28"/>
        <v>0</v>
      </c>
      <c r="P181" s="32">
        <f t="shared" si="28"/>
        <v>0</v>
      </c>
      <c r="Q181" s="32">
        <f t="shared" si="28"/>
        <v>0</v>
      </c>
      <c r="R181" s="32">
        <f t="shared" si="32"/>
        <v>0</v>
      </c>
      <c r="S181" s="32">
        <f t="shared" si="31"/>
        <v>0</v>
      </c>
      <c r="T181" s="32">
        <f t="shared" si="31"/>
        <v>0</v>
      </c>
      <c r="U181" s="32">
        <f t="shared" si="31"/>
        <v>0</v>
      </c>
      <c r="V181" s="32">
        <f t="shared" si="31"/>
        <v>0</v>
      </c>
      <c r="W181" s="32">
        <f t="shared" si="31"/>
        <v>0</v>
      </c>
      <c r="X181" s="32">
        <f t="shared" si="31"/>
        <v>0</v>
      </c>
      <c r="Y181" s="32">
        <f t="shared" si="31"/>
        <v>0</v>
      </c>
      <c r="Z181" s="32">
        <f t="shared" si="31"/>
        <v>0</v>
      </c>
      <c r="AA181" s="32">
        <f t="shared" si="31"/>
        <v>0</v>
      </c>
      <c r="AB181" s="32">
        <f t="shared" si="31"/>
        <v>0</v>
      </c>
      <c r="AC181" s="32">
        <f t="shared" si="31"/>
        <v>0</v>
      </c>
      <c r="AD181" s="32">
        <f t="shared" si="30"/>
        <v>0</v>
      </c>
      <c r="AE181" s="32">
        <f t="shared" si="30"/>
        <v>0</v>
      </c>
      <c r="AF181" s="32">
        <f t="shared" si="30"/>
        <v>0</v>
      </c>
      <c r="AG181" s="32">
        <f t="shared" si="30"/>
        <v>0</v>
      </c>
      <c r="AH181" s="32">
        <f t="shared" si="30"/>
        <v>0</v>
      </c>
    </row>
    <row r="182" spans="1:34" ht="15" customHeight="1" x14ac:dyDescent="0.45">
      <c r="A182" s="4"/>
      <c r="B182" s="55" t="str">
        <f t="shared" si="27"/>
        <v/>
      </c>
      <c r="C182" s="66"/>
      <c r="D182" s="12"/>
      <c r="E182" s="87" t="e">
        <f>VLOOKUP($C182,'Seznam aktivit'!$B$3:$H$32,2)</f>
        <v>#N/A</v>
      </c>
      <c r="F182" s="88" t="e">
        <f>VLOOKUP($C182,'Seznam aktivit'!$B$3:$H$32,4)</f>
        <v>#N/A</v>
      </c>
      <c r="G182" s="89" t="e">
        <f>VLOOKUP($C182,'Seznam aktivit'!$B$3:$H$32,5)</f>
        <v>#N/A</v>
      </c>
      <c r="H182" s="89" t="e">
        <f>VLOOKUP($C182,'Seznam aktivit'!$B$3:$H$32,6)</f>
        <v>#N/A</v>
      </c>
      <c r="I182" s="90" t="e">
        <f>VLOOKUP($C182,'Seznam aktivit'!$B$3:$H$32,7)</f>
        <v>#N/A</v>
      </c>
      <c r="J182" s="42" t="e">
        <f t="shared" si="24"/>
        <v>#N/A</v>
      </c>
      <c r="K182" s="32">
        <f t="shared" si="25"/>
        <v>0</v>
      </c>
      <c r="L182" s="32">
        <f t="shared" si="25"/>
        <v>0</v>
      </c>
      <c r="M182" s="32">
        <f t="shared" si="28"/>
        <v>0</v>
      </c>
      <c r="N182" s="32">
        <f t="shared" si="28"/>
        <v>0</v>
      </c>
      <c r="O182" s="32">
        <f t="shared" si="28"/>
        <v>0</v>
      </c>
      <c r="P182" s="32">
        <f t="shared" si="28"/>
        <v>0</v>
      </c>
      <c r="Q182" s="32">
        <f t="shared" si="28"/>
        <v>0</v>
      </c>
      <c r="R182" s="32">
        <f t="shared" si="32"/>
        <v>0</v>
      </c>
      <c r="S182" s="32">
        <f t="shared" si="31"/>
        <v>0</v>
      </c>
      <c r="T182" s="32">
        <f t="shared" si="31"/>
        <v>0</v>
      </c>
      <c r="U182" s="32">
        <f t="shared" si="31"/>
        <v>0</v>
      </c>
      <c r="V182" s="32">
        <f t="shared" si="31"/>
        <v>0</v>
      </c>
      <c r="W182" s="32">
        <f t="shared" si="31"/>
        <v>0</v>
      </c>
      <c r="X182" s="32">
        <f t="shared" si="31"/>
        <v>0</v>
      </c>
      <c r="Y182" s="32">
        <f t="shared" si="31"/>
        <v>0</v>
      </c>
      <c r="Z182" s="32">
        <f t="shared" si="31"/>
        <v>0</v>
      </c>
      <c r="AA182" s="32">
        <f t="shared" si="31"/>
        <v>0</v>
      </c>
      <c r="AB182" s="32">
        <f t="shared" si="31"/>
        <v>0</v>
      </c>
      <c r="AC182" s="32">
        <f t="shared" si="31"/>
        <v>0</v>
      </c>
      <c r="AD182" s="32">
        <f t="shared" si="30"/>
        <v>0</v>
      </c>
      <c r="AE182" s="32">
        <f t="shared" si="30"/>
        <v>0</v>
      </c>
      <c r="AF182" s="32">
        <f t="shared" si="30"/>
        <v>0</v>
      </c>
      <c r="AG182" s="32">
        <f t="shared" si="30"/>
        <v>0</v>
      </c>
      <c r="AH182" s="32">
        <f t="shared" si="30"/>
        <v>0</v>
      </c>
    </row>
    <row r="183" spans="1:34" ht="15" customHeight="1" x14ac:dyDescent="0.45">
      <c r="A183" s="4"/>
      <c r="B183" s="55" t="str">
        <f t="shared" si="27"/>
        <v/>
      </c>
      <c r="C183" s="66"/>
      <c r="D183" s="12"/>
      <c r="E183" s="87" t="e">
        <f>VLOOKUP($C183,'Seznam aktivit'!$B$3:$H$32,2)</f>
        <v>#N/A</v>
      </c>
      <c r="F183" s="88" t="e">
        <f>VLOOKUP($C183,'Seznam aktivit'!$B$3:$H$32,4)</f>
        <v>#N/A</v>
      </c>
      <c r="G183" s="89" t="e">
        <f>VLOOKUP($C183,'Seznam aktivit'!$B$3:$H$32,5)</f>
        <v>#N/A</v>
      </c>
      <c r="H183" s="89" t="e">
        <f>VLOOKUP($C183,'Seznam aktivit'!$B$3:$H$32,6)</f>
        <v>#N/A</v>
      </c>
      <c r="I183" s="90" t="e">
        <f>VLOOKUP($C183,'Seznam aktivit'!$B$3:$H$32,7)</f>
        <v>#N/A</v>
      </c>
      <c r="J183" s="42" t="e">
        <f t="shared" si="24"/>
        <v>#N/A</v>
      </c>
      <c r="K183" s="32">
        <f t="shared" si="25"/>
        <v>0</v>
      </c>
      <c r="L183" s="32">
        <f t="shared" si="25"/>
        <v>0</v>
      </c>
      <c r="M183" s="32">
        <f t="shared" si="28"/>
        <v>0</v>
      </c>
      <c r="N183" s="32">
        <f t="shared" si="28"/>
        <v>0</v>
      </c>
      <c r="O183" s="32">
        <f t="shared" si="28"/>
        <v>0</v>
      </c>
      <c r="P183" s="32">
        <f t="shared" si="28"/>
        <v>0</v>
      </c>
      <c r="Q183" s="32">
        <f t="shared" si="28"/>
        <v>0</v>
      </c>
      <c r="R183" s="32">
        <f t="shared" si="32"/>
        <v>0</v>
      </c>
      <c r="S183" s="32">
        <f t="shared" si="31"/>
        <v>0</v>
      </c>
      <c r="T183" s="32">
        <f t="shared" si="31"/>
        <v>0</v>
      </c>
      <c r="U183" s="32">
        <f t="shared" si="31"/>
        <v>0</v>
      </c>
      <c r="V183" s="32">
        <f t="shared" si="31"/>
        <v>0</v>
      </c>
      <c r="W183" s="32">
        <f t="shared" si="31"/>
        <v>0</v>
      </c>
      <c r="X183" s="32">
        <f t="shared" si="31"/>
        <v>0</v>
      </c>
      <c r="Y183" s="32">
        <f t="shared" si="31"/>
        <v>0</v>
      </c>
      <c r="Z183" s="32">
        <f t="shared" si="31"/>
        <v>0</v>
      </c>
      <c r="AA183" s="32">
        <f t="shared" si="31"/>
        <v>0</v>
      </c>
      <c r="AB183" s="32">
        <f t="shared" si="31"/>
        <v>0</v>
      </c>
      <c r="AC183" s="32">
        <f t="shared" si="31"/>
        <v>0</v>
      </c>
      <c r="AD183" s="32">
        <f t="shared" si="30"/>
        <v>0</v>
      </c>
      <c r="AE183" s="32">
        <f t="shared" si="30"/>
        <v>0</v>
      </c>
      <c r="AF183" s="32">
        <f t="shared" si="30"/>
        <v>0</v>
      </c>
      <c r="AG183" s="32">
        <f t="shared" si="30"/>
        <v>0</v>
      </c>
      <c r="AH183" s="32">
        <f t="shared" si="30"/>
        <v>0</v>
      </c>
    </row>
    <row r="184" spans="1:34" ht="15" customHeight="1" x14ac:dyDescent="0.45">
      <c r="A184" s="4"/>
      <c r="B184" s="55" t="str">
        <f t="shared" si="27"/>
        <v/>
      </c>
      <c r="C184" s="66"/>
      <c r="D184" s="12"/>
      <c r="E184" s="87" t="e">
        <f>VLOOKUP($C184,'Seznam aktivit'!$B$3:$H$32,2)</f>
        <v>#N/A</v>
      </c>
      <c r="F184" s="88" t="e">
        <f>VLOOKUP($C184,'Seznam aktivit'!$B$3:$H$32,4)</f>
        <v>#N/A</v>
      </c>
      <c r="G184" s="89" t="e">
        <f>VLOOKUP($C184,'Seznam aktivit'!$B$3:$H$32,5)</f>
        <v>#N/A</v>
      </c>
      <c r="H184" s="89" t="e">
        <f>VLOOKUP($C184,'Seznam aktivit'!$B$3:$H$32,6)</f>
        <v>#N/A</v>
      </c>
      <c r="I184" s="90" t="e">
        <f>VLOOKUP($C184,'Seznam aktivit'!$B$3:$H$32,7)</f>
        <v>#N/A</v>
      </c>
      <c r="J184" s="42" t="e">
        <f t="shared" si="24"/>
        <v>#N/A</v>
      </c>
      <c r="K184" s="32">
        <f t="shared" si="25"/>
        <v>0</v>
      </c>
      <c r="L184" s="32">
        <f t="shared" si="25"/>
        <v>0</v>
      </c>
      <c r="M184" s="32">
        <f t="shared" si="28"/>
        <v>0</v>
      </c>
      <c r="N184" s="32">
        <f t="shared" si="28"/>
        <v>0</v>
      </c>
      <c r="O184" s="32">
        <f t="shared" si="28"/>
        <v>0</v>
      </c>
      <c r="P184" s="32">
        <f t="shared" si="28"/>
        <v>0</v>
      </c>
      <c r="Q184" s="32">
        <f t="shared" si="28"/>
        <v>0</v>
      </c>
      <c r="R184" s="32">
        <f t="shared" si="32"/>
        <v>0</v>
      </c>
      <c r="S184" s="32">
        <f t="shared" si="31"/>
        <v>0</v>
      </c>
      <c r="T184" s="32">
        <f t="shared" si="31"/>
        <v>0</v>
      </c>
      <c r="U184" s="32">
        <f t="shared" si="31"/>
        <v>0</v>
      </c>
      <c r="V184" s="32">
        <f t="shared" si="31"/>
        <v>0</v>
      </c>
      <c r="W184" s="32">
        <f t="shared" si="31"/>
        <v>0</v>
      </c>
      <c r="X184" s="32">
        <f t="shared" si="31"/>
        <v>0</v>
      </c>
      <c r="Y184" s="32">
        <f t="shared" si="31"/>
        <v>0</v>
      </c>
      <c r="Z184" s="32">
        <f t="shared" si="31"/>
        <v>0</v>
      </c>
      <c r="AA184" s="32">
        <f t="shared" si="31"/>
        <v>0</v>
      </c>
      <c r="AB184" s="32">
        <f t="shared" si="31"/>
        <v>0</v>
      </c>
      <c r="AC184" s="32">
        <f t="shared" si="31"/>
        <v>0</v>
      </c>
      <c r="AD184" s="32">
        <f t="shared" si="30"/>
        <v>0</v>
      </c>
      <c r="AE184" s="32">
        <f t="shared" si="30"/>
        <v>0</v>
      </c>
      <c r="AF184" s="32">
        <f t="shared" si="30"/>
        <v>0</v>
      </c>
      <c r="AG184" s="32">
        <f t="shared" si="30"/>
        <v>0</v>
      </c>
      <c r="AH184" s="32">
        <f t="shared" si="30"/>
        <v>0</v>
      </c>
    </row>
    <row r="185" spans="1:34" ht="15" customHeight="1" x14ac:dyDescent="0.45">
      <c r="A185" s="4"/>
      <c r="B185" s="55" t="str">
        <f t="shared" si="27"/>
        <v/>
      </c>
      <c r="C185" s="66"/>
      <c r="D185" s="12"/>
      <c r="E185" s="87" t="e">
        <f>VLOOKUP($C185,'Seznam aktivit'!$B$3:$H$32,2)</f>
        <v>#N/A</v>
      </c>
      <c r="F185" s="88" t="e">
        <f>VLOOKUP($C185,'Seznam aktivit'!$B$3:$H$32,4)</f>
        <v>#N/A</v>
      </c>
      <c r="G185" s="89" t="e">
        <f>VLOOKUP($C185,'Seznam aktivit'!$B$3:$H$32,5)</f>
        <v>#N/A</v>
      </c>
      <c r="H185" s="89" t="e">
        <f>VLOOKUP($C185,'Seznam aktivit'!$B$3:$H$32,6)</f>
        <v>#N/A</v>
      </c>
      <c r="I185" s="90" t="e">
        <f>VLOOKUP($C185,'Seznam aktivit'!$B$3:$H$32,7)</f>
        <v>#N/A</v>
      </c>
      <c r="J185" s="42" t="e">
        <f t="shared" si="24"/>
        <v>#N/A</v>
      </c>
      <c r="K185" s="32">
        <f t="shared" si="25"/>
        <v>0</v>
      </c>
      <c r="L185" s="32">
        <f t="shared" si="25"/>
        <v>0</v>
      </c>
      <c r="M185" s="32">
        <f t="shared" si="28"/>
        <v>0</v>
      </c>
      <c r="N185" s="32">
        <f t="shared" si="28"/>
        <v>0</v>
      </c>
      <c r="O185" s="32">
        <f t="shared" si="28"/>
        <v>0</v>
      </c>
      <c r="P185" s="32">
        <f t="shared" si="28"/>
        <v>0</v>
      </c>
      <c r="Q185" s="32">
        <f t="shared" si="28"/>
        <v>0</v>
      </c>
      <c r="R185" s="32">
        <f t="shared" si="32"/>
        <v>0</v>
      </c>
      <c r="S185" s="32">
        <f t="shared" si="31"/>
        <v>0</v>
      </c>
      <c r="T185" s="32">
        <f t="shared" si="31"/>
        <v>0</v>
      </c>
      <c r="U185" s="32">
        <f t="shared" si="31"/>
        <v>0</v>
      </c>
      <c r="V185" s="32">
        <f t="shared" si="31"/>
        <v>0</v>
      </c>
      <c r="W185" s="32">
        <f t="shared" si="31"/>
        <v>0</v>
      </c>
      <c r="X185" s="32">
        <f t="shared" si="31"/>
        <v>0</v>
      </c>
      <c r="Y185" s="32">
        <f t="shared" si="31"/>
        <v>0</v>
      </c>
      <c r="Z185" s="32">
        <f t="shared" si="31"/>
        <v>0</v>
      </c>
      <c r="AA185" s="32">
        <f t="shared" si="31"/>
        <v>0</v>
      </c>
      <c r="AB185" s="32">
        <f t="shared" si="31"/>
        <v>0</v>
      </c>
      <c r="AC185" s="32">
        <f t="shared" si="31"/>
        <v>0</v>
      </c>
      <c r="AD185" s="32">
        <f t="shared" si="30"/>
        <v>0</v>
      </c>
      <c r="AE185" s="32">
        <f t="shared" si="30"/>
        <v>0</v>
      </c>
      <c r="AF185" s="32">
        <f t="shared" si="30"/>
        <v>0</v>
      </c>
      <c r="AG185" s="32">
        <f t="shared" si="30"/>
        <v>0</v>
      </c>
      <c r="AH185" s="32">
        <f t="shared" si="30"/>
        <v>0</v>
      </c>
    </row>
    <row r="186" spans="1:34" ht="15" customHeight="1" x14ac:dyDescent="0.45">
      <c r="A186" s="4"/>
      <c r="B186" s="55" t="str">
        <f t="shared" si="27"/>
        <v/>
      </c>
      <c r="C186" s="66"/>
      <c r="D186" s="12"/>
      <c r="E186" s="87" t="e">
        <f>VLOOKUP($C186,'Seznam aktivit'!$B$3:$H$32,2)</f>
        <v>#N/A</v>
      </c>
      <c r="F186" s="88" t="e">
        <f>VLOOKUP($C186,'Seznam aktivit'!$B$3:$H$32,4)</f>
        <v>#N/A</v>
      </c>
      <c r="G186" s="89" t="e">
        <f>VLOOKUP($C186,'Seznam aktivit'!$B$3:$H$32,5)</f>
        <v>#N/A</v>
      </c>
      <c r="H186" s="89" t="e">
        <f>VLOOKUP($C186,'Seznam aktivit'!$B$3:$H$32,6)</f>
        <v>#N/A</v>
      </c>
      <c r="I186" s="90" t="e">
        <f>VLOOKUP($C186,'Seznam aktivit'!$B$3:$H$32,7)</f>
        <v>#N/A</v>
      </c>
      <c r="J186" s="42" t="e">
        <f t="shared" si="24"/>
        <v>#N/A</v>
      </c>
      <c r="K186" s="32">
        <f t="shared" si="25"/>
        <v>0</v>
      </c>
      <c r="L186" s="32">
        <f t="shared" si="25"/>
        <v>0</v>
      </c>
      <c r="M186" s="32">
        <f t="shared" si="28"/>
        <v>0</v>
      </c>
      <c r="N186" s="32">
        <f t="shared" si="28"/>
        <v>0</v>
      </c>
      <c r="O186" s="32">
        <f t="shared" si="28"/>
        <v>0</v>
      </c>
      <c r="P186" s="32">
        <f t="shared" si="28"/>
        <v>0</v>
      </c>
      <c r="Q186" s="32">
        <f t="shared" si="28"/>
        <v>0</v>
      </c>
      <c r="R186" s="32">
        <f t="shared" si="32"/>
        <v>0</v>
      </c>
      <c r="S186" s="32">
        <f t="shared" ref="S186:AC202" si="33">IF($D186&gt;0,IF($H186=S$2,1,0),0)</f>
        <v>0</v>
      </c>
      <c r="T186" s="32">
        <f t="shared" si="33"/>
        <v>0</v>
      </c>
      <c r="U186" s="32">
        <f t="shared" si="33"/>
        <v>0</v>
      </c>
      <c r="V186" s="32">
        <f t="shared" si="33"/>
        <v>0</v>
      </c>
      <c r="W186" s="32">
        <f t="shared" si="33"/>
        <v>0</v>
      </c>
      <c r="X186" s="32">
        <f t="shared" si="33"/>
        <v>0</v>
      </c>
      <c r="Y186" s="32">
        <f t="shared" si="33"/>
        <v>0</v>
      </c>
      <c r="Z186" s="32">
        <f t="shared" si="33"/>
        <v>0</v>
      </c>
      <c r="AA186" s="32">
        <f t="shared" si="33"/>
        <v>0</v>
      </c>
      <c r="AB186" s="32">
        <f t="shared" si="33"/>
        <v>0</v>
      </c>
      <c r="AC186" s="32">
        <f t="shared" si="33"/>
        <v>0</v>
      </c>
      <c r="AD186" s="32">
        <f t="shared" si="30"/>
        <v>0</v>
      </c>
      <c r="AE186" s="32">
        <f t="shared" si="30"/>
        <v>0</v>
      </c>
      <c r="AF186" s="32">
        <f t="shared" si="30"/>
        <v>0</v>
      </c>
      <c r="AG186" s="32">
        <f t="shared" si="30"/>
        <v>0</v>
      </c>
      <c r="AH186" s="32">
        <f t="shared" si="30"/>
        <v>0</v>
      </c>
    </row>
    <row r="187" spans="1:34" ht="15" customHeight="1" x14ac:dyDescent="0.45">
      <c r="A187" s="4"/>
      <c r="B187" s="55" t="str">
        <f t="shared" si="27"/>
        <v/>
      </c>
      <c r="C187" s="66"/>
      <c r="D187" s="12"/>
      <c r="E187" s="87" t="e">
        <f>VLOOKUP($C187,'Seznam aktivit'!$B$3:$H$32,2)</f>
        <v>#N/A</v>
      </c>
      <c r="F187" s="88" t="e">
        <f>VLOOKUP($C187,'Seznam aktivit'!$B$3:$H$32,4)</f>
        <v>#N/A</v>
      </c>
      <c r="G187" s="89" t="e">
        <f>VLOOKUP($C187,'Seznam aktivit'!$B$3:$H$32,5)</f>
        <v>#N/A</v>
      </c>
      <c r="H187" s="89" t="e">
        <f>VLOOKUP($C187,'Seznam aktivit'!$B$3:$H$32,6)</f>
        <v>#N/A</v>
      </c>
      <c r="I187" s="90" t="e">
        <f>VLOOKUP($C187,'Seznam aktivit'!$B$3:$H$32,7)</f>
        <v>#N/A</v>
      </c>
      <c r="J187" s="42" t="e">
        <f t="shared" si="24"/>
        <v>#N/A</v>
      </c>
      <c r="K187" s="32">
        <f t="shared" si="25"/>
        <v>0</v>
      </c>
      <c r="L187" s="32">
        <f t="shared" si="25"/>
        <v>0</v>
      </c>
      <c r="M187" s="32">
        <f t="shared" si="28"/>
        <v>0</v>
      </c>
      <c r="N187" s="32">
        <f t="shared" si="28"/>
        <v>0</v>
      </c>
      <c r="O187" s="32">
        <f t="shared" si="28"/>
        <v>0</v>
      </c>
      <c r="P187" s="32">
        <f t="shared" si="28"/>
        <v>0</v>
      </c>
      <c r="Q187" s="32">
        <f t="shared" si="28"/>
        <v>0</v>
      </c>
      <c r="R187" s="32">
        <f t="shared" si="32"/>
        <v>0</v>
      </c>
      <c r="S187" s="32">
        <f t="shared" si="33"/>
        <v>0</v>
      </c>
      <c r="T187" s="32">
        <f t="shared" si="33"/>
        <v>0</v>
      </c>
      <c r="U187" s="32">
        <f t="shared" si="33"/>
        <v>0</v>
      </c>
      <c r="V187" s="32">
        <f t="shared" si="33"/>
        <v>0</v>
      </c>
      <c r="W187" s="32">
        <f t="shared" si="33"/>
        <v>0</v>
      </c>
      <c r="X187" s="32">
        <f t="shared" si="33"/>
        <v>0</v>
      </c>
      <c r="Y187" s="32">
        <f t="shared" si="33"/>
        <v>0</v>
      </c>
      <c r="Z187" s="32">
        <f t="shared" si="33"/>
        <v>0</v>
      </c>
      <c r="AA187" s="32">
        <f t="shared" si="33"/>
        <v>0</v>
      </c>
      <c r="AB187" s="32">
        <f t="shared" si="33"/>
        <v>0</v>
      </c>
      <c r="AC187" s="32">
        <f t="shared" si="33"/>
        <v>0</v>
      </c>
      <c r="AD187" s="32">
        <f t="shared" si="30"/>
        <v>0</v>
      </c>
      <c r="AE187" s="32">
        <f t="shared" si="30"/>
        <v>0</v>
      </c>
      <c r="AF187" s="32">
        <f t="shared" si="30"/>
        <v>0</v>
      </c>
      <c r="AG187" s="32">
        <f t="shared" si="30"/>
        <v>0</v>
      </c>
      <c r="AH187" s="32">
        <f t="shared" si="30"/>
        <v>0</v>
      </c>
    </row>
    <row r="188" spans="1:34" ht="15" customHeight="1" x14ac:dyDescent="0.45">
      <c r="A188" s="4"/>
      <c r="B188" s="55" t="str">
        <f t="shared" si="27"/>
        <v/>
      </c>
      <c r="C188" s="66"/>
      <c r="D188" s="12"/>
      <c r="E188" s="87" t="e">
        <f>VLOOKUP($C188,'Seznam aktivit'!$B$3:$H$32,2)</f>
        <v>#N/A</v>
      </c>
      <c r="F188" s="88" t="e">
        <f>VLOOKUP($C188,'Seznam aktivit'!$B$3:$H$32,4)</f>
        <v>#N/A</v>
      </c>
      <c r="G188" s="89" t="e">
        <f>VLOOKUP($C188,'Seznam aktivit'!$B$3:$H$32,5)</f>
        <v>#N/A</v>
      </c>
      <c r="H188" s="89" t="e">
        <f>VLOOKUP($C188,'Seznam aktivit'!$B$3:$H$32,6)</f>
        <v>#N/A</v>
      </c>
      <c r="I188" s="90" t="e">
        <f>VLOOKUP($C188,'Seznam aktivit'!$B$3:$H$32,7)</f>
        <v>#N/A</v>
      </c>
      <c r="J188" s="42" t="e">
        <f t="shared" si="24"/>
        <v>#N/A</v>
      </c>
      <c r="K188" s="32">
        <f t="shared" si="25"/>
        <v>0</v>
      </c>
      <c r="L188" s="32">
        <f t="shared" si="25"/>
        <v>0</v>
      </c>
      <c r="M188" s="32">
        <f t="shared" si="28"/>
        <v>0</v>
      </c>
      <c r="N188" s="32">
        <f t="shared" si="28"/>
        <v>0</v>
      </c>
      <c r="O188" s="32">
        <f t="shared" si="28"/>
        <v>0</v>
      </c>
      <c r="P188" s="32">
        <f t="shared" si="28"/>
        <v>0</v>
      </c>
      <c r="Q188" s="32">
        <f t="shared" si="28"/>
        <v>0</v>
      </c>
      <c r="R188" s="32">
        <f t="shared" si="32"/>
        <v>0</v>
      </c>
      <c r="S188" s="32">
        <f t="shared" si="33"/>
        <v>0</v>
      </c>
      <c r="T188" s="32">
        <f t="shared" si="33"/>
        <v>0</v>
      </c>
      <c r="U188" s="32">
        <f t="shared" si="33"/>
        <v>0</v>
      </c>
      <c r="V188" s="32">
        <f t="shared" si="33"/>
        <v>0</v>
      </c>
      <c r="W188" s="32">
        <f t="shared" si="33"/>
        <v>0</v>
      </c>
      <c r="X188" s="32">
        <f t="shared" si="33"/>
        <v>0</v>
      </c>
      <c r="Y188" s="32">
        <f t="shared" si="33"/>
        <v>0</v>
      </c>
      <c r="Z188" s="32">
        <f t="shared" si="33"/>
        <v>0</v>
      </c>
      <c r="AA188" s="32">
        <f t="shared" si="33"/>
        <v>0</v>
      </c>
      <c r="AB188" s="32">
        <f t="shared" si="33"/>
        <v>0</v>
      </c>
      <c r="AC188" s="32">
        <f t="shared" si="33"/>
        <v>0</v>
      </c>
      <c r="AD188" s="32">
        <f t="shared" si="30"/>
        <v>0</v>
      </c>
      <c r="AE188" s="32">
        <f t="shared" si="30"/>
        <v>0</v>
      </c>
      <c r="AF188" s="32">
        <f t="shared" si="30"/>
        <v>0</v>
      </c>
      <c r="AG188" s="32">
        <f t="shared" si="30"/>
        <v>0</v>
      </c>
      <c r="AH188" s="32">
        <f t="shared" si="30"/>
        <v>0</v>
      </c>
    </row>
    <row r="189" spans="1:34" ht="15" customHeight="1" x14ac:dyDescent="0.45">
      <c r="A189" s="4"/>
      <c r="B189" s="55" t="str">
        <f t="shared" si="27"/>
        <v/>
      </c>
      <c r="C189" s="66"/>
      <c r="D189" s="12"/>
      <c r="E189" s="87" t="e">
        <f>VLOOKUP($C189,'Seznam aktivit'!$B$3:$H$32,2)</f>
        <v>#N/A</v>
      </c>
      <c r="F189" s="88" t="e">
        <f>VLOOKUP($C189,'Seznam aktivit'!$B$3:$H$32,4)</f>
        <v>#N/A</v>
      </c>
      <c r="G189" s="89" t="e">
        <f>VLOOKUP($C189,'Seznam aktivit'!$B$3:$H$32,5)</f>
        <v>#N/A</v>
      </c>
      <c r="H189" s="89" t="e">
        <f>VLOOKUP($C189,'Seznam aktivit'!$B$3:$H$32,6)</f>
        <v>#N/A</v>
      </c>
      <c r="I189" s="90" t="e">
        <f>VLOOKUP($C189,'Seznam aktivit'!$B$3:$H$32,7)</f>
        <v>#N/A</v>
      </c>
      <c r="J189" s="42" t="e">
        <f t="shared" si="24"/>
        <v>#N/A</v>
      </c>
      <c r="K189" s="32">
        <f t="shared" si="25"/>
        <v>0</v>
      </c>
      <c r="L189" s="32">
        <f t="shared" si="25"/>
        <v>0</v>
      </c>
      <c r="M189" s="32">
        <f t="shared" si="28"/>
        <v>0</v>
      </c>
      <c r="N189" s="32">
        <f t="shared" si="28"/>
        <v>0</v>
      </c>
      <c r="O189" s="32">
        <f t="shared" si="28"/>
        <v>0</v>
      </c>
      <c r="P189" s="32">
        <f t="shared" si="28"/>
        <v>0</v>
      </c>
      <c r="Q189" s="32">
        <f t="shared" si="28"/>
        <v>0</v>
      </c>
      <c r="R189" s="32">
        <f t="shared" si="32"/>
        <v>0</v>
      </c>
      <c r="S189" s="32">
        <f t="shared" si="33"/>
        <v>0</v>
      </c>
      <c r="T189" s="32">
        <f t="shared" si="33"/>
        <v>0</v>
      </c>
      <c r="U189" s="32">
        <f t="shared" si="33"/>
        <v>0</v>
      </c>
      <c r="V189" s="32">
        <f t="shared" si="33"/>
        <v>0</v>
      </c>
      <c r="W189" s="32">
        <f t="shared" si="33"/>
        <v>0</v>
      </c>
      <c r="X189" s="32">
        <f t="shared" si="33"/>
        <v>0</v>
      </c>
      <c r="Y189" s="32">
        <f t="shared" si="33"/>
        <v>0</v>
      </c>
      <c r="Z189" s="32">
        <f t="shared" si="33"/>
        <v>0</v>
      </c>
      <c r="AA189" s="32">
        <f t="shared" si="33"/>
        <v>0</v>
      </c>
      <c r="AB189" s="32">
        <f t="shared" si="33"/>
        <v>0</v>
      </c>
      <c r="AC189" s="32">
        <f t="shared" si="33"/>
        <v>0</v>
      </c>
      <c r="AD189" s="32">
        <f t="shared" si="30"/>
        <v>0</v>
      </c>
      <c r="AE189" s="32">
        <f t="shared" si="30"/>
        <v>0</v>
      </c>
      <c r="AF189" s="32">
        <f t="shared" si="30"/>
        <v>0</v>
      </c>
      <c r="AG189" s="32">
        <f t="shared" si="30"/>
        <v>0</v>
      </c>
      <c r="AH189" s="32">
        <f t="shared" si="30"/>
        <v>0</v>
      </c>
    </row>
    <row r="190" spans="1:34" ht="15" customHeight="1" x14ac:dyDescent="0.45">
      <c r="A190" s="4"/>
      <c r="B190" s="55" t="str">
        <f t="shared" si="27"/>
        <v/>
      </c>
      <c r="C190" s="66"/>
      <c r="D190" s="12"/>
      <c r="E190" s="87" t="e">
        <f>VLOOKUP($C190,'Seznam aktivit'!$B$3:$H$32,2)</f>
        <v>#N/A</v>
      </c>
      <c r="F190" s="88" t="e">
        <f>VLOOKUP($C190,'Seznam aktivit'!$B$3:$H$32,4)</f>
        <v>#N/A</v>
      </c>
      <c r="G190" s="89" t="e">
        <f>VLOOKUP($C190,'Seznam aktivit'!$B$3:$H$32,5)</f>
        <v>#N/A</v>
      </c>
      <c r="H190" s="89" t="e">
        <f>VLOOKUP($C190,'Seznam aktivit'!$B$3:$H$32,6)</f>
        <v>#N/A</v>
      </c>
      <c r="I190" s="90" t="e">
        <f>VLOOKUP($C190,'Seznam aktivit'!$B$3:$H$32,7)</f>
        <v>#N/A</v>
      </c>
      <c r="J190" s="42" t="e">
        <f t="shared" si="24"/>
        <v>#N/A</v>
      </c>
      <c r="K190" s="32">
        <f t="shared" si="25"/>
        <v>0</v>
      </c>
      <c r="L190" s="32">
        <f t="shared" si="25"/>
        <v>0</v>
      </c>
      <c r="M190" s="32">
        <f t="shared" si="28"/>
        <v>0</v>
      </c>
      <c r="N190" s="32">
        <f t="shared" si="28"/>
        <v>0</v>
      </c>
      <c r="O190" s="32">
        <f t="shared" si="28"/>
        <v>0</v>
      </c>
      <c r="P190" s="32">
        <f t="shared" si="28"/>
        <v>0</v>
      </c>
      <c r="Q190" s="32">
        <f t="shared" si="28"/>
        <v>0</v>
      </c>
      <c r="R190" s="32">
        <f t="shared" si="32"/>
        <v>0</v>
      </c>
      <c r="S190" s="32">
        <f t="shared" si="33"/>
        <v>0</v>
      </c>
      <c r="T190" s="32">
        <f t="shared" si="33"/>
        <v>0</v>
      </c>
      <c r="U190" s="32">
        <f t="shared" si="33"/>
        <v>0</v>
      </c>
      <c r="V190" s="32">
        <f t="shared" si="33"/>
        <v>0</v>
      </c>
      <c r="W190" s="32">
        <f t="shared" si="33"/>
        <v>0</v>
      </c>
      <c r="X190" s="32">
        <f t="shared" si="33"/>
        <v>0</v>
      </c>
      <c r="Y190" s="32">
        <f t="shared" si="33"/>
        <v>0</v>
      </c>
      <c r="Z190" s="32">
        <f t="shared" si="33"/>
        <v>0</v>
      </c>
      <c r="AA190" s="32">
        <f t="shared" si="33"/>
        <v>0</v>
      </c>
      <c r="AB190" s="32">
        <f t="shared" si="33"/>
        <v>0</v>
      </c>
      <c r="AC190" s="32">
        <f t="shared" si="33"/>
        <v>0</v>
      </c>
      <c r="AD190" s="32">
        <f t="shared" si="30"/>
        <v>0</v>
      </c>
      <c r="AE190" s="32">
        <f t="shared" si="30"/>
        <v>0</v>
      </c>
      <c r="AF190" s="32">
        <f t="shared" si="30"/>
        <v>0</v>
      </c>
      <c r="AG190" s="32">
        <f t="shared" si="30"/>
        <v>0</v>
      </c>
      <c r="AH190" s="32">
        <f t="shared" si="30"/>
        <v>0</v>
      </c>
    </row>
    <row r="191" spans="1:34" ht="15" customHeight="1" x14ac:dyDescent="0.45">
      <c r="A191" s="4"/>
      <c r="B191" s="55" t="str">
        <f t="shared" si="27"/>
        <v/>
      </c>
      <c r="C191" s="66"/>
      <c r="D191" s="12"/>
      <c r="E191" s="87" t="e">
        <f>VLOOKUP($C191,'Seznam aktivit'!$B$3:$H$32,2)</f>
        <v>#N/A</v>
      </c>
      <c r="F191" s="88" t="e">
        <f>VLOOKUP($C191,'Seznam aktivit'!$B$3:$H$32,4)</f>
        <v>#N/A</v>
      </c>
      <c r="G191" s="89" t="e">
        <f>VLOOKUP($C191,'Seznam aktivit'!$B$3:$H$32,5)</f>
        <v>#N/A</v>
      </c>
      <c r="H191" s="89" t="e">
        <f>VLOOKUP($C191,'Seznam aktivit'!$B$3:$H$32,6)</f>
        <v>#N/A</v>
      </c>
      <c r="I191" s="90" t="e">
        <f>VLOOKUP($C191,'Seznam aktivit'!$B$3:$H$32,7)</f>
        <v>#N/A</v>
      </c>
      <c r="J191" s="42" t="e">
        <f t="shared" si="24"/>
        <v>#N/A</v>
      </c>
      <c r="K191" s="32">
        <f t="shared" si="25"/>
        <v>0</v>
      </c>
      <c r="L191" s="32">
        <f t="shared" si="25"/>
        <v>0</v>
      </c>
      <c r="M191" s="32">
        <f t="shared" si="28"/>
        <v>0</v>
      </c>
      <c r="N191" s="32">
        <f t="shared" si="28"/>
        <v>0</v>
      </c>
      <c r="O191" s="32">
        <f t="shared" si="28"/>
        <v>0</v>
      </c>
      <c r="P191" s="32">
        <f t="shared" si="28"/>
        <v>0</v>
      </c>
      <c r="Q191" s="32">
        <f t="shared" si="28"/>
        <v>0</v>
      </c>
      <c r="R191" s="32">
        <f t="shared" si="32"/>
        <v>0</v>
      </c>
      <c r="S191" s="32">
        <f t="shared" si="33"/>
        <v>0</v>
      </c>
      <c r="T191" s="32">
        <f t="shared" si="33"/>
        <v>0</v>
      </c>
      <c r="U191" s="32">
        <f t="shared" si="33"/>
        <v>0</v>
      </c>
      <c r="V191" s="32">
        <f t="shared" si="33"/>
        <v>0</v>
      </c>
      <c r="W191" s="32">
        <f t="shared" si="33"/>
        <v>0</v>
      </c>
      <c r="X191" s="32">
        <f t="shared" si="33"/>
        <v>0</v>
      </c>
      <c r="Y191" s="32">
        <f t="shared" si="33"/>
        <v>0</v>
      </c>
      <c r="Z191" s="32">
        <f t="shared" si="33"/>
        <v>0</v>
      </c>
      <c r="AA191" s="32">
        <f t="shared" si="33"/>
        <v>0</v>
      </c>
      <c r="AB191" s="32">
        <f t="shared" si="33"/>
        <v>0</v>
      </c>
      <c r="AC191" s="32">
        <f t="shared" si="33"/>
        <v>0</v>
      </c>
      <c r="AD191" s="32">
        <f t="shared" si="30"/>
        <v>0</v>
      </c>
      <c r="AE191" s="32">
        <f t="shared" si="30"/>
        <v>0</v>
      </c>
      <c r="AF191" s="32">
        <f t="shared" si="30"/>
        <v>0</v>
      </c>
      <c r="AG191" s="32">
        <f t="shared" si="30"/>
        <v>0</v>
      </c>
      <c r="AH191" s="32">
        <f t="shared" si="30"/>
        <v>0</v>
      </c>
    </row>
    <row r="192" spans="1:34" ht="15" customHeight="1" x14ac:dyDescent="0.45">
      <c r="A192" s="4"/>
      <c r="B192" s="55" t="str">
        <f t="shared" si="27"/>
        <v/>
      </c>
      <c r="C192" s="66"/>
      <c r="D192" s="12"/>
      <c r="E192" s="87" t="e">
        <f>VLOOKUP($C192,'Seznam aktivit'!$B$3:$H$32,2)</f>
        <v>#N/A</v>
      </c>
      <c r="F192" s="88" t="e">
        <f>VLOOKUP($C192,'Seznam aktivit'!$B$3:$H$32,4)</f>
        <v>#N/A</v>
      </c>
      <c r="G192" s="89" t="e">
        <f>VLOOKUP($C192,'Seznam aktivit'!$B$3:$H$32,5)</f>
        <v>#N/A</v>
      </c>
      <c r="H192" s="89" t="e">
        <f>VLOOKUP($C192,'Seznam aktivit'!$B$3:$H$32,6)</f>
        <v>#N/A</v>
      </c>
      <c r="I192" s="90" t="e">
        <f>VLOOKUP($C192,'Seznam aktivit'!$B$3:$H$32,7)</f>
        <v>#N/A</v>
      </c>
      <c r="J192" s="42" t="e">
        <f t="shared" si="24"/>
        <v>#N/A</v>
      </c>
      <c r="K192" s="32">
        <f t="shared" si="25"/>
        <v>0</v>
      </c>
      <c r="L192" s="32">
        <f t="shared" si="25"/>
        <v>0</v>
      </c>
      <c r="M192" s="32">
        <f t="shared" si="28"/>
        <v>0</v>
      </c>
      <c r="N192" s="32">
        <f t="shared" si="28"/>
        <v>0</v>
      </c>
      <c r="O192" s="32">
        <f t="shared" si="28"/>
        <v>0</v>
      </c>
      <c r="P192" s="32">
        <f t="shared" si="28"/>
        <v>0</v>
      </c>
      <c r="Q192" s="32">
        <f t="shared" si="28"/>
        <v>0</v>
      </c>
      <c r="R192" s="32">
        <f t="shared" si="32"/>
        <v>0</v>
      </c>
      <c r="S192" s="32">
        <f t="shared" si="33"/>
        <v>0</v>
      </c>
      <c r="T192" s="32">
        <f t="shared" si="33"/>
        <v>0</v>
      </c>
      <c r="U192" s="32">
        <f t="shared" si="33"/>
        <v>0</v>
      </c>
      <c r="V192" s="32">
        <f t="shared" si="33"/>
        <v>0</v>
      </c>
      <c r="W192" s="32">
        <f t="shared" si="33"/>
        <v>0</v>
      </c>
      <c r="X192" s="32">
        <f t="shared" si="33"/>
        <v>0</v>
      </c>
      <c r="Y192" s="32">
        <f t="shared" si="33"/>
        <v>0</v>
      </c>
      <c r="Z192" s="32">
        <f t="shared" si="33"/>
        <v>0</v>
      </c>
      <c r="AA192" s="32">
        <f t="shared" si="33"/>
        <v>0</v>
      </c>
      <c r="AB192" s="32">
        <f t="shared" si="33"/>
        <v>0</v>
      </c>
      <c r="AC192" s="32">
        <f t="shared" si="33"/>
        <v>0</v>
      </c>
      <c r="AD192" s="32">
        <f t="shared" si="30"/>
        <v>0</v>
      </c>
      <c r="AE192" s="32">
        <f t="shared" si="30"/>
        <v>0</v>
      </c>
      <c r="AF192" s="32">
        <f t="shared" si="30"/>
        <v>0</v>
      </c>
      <c r="AG192" s="32">
        <f t="shared" si="30"/>
        <v>0</v>
      </c>
      <c r="AH192" s="32">
        <f t="shared" si="30"/>
        <v>0</v>
      </c>
    </row>
    <row r="193" spans="1:34" ht="15" customHeight="1" x14ac:dyDescent="0.45">
      <c r="A193" s="4"/>
      <c r="B193" s="55" t="str">
        <f t="shared" si="27"/>
        <v/>
      </c>
      <c r="C193" s="66"/>
      <c r="D193" s="12"/>
      <c r="E193" s="87" t="e">
        <f>VLOOKUP($C193,'Seznam aktivit'!$B$3:$H$32,2)</f>
        <v>#N/A</v>
      </c>
      <c r="F193" s="88" t="e">
        <f>VLOOKUP($C193,'Seznam aktivit'!$B$3:$H$32,4)</f>
        <v>#N/A</v>
      </c>
      <c r="G193" s="89" t="e">
        <f>VLOOKUP($C193,'Seznam aktivit'!$B$3:$H$32,5)</f>
        <v>#N/A</v>
      </c>
      <c r="H193" s="89" t="e">
        <f>VLOOKUP($C193,'Seznam aktivit'!$B$3:$H$32,6)</f>
        <v>#N/A</v>
      </c>
      <c r="I193" s="90" t="e">
        <f>VLOOKUP($C193,'Seznam aktivit'!$B$3:$H$32,7)</f>
        <v>#N/A</v>
      </c>
      <c r="J193" s="42" t="e">
        <f t="shared" si="24"/>
        <v>#N/A</v>
      </c>
      <c r="K193" s="32">
        <f t="shared" si="25"/>
        <v>0</v>
      </c>
      <c r="L193" s="32">
        <f t="shared" si="25"/>
        <v>0</v>
      </c>
      <c r="M193" s="32">
        <f t="shared" si="28"/>
        <v>0</v>
      </c>
      <c r="N193" s="32">
        <f t="shared" si="28"/>
        <v>0</v>
      </c>
      <c r="O193" s="32">
        <f t="shared" si="28"/>
        <v>0</v>
      </c>
      <c r="P193" s="32">
        <f t="shared" si="28"/>
        <v>0</v>
      </c>
      <c r="Q193" s="32">
        <f t="shared" si="28"/>
        <v>0</v>
      </c>
      <c r="R193" s="32">
        <f t="shared" si="32"/>
        <v>0</v>
      </c>
      <c r="S193" s="32">
        <f t="shared" si="33"/>
        <v>0</v>
      </c>
      <c r="T193" s="32">
        <f t="shared" si="33"/>
        <v>0</v>
      </c>
      <c r="U193" s="32">
        <f t="shared" si="33"/>
        <v>0</v>
      </c>
      <c r="V193" s="32">
        <f t="shared" si="33"/>
        <v>0</v>
      </c>
      <c r="W193" s="32">
        <f t="shared" si="33"/>
        <v>0</v>
      </c>
      <c r="X193" s="32">
        <f t="shared" si="33"/>
        <v>0</v>
      </c>
      <c r="Y193" s="32">
        <f t="shared" si="33"/>
        <v>0</v>
      </c>
      <c r="Z193" s="32">
        <f t="shared" si="33"/>
        <v>0</v>
      </c>
      <c r="AA193" s="32">
        <f t="shared" si="33"/>
        <v>0</v>
      </c>
      <c r="AB193" s="32">
        <f t="shared" si="33"/>
        <v>0</v>
      </c>
      <c r="AC193" s="32">
        <f t="shared" si="33"/>
        <v>0</v>
      </c>
      <c r="AD193" s="32">
        <f t="shared" si="30"/>
        <v>0</v>
      </c>
      <c r="AE193" s="32">
        <f t="shared" si="30"/>
        <v>0</v>
      </c>
      <c r="AF193" s="32">
        <f t="shared" si="30"/>
        <v>0</v>
      </c>
      <c r="AG193" s="32">
        <f t="shared" si="30"/>
        <v>0</v>
      </c>
      <c r="AH193" s="32">
        <f t="shared" si="30"/>
        <v>0</v>
      </c>
    </row>
    <row r="194" spans="1:34" ht="15" customHeight="1" x14ac:dyDescent="0.45">
      <c r="A194" s="4"/>
      <c r="B194" s="55" t="str">
        <f t="shared" si="27"/>
        <v/>
      </c>
      <c r="C194" s="66"/>
      <c r="D194" s="12"/>
      <c r="E194" s="87" t="e">
        <f>VLOOKUP($C194,'Seznam aktivit'!$B$3:$H$32,2)</f>
        <v>#N/A</v>
      </c>
      <c r="F194" s="88" t="e">
        <f>VLOOKUP($C194,'Seznam aktivit'!$B$3:$H$32,4)</f>
        <v>#N/A</v>
      </c>
      <c r="G194" s="89" t="e">
        <f>VLOOKUP($C194,'Seznam aktivit'!$B$3:$H$32,5)</f>
        <v>#N/A</v>
      </c>
      <c r="H194" s="89" t="e">
        <f>VLOOKUP($C194,'Seznam aktivit'!$B$3:$H$32,6)</f>
        <v>#N/A</v>
      </c>
      <c r="I194" s="90" t="e">
        <f>VLOOKUP($C194,'Seznam aktivit'!$B$3:$H$32,7)</f>
        <v>#N/A</v>
      </c>
      <c r="J194" s="42" t="e">
        <f t="shared" si="24"/>
        <v>#N/A</v>
      </c>
      <c r="K194" s="32">
        <f t="shared" si="25"/>
        <v>0</v>
      </c>
      <c r="L194" s="32">
        <f t="shared" si="25"/>
        <v>0</v>
      </c>
      <c r="M194" s="32">
        <f t="shared" si="28"/>
        <v>0</v>
      </c>
      <c r="N194" s="32">
        <f t="shared" si="28"/>
        <v>0</v>
      </c>
      <c r="O194" s="32">
        <f t="shared" si="28"/>
        <v>0</v>
      </c>
      <c r="P194" s="32">
        <f t="shared" si="28"/>
        <v>0</v>
      </c>
      <c r="Q194" s="32">
        <f t="shared" si="28"/>
        <v>0</v>
      </c>
      <c r="R194" s="32">
        <f t="shared" si="32"/>
        <v>0</v>
      </c>
      <c r="S194" s="32">
        <f t="shared" si="33"/>
        <v>0</v>
      </c>
      <c r="T194" s="32">
        <f t="shared" si="33"/>
        <v>0</v>
      </c>
      <c r="U194" s="32">
        <f t="shared" si="33"/>
        <v>0</v>
      </c>
      <c r="V194" s="32">
        <f t="shared" si="33"/>
        <v>0</v>
      </c>
      <c r="W194" s="32">
        <f t="shared" si="33"/>
        <v>0</v>
      </c>
      <c r="X194" s="32">
        <f t="shared" si="33"/>
        <v>0</v>
      </c>
      <c r="Y194" s="32">
        <f t="shared" si="33"/>
        <v>0</v>
      </c>
      <c r="Z194" s="32">
        <f t="shared" si="33"/>
        <v>0</v>
      </c>
      <c r="AA194" s="32">
        <f t="shared" si="33"/>
        <v>0</v>
      </c>
      <c r="AB194" s="32">
        <f t="shared" si="33"/>
        <v>0</v>
      </c>
      <c r="AC194" s="32">
        <f t="shared" si="33"/>
        <v>0</v>
      </c>
      <c r="AD194" s="32">
        <f t="shared" si="30"/>
        <v>0</v>
      </c>
      <c r="AE194" s="32">
        <f t="shared" si="30"/>
        <v>0</v>
      </c>
      <c r="AF194" s="32">
        <f t="shared" si="30"/>
        <v>0</v>
      </c>
      <c r="AG194" s="32">
        <f t="shared" si="30"/>
        <v>0</v>
      </c>
      <c r="AH194" s="32">
        <f t="shared" si="30"/>
        <v>0</v>
      </c>
    </row>
    <row r="195" spans="1:34" ht="15" customHeight="1" x14ac:dyDescent="0.45">
      <c r="A195" s="4"/>
      <c r="B195" s="55" t="str">
        <f t="shared" si="27"/>
        <v/>
      </c>
      <c r="C195" s="66"/>
      <c r="D195" s="12"/>
      <c r="E195" s="87" t="e">
        <f>VLOOKUP($C195,'Seznam aktivit'!$B$3:$H$32,2)</f>
        <v>#N/A</v>
      </c>
      <c r="F195" s="88" t="e">
        <f>VLOOKUP($C195,'Seznam aktivit'!$B$3:$H$32,4)</f>
        <v>#N/A</v>
      </c>
      <c r="G195" s="89" t="e">
        <f>VLOOKUP($C195,'Seznam aktivit'!$B$3:$H$32,5)</f>
        <v>#N/A</v>
      </c>
      <c r="H195" s="89" t="e">
        <f>VLOOKUP($C195,'Seznam aktivit'!$B$3:$H$32,6)</f>
        <v>#N/A</v>
      </c>
      <c r="I195" s="90" t="e">
        <f>VLOOKUP($C195,'Seznam aktivit'!$B$3:$H$32,7)</f>
        <v>#N/A</v>
      </c>
      <c r="J195" s="42" t="e">
        <f t="shared" si="24"/>
        <v>#N/A</v>
      </c>
      <c r="K195" s="32">
        <f t="shared" si="25"/>
        <v>0</v>
      </c>
      <c r="L195" s="32">
        <f t="shared" si="25"/>
        <v>0</v>
      </c>
      <c r="M195" s="32">
        <f t="shared" si="28"/>
        <v>0</v>
      </c>
      <c r="N195" s="32">
        <f t="shared" si="28"/>
        <v>0</v>
      </c>
      <c r="O195" s="32">
        <f t="shared" si="28"/>
        <v>0</v>
      </c>
      <c r="P195" s="32">
        <f t="shared" si="28"/>
        <v>0</v>
      </c>
      <c r="Q195" s="32">
        <f t="shared" si="28"/>
        <v>0</v>
      </c>
      <c r="R195" s="32">
        <f t="shared" si="32"/>
        <v>0</v>
      </c>
      <c r="S195" s="32">
        <f t="shared" si="33"/>
        <v>0</v>
      </c>
      <c r="T195" s="32">
        <f t="shared" si="33"/>
        <v>0</v>
      </c>
      <c r="U195" s="32">
        <f t="shared" si="33"/>
        <v>0</v>
      </c>
      <c r="V195" s="32">
        <f t="shared" si="33"/>
        <v>0</v>
      </c>
      <c r="W195" s="32">
        <f t="shared" si="33"/>
        <v>0</v>
      </c>
      <c r="X195" s="32">
        <f t="shared" si="33"/>
        <v>0</v>
      </c>
      <c r="Y195" s="32">
        <f t="shared" si="33"/>
        <v>0</v>
      </c>
      <c r="Z195" s="32">
        <f t="shared" si="33"/>
        <v>0</v>
      </c>
      <c r="AA195" s="32">
        <f t="shared" si="33"/>
        <v>0</v>
      </c>
      <c r="AB195" s="32">
        <f t="shared" si="33"/>
        <v>0</v>
      </c>
      <c r="AC195" s="32">
        <f t="shared" si="33"/>
        <v>0</v>
      </c>
      <c r="AD195" s="32">
        <f t="shared" si="30"/>
        <v>0</v>
      </c>
      <c r="AE195" s="32">
        <f t="shared" si="30"/>
        <v>0</v>
      </c>
      <c r="AF195" s="32">
        <f t="shared" si="30"/>
        <v>0</v>
      </c>
      <c r="AG195" s="32">
        <f t="shared" si="30"/>
        <v>0</v>
      </c>
      <c r="AH195" s="32">
        <f t="shared" si="30"/>
        <v>0</v>
      </c>
    </row>
    <row r="196" spans="1:34" ht="15" customHeight="1" x14ac:dyDescent="0.45">
      <c r="A196" s="4"/>
      <c r="B196" s="55" t="str">
        <f t="shared" si="27"/>
        <v/>
      </c>
      <c r="C196" s="66"/>
      <c r="D196" s="12"/>
      <c r="E196" s="87" t="e">
        <f>VLOOKUP($C196,'Seznam aktivit'!$B$3:$H$32,2)</f>
        <v>#N/A</v>
      </c>
      <c r="F196" s="88" t="e">
        <f>VLOOKUP($C196,'Seznam aktivit'!$B$3:$H$32,4)</f>
        <v>#N/A</v>
      </c>
      <c r="G196" s="89" t="e">
        <f>VLOOKUP($C196,'Seznam aktivit'!$B$3:$H$32,5)</f>
        <v>#N/A</v>
      </c>
      <c r="H196" s="89" t="e">
        <f>VLOOKUP($C196,'Seznam aktivit'!$B$3:$H$32,6)</f>
        <v>#N/A</v>
      </c>
      <c r="I196" s="90" t="e">
        <f>VLOOKUP($C196,'Seznam aktivit'!$B$3:$H$32,7)</f>
        <v>#N/A</v>
      </c>
      <c r="J196" s="42" t="e">
        <f t="shared" ref="J196:J259" si="34">IF(F196&lt;&gt;0,1,0)</f>
        <v>#N/A</v>
      </c>
      <c r="K196" s="32">
        <f t="shared" ref="K196:L259" si="35">IF($D196&gt;0,IF($G196=K$2,1,0),0)</f>
        <v>0</v>
      </c>
      <c r="L196" s="32">
        <f t="shared" si="35"/>
        <v>0</v>
      </c>
      <c r="M196" s="32">
        <f t="shared" si="28"/>
        <v>0</v>
      </c>
      <c r="N196" s="32">
        <f t="shared" si="28"/>
        <v>0</v>
      </c>
      <c r="O196" s="32">
        <f t="shared" si="28"/>
        <v>0</v>
      </c>
      <c r="P196" s="32">
        <f t="shared" si="28"/>
        <v>0</v>
      </c>
      <c r="Q196" s="32">
        <f t="shared" si="28"/>
        <v>0</v>
      </c>
      <c r="R196" s="32">
        <f t="shared" si="32"/>
        <v>0</v>
      </c>
      <c r="S196" s="32">
        <f t="shared" si="33"/>
        <v>0</v>
      </c>
      <c r="T196" s="32">
        <f t="shared" si="33"/>
        <v>0</v>
      </c>
      <c r="U196" s="32">
        <f t="shared" si="33"/>
        <v>0</v>
      </c>
      <c r="V196" s="32">
        <f t="shared" si="33"/>
        <v>0</v>
      </c>
      <c r="W196" s="32">
        <f t="shared" si="33"/>
        <v>0</v>
      </c>
      <c r="X196" s="32">
        <f t="shared" si="33"/>
        <v>0</v>
      </c>
      <c r="Y196" s="32">
        <f t="shared" si="33"/>
        <v>0</v>
      </c>
      <c r="Z196" s="32">
        <f t="shared" si="33"/>
        <v>0</v>
      </c>
      <c r="AA196" s="32">
        <f t="shared" si="33"/>
        <v>0</v>
      </c>
      <c r="AB196" s="32">
        <f t="shared" si="33"/>
        <v>0</v>
      </c>
      <c r="AC196" s="32">
        <f t="shared" si="33"/>
        <v>0</v>
      </c>
      <c r="AD196" s="32">
        <f t="shared" si="30"/>
        <v>0</v>
      </c>
      <c r="AE196" s="32">
        <f t="shared" si="30"/>
        <v>0</v>
      </c>
      <c r="AF196" s="32">
        <f t="shared" si="30"/>
        <v>0</v>
      </c>
      <c r="AG196" s="32">
        <f t="shared" si="30"/>
        <v>0</v>
      </c>
      <c r="AH196" s="32">
        <f t="shared" si="30"/>
        <v>0</v>
      </c>
    </row>
    <row r="197" spans="1:34" ht="15" customHeight="1" x14ac:dyDescent="0.45">
      <c r="A197" s="4"/>
      <c r="B197" s="55" t="str">
        <f t="shared" si="27"/>
        <v/>
      </c>
      <c r="C197" s="66"/>
      <c r="D197" s="12"/>
      <c r="E197" s="87" t="e">
        <f>VLOOKUP($C197,'Seznam aktivit'!$B$3:$H$32,2)</f>
        <v>#N/A</v>
      </c>
      <c r="F197" s="88" t="e">
        <f>VLOOKUP($C197,'Seznam aktivit'!$B$3:$H$32,4)</f>
        <v>#N/A</v>
      </c>
      <c r="G197" s="89" t="e">
        <f>VLOOKUP($C197,'Seznam aktivit'!$B$3:$H$32,5)</f>
        <v>#N/A</v>
      </c>
      <c r="H197" s="89" t="e">
        <f>VLOOKUP($C197,'Seznam aktivit'!$B$3:$H$32,6)</f>
        <v>#N/A</v>
      </c>
      <c r="I197" s="90" t="e">
        <f>VLOOKUP($C197,'Seznam aktivit'!$B$3:$H$32,7)</f>
        <v>#N/A</v>
      </c>
      <c r="J197" s="42" t="e">
        <f t="shared" si="34"/>
        <v>#N/A</v>
      </c>
      <c r="K197" s="32">
        <f t="shared" si="35"/>
        <v>0</v>
      </c>
      <c r="L197" s="32">
        <f t="shared" si="35"/>
        <v>0</v>
      </c>
      <c r="M197" s="32">
        <f t="shared" si="28"/>
        <v>0</v>
      </c>
      <c r="N197" s="32">
        <f t="shared" si="28"/>
        <v>0</v>
      </c>
      <c r="O197" s="32">
        <f t="shared" si="28"/>
        <v>0</v>
      </c>
      <c r="P197" s="32">
        <f t="shared" si="28"/>
        <v>0</v>
      </c>
      <c r="Q197" s="32">
        <f t="shared" si="28"/>
        <v>0</v>
      </c>
      <c r="R197" s="32">
        <f t="shared" si="32"/>
        <v>0</v>
      </c>
      <c r="S197" s="32">
        <f t="shared" si="33"/>
        <v>0</v>
      </c>
      <c r="T197" s="32">
        <f t="shared" si="33"/>
        <v>0</v>
      </c>
      <c r="U197" s="32">
        <f t="shared" si="33"/>
        <v>0</v>
      </c>
      <c r="V197" s="32">
        <f t="shared" si="33"/>
        <v>0</v>
      </c>
      <c r="W197" s="32">
        <f t="shared" si="33"/>
        <v>0</v>
      </c>
      <c r="X197" s="32">
        <f t="shared" si="33"/>
        <v>0</v>
      </c>
      <c r="Y197" s="32">
        <f t="shared" si="33"/>
        <v>0</v>
      </c>
      <c r="Z197" s="32">
        <f t="shared" si="33"/>
        <v>0</v>
      </c>
      <c r="AA197" s="32">
        <f t="shared" si="33"/>
        <v>0</v>
      </c>
      <c r="AB197" s="32">
        <f t="shared" si="33"/>
        <v>0</v>
      </c>
      <c r="AC197" s="32">
        <f t="shared" si="33"/>
        <v>0</v>
      </c>
      <c r="AD197" s="32">
        <f t="shared" si="30"/>
        <v>0</v>
      </c>
      <c r="AE197" s="32">
        <f t="shared" si="30"/>
        <v>0</v>
      </c>
      <c r="AF197" s="32">
        <f t="shared" si="30"/>
        <v>0</v>
      </c>
      <c r="AG197" s="32">
        <f t="shared" si="30"/>
        <v>0</v>
      </c>
      <c r="AH197" s="32">
        <f t="shared" si="30"/>
        <v>0</v>
      </c>
    </row>
    <row r="198" spans="1:34" ht="15" customHeight="1" x14ac:dyDescent="0.45">
      <c r="A198" s="4"/>
      <c r="B198" s="55" t="str">
        <f t="shared" si="27"/>
        <v/>
      </c>
      <c r="C198" s="66"/>
      <c r="D198" s="12"/>
      <c r="E198" s="87" t="e">
        <f>VLOOKUP($C198,'Seznam aktivit'!$B$3:$H$32,2)</f>
        <v>#N/A</v>
      </c>
      <c r="F198" s="88" t="e">
        <f>VLOOKUP($C198,'Seznam aktivit'!$B$3:$H$32,4)</f>
        <v>#N/A</v>
      </c>
      <c r="G198" s="89" t="e">
        <f>VLOOKUP($C198,'Seznam aktivit'!$B$3:$H$32,5)</f>
        <v>#N/A</v>
      </c>
      <c r="H198" s="89" t="e">
        <f>VLOOKUP($C198,'Seznam aktivit'!$B$3:$H$32,6)</f>
        <v>#N/A</v>
      </c>
      <c r="I198" s="90" t="e">
        <f>VLOOKUP($C198,'Seznam aktivit'!$B$3:$H$32,7)</f>
        <v>#N/A</v>
      </c>
      <c r="J198" s="42" t="e">
        <f t="shared" si="34"/>
        <v>#N/A</v>
      </c>
      <c r="K198" s="32">
        <f t="shared" si="35"/>
        <v>0</v>
      </c>
      <c r="L198" s="32">
        <f t="shared" si="35"/>
        <v>0</v>
      </c>
      <c r="M198" s="32">
        <f t="shared" si="28"/>
        <v>0</v>
      </c>
      <c r="N198" s="32">
        <f t="shared" si="28"/>
        <v>0</v>
      </c>
      <c r="O198" s="32">
        <f t="shared" si="28"/>
        <v>0</v>
      </c>
      <c r="P198" s="32">
        <f t="shared" si="28"/>
        <v>0</v>
      </c>
      <c r="Q198" s="32">
        <f t="shared" si="28"/>
        <v>0</v>
      </c>
      <c r="R198" s="32">
        <f t="shared" si="32"/>
        <v>0</v>
      </c>
      <c r="S198" s="32">
        <f t="shared" si="33"/>
        <v>0</v>
      </c>
      <c r="T198" s="32">
        <f t="shared" si="33"/>
        <v>0</v>
      </c>
      <c r="U198" s="32">
        <f t="shared" si="33"/>
        <v>0</v>
      </c>
      <c r="V198" s="32">
        <f t="shared" si="33"/>
        <v>0</v>
      </c>
      <c r="W198" s="32">
        <f t="shared" si="33"/>
        <v>0</v>
      </c>
      <c r="X198" s="32">
        <f t="shared" si="33"/>
        <v>0</v>
      </c>
      <c r="Y198" s="32">
        <f t="shared" si="33"/>
        <v>0</v>
      </c>
      <c r="Z198" s="32">
        <f t="shared" si="33"/>
        <v>0</v>
      </c>
      <c r="AA198" s="32">
        <f t="shared" si="33"/>
        <v>0</v>
      </c>
      <c r="AB198" s="32">
        <f t="shared" si="33"/>
        <v>0</v>
      </c>
      <c r="AC198" s="32">
        <f t="shared" si="33"/>
        <v>0</v>
      </c>
      <c r="AD198" s="32">
        <f t="shared" si="30"/>
        <v>0</v>
      </c>
      <c r="AE198" s="32">
        <f t="shared" si="30"/>
        <v>0</v>
      </c>
      <c r="AF198" s="32">
        <f t="shared" si="30"/>
        <v>0</v>
      </c>
      <c r="AG198" s="32">
        <f t="shared" si="30"/>
        <v>0</v>
      </c>
      <c r="AH198" s="32">
        <f t="shared" si="30"/>
        <v>0</v>
      </c>
    </row>
    <row r="199" spans="1:34" ht="15" customHeight="1" x14ac:dyDescent="0.45">
      <c r="A199" s="4"/>
      <c r="B199" s="55" t="str">
        <f t="shared" si="27"/>
        <v/>
      </c>
      <c r="C199" s="66"/>
      <c r="D199" s="12"/>
      <c r="E199" s="87" t="e">
        <f>VLOOKUP($C199,'Seznam aktivit'!$B$3:$H$32,2)</f>
        <v>#N/A</v>
      </c>
      <c r="F199" s="88" t="e">
        <f>VLOOKUP($C199,'Seznam aktivit'!$B$3:$H$32,4)</f>
        <v>#N/A</v>
      </c>
      <c r="G199" s="89" t="e">
        <f>VLOOKUP($C199,'Seznam aktivit'!$B$3:$H$32,5)</f>
        <v>#N/A</v>
      </c>
      <c r="H199" s="89" t="e">
        <f>VLOOKUP($C199,'Seznam aktivit'!$B$3:$H$32,6)</f>
        <v>#N/A</v>
      </c>
      <c r="I199" s="90" t="e">
        <f>VLOOKUP($C199,'Seznam aktivit'!$B$3:$H$32,7)</f>
        <v>#N/A</v>
      </c>
      <c r="J199" s="42" t="e">
        <f t="shared" si="34"/>
        <v>#N/A</v>
      </c>
      <c r="K199" s="32">
        <f t="shared" si="35"/>
        <v>0</v>
      </c>
      <c r="L199" s="32">
        <f t="shared" si="35"/>
        <v>0</v>
      </c>
      <c r="M199" s="32">
        <f t="shared" si="28"/>
        <v>0</v>
      </c>
      <c r="N199" s="32">
        <f t="shared" si="28"/>
        <v>0</v>
      </c>
      <c r="O199" s="32">
        <f t="shared" si="28"/>
        <v>0</v>
      </c>
      <c r="P199" s="32">
        <f t="shared" si="28"/>
        <v>0</v>
      </c>
      <c r="Q199" s="32">
        <f t="shared" si="28"/>
        <v>0</v>
      </c>
      <c r="R199" s="32">
        <f t="shared" si="32"/>
        <v>0</v>
      </c>
      <c r="S199" s="32">
        <f t="shared" si="33"/>
        <v>0</v>
      </c>
      <c r="T199" s="32">
        <f t="shared" si="33"/>
        <v>0</v>
      </c>
      <c r="U199" s="32">
        <f t="shared" si="33"/>
        <v>0</v>
      </c>
      <c r="V199" s="32">
        <f t="shared" si="33"/>
        <v>0</v>
      </c>
      <c r="W199" s="32">
        <f t="shared" si="33"/>
        <v>0</v>
      </c>
      <c r="X199" s="32">
        <f t="shared" si="33"/>
        <v>0</v>
      </c>
      <c r="Y199" s="32">
        <f t="shared" si="33"/>
        <v>0</v>
      </c>
      <c r="Z199" s="32">
        <f t="shared" si="33"/>
        <v>0</v>
      </c>
      <c r="AA199" s="32">
        <f t="shared" si="33"/>
        <v>0</v>
      </c>
      <c r="AB199" s="32">
        <f t="shared" si="33"/>
        <v>0</v>
      </c>
      <c r="AC199" s="32">
        <f t="shared" si="33"/>
        <v>0</v>
      </c>
      <c r="AD199" s="32">
        <f t="shared" si="30"/>
        <v>0</v>
      </c>
      <c r="AE199" s="32">
        <f t="shared" si="30"/>
        <v>0</v>
      </c>
      <c r="AF199" s="32">
        <f t="shared" si="30"/>
        <v>0</v>
      </c>
      <c r="AG199" s="32">
        <f t="shared" si="30"/>
        <v>0</v>
      </c>
      <c r="AH199" s="32">
        <f t="shared" si="30"/>
        <v>0</v>
      </c>
    </row>
    <row r="200" spans="1:34" ht="15" customHeight="1" x14ac:dyDescent="0.45">
      <c r="A200" s="4"/>
      <c r="B200" s="55" t="str">
        <f t="shared" si="27"/>
        <v/>
      </c>
      <c r="C200" s="66"/>
      <c r="D200" s="12"/>
      <c r="E200" s="87" t="e">
        <f>VLOOKUP($C200,'Seznam aktivit'!$B$3:$H$32,2)</f>
        <v>#N/A</v>
      </c>
      <c r="F200" s="88" t="e">
        <f>VLOOKUP($C200,'Seznam aktivit'!$B$3:$H$32,4)</f>
        <v>#N/A</v>
      </c>
      <c r="G200" s="89" t="e">
        <f>VLOOKUP($C200,'Seznam aktivit'!$B$3:$H$32,5)</f>
        <v>#N/A</v>
      </c>
      <c r="H200" s="89" t="e">
        <f>VLOOKUP($C200,'Seznam aktivit'!$B$3:$H$32,6)</f>
        <v>#N/A</v>
      </c>
      <c r="I200" s="90" t="e">
        <f>VLOOKUP($C200,'Seznam aktivit'!$B$3:$H$32,7)</f>
        <v>#N/A</v>
      </c>
      <c r="J200" s="42" t="e">
        <f t="shared" si="34"/>
        <v>#N/A</v>
      </c>
      <c r="K200" s="32">
        <f t="shared" si="35"/>
        <v>0</v>
      </c>
      <c r="L200" s="32">
        <f t="shared" si="35"/>
        <v>0</v>
      </c>
      <c r="M200" s="32">
        <f t="shared" si="28"/>
        <v>0</v>
      </c>
      <c r="N200" s="32">
        <f t="shared" si="28"/>
        <v>0</v>
      </c>
      <c r="O200" s="32">
        <f t="shared" si="28"/>
        <v>0</v>
      </c>
      <c r="P200" s="32">
        <f t="shared" si="28"/>
        <v>0</v>
      </c>
      <c r="Q200" s="32">
        <f t="shared" si="28"/>
        <v>0</v>
      </c>
      <c r="R200" s="32">
        <f t="shared" si="32"/>
        <v>0</v>
      </c>
      <c r="S200" s="32">
        <f t="shared" si="33"/>
        <v>0</v>
      </c>
      <c r="T200" s="32">
        <f t="shared" si="33"/>
        <v>0</v>
      </c>
      <c r="U200" s="32">
        <f t="shared" si="33"/>
        <v>0</v>
      </c>
      <c r="V200" s="32">
        <f t="shared" si="33"/>
        <v>0</v>
      </c>
      <c r="W200" s="32">
        <f t="shared" si="33"/>
        <v>0</v>
      </c>
      <c r="X200" s="32">
        <f t="shared" si="33"/>
        <v>0</v>
      </c>
      <c r="Y200" s="32">
        <f t="shared" si="33"/>
        <v>0</v>
      </c>
      <c r="Z200" s="32">
        <f t="shared" si="33"/>
        <v>0</v>
      </c>
      <c r="AA200" s="32">
        <f t="shared" si="33"/>
        <v>0</v>
      </c>
      <c r="AB200" s="32">
        <f t="shared" si="33"/>
        <v>0</v>
      </c>
      <c r="AC200" s="32">
        <f t="shared" si="33"/>
        <v>0</v>
      </c>
      <c r="AD200" s="32">
        <f t="shared" si="30"/>
        <v>0</v>
      </c>
      <c r="AE200" s="32">
        <f t="shared" si="30"/>
        <v>0</v>
      </c>
      <c r="AF200" s="32">
        <f t="shared" si="30"/>
        <v>0</v>
      </c>
      <c r="AG200" s="32">
        <f t="shared" si="30"/>
        <v>0</v>
      </c>
      <c r="AH200" s="32">
        <f t="shared" si="30"/>
        <v>0</v>
      </c>
    </row>
    <row r="201" spans="1:34" ht="15" customHeight="1" x14ac:dyDescent="0.45">
      <c r="A201" s="4"/>
      <c r="B201" s="55" t="str">
        <f t="shared" si="27"/>
        <v/>
      </c>
      <c r="C201" s="66"/>
      <c r="D201" s="12"/>
      <c r="E201" s="87" t="e">
        <f>VLOOKUP($C201,'Seznam aktivit'!$B$3:$H$32,2)</f>
        <v>#N/A</v>
      </c>
      <c r="F201" s="88" t="e">
        <f>VLOOKUP($C201,'Seznam aktivit'!$B$3:$H$32,4)</f>
        <v>#N/A</v>
      </c>
      <c r="G201" s="89" t="e">
        <f>VLOOKUP($C201,'Seznam aktivit'!$B$3:$H$32,5)</f>
        <v>#N/A</v>
      </c>
      <c r="H201" s="89" t="e">
        <f>VLOOKUP($C201,'Seznam aktivit'!$B$3:$H$32,6)</f>
        <v>#N/A</v>
      </c>
      <c r="I201" s="90" t="e">
        <f>VLOOKUP($C201,'Seznam aktivit'!$B$3:$H$32,7)</f>
        <v>#N/A</v>
      </c>
      <c r="J201" s="42" t="e">
        <f t="shared" si="34"/>
        <v>#N/A</v>
      </c>
      <c r="K201" s="32">
        <f t="shared" si="35"/>
        <v>0</v>
      </c>
      <c r="L201" s="32">
        <f t="shared" si="35"/>
        <v>0</v>
      </c>
      <c r="M201" s="32">
        <f t="shared" si="28"/>
        <v>0</v>
      </c>
      <c r="N201" s="32">
        <f t="shared" ref="M201:Q252" si="36">IF($D201&gt;0,IF($G201=N$2,1,0),0)</f>
        <v>0</v>
      </c>
      <c r="O201" s="32">
        <f t="shared" si="36"/>
        <v>0</v>
      </c>
      <c r="P201" s="32">
        <f t="shared" si="36"/>
        <v>0</v>
      </c>
      <c r="Q201" s="32">
        <f t="shared" si="36"/>
        <v>0</v>
      </c>
      <c r="R201" s="32">
        <f t="shared" si="32"/>
        <v>0</v>
      </c>
      <c r="S201" s="32">
        <f t="shared" si="33"/>
        <v>0</v>
      </c>
      <c r="T201" s="32">
        <f t="shared" si="33"/>
        <v>0</v>
      </c>
      <c r="U201" s="32">
        <f t="shared" si="33"/>
        <v>0</v>
      </c>
      <c r="V201" s="32">
        <f t="shared" si="33"/>
        <v>0</v>
      </c>
      <c r="W201" s="32">
        <f t="shared" si="33"/>
        <v>0</v>
      </c>
      <c r="X201" s="32">
        <f t="shared" si="33"/>
        <v>0</v>
      </c>
      <c r="Y201" s="32">
        <f t="shared" si="33"/>
        <v>0</v>
      </c>
      <c r="Z201" s="32">
        <f t="shared" si="33"/>
        <v>0</v>
      </c>
      <c r="AA201" s="32">
        <f t="shared" si="33"/>
        <v>0</v>
      </c>
      <c r="AB201" s="32">
        <f t="shared" si="33"/>
        <v>0</v>
      </c>
      <c r="AC201" s="32">
        <f t="shared" si="33"/>
        <v>0</v>
      </c>
      <c r="AD201" s="32">
        <f t="shared" si="30"/>
        <v>0</v>
      </c>
      <c r="AE201" s="32">
        <f t="shared" si="30"/>
        <v>0</v>
      </c>
      <c r="AF201" s="32">
        <f t="shared" si="30"/>
        <v>0</v>
      </c>
      <c r="AG201" s="32">
        <f t="shared" si="30"/>
        <v>0</v>
      </c>
      <c r="AH201" s="32">
        <f t="shared" si="30"/>
        <v>0</v>
      </c>
    </row>
    <row r="202" spans="1:34" ht="15" customHeight="1" x14ac:dyDescent="0.45">
      <c r="A202" s="4"/>
      <c r="B202" s="55" t="str">
        <f t="shared" ref="B202:B265" si="37">C202 &amp; D202</f>
        <v/>
      </c>
      <c r="C202" s="66"/>
      <c r="D202" s="12"/>
      <c r="E202" s="87" t="e">
        <f>VLOOKUP($C202,'Seznam aktivit'!$B$3:$H$32,2)</f>
        <v>#N/A</v>
      </c>
      <c r="F202" s="88" t="e">
        <f>VLOOKUP($C202,'Seznam aktivit'!$B$3:$H$32,4)</f>
        <v>#N/A</v>
      </c>
      <c r="G202" s="89" t="e">
        <f>VLOOKUP($C202,'Seznam aktivit'!$B$3:$H$32,5)</f>
        <v>#N/A</v>
      </c>
      <c r="H202" s="89" t="e">
        <f>VLOOKUP($C202,'Seznam aktivit'!$B$3:$H$32,6)</f>
        <v>#N/A</v>
      </c>
      <c r="I202" s="90" t="e">
        <f>VLOOKUP($C202,'Seznam aktivit'!$B$3:$H$32,7)</f>
        <v>#N/A</v>
      </c>
      <c r="J202" s="42" t="e">
        <f t="shared" si="34"/>
        <v>#N/A</v>
      </c>
      <c r="K202" s="32">
        <f t="shared" si="35"/>
        <v>0</v>
      </c>
      <c r="L202" s="32">
        <f t="shared" si="35"/>
        <v>0</v>
      </c>
      <c r="M202" s="32">
        <f t="shared" si="36"/>
        <v>0</v>
      </c>
      <c r="N202" s="32">
        <f t="shared" si="36"/>
        <v>0</v>
      </c>
      <c r="O202" s="32">
        <f t="shared" si="36"/>
        <v>0</v>
      </c>
      <c r="P202" s="32">
        <f t="shared" si="36"/>
        <v>0</v>
      </c>
      <c r="Q202" s="32">
        <f t="shared" si="36"/>
        <v>0</v>
      </c>
      <c r="R202" s="32">
        <f t="shared" si="32"/>
        <v>0</v>
      </c>
      <c r="S202" s="32">
        <f t="shared" si="33"/>
        <v>0</v>
      </c>
      <c r="T202" s="32">
        <f t="shared" si="33"/>
        <v>0</v>
      </c>
      <c r="U202" s="32">
        <f t="shared" si="33"/>
        <v>0</v>
      </c>
      <c r="V202" s="32">
        <f t="shared" si="33"/>
        <v>0</v>
      </c>
      <c r="W202" s="32">
        <f t="shared" si="33"/>
        <v>0</v>
      </c>
      <c r="X202" s="32">
        <f t="shared" si="33"/>
        <v>0</v>
      </c>
      <c r="Y202" s="32">
        <f t="shared" si="33"/>
        <v>0</v>
      </c>
      <c r="Z202" s="32">
        <f t="shared" si="33"/>
        <v>0</v>
      </c>
      <c r="AA202" s="32">
        <f t="shared" si="33"/>
        <v>0</v>
      </c>
      <c r="AB202" s="32">
        <f t="shared" si="33"/>
        <v>0</v>
      </c>
      <c r="AC202" s="32">
        <f t="shared" si="33"/>
        <v>0</v>
      </c>
      <c r="AD202" s="32">
        <f t="shared" si="30"/>
        <v>0</v>
      </c>
      <c r="AE202" s="32">
        <f t="shared" si="30"/>
        <v>0</v>
      </c>
      <c r="AF202" s="32">
        <f t="shared" si="30"/>
        <v>0</v>
      </c>
      <c r="AG202" s="32">
        <f t="shared" si="30"/>
        <v>0</v>
      </c>
      <c r="AH202" s="32">
        <f t="shared" si="30"/>
        <v>0</v>
      </c>
    </row>
    <row r="203" spans="1:34" ht="15" customHeight="1" x14ac:dyDescent="0.45">
      <c r="A203" s="4"/>
      <c r="B203" s="55" t="str">
        <f t="shared" si="37"/>
        <v/>
      </c>
      <c r="C203" s="66"/>
      <c r="D203" s="12"/>
      <c r="E203" s="87" t="e">
        <f>VLOOKUP($C203,'Seznam aktivit'!$B$3:$H$32,2)</f>
        <v>#N/A</v>
      </c>
      <c r="F203" s="88" t="e">
        <f>VLOOKUP($C203,'Seznam aktivit'!$B$3:$H$32,4)</f>
        <v>#N/A</v>
      </c>
      <c r="G203" s="89" t="e">
        <f>VLOOKUP($C203,'Seznam aktivit'!$B$3:$H$32,5)</f>
        <v>#N/A</v>
      </c>
      <c r="H203" s="89" t="e">
        <f>VLOOKUP($C203,'Seznam aktivit'!$B$3:$H$32,6)</f>
        <v>#N/A</v>
      </c>
      <c r="I203" s="90" t="e">
        <f>VLOOKUP($C203,'Seznam aktivit'!$B$3:$H$32,7)</f>
        <v>#N/A</v>
      </c>
      <c r="J203" s="42" t="e">
        <f t="shared" si="34"/>
        <v>#N/A</v>
      </c>
      <c r="K203" s="32">
        <f t="shared" si="35"/>
        <v>0</v>
      </c>
      <c r="L203" s="32">
        <f t="shared" si="35"/>
        <v>0</v>
      </c>
      <c r="M203" s="32">
        <f t="shared" si="36"/>
        <v>0</v>
      </c>
      <c r="N203" s="32">
        <f t="shared" si="36"/>
        <v>0</v>
      </c>
      <c r="O203" s="32">
        <f t="shared" si="36"/>
        <v>0</v>
      </c>
      <c r="P203" s="32">
        <f t="shared" si="36"/>
        <v>0</v>
      </c>
      <c r="Q203" s="32">
        <f t="shared" si="36"/>
        <v>0</v>
      </c>
      <c r="R203" s="32">
        <f t="shared" si="32"/>
        <v>0</v>
      </c>
      <c r="S203" s="32">
        <f t="shared" ref="S203:AC219" si="38">IF($D203&gt;0,IF($H203=S$2,1,0),0)</f>
        <v>0</v>
      </c>
      <c r="T203" s="32">
        <f t="shared" si="38"/>
        <v>0</v>
      </c>
      <c r="U203" s="32">
        <f t="shared" si="38"/>
        <v>0</v>
      </c>
      <c r="V203" s="32">
        <f t="shared" si="38"/>
        <v>0</v>
      </c>
      <c r="W203" s="32">
        <f t="shared" si="38"/>
        <v>0</v>
      </c>
      <c r="X203" s="32">
        <f t="shared" si="38"/>
        <v>0</v>
      </c>
      <c r="Y203" s="32">
        <f t="shared" si="38"/>
        <v>0</v>
      </c>
      <c r="Z203" s="32">
        <f t="shared" si="38"/>
        <v>0</v>
      </c>
      <c r="AA203" s="32">
        <f t="shared" si="38"/>
        <v>0</v>
      </c>
      <c r="AB203" s="32">
        <f t="shared" si="38"/>
        <v>0</v>
      </c>
      <c r="AC203" s="32">
        <f t="shared" si="38"/>
        <v>0</v>
      </c>
      <c r="AD203" s="32">
        <f t="shared" si="30"/>
        <v>0</v>
      </c>
      <c r="AE203" s="32">
        <f t="shared" si="30"/>
        <v>0</v>
      </c>
      <c r="AF203" s="32">
        <f t="shared" si="30"/>
        <v>0</v>
      </c>
      <c r="AG203" s="32">
        <f t="shared" si="30"/>
        <v>0</v>
      </c>
      <c r="AH203" s="32">
        <f t="shared" si="30"/>
        <v>0</v>
      </c>
    </row>
    <row r="204" spans="1:34" ht="15" customHeight="1" x14ac:dyDescent="0.45">
      <c r="A204" s="4"/>
      <c r="B204" s="55" t="str">
        <f t="shared" si="37"/>
        <v/>
      </c>
      <c r="C204" s="66"/>
      <c r="D204" s="12"/>
      <c r="E204" s="87" t="e">
        <f>VLOOKUP($C204,'Seznam aktivit'!$B$3:$H$32,2)</f>
        <v>#N/A</v>
      </c>
      <c r="F204" s="88" t="e">
        <f>VLOOKUP($C204,'Seznam aktivit'!$B$3:$H$32,4)</f>
        <v>#N/A</v>
      </c>
      <c r="G204" s="89" t="e">
        <f>VLOOKUP($C204,'Seznam aktivit'!$B$3:$H$32,5)</f>
        <v>#N/A</v>
      </c>
      <c r="H204" s="89" t="e">
        <f>VLOOKUP($C204,'Seznam aktivit'!$B$3:$H$32,6)</f>
        <v>#N/A</v>
      </c>
      <c r="I204" s="90" t="e">
        <f>VLOOKUP($C204,'Seznam aktivit'!$B$3:$H$32,7)</f>
        <v>#N/A</v>
      </c>
      <c r="J204" s="42" t="e">
        <f t="shared" si="34"/>
        <v>#N/A</v>
      </c>
      <c r="K204" s="32">
        <f t="shared" si="35"/>
        <v>0</v>
      </c>
      <c r="L204" s="32">
        <f t="shared" si="35"/>
        <v>0</v>
      </c>
      <c r="M204" s="32">
        <f t="shared" si="36"/>
        <v>0</v>
      </c>
      <c r="N204" s="32">
        <f t="shared" si="36"/>
        <v>0</v>
      </c>
      <c r="O204" s="32">
        <f t="shared" si="36"/>
        <v>0</v>
      </c>
      <c r="P204" s="32">
        <f t="shared" si="36"/>
        <v>0</v>
      </c>
      <c r="Q204" s="32">
        <f t="shared" si="36"/>
        <v>0</v>
      </c>
      <c r="R204" s="32">
        <f t="shared" si="32"/>
        <v>0</v>
      </c>
      <c r="S204" s="32">
        <f t="shared" si="38"/>
        <v>0</v>
      </c>
      <c r="T204" s="32">
        <f t="shared" si="38"/>
        <v>0</v>
      </c>
      <c r="U204" s="32">
        <f t="shared" si="38"/>
        <v>0</v>
      </c>
      <c r="V204" s="32">
        <f t="shared" si="38"/>
        <v>0</v>
      </c>
      <c r="W204" s="32">
        <f t="shared" si="38"/>
        <v>0</v>
      </c>
      <c r="X204" s="32">
        <f t="shared" si="38"/>
        <v>0</v>
      </c>
      <c r="Y204" s="32">
        <f t="shared" si="38"/>
        <v>0</v>
      </c>
      <c r="Z204" s="32">
        <f t="shared" si="38"/>
        <v>0</v>
      </c>
      <c r="AA204" s="32">
        <f t="shared" si="38"/>
        <v>0</v>
      </c>
      <c r="AB204" s="32">
        <f t="shared" si="38"/>
        <v>0</v>
      </c>
      <c r="AC204" s="32">
        <f t="shared" si="38"/>
        <v>0</v>
      </c>
      <c r="AD204" s="32">
        <f t="shared" si="30"/>
        <v>0</v>
      </c>
      <c r="AE204" s="32">
        <f t="shared" si="30"/>
        <v>0</v>
      </c>
      <c r="AF204" s="32">
        <f t="shared" si="30"/>
        <v>0</v>
      </c>
      <c r="AG204" s="32">
        <f t="shared" si="30"/>
        <v>0</v>
      </c>
      <c r="AH204" s="32">
        <f t="shared" si="30"/>
        <v>0</v>
      </c>
    </row>
    <row r="205" spans="1:34" ht="15" customHeight="1" x14ac:dyDescent="0.45">
      <c r="A205" s="4"/>
      <c r="B205" s="55" t="str">
        <f t="shared" si="37"/>
        <v/>
      </c>
      <c r="C205" s="66"/>
      <c r="D205" s="12"/>
      <c r="E205" s="87" t="e">
        <f>VLOOKUP($C205,'Seznam aktivit'!$B$3:$H$32,2)</f>
        <v>#N/A</v>
      </c>
      <c r="F205" s="88" t="e">
        <f>VLOOKUP($C205,'Seznam aktivit'!$B$3:$H$32,4)</f>
        <v>#N/A</v>
      </c>
      <c r="G205" s="89" t="e">
        <f>VLOOKUP($C205,'Seznam aktivit'!$B$3:$H$32,5)</f>
        <v>#N/A</v>
      </c>
      <c r="H205" s="89" t="e">
        <f>VLOOKUP($C205,'Seznam aktivit'!$B$3:$H$32,6)</f>
        <v>#N/A</v>
      </c>
      <c r="I205" s="90" t="e">
        <f>VLOOKUP($C205,'Seznam aktivit'!$B$3:$H$32,7)</f>
        <v>#N/A</v>
      </c>
      <c r="J205" s="42" t="e">
        <f t="shared" si="34"/>
        <v>#N/A</v>
      </c>
      <c r="K205" s="32">
        <f t="shared" si="35"/>
        <v>0</v>
      </c>
      <c r="L205" s="32">
        <f t="shared" si="35"/>
        <v>0</v>
      </c>
      <c r="M205" s="32">
        <f t="shared" si="36"/>
        <v>0</v>
      </c>
      <c r="N205" s="32">
        <f t="shared" si="36"/>
        <v>0</v>
      </c>
      <c r="O205" s="32">
        <f t="shared" si="36"/>
        <v>0</v>
      </c>
      <c r="P205" s="32">
        <f t="shared" si="36"/>
        <v>0</v>
      </c>
      <c r="Q205" s="32">
        <f t="shared" si="36"/>
        <v>0</v>
      </c>
      <c r="R205" s="32">
        <f t="shared" si="32"/>
        <v>0</v>
      </c>
      <c r="S205" s="32">
        <f t="shared" si="38"/>
        <v>0</v>
      </c>
      <c r="T205" s="32">
        <f t="shared" si="38"/>
        <v>0</v>
      </c>
      <c r="U205" s="32">
        <f t="shared" si="38"/>
        <v>0</v>
      </c>
      <c r="V205" s="32">
        <f t="shared" si="38"/>
        <v>0</v>
      </c>
      <c r="W205" s="32">
        <f t="shared" si="38"/>
        <v>0</v>
      </c>
      <c r="X205" s="32">
        <f t="shared" si="38"/>
        <v>0</v>
      </c>
      <c r="Y205" s="32">
        <f t="shared" si="38"/>
        <v>0</v>
      </c>
      <c r="Z205" s="32">
        <f t="shared" si="38"/>
        <v>0</v>
      </c>
      <c r="AA205" s="32">
        <f t="shared" si="38"/>
        <v>0</v>
      </c>
      <c r="AB205" s="32">
        <f t="shared" si="38"/>
        <v>0</v>
      </c>
      <c r="AC205" s="32">
        <f t="shared" si="38"/>
        <v>0</v>
      </c>
      <c r="AD205" s="32">
        <f t="shared" si="30"/>
        <v>0</v>
      </c>
      <c r="AE205" s="32">
        <f t="shared" si="30"/>
        <v>0</v>
      </c>
      <c r="AF205" s="32">
        <f t="shared" si="30"/>
        <v>0</v>
      </c>
      <c r="AG205" s="32">
        <f t="shared" si="30"/>
        <v>0</v>
      </c>
      <c r="AH205" s="32">
        <f t="shared" si="30"/>
        <v>0</v>
      </c>
    </row>
    <row r="206" spans="1:34" ht="15" customHeight="1" x14ac:dyDescent="0.45">
      <c r="A206" s="4"/>
      <c r="B206" s="55" t="str">
        <f t="shared" si="37"/>
        <v/>
      </c>
      <c r="C206" s="66"/>
      <c r="D206" s="12"/>
      <c r="E206" s="87" t="e">
        <f>VLOOKUP($C206,'Seznam aktivit'!$B$3:$H$32,2)</f>
        <v>#N/A</v>
      </c>
      <c r="F206" s="88" t="e">
        <f>VLOOKUP($C206,'Seznam aktivit'!$B$3:$H$32,4)</f>
        <v>#N/A</v>
      </c>
      <c r="G206" s="89" t="e">
        <f>VLOOKUP($C206,'Seznam aktivit'!$B$3:$H$32,5)</f>
        <v>#N/A</v>
      </c>
      <c r="H206" s="89" t="e">
        <f>VLOOKUP($C206,'Seznam aktivit'!$B$3:$H$32,6)</f>
        <v>#N/A</v>
      </c>
      <c r="I206" s="90" t="e">
        <f>VLOOKUP($C206,'Seznam aktivit'!$B$3:$H$32,7)</f>
        <v>#N/A</v>
      </c>
      <c r="J206" s="42" t="e">
        <f t="shared" si="34"/>
        <v>#N/A</v>
      </c>
      <c r="K206" s="32">
        <f t="shared" si="35"/>
        <v>0</v>
      </c>
      <c r="L206" s="32">
        <f t="shared" si="35"/>
        <v>0</v>
      </c>
      <c r="M206" s="32">
        <f t="shared" si="36"/>
        <v>0</v>
      </c>
      <c r="N206" s="32">
        <f t="shared" si="36"/>
        <v>0</v>
      </c>
      <c r="O206" s="32">
        <f t="shared" si="36"/>
        <v>0</v>
      </c>
      <c r="P206" s="32">
        <f t="shared" si="36"/>
        <v>0</v>
      </c>
      <c r="Q206" s="32">
        <f t="shared" si="36"/>
        <v>0</v>
      </c>
      <c r="R206" s="32">
        <f t="shared" si="32"/>
        <v>0</v>
      </c>
      <c r="S206" s="32">
        <f t="shared" si="38"/>
        <v>0</v>
      </c>
      <c r="T206" s="32">
        <f t="shared" si="38"/>
        <v>0</v>
      </c>
      <c r="U206" s="32">
        <f t="shared" si="38"/>
        <v>0</v>
      </c>
      <c r="V206" s="32">
        <f t="shared" si="38"/>
        <v>0</v>
      </c>
      <c r="W206" s="32">
        <f t="shared" si="38"/>
        <v>0</v>
      </c>
      <c r="X206" s="32">
        <f t="shared" si="38"/>
        <v>0</v>
      </c>
      <c r="Y206" s="32">
        <f t="shared" si="38"/>
        <v>0</v>
      </c>
      <c r="Z206" s="32">
        <f t="shared" si="38"/>
        <v>0</v>
      </c>
      <c r="AA206" s="32">
        <f t="shared" si="38"/>
        <v>0</v>
      </c>
      <c r="AB206" s="32">
        <f t="shared" si="38"/>
        <v>0</v>
      </c>
      <c r="AC206" s="32">
        <f t="shared" si="38"/>
        <v>0</v>
      </c>
      <c r="AD206" s="32">
        <f t="shared" si="30"/>
        <v>0</v>
      </c>
      <c r="AE206" s="32">
        <f t="shared" si="30"/>
        <v>0</v>
      </c>
      <c r="AF206" s="32">
        <f t="shared" si="30"/>
        <v>0</v>
      </c>
      <c r="AG206" s="32">
        <f t="shared" si="30"/>
        <v>0</v>
      </c>
      <c r="AH206" s="32">
        <f t="shared" si="30"/>
        <v>0</v>
      </c>
    </row>
    <row r="207" spans="1:34" ht="15" customHeight="1" x14ac:dyDescent="0.45">
      <c r="A207" s="4"/>
      <c r="B207" s="55" t="str">
        <f t="shared" si="37"/>
        <v/>
      </c>
      <c r="C207" s="66"/>
      <c r="D207" s="12"/>
      <c r="E207" s="87" t="e">
        <f>VLOOKUP($C207,'Seznam aktivit'!$B$3:$H$32,2)</f>
        <v>#N/A</v>
      </c>
      <c r="F207" s="88" t="e">
        <f>VLOOKUP($C207,'Seznam aktivit'!$B$3:$H$32,4)</f>
        <v>#N/A</v>
      </c>
      <c r="G207" s="89" t="e">
        <f>VLOOKUP($C207,'Seznam aktivit'!$B$3:$H$32,5)</f>
        <v>#N/A</v>
      </c>
      <c r="H207" s="89" t="e">
        <f>VLOOKUP($C207,'Seznam aktivit'!$B$3:$H$32,6)</f>
        <v>#N/A</v>
      </c>
      <c r="I207" s="90" t="e">
        <f>VLOOKUP($C207,'Seznam aktivit'!$B$3:$H$32,7)</f>
        <v>#N/A</v>
      </c>
      <c r="J207" s="42" t="e">
        <f t="shared" si="34"/>
        <v>#N/A</v>
      </c>
      <c r="K207" s="32">
        <f t="shared" si="35"/>
        <v>0</v>
      </c>
      <c r="L207" s="32">
        <f t="shared" si="35"/>
        <v>0</v>
      </c>
      <c r="M207" s="32">
        <f t="shared" si="36"/>
        <v>0</v>
      </c>
      <c r="N207" s="32">
        <f t="shared" si="36"/>
        <v>0</v>
      </c>
      <c r="O207" s="32">
        <f t="shared" si="36"/>
        <v>0</v>
      </c>
      <c r="P207" s="32">
        <f t="shared" si="36"/>
        <v>0</v>
      </c>
      <c r="Q207" s="32">
        <f t="shared" si="36"/>
        <v>0</v>
      </c>
      <c r="R207" s="32">
        <f t="shared" si="32"/>
        <v>0</v>
      </c>
      <c r="S207" s="32">
        <f t="shared" si="38"/>
        <v>0</v>
      </c>
      <c r="T207" s="32">
        <f t="shared" si="38"/>
        <v>0</v>
      </c>
      <c r="U207" s="32">
        <f t="shared" si="38"/>
        <v>0</v>
      </c>
      <c r="V207" s="32">
        <f t="shared" si="38"/>
        <v>0</v>
      </c>
      <c r="W207" s="32">
        <f t="shared" si="38"/>
        <v>0</v>
      </c>
      <c r="X207" s="32">
        <f t="shared" si="38"/>
        <v>0</v>
      </c>
      <c r="Y207" s="32">
        <f t="shared" si="38"/>
        <v>0</v>
      </c>
      <c r="Z207" s="32">
        <f t="shared" si="38"/>
        <v>0</v>
      </c>
      <c r="AA207" s="32">
        <f t="shared" si="38"/>
        <v>0</v>
      </c>
      <c r="AB207" s="32">
        <f t="shared" si="38"/>
        <v>0</v>
      </c>
      <c r="AC207" s="32">
        <f t="shared" si="38"/>
        <v>0</v>
      </c>
      <c r="AD207" s="32">
        <f t="shared" si="30"/>
        <v>0</v>
      </c>
      <c r="AE207" s="32">
        <f t="shared" si="30"/>
        <v>0</v>
      </c>
      <c r="AF207" s="32">
        <f t="shared" si="30"/>
        <v>0</v>
      </c>
      <c r="AG207" s="32">
        <f t="shared" si="30"/>
        <v>0</v>
      </c>
      <c r="AH207" s="32">
        <f t="shared" si="30"/>
        <v>0</v>
      </c>
    </row>
    <row r="208" spans="1:34" ht="15" customHeight="1" x14ac:dyDescent="0.45">
      <c r="A208" s="4"/>
      <c r="B208" s="55" t="str">
        <f t="shared" si="37"/>
        <v/>
      </c>
      <c r="C208" s="66"/>
      <c r="D208" s="12"/>
      <c r="E208" s="87" t="e">
        <f>VLOOKUP($C208,'Seznam aktivit'!$B$3:$H$32,2)</f>
        <v>#N/A</v>
      </c>
      <c r="F208" s="88" t="e">
        <f>VLOOKUP($C208,'Seznam aktivit'!$B$3:$H$32,4)</f>
        <v>#N/A</v>
      </c>
      <c r="G208" s="89" t="e">
        <f>VLOOKUP($C208,'Seznam aktivit'!$B$3:$H$32,5)</f>
        <v>#N/A</v>
      </c>
      <c r="H208" s="89" t="e">
        <f>VLOOKUP($C208,'Seznam aktivit'!$B$3:$H$32,6)</f>
        <v>#N/A</v>
      </c>
      <c r="I208" s="90" t="e">
        <f>VLOOKUP($C208,'Seznam aktivit'!$B$3:$H$32,7)</f>
        <v>#N/A</v>
      </c>
      <c r="J208" s="42" t="e">
        <f t="shared" si="34"/>
        <v>#N/A</v>
      </c>
      <c r="K208" s="32">
        <f t="shared" si="35"/>
        <v>0</v>
      </c>
      <c r="L208" s="32">
        <f t="shared" si="35"/>
        <v>0</v>
      </c>
      <c r="M208" s="32">
        <f t="shared" si="36"/>
        <v>0</v>
      </c>
      <c r="N208" s="32">
        <f t="shared" si="36"/>
        <v>0</v>
      </c>
      <c r="O208" s="32">
        <f t="shared" si="36"/>
        <v>0</v>
      </c>
      <c r="P208" s="32">
        <f t="shared" si="36"/>
        <v>0</v>
      </c>
      <c r="Q208" s="32">
        <f t="shared" si="36"/>
        <v>0</v>
      </c>
      <c r="R208" s="32">
        <f t="shared" si="32"/>
        <v>0</v>
      </c>
      <c r="S208" s="32">
        <f t="shared" si="38"/>
        <v>0</v>
      </c>
      <c r="T208" s="32">
        <f t="shared" si="38"/>
        <v>0</v>
      </c>
      <c r="U208" s="32">
        <f t="shared" si="38"/>
        <v>0</v>
      </c>
      <c r="V208" s="32">
        <f t="shared" si="38"/>
        <v>0</v>
      </c>
      <c r="W208" s="32">
        <f t="shared" si="38"/>
        <v>0</v>
      </c>
      <c r="X208" s="32">
        <f t="shared" si="38"/>
        <v>0</v>
      </c>
      <c r="Y208" s="32">
        <f t="shared" si="38"/>
        <v>0</v>
      </c>
      <c r="Z208" s="32">
        <f t="shared" si="38"/>
        <v>0</v>
      </c>
      <c r="AA208" s="32">
        <f t="shared" si="38"/>
        <v>0</v>
      </c>
      <c r="AB208" s="32">
        <f t="shared" si="38"/>
        <v>0</v>
      </c>
      <c r="AC208" s="32">
        <f t="shared" si="38"/>
        <v>0</v>
      </c>
      <c r="AD208" s="32">
        <f t="shared" si="30"/>
        <v>0</v>
      </c>
      <c r="AE208" s="32">
        <f t="shared" si="30"/>
        <v>0</v>
      </c>
      <c r="AF208" s="32">
        <f t="shared" si="30"/>
        <v>0</v>
      </c>
      <c r="AG208" s="32">
        <f t="shared" si="30"/>
        <v>0</v>
      </c>
      <c r="AH208" s="32">
        <f t="shared" si="30"/>
        <v>0</v>
      </c>
    </row>
    <row r="209" spans="1:34" ht="15" customHeight="1" x14ac:dyDescent="0.45">
      <c r="A209" s="4"/>
      <c r="B209" s="55" t="str">
        <f t="shared" si="37"/>
        <v/>
      </c>
      <c r="C209" s="66"/>
      <c r="D209" s="12"/>
      <c r="E209" s="87" t="e">
        <f>VLOOKUP($C209,'Seznam aktivit'!$B$3:$H$32,2)</f>
        <v>#N/A</v>
      </c>
      <c r="F209" s="88" t="e">
        <f>VLOOKUP($C209,'Seznam aktivit'!$B$3:$H$32,4)</f>
        <v>#N/A</v>
      </c>
      <c r="G209" s="89" t="e">
        <f>VLOOKUP($C209,'Seznam aktivit'!$B$3:$H$32,5)</f>
        <v>#N/A</v>
      </c>
      <c r="H209" s="89" t="e">
        <f>VLOOKUP($C209,'Seznam aktivit'!$B$3:$H$32,6)</f>
        <v>#N/A</v>
      </c>
      <c r="I209" s="90" t="e">
        <f>VLOOKUP($C209,'Seznam aktivit'!$B$3:$H$32,7)</f>
        <v>#N/A</v>
      </c>
      <c r="J209" s="42" t="e">
        <f t="shared" si="34"/>
        <v>#N/A</v>
      </c>
      <c r="K209" s="32">
        <f t="shared" si="35"/>
        <v>0</v>
      </c>
      <c r="L209" s="32">
        <f t="shared" si="35"/>
        <v>0</v>
      </c>
      <c r="M209" s="32">
        <f t="shared" si="36"/>
        <v>0</v>
      </c>
      <c r="N209" s="32">
        <f t="shared" si="36"/>
        <v>0</v>
      </c>
      <c r="O209" s="32">
        <f t="shared" si="36"/>
        <v>0</v>
      </c>
      <c r="P209" s="32">
        <f t="shared" si="36"/>
        <v>0</v>
      </c>
      <c r="Q209" s="32">
        <f t="shared" si="36"/>
        <v>0</v>
      </c>
      <c r="R209" s="32">
        <f t="shared" si="32"/>
        <v>0</v>
      </c>
      <c r="S209" s="32">
        <f t="shared" si="38"/>
        <v>0</v>
      </c>
      <c r="T209" s="32">
        <f t="shared" si="38"/>
        <v>0</v>
      </c>
      <c r="U209" s="32">
        <f t="shared" si="38"/>
        <v>0</v>
      </c>
      <c r="V209" s="32">
        <f t="shared" si="38"/>
        <v>0</v>
      </c>
      <c r="W209" s="32">
        <f t="shared" si="38"/>
        <v>0</v>
      </c>
      <c r="X209" s="32">
        <f t="shared" si="38"/>
        <v>0</v>
      </c>
      <c r="Y209" s="32">
        <f t="shared" si="38"/>
        <v>0</v>
      </c>
      <c r="Z209" s="32">
        <f t="shared" si="38"/>
        <v>0</v>
      </c>
      <c r="AA209" s="32">
        <f t="shared" si="38"/>
        <v>0</v>
      </c>
      <c r="AB209" s="32">
        <f t="shared" si="38"/>
        <v>0</v>
      </c>
      <c r="AC209" s="32">
        <f t="shared" si="38"/>
        <v>0</v>
      </c>
      <c r="AD209" s="32">
        <f t="shared" si="30"/>
        <v>0</v>
      </c>
      <c r="AE209" s="32">
        <f t="shared" si="30"/>
        <v>0</v>
      </c>
      <c r="AF209" s="32">
        <f t="shared" si="30"/>
        <v>0</v>
      </c>
      <c r="AG209" s="32">
        <f t="shared" si="30"/>
        <v>0</v>
      </c>
      <c r="AH209" s="32">
        <f t="shared" si="30"/>
        <v>0</v>
      </c>
    </row>
    <row r="210" spans="1:34" ht="15" customHeight="1" x14ac:dyDescent="0.45">
      <c r="A210" s="4"/>
      <c r="B210" s="55" t="str">
        <f t="shared" si="37"/>
        <v/>
      </c>
      <c r="C210" s="66"/>
      <c r="D210" s="12"/>
      <c r="E210" s="87" t="e">
        <f>VLOOKUP($C210,'Seznam aktivit'!$B$3:$H$32,2)</f>
        <v>#N/A</v>
      </c>
      <c r="F210" s="88" t="e">
        <f>VLOOKUP($C210,'Seznam aktivit'!$B$3:$H$32,4)</f>
        <v>#N/A</v>
      </c>
      <c r="G210" s="89" t="e">
        <f>VLOOKUP($C210,'Seznam aktivit'!$B$3:$H$32,5)</f>
        <v>#N/A</v>
      </c>
      <c r="H210" s="89" t="e">
        <f>VLOOKUP($C210,'Seznam aktivit'!$B$3:$H$32,6)</f>
        <v>#N/A</v>
      </c>
      <c r="I210" s="90" t="e">
        <f>VLOOKUP($C210,'Seznam aktivit'!$B$3:$H$32,7)</f>
        <v>#N/A</v>
      </c>
      <c r="J210" s="42" t="e">
        <f t="shared" si="34"/>
        <v>#N/A</v>
      </c>
      <c r="K210" s="32">
        <f t="shared" si="35"/>
        <v>0</v>
      </c>
      <c r="L210" s="32">
        <f t="shared" si="35"/>
        <v>0</v>
      </c>
      <c r="M210" s="32">
        <f t="shared" si="36"/>
        <v>0</v>
      </c>
      <c r="N210" s="32">
        <f t="shared" si="36"/>
        <v>0</v>
      </c>
      <c r="O210" s="32">
        <f t="shared" si="36"/>
        <v>0</v>
      </c>
      <c r="P210" s="32">
        <f t="shared" si="36"/>
        <v>0</v>
      </c>
      <c r="Q210" s="32">
        <f t="shared" si="36"/>
        <v>0</v>
      </c>
      <c r="R210" s="32">
        <f t="shared" si="32"/>
        <v>0</v>
      </c>
      <c r="S210" s="32">
        <f t="shared" si="38"/>
        <v>0</v>
      </c>
      <c r="T210" s="32">
        <f t="shared" si="38"/>
        <v>0</v>
      </c>
      <c r="U210" s="32">
        <f t="shared" si="38"/>
        <v>0</v>
      </c>
      <c r="V210" s="32">
        <f t="shared" si="38"/>
        <v>0</v>
      </c>
      <c r="W210" s="32">
        <f t="shared" si="38"/>
        <v>0</v>
      </c>
      <c r="X210" s="32">
        <f t="shared" si="38"/>
        <v>0</v>
      </c>
      <c r="Y210" s="32">
        <f t="shared" si="38"/>
        <v>0</v>
      </c>
      <c r="Z210" s="32">
        <f t="shared" si="38"/>
        <v>0</v>
      </c>
      <c r="AA210" s="32">
        <f t="shared" si="38"/>
        <v>0</v>
      </c>
      <c r="AB210" s="32">
        <f t="shared" si="38"/>
        <v>0</v>
      </c>
      <c r="AC210" s="32">
        <f t="shared" si="38"/>
        <v>0</v>
      </c>
      <c r="AD210" s="32">
        <f t="shared" si="30"/>
        <v>0</v>
      </c>
      <c r="AE210" s="32">
        <f t="shared" ref="AD210:AH261" si="39">IF($D210&gt;0,IF($H210=AE$2,1,0),0)</f>
        <v>0</v>
      </c>
      <c r="AF210" s="32">
        <f t="shared" si="39"/>
        <v>0</v>
      </c>
      <c r="AG210" s="32">
        <f t="shared" si="39"/>
        <v>0</v>
      </c>
      <c r="AH210" s="32">
        <f t="shared" si="39"/>
        <v>0</v>
      </c>
    </row>
    <row r="211" spans="1:34" ht="15" customHeight="1" x14ac:dyDescent="0.45">
      <c r="A211" s="4"/>
      <c r="B211" s="55" t="str">
        <f t="shared" si="37"/>
        <v/>
      </c>
      <c r="C211" s="66"/>
      <c r="D211" s="12"/>
      <c r="E211" s="87" t="e">
        <f>VLOOKUP($C211,'Seznam aktivit'!$B$3:$H$32,2)</f>
        <v>#N/A</v>
      </c>
      <c r="F211" s="88" t="e">
        <f>VLOOKUP($C211,'Seznam aktivit'!$B$3:$H$32,4)</f>
        <v>#N/A</v>
      </c>
      <c r="G211" s="89" t="e">
        <f>VLOOKUP($C211,'Seznam aktivit'!$B$3:$H$32,5)</f>
        <v>#N/A</v>
      </c>
      <c r="H211" s="89" t="e">
        <f>VLOOKUP($C211,'Seznam aktivit'!$B$3:$H$32,6)</f>
        <v>#N/A</v>
      </c>
      <c r="I211" s="90" t="e">
        <f>VLOOKUP($C211,'Seznam aktivit'!$B$3:$H$32,7)</f>
        <v>#N/A</v>
      </c>
      <c r="J211" s="42" t="e">
        <f t="shared" si="34"/>
        <v>#N/A</v>
      </c>
      <c r="K211" s="32">
        <f t="shared" si="35"/>
        <v>0</v>
      </c>
      <c r="L211" s="32">
        <f t="shared" si="35"/>
        <v>0</v>
      </c>
      <c r="M211" s="32">
        <f t="shared" si="36"/>
        <v>0</v>
      </c>
      <c r="N211" s="32">
        <f t="shared" si="36"/>
        <v>0</v>
      </c>
      <c r="O211" s="32">
        <f t="shared" si="36"/>
        <v>0</v>
      </c>
      <c r="P211" s="32">
        <f t="shared" si="36"/>
        <v>0</v>
      </c>
      <c r="Q211" s="32">
        <f t="shared" si="36"/>
        <v>0</v>
      </c>
      <c r="R211" s="32">
        <f t="shared" si="32"/>
        <v>0</v>
      </c>
      <c r="S211" s="32">
        <f t="shared" si="38"/>
        <v>0</v>
      </c>
      <c r="T211" s="32">
        <f t="shared" si="38"/>
        <v>0</v>
      </c>
      <c r="U211" s="32">
        <f t="shared" si="38"/>
        <v>0</v>
      </c>
      <c r="V211" s="32">
        <f t="shared" si="38"/>
        <v>0</v>
      </c>
      <c r="W211" s="32">
        <f t="shared" si="38"/>
        <v>0</v>
      </c>
      <c r="X211" s="32">
        <f t="shared" si="38"/>
        <v>0</v>
      </c>
      <c r="Y211" s="32">
        <f t="shared" si="38"/>
        <v>0</v>
      </c>
      <c r="Z211" s="32">
        <f t="shared" si="38"/>
        <v>0</v>
      </c>
      <c r="AA211" s="32">
        <f t="shared" si="38"/>
        <v>0</v>
      </c>
      <c r="AB211" s="32">
        <f t="shared" si="38"/>
        <v>0</v>
      </c>
      <c r="AC211" s="32">
        <f t="shared" si="38"/>
        <v>0</v>
      </c>
      <c r="AD211" s="32">
        <f t="shared" si="39"/>
        <v>0</v>
      </c>
      <c r="AE211" s="32">
        <f t="shared" si="39"/>
        <v>0</v>
      </c>
      <c r="AF211" s="32">
        <f t="shared" si="39"/>
        <v>0</v>
      </c>
      <c r="AG211" s="32">
        <f t="shared" si="39"/>
        <v>0</v>
      </c>
      <c r="AH211" s="32">
        <f t="shared" si="39"/>
        <v>0</v>
      </c>
    </row>
    <row r="212" spans="1:34" ht="15" customHeight="1" x14ac:dyDescent="0.45">
      <c r="A212" s="4"/>
      <c r="B212" s="55" t="str">
        <f t="shared" si="37"/>
        <v/>
      </c>
      <c r="C212" s="66"/>
      <c r="D212" s="12"/>
      <c r="E212" s="87" t="e">
        <f>VLOOKUP($C212,'Seznam aktivit'!$B$3:$H$32,2)</f>
        <v>#N/A</v>
      </c>
      <c r="F212" s="88" t="e">
        <f>VLOOKUP($C212,'Seznam aktivit'!$B$3:$H$32,4)</f>
        <v>#N/A</v>
      </c>
      <c r="G212" s="89" t="e">
        <f>VLOOKUP($C212,'Seznam aktivit'!$B$3:$H$32,5)</f>
        <v>#N/A</v>
      </c>
      <c r="H212" s="89" t="e">
        <f>VLOOKUP($C212,'Seznam aktivit'!$B$3:$H$32,6)</f>
        <v>#N/A</v>
      </c>
      <c r="I212" s="90" t="e">
        <f>VLOOKUP($C212,'Seznam aktivit'!$B$3:$H$32,7)</f>
        <v>#N/A</v>
      </c>
      <c r="J212" s="42" t="e">
        <f t="shared" si="34"/>
        <v>#N/A</v>
      </c>
      <c r="K212" s="32">
        <f t="shared" si="35"/>
        <v>0</v>
      </c>
      <c r="L212" s="32">
        <f t="shared" si="35"/>
        <v>0</v>
      </c>
      <c r="M212" s="32">
        <f t="shared" si="36"/>
        <v>0</v>
      </c>
      <c r="N212" s="32">
        <f t="shared" si="36"/>
        <v>0</v>
      </c>
      <c r="O212" s="32">
        <f t="shared" si="36"/>
        <v>0</v>
      </c>
      <c r="P212" s="32">
        <f t="shared" si="36"/>
        <v>0</v>
      </c>
      <c r="Q212" s="32">
        <f t="shared" si="36"/>
        <v>0</v>
      </c>
      <c r="R212" s="32">
        <f t="shared" si="32"/>
        <v>0</v>
      </c>
      <c r="S212" s="32">
        <f t="shared" si="38"/>
        <v>0</v>
      </c>
      <c r="T212" s="32">
        <f t="shared" si="38"/>
        <v>0</v>
      </c>
      <c r="U212" s="32">
        <f t="shared" si="38"/>
        <v>0</v>
      </c>
      <c r="V212" s="32">
        <f t="shared" si="38"/>
        <v>0</v>
      </c>
      <c r="W212" s="32">
        <f t="shared" si="38"/>
        <v>0</v>
      </c>
      <c r="X212" s="32">
        <f t="shared" si="38"/>
        <v>0</v>
      </c>
      <c r="Y212" s="32">
        <f t="shared" si="38"/>
        <v>0</v>
      </c>
      <c r="Z212" s="32">
        <f t="shared" si="38"/>
        <v>0</v>
      </c>
      <c r="AA212" s="32">
        <f t="shared" si="38"/>
        <v>0</v>
      </c>
      <c r="AB212" s="32">
        <f t="shared" si="38"/>
        <v>0</v>
      </c>
      <c r="AC212" s="32">
        <f t="shared" si="38"/>
        <v>0</v>
      </c>
      <c r="AD212" s="32">
        <f t="shared" si="39"/>
        <v>0</v>
      </c>
      <c r="AE212" s="32">
        <f t="shared" si="39"/>
        <v>0</v>
      </c>
      <c r="AF212" s="32">
        <f t="shared" si="39"/>
        <v>0</v>
      </c>
      <c r="AG212" s="32">
        <f t="shared" si="39"/>
        <v>0</v>
      </c>
      <c r="AH212" s="32">
        <f t="shared" si="39"/>
        <v>0</v>
      </c>
    </row>
    <row r="213" spans="1:34" ht="15" customHeight="1" x14ac:dyDescent="0.45">
      <c r="A213" s="4"/>
      <c r="B213" s="55" t="str">
        <f t="shared" si="37"/>
        <v/>
      </c>
      <c r="C213" s="66"/>
      <c r="D213" s="12"/>
      <c r="E213" s="87" t="e">
        <f>VLOOKUP($C213,'Seznam aktivit'!$B$3:$H$32,2)</f>
        <v>#N/A</v>
      </c>
      <c r="F213" s="88" t="e">
        <f>VLOOKUP($C213,'Seznam aktivit'!$B$3:$H$32,4)</f>
        <v>#N/A</v>
      </c>
      <c r="G213" s="89" t="e">
        <f>VLOOKUP($C213,'Seznam aktivit'!$B$3:$H$32,5)</f>
        <v>#N/A</v>
      </c>
      <c r="H213" s="89" t="e">
        <f>VLOOKUP($C213,'Seznam aktivit'!$B$3:$H$32,6)</f>
        <v>#N/A</v>
      </c>
      <c r="I213" s="90" t="e">
        <f>VLOOKUP($C213,'Seznam aktivit'!$B$3:$H$32,7)</f>
        <v>#N/A</v>
      </c>
      <c r="J213" s="42" t="e">
        <f t="shared" si="34"/>
        <v>#N/A</v>
      </c>
      <c r="K213" s="32">
        <f t="shared" si="35"/>
        <v>0</v>
      </c>
      <c r="L213" s="32">
        <f t="shared" si="35"/>
        <v>0</v>
      </c>
      <c r="M213" s="32">
        <f t="shared" si="36"/>
        <v>0</v>
      </c>
      <c r="N213" s="32">
        <f t="shared" si="36"/>
        <v>0</v>
      </c>
      <c r="O213" s="32">
        <f t="shared" si="36"/>
        <v>0</v>
      </c>
      <c r="P213" s="32">
        <f t="shared" si="36"/>
        <v>0</v>
      </c>
      <c r="Q213" s="32">
        <f t="shared" si="36"/>
        <v>0</v>
      </c>
      <c r="R213" s="32">
        <f t="shared" si="32"/>
        <v>0</v>
      </c>
      <c r="S213" s="32">
        <f t="shared" si="38"/>
        <v>0</v>
      </c>
      <c r="T213" s="32">
        <f t="shared" si="38"/>
        <v>0</v>
      </c>
      <c r="U213" s="32">
        <f t="shared" si="38"/>
        <v>0</v>
      </c>
      <c r="V213" s="32">
        <f t="shared" si="38"/>
        <v>0</v>
      </c>
      <c r="W213" s="32">
        <f t="shared" si="38"/>
        <v>0</v>
      </c>
      <c r="X213" s="32">
        <f t="shared" si="38"/>
        <v>0</v>
      </c>
      <c r="Y213" s="32">
        <f t="shared" si="38"/>
        <v>0</v>
      </c>
      <c r="Z213" s="32">
        <f t="shared" si="38"/>
        <v>0</v>
      </c>
      <c r="AA213" s="32">
        <f t="shared" si="38"/>
        <v>0</v>
      </c>
      <c r="AB213" s="32">
        <f t="shared" si="38"/>
        <v>0</v>
      </c>
      <c r="AC213" s="32">
        <f t="shared" si="38"/>
        <v>0</v>
      </c>
      <c r="AD213" s="32">
        <f t="shared" si="39"/>
        <v>0</v>
      </c>
      <c r="AE213" s="32">
        <f t="shared" si="39"/>
        <v>0</v>
      </c>
      <c r="AF213" s="32">
        <f t="shared" si="39"/>
        <v>0</v>
      </c>
      <c r="AG213" s="32">
        <f t="shared" si="39"/>
        <v>0</v>
      </c>
      <c r="AH213" s="32">
        <f t="shared" si="39"/>
        <v>0</v>
      </c>
    </row>
    <row r="214" spans="1:34" ht="15" customHeight="1" x14ac:dyDescent="0.45">
      <c r="A214" s="4"/>
      <c r="B214" s="55" t="str">
        <f t="shared" si="37"/>
        <v/>
      </c>
      <c r="C214" s="66"/>
      <c r="D214" s="12"/>
      <c r="E214" s="87" t="e">
        <f>VLOOKUP($C214,'Seznam aktivit'!$B$3:$H$32,2)</f>
        <v>#N/A</v>
      </c>
      <c r="F214" s="88" t="e">
        <f>VLOOKUP($C214,'Seznam aktivit'!$B$3:$H$32,4)</f>
        <v>#N/A</v>
      </c>
      <c r="G214" s="89" t="e">
        <f>VLOOKUP($C214,'Seznam aktivit'!$B$3:$H$32,5)</f>
        <v>#N/A</v>
      </c>
      <c r="H214" s="89" t="e">
        <f>VLOOKUP($C214,'Seznam aktivit'!$B$3:$H$32,6)</f>
        <v>#N/A</v>
      </c>
      <c r="I214" s="90" t="e">
        <f>VLOOKUP($C214,'Seznam aktivit'!$B$3:$H$32,7)</f>
        <v>#N/A</v>
      </c>
      <c r="J214" s="42" t="e">
        <f t="shared" si="34"/>
        <v>#N/A</v>
      </c>
      <c r="K214" s="32">
        <f t="shared" si="35"/>
        <v>0</v>
      </c>
      <c r="L214" s="32">
        <f t="shared" si="35"/>
        <v>0</v>
      </c>
      <c r="M214" s="32">
        <f t="shared" si="36"/>
        <v>0</v>
      </c>
      <c r="N214" s="32">
        <f t="shared" si="36"/>
        <v>0</v>
      </c>
      <c r="O214" s="32">
        <f t="shared" si="36"/>
        <v>0</v>
      </c>
      <c r="P214" s="32">
        <f t="shared" si="36"/>
        <v>0</v>
      </c>
      <c r="Q214" s="32">
        <f t="shared" si="36"/>
        <v>0</v>
      </c>
      <c r="R214" s="32">
        <f t="shared" si="32"/>
        <v>0</v>
      </c>
      <c r="S214" s="32">
        <f t="shared" si="38"/>
        <v>0</v>
      </c>
      <c r="T214" s="32">
        <f t="shared" si="38"/>
        <v>0</v>
      </c>
      <c r="U214" s="32">
        <f t="shared" si="38"/>
        <v>0</v>
      </c>
      <c r="V214" s="32">
        <f t="shared" si="38"/>
        <v>0</v>
      </c>
      <c r="W214" s="32">
        <f t="shared" si="38"/>
        <v>0</v>
      </c>
      <c r="X214" s="32">
        <f t="shared" si="38"/>
        <v>0</v>
      </c>
      <c r="Y214" s="32">
        <f t="shared" si="38"/>
        <v>0</v>
      </c>
      <c r="Z214" s="32">
        <f t="shared" si="38"/>
        <v>0</v>
      </c>
      <c r="AA214" s="32">
        <f t="shared" si="38"/>
        <v>0</v>
      </c>
      <c r="AB214" s="32">
        <f t="shared" si="38"/>
        <v>0</v>
      </c>
      <c r="AC214" s="32">
        <f t="shared" si="38"/>
        <v>0</v>
      </c>
      <c r="AD214" s="32">
        <f t="shared" si="39"/>
        <v>0</v>
      </c>
      <c r="AE214" s="32">
        <f t="shared" si="39"/>
        <v>0</v>
      </c>
      <c r="AF214" s="32">
        <f t="shared" si="39"/>
        <v>0</v>
      </c>
      <c r="AG214" s="32">
        <f t="shared" si="39"/>
        <v>0</v>
      </c>
      <c r="AH214" s="32">
        <f t="shared" si="39"/>
        <v>0</v>
      </c>
    </row>
    <row r="215" spans="1:34" ht="15" customHeight="1" x14ac:dyDescent="0.45">
      <c r="A215" s="4"/>
      <c r="B215" s="55" t="str">
        <f t="shared" si="37"/>
        <v/>
      </c>
      <c r="C215" s="66"/>
      <c r="D215" s="12"/>
      <c r="E215" s="87" t="e">
        <f>VLOOKUP($C215,'Seznam aktivit'!$B$3:$H$32,2)</f>
        <v>#N/A</v>
      </c>
      <c r="F215" s="88" t="e">
        <f>VLOOKUP($C215,'Seznam aktivit'!$B$3:$H$32,4)</f>
        <v>#N/A</v>
      </c>
      <c r="G215" s="89" t="e">
        <f>VLOOKUP($C215,'Seznam aktivit'!$B$3:$H$32,5)</f>
        <v>#N/A</v>
      </c>
      <c r="H215" s="89" t="e">
        <f>VLOOKUP($C215,'Seznam aktivit'!$B$3:$H$32,6)</f>
        <v>#N/A</v>
      </c>
      <c r="I215" s="90" t="e">
        <f>VLOOKUP($C215,'Seznam aktivit'!$B$3:$H$32,7)</f>
        <v>#N/A</v>
      </c>
      <c r="J215" s="42" t="e">
        <f t="shared" si="34"/>
        <v>#N/A</v>
      </c>
      <c r="K215" s="32">
        <f t="shared" si="35"/>
        <v>0</v>
      </c>
      <c r="L215" s="32">
        <f t="shared" si="35"/>
        <v>0</v>
      </c>
      <c r="M215" s="32">
        <f t="shared" si="36"/>
        <v>0</v>
      </c>
      <c r="N215" s="32">
        <f t="shared" si="36"/>
        <v>0</v>
      </c>
      <c r="O215" s="32">
        <f t="shared" si="36"/>
        <v>0</v>
      </c>
      <c r="P215" s="32">
        <f t="shared" si="36"/>
        <v>0</v>
      </c>
      <c r="Q215" s="32">
        <f t="shared" si="36"/>
        <v>0</v>
      </c>
      <c r="R215" s="32">
        <f t="shared" si="32"/>
        <v>0</v>
      </c>
      <c r="S215" s="32">
        <f t="shared" si="38"/>
        <v>0</v>
      </c>
      <c r="T215" s="32">
        <f t="shared" si="38"/>
        <v>0</v>
      </c>
      <c r="U215" s="32">
        <f t="shared" si="38"/>
        <v>0</v>
      </c>
      <c r="V215" s="32">
        <f t="shared" si="38"/>
        <v>0</v>
      </c>
      <c r="W215" s="32">
        <f t="shared" si="38"/>
        <v>0</v>
      </c>
      <c r="X215" s="32">
        <f t="shared" si="38"/>
        <v>0</v>
      </c>
      <c r="Y215" s="32">
        <f t="shared" si="38"/>
        <v>0</v>
      </c>
      <c r="Z215" s="32">
        <f t="shared" si="38"/>
        <v>0</v>
      </c>
      <c r="AA215" s="32">
        <f t="shared" si="38"/>
        <v>0</v>
      </c>
      <c r="AB215" s="32">
        <f t="shared" si="38"/>
        <v>0</v>
      </c>
      <c r="AC215" s="32">
        <f t="shared" si="38"/>
        <v>0</v>
      </c>
      <c r="AD215" s="32">
        <f t="shared" si="39"/>
        <v>0</v>
      </c>
      <c r="AE215" s="32">
        <f t="shared" si="39"/>
        <v>0</v>
      </c>
      <c r="AF215" s="32">
        <f t="shared" si="39"/>
        <v>0</v>
      </c>
      <c r="AG215" s="32">
        <f t="shared" si="39"/>
        <v>0</v>
      </c>
      <c r="AH215" s="32">
        <f t="shared" si="39"/>
        <v>0</v>
      </c>
    </row>
    <row r="216" spans="1:34" ht="15" customHeight="1" x14ac:dyDescent="0.45">
      <c r="A216" s="4"/>
      <c r="B216" s="55" t="str">
        <f t="shared" si="37"/>
        <v/>
      </c>
      <c r="C216" s="66"/>
      <c r="D216" s="12"/>
      <c r="E216" s="87" t="e">
        <f>VLOOKUP($C216,'Seznam aktivit'!$B$3:$H$32,2)</f>
        <v>#N/A</v>
      </c>
      <c r="F216" s="88" t="e">
        <f>VLOOKUP($C216,'Seznam aktivit'!$B$3:$H$32,4)</f>
        <v>#N/A</v>
      </c>
      <c r="G216" s="89" t="e">
        <f>VLOOKUP($C216,'Seznam aktivit'!$B$3:$H$32,5)</f>
        <v>#N/A</v>
      </c>
      <c r="H216" s="89" t="e">
        <f>VLOOKUP($C216,'Seznam aktivit'!$B$3:$H$32,6)</f>
        <v>#N/A</v>
      </c>
      <c r="I216" s="90" t="e">
        <f>VLOOKUP($C216,'Seznam aktivit'!$B$3:$H$32,7)</f>
        <v>#N/A</v>
      </c>
      <c r="J216" s="42" t="e">
        <f t="shared" si="34"/>
        <v>#N/A</v>
      </c>
      <c r="K216" s="32">
        <f t="shared" si="35"/>
        <v>0</v>
      </c>
      <c r="L216" s="32">
        <f t="shared" si="35"/>
        <v>0</v>
      </c>
      <c r="M216" s="32">
        <f t="shared" si="36"/>
        <v>0</v>
      </c>
      <c r="N216" s="32">
        <f t="shared" si="36"/>
        <v>0</v>
      </c>
      <c r="O216" s="32">
        <f t="shared" si="36"/>
        <v>0</v>
      </c>
      <c r="P216" s="32">
        <f t="shared" si="36"/>
        <v>0</v>
      </c>
      <c r="Q216" s="32">
        <f t="shared" si="36"/>
        <v>0</v>
      </c>
      <c r="R216" s="32">
        <f t="shared" si="32"/>
        <v>0</v>
      </c>
      <c r="S216" s="32">
        <f t="shared" si="38"/>
        <v>0</v>
      </c>
      <c r="T216" s="32">
        <f t="shared" si="38"/>
        <v>0</v>
      </c>
      <c r="U216" s="32">
        <f t="shared" si="38"/>
        <v>0</v>
      </c>
      <c r="V216" s="32">
        <f t="shared" si="38"/>
        <v>0</v>
      </c>
      <c r="W216" s="32">
        <f t="shared" si="38"/>
        <v>0</v>
      </c>
      <c r="X216" s="32">
        <f t="shared" si="38"/>
        <v>0</v>
      </c>
      <c r="Y216" s="32">
        <f t="shared" si="38"/>
        <v>0</v>
      </c>
      <c r="Z216" s="32">
        <f t="shared" si="38"/>
        <v>0</v>
      </c>
      <c r="AA216" s="32">
        <f t="shared" si="38"/>
        <v>0</v>
      </c>
      <c r="AB216" s="32">
        <f t="shared" si="38"/>
        <v>0</v>
      </c>
      <c r="AC216" s="32">
        <f t="shared" si="38"/>
        <v>0</v>
      </c>
      <c r="AD216" s="32">
        <f t="shared" si="39"/>
        <v>0</v>
      </c>
      <c r="AE216" s="32">
        <f t="shared" si="39"/>
        <v>0</v>
      </c>
      <c r="AF216" s="32">
        <f t="shared" si="39"/>
        <v>0</v>
      </c>
      <c r="AG216" s="32">
        <f t="shared" si="39"/>
        <v>0</v>
      </c>
      <c r="AH216" s="32">
        <f t="shared" si="39"/>
        <v>0</v>
      </c>
    </row>
    <row r="217" spans="1:34" ht="15" customHeight="1" x14ac:dyDescent="0.45">
      <c r="A217" s="4"/>
      <c r="B217" s="55" t="str">
        <f t="shared" si="37"/>
        <v/>
      </c>
      <c r="C217" s="66"/>
      <c r="D217" s="12"/>
      <c r="E217" s="87" t="e">
        <f>VLOOKUP($C217,'Seznam aktivit'!$B$3:$H$32,2)</f>
        <v>#N/A</v>
      </c>
      <c r="F217" s="88" t="e">
        <f>VLOOKUP($C217,'Seznam aktivit'!$B$3:$H$32,4)</f>
        <v>#N/A</v>
      </c>
      <c r="G217" s="89" t="e">
        <f>VLOOKUP($C217,'Seznam aktivit'!$B$3:$H$32,5)</f>
        <v>#N/A</v>
      </c>
      <c r="H217" s="89" t="e">
        <f>VLOOKUP($C217,'Seznam aktivit'!$B$3:$H$32,6)</f>
        <v>#N/A</v>
      </c>
      <c r="I217" s="90" t="e">
        <f>VLOOKUP($C217,'Seznam aktivit'!$B$3:$H$32,7)</f>
        <v>#N/A</v>
      </c>
      <c r="J217" s="42" t="e">
        <f t="shared" si="34"/>
        <v>#N/A</v>
      </c>
      <c r="K217" s="32">
        <f t="shared" si="35"/>
        <v>0</v>
      </c>
      <c r="L217" s="32">
        <f t="shared" si="35"/>
        <v>0</v>
      </c>
      <c r="M217" s="32">
        <f t="shared" si="36"/>
        <v>0</v>
      </c>
      <c r="N217" s="32">
        <f t="shared" si="36"/>
        <v>0</v>
      </c>
      <c r="O217" s="32">
        <f t="shared" si="36"/>
        <v>0</v>
      </c>
      <c r="P217" s="32">
        <f t="shared" si="36"/>
        <v>0</v>
      </c>
      <c r="Q217" s="32">
        <f t="shared" si="36"/>
        <v>0</v>
      </c>
      <c r="R217" s="32">
        <f t="shared" si="32"/>
        <v>0</v>
      </c>
      <c r="S217" s="32">
        <f t="shared" si="38"/>
        <v>0</v>
      </c>
      <c r="T217" s="32">
        <f t="shared" si="38"/>
        <v>0</v>
      </c>
      <c r="U217" s="32">
        <f t="shared" si="38"/>
        <v>0</v>
      </c>
      <c r="V217" s="32">
        <f t="shared" si="38"/>
        <v>0</v>
      </c>
      <c r="W217" s="32">
        <f t="shared" si="38"/>
        <v>0</v>
      </c>
      <c r="X217" s="32">
        <f t="shared" si="38"/>
        <v>0</v>
      </c>
      <c r="Y217" s="32">
        <f t="shared" si="38"/>
        <v>0</v>
      </c>
      <c r="Z217" s="32">
        <f t="shared" si="38"/>
        <v>0</v>
      </c>
      <c r="AA217" s="32">
        <f t="shared" si="38"/>
        <v>0</v>
      </c>
      <c r="AB217" s="32">
        <f t="shared" si="38"/>
        <v>0</v>
      </c>
      <c r="AC217" s="32">
        <f t="shared" si="38"/>
        <v>0</v>
      </c>
      <c r="AD217" s="32">
        <f t="shared" si="39"/>
        <v>0</v>
      </c>
      <c r="AE217" s="32">
        <f t="shared" si="39"/>
        <v>0</v>
      </c>
      <c r="AF217" s="32">
        <f t="shared" si="39"/>
        <v>0</v>
      </c>
      <c r="AG217" s="32">
        <f t="shared" si="39"/>
        <v>0</v>
      </c>
      <c r="AH217" s="32">
        <f t="shared" si="39"/>
        <v>0</v>
      </c>
    </row>
    <row r="218" spans="1:34" ht="15" customHeight="1" x14ac:dyDescent="0.45">
      <c r="A218" s="4"/>
      <c r="B218" s="55" t="str">
        <f t="shared" si="37"/>
        <v/>
      </c>
      <c r="C218" s="66"/>
      <c r="D218" s="12"/>
      <c r="E218" s="87" t="e">
        <f>VLOOKUP($C218,'Seznam aktivit'!$B$3:$H$32,2)</f>
        <v>#N/A</v>
      </c>
      <c r="F218" s="88" t="e">
        <f>VLOOKUP($C218,'Seznam aktivit'!$B$3:$H$32,4)</f>
        <v>#N/A</v>
      </c>
      <c r="G218" s="89" t="e">
        <f>VLOOKUP($C218,'Seznam aktivit'!$B$3:$H$32,5)</f>
        <v>#N/A</v>
      </c>
      <c r="H218" s="89" t="e">
        <f>VLOOKUP($C218,'Seznam aktivit'!$B$3:$H$32,6)</f>
        <v>#N/A</v>
      </c>
      <c r="I218" s="90" t="e">
        <f>VLOOKUP($C218,'Seznam aktivit'!$B$3:$H$32,7)</f>
        <v>#N/A</v>
      </c>
      <c r="J218" s="42" t="e">
        <f t="shared" si="34"/>
        <v>#N/A</v>
      </c>
      <c r="K218" s="32">
        <f t="shared" si="35"/>
        <v>0</v>
      </c>
      <c r="L218" s="32">
        <f t="shared" si="35"/>
        <v>0</v>
      </c>
      <c r="M218" s="32">
        <f t="shared" si="36"/>
        <v>0</v>
      </c>
      <c r="N218" s="32">
        <f t="shared" si="36"/>
        <v>0</v>
      </c>
      <c r="O218" s="32">
        <f t="shared" si="36"/>
        <v>0</v>
      </c>
      <c r="P218" s="32">
        <f t="shared" si="36"/>
        <v>0</v>
      </c>
      <c r="Q218" s="32">
        <f t="shared" si="36"/>
        <v>0</v>
      </c>
      <c r="R218" s="32">
        <f t="shared" si="32"/>
        <v>0</v>
      </c>
      <c r="S218" s="32">
        <f t="shared" si="38"/>
        <v>0</v>
      </c>
      <c r="T218" s="32">
        <f t="shared" si="38"/>
        <v>0</v>
      </c>
      <c r="U218" s="32">
        <f t="shared" si="38"/>
        <v>0</v>
      </c>
      <c r="V218" s="32">
        <f t="shared" si="38"/>
        <v>0</v>
      </c>
      <c r="W218" s="32">
        <f t="shared" si="38"/>
        <v>0</v>
      </c>
      <c r="X218" s="32">
        <f t="shared" si="38"/>
        <v>0</v>
      </c>
      <c r="Y218" s="32">
        <f t="shared" si="38"/>
        <v>0</v>
      </c>
      <c r="Z218" s="32">
        <f t="shared" si="38"/>
        <v>0</v>
      </c>
      <c r="AA218" s="32">
        <f t="shared" si="38"/>
        <v>0</v>
      </c>
      <c r="AB218" s="32">
        <f t="shared" si="38"/>
        <v>0</v>
      </c>
      <c r="AC218" s="32">
        <f t="shared" si="38"/>
        <v>0</v>
      </c>
      <c r="AD218" s="32">
        <f t="shared" si="39"/>
        <v>0</v>
      </c>
      <c r="AE218" s="32">
        <f t="shared" si="39"/>
        <v>0</v>
      </c>
      <c r="AF218" s="32">
        <f t="shared" si="39"/>
        <v>0</v>
      </c>
      <c r="AG218" s="32">
        <f t="shared" si="39"/>
        <v>0</v>
      </c>
      <c r="AH218" s="32">
        <f t="shared" si="39"/>
        <v>0</v>
      </c>
    </row>
    <row r="219" spans="1:34" ht="15" customHeight="1" x14ac:dyDescent="0.45">
      <c r="A219" s="4"/>
      <c r="B219" s="55" t="str">
        <f t="shared" si="37"/>
        <v/>
      </c>
      <c r="C219" s="66"/>
      <c r="D219" s="12"/>
      <c r="E219" s="87" t="e">
        <f>VLOOKUP($C219,'Seznam aktivit'!$B$3:$H$32,2)</f>
        <v>#N/A</v>
      </c>
      <c r="F219" s="88" t="e">
        <f>VLOOKUP($C219,'Seznam aktivit'!$B$3:$H$32,4)</f>
        <v>#N/A</v>
      </c>
      <c r="G219" s="89" t="e">
        <f>VLOOKUP($C219,'Seznam aktivit'!$B$3:$H$32,5)</f>
        <v>#N/A</v>
      </c>
      <c r="H219" s="89" t="e">
        <f>VLOOKUP($C219,'Seznam aktivit'!$B$3:$H$32,6)</f>
        <v>#N/A</v>
      </c>
      <c r="I219" s="90" t="e">
        <f>VLOOKUP($C219,'Seznam aktivit'!$B$3:$H$32,7)</f>
        <v>#N/A</v>
      </c>
      <c r="J219" s="42" t="e">
        <f t="shared" si="34"/>
        <v>#N/A</v>
      </c>
      <c r="K219" s="32">
        <f t="shared" si="35"/>
        <v>0</v>
      </c>
      <c r="L219" s="32">
        <f t="shared" si="35"/>
        <v>0</v>
      </c>
      <c r="M219" s="32">
        <f t="shared" si="36"/>
        <v>0</v>
      </c>
      <c r="N219" s="32">
        <f t="shared" si="36"/>
        <v>0</v>
      </c>
      <c r="O219" s="32">
        <f t="shared" si="36"/>
        <v>0</v>
      </c>
      <c r="P219" s="32">
        <f t="shared" si="36"/>
        <v>0</v>
      </c>
      <c r="Q219" s="32">
        <f t="shared" si="36"/>
        <v>0</v>
      </c>
      <c r="R219" s="32">
        <f t="shared" si="32"/>
        <v>0</v>
      </c>
      <c r="S219" s="32">
        <f t="shared" si="38"/>
        <v>0</v>
      </c>
      <c r="T219" s="32">
        <f t="shared" si="38"/>
        <v>0</v>
      </c>
      <c r="U219" s="32">
        <f t="shared" si="38"/>
        <v>0</v>
      </c>
      <c r="V219" s="32">
        <f t="shared" si="38"/>
        <v>0</v>
      </c>
      <c r="W219" s="32">
        <f t="shared" si="38"/>
        <v>0</v>
      </c>
      <c r="X219" s="32">
        <f t="shared" si="38"/>
        <v>0</v>
      </c>
      <c r="Y219" s="32">
        <f t="shared" si="38"/>
        <v>0</v>
      </c>
      <c r="Z219" s="32">
        <f t="shared" si="38"/>
        <v>0</v>
      </c>
      <c r="AA219" s="32">
        <f t="shared" si="38"/>
        <v>0</v>
      </c>
      <c r="AB219" s="32">
        <f t="shared" si="38"/>
        <v>0</v>
      </c>
      <c r="AC219" s="32">
        <f t="shared" si="38"/>
        <v>0</v>
      </c>
      <c r="AD219" s="32">
        <f t="shared" si="39"/>
        <v>0</v>
      </c>
      <c r="AE219" s="32">
        <f t="shared" si="39"/>
        <v>0</v>
      </c>
      <c r="AF219" s="32">
        <f t="shared" si="39"/>
        <v>0</v>
      </c>
      <c r="AG219" s="32">
        <f t="shared" si="39"/>
        <v>0</v>
      </c>
      <c r="AH219" s="32">
        <f t="shared" si="39"/>
        <v>0</v>
      </c>
    </row>
    <row r="220" spans="1:34" ht="15" customHeight="1" x14ac:dyDescent="0.45">
      <c r="A220" s="4"/>
      <c r="B220" s="55" t="str">
        <f t="shared" si="37"/>
        <v/>
      </c>
      <c r="C220" s="66"/>
      <c r="D220" s="12"/>
      <c r="E220" s="87" t="e">
        <f>VLOOKUP($C220,'Seznam aktivit'!$B$3:$H$32,2)</f>
        <v>#N/A</v>
      </c>
      <c r="F220" s="88" t="e">
        <f>VLOOKUP($C220,'Seznam aktivit'!$B$3:$H$32,4)</f>
        <v>#N/A</v>
      </c>
      <c r="G220" s="89" t="e">
        <f>VLOOKUP($C220,'Seznam aktivit'!$B$3:$H$32,5)</f>
        <v>#N/A</v>
      </c>
      <c r="H220" s="89" t="e">
        <f>VLOOKUP($C220,'Seznam aktivit'!$B$3:$H$32,6)</f>
        <v>#N/A</v>
      </c>
      <c r="I220" s="90" t="e">
        <f>VLOOKUP($C220,'Seznam aktivit'!$B$3:$H$32,7)</f>
        <v>#N/A</v>
      </c>
      <c r="J220" s="42" t="e">
        <f t="shared" si="34"/>
        <v>#N/A</v>
      </c>
      <c r="K220" s="32">
        <f t="shared" si="35"/>
        <v>0</v>
      </c>
      <c r="L220" s="32">
        <f t="shared" si="35"/>
        <v>0</v>
      </c>
      <c r="M220" s="32">
        <f t="shared" si="36"/>
        <v>0</v>
      </c>
      <c r="N220" s="32">
        <f t="shared" si="36"/>
        <v>0</v>
      </c>
      <c r="O220" s="32">
        <f t="shared" si="36"/>
        <v>0</v>
      </c>
      <c r="P220" s="32">
        <f t="shared" si="36"/>
        <v>0</v>
      </c>
      <c r="Q220" s="32">
        <f t="shared" si="36"/>
        <v>0</v>
      </c>
      <c r="R220" s="32">
        <f t="shared" si="32"/>
        <v>0</v>
      </c>
      <c r="S220" s="32">
        <f t="shared" ref="S220:AC236" si="40">IF($D220&gt;0,IF($H220=S$2,1,0),0)</f>
        <v>0</v>
      </c>
      <c r="T220" s="32">
        <f t="shared" si="40"/>
        <v>0</v>
      </c>
      <c r="U220" s="32">
        <f t="shared" si="40"/>
        <v>0</v>
      </c>
      <c r="V220" s="32">
        <f t="shared" si="40"/>
        <v>0</v>
      </c>
      <c r="W220" s="32">
        <f t="shared" si="40"/>
        <v>0</v>
      </c>
      <c r="X220" s="32">
        <f t="shared" si="40"/>
        <v>0</v>
      </c>
      <c r="Y220" s="32">
        <f t="shared" si="40"/>
        <v>0</v>
      </c>
      <c r="Z220" s="32">
        <f t="shared" si="40"/>
        <v>0</v>
      </c>
      <c r="AA220" s="32">
        <f t="shared" si="40"/>
        <v>0</v>
      </c>
      <c r="AB220" s="32">
        <f t="shared" si="40"/>
        <v>0</v>
      </c>
      <c r="AC220" s="32">
        <f t="shared" si="40"/>
        <v>0</v>
      </c>
      <c r="AD220" s="32">
        <f t="shared" si="39"/>
        <v>0</v>
      </c>
      <c r="AE220" s="32">
        <f t="shared" si="39"/>
        <v>0</v>
      </c>
      <c r="AF220" s="32">
        <f t="shared" si="39"/>
        <v>0</v>
      </c>
      <c r="AG220" s="32">
        <f t="shared" si="39"/>
        <v>0</v>
      </c>
      <c r="AH220" s="32">
        <f t="shared" si="39"/>
        <v>0</v>
      </c>
    </row>
    <row r="221" spans="1:34" ht="15" customHeight="1" x14ac:dyDescent="0.45">
      <c r="A221" s="4"/>
      <c r="B221" s="55" t="str">
        <f t="shared" si="37"/>
        <v/>
      </c>
      <c r="C221" s="66"/>
      <c r="D221" s="12"/>
      <c r="E221" s="87" t="e">
        <f>VLOOKUP($C221,'Seznam aktivit'!$B$3:$H$32,2)</f>
        <v>#N/A</v>
      </c>
      <c r="F221" s="88" t="e">
        <f>VLOOKUP($C221,'Seznam aktivit'!$B$3:$H$32,4)</f>
        <v>#N/A</v>
      </c>
      <c r="G221" s="89" t="e">
        <f>VLOOKUP($C221,'Seznam aktivit'!$B$3:$H$32,5)</f>
        <v>#N/A</v>
      </c>
      <c r="H221" s="89" t="e">
        <f>VLOOKUP($C221,'Seznam aktivit'!$B$3:$H$32,6)</f>
        <v>#N/A</v>
      </c>
      <c r="I221" s="90" t="e">
        <f>VLOOKUP($C221,'Seznam aktivit'!$B$3:$H$32,7)</f>
        <v>#N/A</v>
      </c>
      <c r="J221" s="42" t="e">
        <f t="shared" si="34"/>
        <v>#N/A</v>
      </c>
      <c r="K221" s="32">
        <f t="shared" si="35"/>
        <v>0</v>
      </c>
      <c r="L221" s="32">
        <f t="shared" si="35"/>
        <v>0</v>
      </c>
      <c r="M221" s="32">
        <f t="shared" si="36"/>
        <v>0</v>
      </c>
      <c r="N221" s="32">
        <f t="shared" si="36"/>
        <v>0</v>
      </c>
      <c r="O221" s="32">
        <f t="shared" si="36"/>
        <v>0</v>
      </c>
      <c r="P221" s="32">
        <f t="shared" si="36"/>
        <v>0</v>
      </c>
      <c r="Q221" s="32">
        <f t="shared" si="36"/>
        <v>0</v>
      </c>
      <c r="R221" s="32">
        <f t="shared" si="32"/>
        <v>0</v>
      </c>
      <c r="S221" s="32">
        <f t="shared" si="40"/>
        <v>0</v>
      </c>
      <c r="T221" s="32">
        <f t="shared" si="40"/>
        <v>0</v>
      </c>
      <c r="U221" s="32">
        <f t="shared" si="40"/>
        <v>0</v>
      </c>
      <c r="V221" s="32">
        <f t="shared" si="40"/>
        <v>0</v>
      </c>
      <c r="W221" s="32">
        <f t="shared" si="40"/>
        <v>0</v>
      </c>
      <c r="X221" s="32">
        <f t="shared" si="40"/>
        <v>0</v>
      </c>
      <c r="Y221" s="32">
        <f t="shared" si="40"/>
        <v>0</v>
      </c>
      <c r="Z221" s="32">
        <f t="shared" si="40"/>
        <v>0</v>
      </c>
      <c r="AA221" s="32">
        <f t="shared" si="40"/>
        <v>0</v>
      </c>
      <c r="AB221" s="32">
        <f t="shared" si="40"/>
        <v>0</v>
      </c>
      <c r="AC221" s="32">
        <f t="shared" si="40"/>
        <v>0</v>
      </c>
      <c r="AD221" s="32">
        <f t="shared" si="39"/>
        <v>0</v>
      </c>
      <c r="AE221" s="32">
        <f t="shared" si="39"/>
        <v>0</v>
      </c>
      <c r="AF221" s="32">
        <f t="shared" si="39"/>
        <v>0</v>
      </c>
      <c r="AG221" s="32">
        <f t="shared" si="39"/>
        <v>0</v>
      </c>
      <c r="AH221" s="32">
        <f t="shared" si="39"/>
        <v>0</v>
      </c>
    </row>
    <row r="222" spans="1:34" ht="15" customHeight="1" x14ac:dyDescent="0.45">
      <c r="A222" s="4"/>
      <c r="B222" s="55" t="str">
        <f t="shared" si="37"/>
        <v/>
      </c>
      <c r="C222" s="66"/>
      <c r="D222" s="12"/>
      <c r="E222" s="87" t="e">
        <f>VLOOKUP($C222,'Seznam aktivit'!$B$3:$H$32,2)</f>
        <v>#N/A</v>
      </c>
      <c r="F222" s="88" t="e">
        <f>VLOOKUP($C222,'Seznam aktivit'!$B$3:$H$32,4)</f>
        <v>#N/A</v>
      </c>
      <c r="G222" s="89" t="e">
        <f>VLOOKUP($C222,'Seznam aktivit'!$B$3:$H$32,5)</f>
        <v>#N/A</v>
      </c>
      <c r="H222" s="89" t="e">
        <f>VLOOKUP($C222,'Seznam aktivit'!$B$3:$H$32,6)</f>
        <v>#N/A</v>
      </c>
      <c r="I222" s="90" t="e">
        <f>VLOOKUP($C222,'Seznam aktivit'!$B$3:$H$32,7)</f>
        <v>#N/A</v>
      </c>
      <c r="J222" s="42" t="e">
        <f t="shared" si="34"/>
        <v>#N/A</v>
      </c>
      <c r="K222" s="32">
        <f t="shared" si="35"/>
        <v>0</v>
      </c>
      <c r="L222" s="32">
        <f t="shared" si="35"/>
        <v>0</v>
      </c>
      <c r="M222" s="32">
        <f t="shared" si="36"/>
        <v>0</v>
      </c>
      <c r="N222" s="32">
        <f t="shared" si="36"/>
        <v>0</v>
      </c>
      <c r="O222" s="32">
        <f t="shared" si="36"/>
        <v>0</v>
      </c>
      <c r="P222" s="32">
        <f t="shared" si="36"/>
        <v>0</v>
      </c>
      <c r="Q222" s="32">
        <f t="shared" si="36"/>
        <v>0</v>
      </c>
      <c r="R222" s="32">
        <f t="shared" si="32"/>
        <v>0</v>
      </c>
      <c r="S222" s="32">
        <f t="shared" si="40"/>
        <v>0</v>
      </c>
      <c r="T222" s="32">
        <f t="shared" si="40"/>
        <v>0</v>
      </c>
      <c r="U222" s="32">
        <f t="shared" si="40"/>
        <v>0</v>
      </c>
      <c r="V222" s="32">
        <f t="shared" si="40"/>
        <v>0</v>
      </c>
      <c r="W222" s="32">
        <f t="shared" si="40"/>
        <v>0</v>
      </c>
      <c r="X222" s="32">
        <f t="shared" si="40"/>
        <v>0</v>
      </c>
      <c r="Y222" s="32">
        <f t="shared" si="40"/>
        <v>0</v>
      </c>
      <c r="Z222" s="32">
        <f t="shared" si="40"/>
        <v>0</v>
      </c>
      <c r="AA222" s="32">
        <f t="shared" si="40"/>
        <v>0</v>
      </c>
      <c r="AB222" s="32">
        <f t="shared" si="40"/>
        <v>0</v>
      </c>
      <c r="AC222" s="32">
        <f t="shared" si="40"/>
        <v>0</v>
      </c>
      <c r="AD222" s="32">
        <f t="shared" si="39"/>
        <v>0</v>
      </c>
      <c r="AE222" s="32">
        <f t="shared" si="39"/>
        <v>0</v>
      </c>
      <c r="AF222" s="32">
        <f t="shared" si="39"/>
        <v>0</v>
      </c>
      <c r="AG222" s="32">
        <f t="shared" si="39"/>
        <v>0</v>
      </c>
      <c r="AH222" s="32">
        <f t="shared" si="39"/>
        <v>0</v>
      </c>
    </row>
    <row r="223" spans="1:34" ht="15" customHeight="1" x14ac:dyDescent="0.45">
      <c r="A223" s="4"/>
      <c r="B223" s="55" t="str">
        <f t="shared" si="37"/>
        <v/>
      </c>
      <c r="C223" s="66"/>
      <c r="D223" s="12"/>
      <c r="E223" s="87" t="e">
        <f>VLOOKUP($C223,'Seznam aktivit'!$B$3:$H$32,2)</f>
        <v>#N/A</v>
      </c>
      <c r="F223" s="88" t="e">
        <f>VLOOKUP($C223,'Seznam aktivit'!$B$3:$H$32,4)</f>
        <v>#N/A</v>
      </c>
      <c r="G223" s="89" t="e">
        <f>VLOOKUP($C223,'Seznam aktivit'!$B$3:$H$32,5)</f>
        <v>#N/A</v>
      </c>
      <c r="H223" s="89" t="e">
        <f>VLOOKUP($C223,'Seznam aktivit'!$B$3:$H$32,6)</f>
        <v>#N/A</v>
      </c>
      <c r="I223" s="90" t="e">
        <f>VLOOKUP($C223,'Seznam aktivit'!$B$3:$H$32,7)</f>
        <v>#N/A</v>
      </c>
      <c r="J223" s="42" t="e">
        <f t="shared" si="34"/>
        <v>#N/A</v>
      </c>
      <c r="K223" s="32">
        <f t="shared" si="35"/>
        <v>0</v>
      </c>
      <c r="L223" s="32">
        <f t="shared" si="35"/>
        <v>0</v>
      </c>
      <c r="M223" s="32">
        <f t="shared" si="36"/>
        <v>0</v>
      </c>
      <c r="N223" s="32">
        <f t="shared" si="36"/>
        <v>0</v>
      </c>
      <c r="O223" s="32">
        <f t="shared" si="36"/>
        <v>0</v>
      </c>
      <c r="P223" s="32">
        <f t="shared" si="36"/>
        <v>0</v>
      </c>
      <c r="Q223" s="32">
        <f t="shared" si="36"/>
        <v>0</v>
      </c>
      <c r="R223" s="32">
        <f t="shared" si="32"/>
        <v>0</v>
      </c>
      <c r="S223" s="32">
        <f t="shared" si="40"/>
        <v>0</v>
      </c>
      <c r="T223" s="32">
        <f t="shared" si="40"/>
        <v>0</v>
      </c>
      <c r="U223" s="32">
        <f t="shared" si="40"/>
        <v>0</v>
      </c>
      <c r="V223" s="32">
        <f t="shared" si="40"/>
        <v>0</v>
      </c>
      <c r="W223" s="32">
        <f t="shared" si="40"/>
        <v>0</v>
      </c>
      <c r="X223" s="32">
        <f t="shared" si="40"/>
        <v>0</v>
      </c>
      <c r="Y223" s="32">
        <f t="shared" si="40"/>
        <v>0</v>
      </c>
      <c r="Z223" s="32">
        <f t="shared" si="40"/>
        <v>0</v>
      </c>
      <c r="AA223" s="32">
        <f t="shared" si="40"/>
        <v>0</v>
      </c>
      <c r="AB223" s="32">
        <f t="shared" si="40"/>
        <v>0</v>
      </c>
      <c r="AC223" s="32">
        <f t="shared" si="40"/>
        <v>0</v>
      </c>
      <c r="AD223" s="32">
        <f t="shared" si="39"/>
        <v>0</v>
      </c>
      <c r="AE223" s="32">
        <f t="shared" si="39"/>
        <v>0</v>
      </c>
      <c r="AF223" s="32">
        <f t="shared" si="39"/>
        <v>0</v>
      </c>
      <c r="AG223" s="32">
        <f t="shared" si="39"/>
        <v>0</v>
      </c>
      <c r="AH223" s="32">
        <f t="shared" si="39"/>
        <v>0</v>
      </c>
    </row>
    <row r="224" spans="1:34" ht="15" customHeight="1" x14ac:dyDescent="0.45">
      <c r="A224" s="4"/>
      <c r="B224" s="55" t="str">
        <f t="shared" si="37"/>
        <v/>
      </c>
      <c r="C224" s="66"/>
      <c r="D224" s="12"/>
      <c r="E224" s="87" t="e">
        <f>VLOOKUP($C224,'Seznam aktivit'!$B$3:$H$32,2)</f>
        <v>#N/A</v>
      </c>
      <c r="F224" s="88" t="e">
        <f>VLOOKUP($C224,'Seznam aktivit'!$B$3:$H$32,4)</f>
        <v>#N/A</v>
      </c>
      <c r="G224" s="89" t="e">
        <f>VLOOKUP($C224,'Seznam aktivit'!$B$3:$H$32,5)</f>
        <v>#N/A</v>
      </c>
      <c r="H224" s="89" t="e">
        <f>VLOOKUP($C224,'Seznam aktivit'!$B$3:$H$32,6)</f>
        <v>#N/A</v>
      </c>
      <c r="I224" s="90" t="e">
        <f>VLOOKUP($C224,'Seznam aktivit'!$B$3:$H$32,7)</f>
        <v>#N/A</v>
      </c>
      <c r="J224" s="42" t="e">
        <f t="shared" si="34"/>
        <v>#N/A</v>
      </c>
      <c r="K224" s="32">
        <f t="shared" si="35"/>
        <v>0</v>
      </c>
      <c r="L224" s="32">
        <f t="shared" si="35"/>
        <v>0</v>
      </c>
      <c r="M224" s="32">
        <f t="shared" si="36"/>
        <v>0</v>
      </c>
      <c r="N224" s="32">
        <f t="shared" si="36"/>
        <v>0</v>
      </c>
      <c r="O224" s="32">
        <f t="shared" si="36"/>
        <v>0</v>
      </c>
      <c r="P224" s="32">
        <f t="shared" si="36"/>
        <v>0</v>
      </c>
      <c r="Q224" s="32">
        <f t="shared" si="36"/>
        <v>0</v>
      </c>
      <c r="R224" s="32">
        <f t="shared" si="32"/>
        <v>0</v>
      </c>
      <c r="S224" s="32">
        <f t="shared" si="40"/>
        <v>0</v>
      </c>
      <c r="T224" s="32">
        <f t="shared" si="40"/>
        <v>0</v>
      </c>
      <c r="U224" s="32">
        <f t="shared" si="40"/>
        <v>0</v>
      </c>
      <c r="V224" s="32">
        <f t="shared" si="40"/>
        <v>0</v>
      </c>
      <c r="W224" s="32">
        <f t="shared" si="40"/>
        <v>0</v>
      </c>
      <c r="X224" s="32">
        <f t="shared" si="40"/>
        <v>0</v>
      </c>
      <c r="Y224" s="32">
        <f t="shared" si="40"/>
        <v>0</v>
      </c>
      <c r="Z224" s="32">
        <f t="shared" si="40"/>
        <v>0</v>
      </c>
      <c r="AA224" s="32">
        <f t="shared" si="40"/>
        <v>0</v>
      </c>
      <c r="AB224" s="32">
        <f t="shared" si="40"/>
        <v>0</v>
      </c>
      <c r="AC224" s="32">
        <f t="shared" si="40"/>
        <v>0</v>
      </c>
      <c r="AD224" s="32">
        <f t="shared" si="39"/>
        <v>0</v>
      </c>
      <c r="AE224" s="32">
        <f t="shared" si="39"/>
        <v>0</v>
      </c>
      <c r="AF224" s="32">
        <f t="shared" si="39"/>
        <v>0</v>
      </c>
      <c r="AG224" s="32">
        <f t="shared" si="39"/>
        <v>0</v>
      </c>
      <c r="AH224" s="32">
        <f t="shared" si="39"/>
        <v>0</v>
      </c>
    </row>
    <row r="225" spans="1:34" ht="15" customHeight="1" x14ac:dyDescent="0.45">
      <c r="A225" s="4"/>
      <c r="B225" s="55" t="str">
        <f t="shared" si="37"/>
        <v/>
      </c>
      <c r="C225" s="66"/>
      <c r="D225" s="12"/>
      <c r="E225" s="87" t="e">
        <f>VLOOKUP($C225,'Seznam aktivit'!$B$3:$H$32,2)</f>
        <v>#N/A</v>
      </c>
      <c r="F225" s="88" t="e">
        <f>VLOOKUP($C225,'Seznam aktivit'!$B$3:$H$32,4)</f>
        <v>#N/A</v>
      </c>
      <c r="G225" s="89" t="e">
        <f>VLOOKUP($C225,'Seznam aktivit'!$B$3:$H$32,5)</f>
        <v>#N/A</v>
      </c>
      <c r="H225" s="89" t="e">
        <f>VLOOKUP($C225,'Seznam aktivit'!$B$3:$H$32,6)</f>
        <v>#N/A</v>
      </c>
      <c r="I225" s="90" t="e">
        <f>VLOOKUP($C225,'Seznam aktivit'!$B$3:$H$32,7)</f>
        <v>#N/A</v>
      </c>
      <c r="J225" s="42" t="e">
        <f t="shared" si="34"/>
        <v>#N/A</v>
      </c>
      <c r="K225" s="32">
        <f t="shared" si="35"/>
        <v>0</v>
      </c>
      <c r="L225" s="32">
        <f t="shared" si="35"/>
        <v>0</v>
      </c>
      <c r="M225" s="32">
        <f t="shared" si="36"/>
        <v>0</v>
      </c>
      <c r="N225" s="32">
        <f t="shared" si="36"/>
        <v>0</v>
      </c>
      <c r="O225" s="32">
        <f t="shared" si="36"/>
        <v>0</v>
      </c>
      <c r="P225" s="32">
        <f t="shared" si="36"/>
        <v>0</v>
      </c>
      <c r="Q225" s="32">
        <f t="shared" si="36"/>
        <v>0</v>
      </c>
      <c r="R225" s="32">
        <f t="shared" si="32"/>
        <v>0</v>
      </c>
      <c r="S225" s="32">
        <f t="shared" si="40"/>
        <v>0</v>
      </c>
      <c r="T225" s="32">
        <f t="shared" si="40"/>
        <v>0</v>
      </c>
      <c r="U225" s="32">
        <f t="shared" si="40"/>
        <v>0</v>
      </c>
      <c r="V225" s="32">
        <f t="shared" si="40"/>
        <v>0</v>
      </c>
      <c r="W225" s="32">
        <f t="shared" si="40"/>
        <v>0</v>
      </c>
      <c r="X225" s="32">
        <f t="shared" si="40"/>
        <v>0</v>
      </c>
      <c r="Y225" s="32">
        <f t="shared" si="40"/>
        <v>0</v>
      </c>
      <c r="Z225" s="32">
        <f t="shared" si="40"/>
        <v>0</v>
      </c>
      <c r="AA225" s="32">
        <f t="shared" si="40"/>
        <v>0</v>
      </c>
      <c r="AB225" s="32">
        <f t="shared" si="40"/>
        <v>0</v>
      </c>
      <c r="AC225" s="32">
        <f t="shared" si="40"/>
        <v>0</v>
      </c>
      <c r="AD225" s="32">
        <f t="shared" si="39"/>
        <v>0</v>
      </c>
      <c r="AE225" s="32">
        <f t="shared" si="39"/>
        <v>0</v>
      </c>
      <c r="AF225" s="32">
        <f t="shared" si="39"/>
        <v>0</v>
      </c>
      <c r="AG225" s="32">
        <f t="shared" si="39"/>
        <v>0</v>
      </c>
      <c r="AH225" s="32">
        <f t="shared" si="39"/>
        <v>0</v>
      </c>
    </row>
    <row r="226" spans="1:34" ht="15" customHeight="1" x14ac:dyDescent="0.45">
      <c r="A226" s="4"/>
      <c r="B226" s="55" t="str">
        <f t="shared" si="37"/>
        <v/>
      </c>
      <c r="C226" s="66"/>
      <c r="D226" s="12"/>
      <c r="E226" s="87" t="e">
        <f>VLOOKUP($C226,'Seznam aktivit'!$B$3:$H$32,2)</f>
        <v>#N/A</v>
      </c>
      <c r="F226" s="88" t="e">
        <f>VLOOKUP($C226,'Seznam aktivit'!$B$3:$H$32,4)</f>
        <v>#N/A</v>
      </c>
      <c r="G226" s="89" t="e">
        <f>VLOOKUP($C226,'Seznam aktivit'!$B$3:$H$32,5)</f>
        <v>#N/A</v>
      </c>
      <c r="H226" s="89" t="e">
        <f>VLOOKUP($C226,'Seznam aktivit'!$B$3:$H$32,6)</f>
        <v>#N/A</v>
      </c>
      <c r="I226" s="90" t="e">
        <f>VLOOKUP($C226,'Seznam aktivit'!$B$3:$H$32,7)</f>
        <v>#N/A</v>
      </c>
      <c r="J226" s="42" t="e">
        <f t="shared" si="34"/>
        <v>#N/A</v>
      </c>
      <c r="K226" s="32">
        <f t="shared" si="35"/>
        <v>0</v>
      </c>
      <c r="L226" s="32">
        <f t="shared" si="35"/>
        <v>0</v>
      </c>
      <c r="M226" s="32">
        <f t="shared" si="36"/>
        <v>0</v>
      </c>
      <c r="N226" s="32">
        <f t="shared" si="36"/>
        <v>0</v>
      </c>
      <c r="O226" s="32">
        <f t="shared" si="36"/>
        <v>0</v>
      </c>
      <c r="P226" s="32">
        <f t="shared" si="36"/>
        <v>0</v>
      </c>
      <c r="Q226" s="32">
        <f t="shared" si="36"/>
        <v>0</v>
      </c>
      <c r="R226" s="32">
        <f t="shared" si="32"/>
        <v>0</v>
      </c>
      <c r="S226" s="32">
        <f t="shared" si="40"/>
        <v>0</v>
      </c>
      <c r="T226" s="32">
        <f t="shared" si="40"/>
        <v>0</v>
      </c>
      <c r="U226" s="32">
        <f t="shared" si="40"/>
        <v>0</v>
      </c>
      <c r="V226" s="32">
        <f t="shared" si="40"/>
        <v>0</v>
      </c>
      <c r="W226" s="32">
        <f t="shared" si="40"/>
        <v>0</v>
      </c>
      <c r="X226" s="32">
        <f t="shared" si="40"/>
        <v>0</v>
      </c>
      <c r="Y226" s="32">
        <f t="shared" si="40"/>
        <v>0</v>
      </c>
      <c r="Z226" s="32">
        <f t="shared" si="40"/>
        <v>0</v>
      </c>
      <c r="AA226" s="32">
        <f t="shared" si="40"/>
        <v>0</v>
      </c>
      <c r="AB226" s="32">
        <f t="shared" si="40"/>
        <v>0</v>
      </c>
      <c r="AC226" s="32">
        <f t="shared" si="40"/>
        <v>0</v>
      </c>
      <c r="AD226" s="32">
        <f t="shared" si="39"/>
        <v>0</v>
      </c>
      <c r="AE226" s="32">
        <f t="shared" si="39"/>
        <v>0</v>
      </c>
      <c r="AF226" s="32">
        <f t="shared" si="39"/>
        <v>0</v>
      </c>
      <c r="AG226" s="32">
        <f t="shared" si="39"/>
        <v>0</v>
      </c>
      <c r="AH226" s="32">
        <f t="shared" si="39"/>
        <v>0</v>
      </c>
    </row>
    <row r="227" spans="1:34" ht="15" customHeight="1" x14ac:dyDescent="0.45">
      <c r="A227" s="4"/>
      <c r="B227" s="55" t="str">
        <f t="shared" si="37"/>
        <v/>
      </c>
      <c r="C227" s="66"/>
      <c r="D227" s="12"/>
      <c r="E227" s="87" t="e">
        <f>VLOOKUP($C227,'Seznam aktivit'!$B$3:$H$32,2)</f>
        <v>#N/A</v>
      </c>
      <c r="F227" s="88" t="e">
        <f>VLOOKUP($C227,'Seznam aktivit'!$B$3:$H$32,4)</f>
        <v>#N/A</v>
      </c>
      <c r="G227" s="89" t="e">
        <f>VLOOKUP($C227,'Seznam aktivit'!$B$3:$H$32,5)</f>
        <v>#N/A</v>
      </c>
      <c r="H227" s="89" t="e">
        <f>VLOOKUP($C227,'Seznam aktivit'!$B$3:$H$32,6)</f>
        <v>#N/A</v>
      </c>
      <c r="I227" s="90" t="e">
        <f>VLOOKUP($C227,'Seznam aktivit'!$B$3:$H$32,7)</f>
        <v>#N/A</v>
      </c>
      <c r="J227" s="42" t="e">
        <f t="shared" si="34"/>
        <v>#N/A</v>
      </c>
      <c r="K227" s="32">
        <f t="shared" si="35"/>
        <v>0</v>
      </c>
      <c r="L227" s="32">
        <f t="shared" si="35"/>
        <v>0</v>
      </c>
      <c r="M227" s="32">
        <f t="shared" si="36"/>
        <v>0</v>
      </c>
      <c r="N227" s="32">
        <f t="shared" si="36"/>
        <v>0</v>
      </c>
      <c r="O227" s="32">
        <f t="shared" si="36"/>
        <v>0</v>
      </c>
      <c r="P227" s="32">
        <f t="shared" si="36"/>
        <v>0</v>
      </c>
      <c r="Q227" s="32">
        <f t="shared" si="36"/>
        <v>0</v>
      </c>
      <c r="R227" s="32">
        <f t="shared" si="32"/>
        <v>0</v>
      </c>
      <c r="S227" s="32">
        <f t="shared" si="40"/>
        <v>0</v>
      </c>
      <c r="T227" s="32">
        <f t="shared" si="40"/>
        <v>0</v>
      </c>
      <c r="U227" s="32">
        <f t="shared" si="40"/>
        <v>0</v>
      </c>
      <c r="V227" s="32">
        <f t="shared" si="40"/>
        <v>0</v>
      </c>
      <c r="W227" s="32">
        <f t="shared" si="40"/>
        <v>0</v>
      </c>
      <c r="X227" s="32">
        <f t="shared" si="40"/>
        <v>0</v>
      </c>
      <c r="Y227" s="32">
        <f t="shared" si="40"/>
        <v>0</v>
      </c>
      <c r="Z227" s="32">
        <f t="shared" si="40"/>
        <v>0</v>
      </c>
      <c r="AA227" s="32">
        <f t="shared" si="40"/>
        <v>0</v>
      </c>
      <c r="AB227" s="32">
        <f t="shared" si="40"/>
        <v>0</v>
      </c>
      <c r="AC227" s="32">
        <f t="shared" si="40"/>
        <v>0</v>
      </c>
      <c r="AD227" s="32">
        <f t="shared" si="39"/>
        <v>0</v>
      </c>
      <c r="AE227" s="32">
        <f t="shared" si="39"/>
        <v>0</v>
      </c>
      <c r="AF227" s="32">
        <f t="shared" si="39"/>
        <v>0</v>
      </c>
      <c r="AG227" s="32">
        <f t="shared" si="39"/>
        <v>0</v>
      </c>
      <c r="AH227" s="32">
        <f t="shared" si="39"/>
        <v>0</v>
      </c>
    </row>
    <row r="228" spans="1:34" ht="15" customHeight="1" x14ac:dyDescent="0.45">
      <c r="A228" s="4"/>
      <c r="B228" s="55" t="str">
        <f t="shared" si="37"/>
        <v/>
      </c>
      <c r="C228" s="66"/>
      <c r="D228" s="12"/>
      <c r="E228" s="87" t="e">
        <f>VLOOKUP($C228,'Seznam aktivit'!$B$3:$H$32,2)</f>
        <v>#N/A</v>
      </c>
      <c r="F228" s="88" t="e">
        <f>VLOOKUP($C228,'Seznam aktivit'!$B$3:$H$32,4)</f>
        <v>#N/A</v>
      </c>
      <c r="G228" s="89" t="e">
        <f>VLOOKUP($C228,'Seznam aktivit'!$B$3:$H$32,5)</f>
        <v>#N/A</v>
      </c>
      <c r="H228" s="89" t="e">
        <f>VLOOKUP($C228,'Seznam aktivit'!$B$3:$H$32,6)</f>
        <v>#N/A</v>
      </c>
      <c r="I228" s="90" t="e">
        <f>VLOOKUP($C228,'Seznam aktivit'!$B$3:$H$32,7)</f>
        <v>#N/A</v>
      </c>
      <c r="J228" s="42" t="e">
        <f t="shared" si="34"/>
        <v>#N/A</v>
      </c>
      <c r="K228" s="32">
        <f t="shared" si="35"/>
        <v>0</v>
      </c>
      <c r="L228" s="32">
        <f t="shared" si="35"/>
        <v>0</v>
      </c>
      <c r="M228" s="32">
        <f t="shared" si="36"/>
        <v>0</v>
      </c>
      <c r="N228" s="32">
        <f t="shared" si="36"/>
        <v>0</v>
      </c>
      <c r="O228" s="32">
        <f t="shared" si="36"/>
        <v>0</v>
      </c>
      <c r="P228" s="32">
        <f t="shared" si="36"/>
        <v>0</v>
      </c>
      <c r="Q228" s="32">
        <f t="shared" si="36"/>
        <v>0</v>
      </c>
      <c r="R228" s="32">
        <f t="shared" si="32"/>
        <v>0</v>
      </c>
      <c r="S228" s="32">
        <f t="shared" si="40"/>
        <v>0</v>
      </c>
      <c r="T228" s="32">
        <f t="shared" si="40"/>
        <v>0</v>
      </c>
      <c r="U228" s="32">
        <f t="shared" si="40"/>
        <v>0</v>
      </c>
      <c r="V228" s="32">
        <f t="shared" si="40"/>
        <v>0</v>
      </c>
      <c r="W228" s="32">
        <f t="shared" si="40"/>
        <v>0</v>
      </c>
      <c r="X228" s="32">
        <f t="shared" si="40"/>
        <v>0</v>
      </c>
      <c r="Y228" s="32">
        <f t="shared" si="40"/>
        <v>0</v>
      </c>
      <c r="Z228" s="32">
        <f t="shared" si="40"/>
        <v>0</v>
      </c>
      <c r="AA228" s="32">
        <f t="shared" si="40"/>
        <v>0</v>
      </c>
      <c r="AB228" s="32">
        <f t="shared" si="40"/>
        <v>0</v>
      </c>
      <c r="AC228" s="32">
        <f t="shared" si="40"/>
        <v>0</v>
      </c>
      <c r="AD228" s="32">
        <f t="shared" si="39"/>
        <v>0</v>
      </c>
      <c r="AE228" s="32">
        <f t="shared" si="39"/>
        <v>0</v>
      </c>
      <c r="AF228" s="32">
        <f t="shared" si="39"/>
        <v>0</v>
      </c>
      <c r="AG228" s="32">
        <f t="shared" si="39"/>
        <v>0</v>
      </c>
      <c r="AH228" s="32">
        <f t="shared" si="39"/>
        <v>0</v>
      </c>
    </row>
    <row r="229" spans="1:34" ht="15" customHeight="1" x14ac:dyDescent="0.45">
      <c r="A229" s="4"/>
      <c r="B229" s="55" t="str">
        <f t="shared" si="37"/>
        <v/>
      </c>
      <c r="C229" s="66"/>
      <c r="D229" s="12"/>
      <c r="E229" s="87" t="e">
        <f>VLOOKUP($C229,'Seznam aktivit'!$B$3:$H$32,2)</f>
        <v>#N/A</v>
      </c>
      <c r="F229" s="88" t="e">
        <f>VLOOKUP($C229,'Seznam aktivit'!$B$3:$H$32,4)</f>
        <v>#N/A</v>
      </c>
      <c r="G229" s="89" t="e">
        <f>VLOOKUP($C229,'Seznam aktivit'!$B$3:$H$32,5)</f>
        <v>#N/A</v>
      </c>
      <c r="H229" s="89" t="e">
        <f>VLOOKUP($C229,'Seznam aktivit'!$B$3:$H$32,6)</f>
        <v>#N/A</v>
      </c>
      <c r="I229" s="90" t="e">
        <f>VLOOKUP($C229,'Seznam aktivit'!$B$3:$H$32,7)</f>
        <v>#N/A</v>
      </c>
      <c r="J229" s="42" t="e">
        <f t="shared" si="34"/>
        <v>#N/A</v>
      </c>
      <c r="K229" s="32">
        <f t="shared" si="35"/>
        <v>0</v>
      </c>
      <c r="L229" s="32">
        <f t="shared" si="35"/>
        <v>0</v>
      </c>
      <c r="M229" s="32">
        <f t="shared" si="36"/>
        <v>0</v>
      </c>
      <c r="N229" s="32">
        <f t="shared" si="36"/>
        <v>0</v>
      </c>
      <c r="O229" s="32">
        <f t="shared" si="36"/>
        <v>0</v>
      </c>
      <c r="P229" s="32">
        <f t="shared" si="36"/>
        <v>0</v>
      </c>
      <c r="Q229" s="32">
        <f t="shared" si="36"/>
        <v>0</v>
      </c>
      <c r="R229" s="32">
        <f t="shared" si="32"/>
        <v>0</v>
      </c>
      <c r="S229" s="32">
        <f t="shared" si="40"/>
        <v>0</v>
      </c>
      <c r="T229" s="32">
        <f t="shared" si="40"/>
        <v>0</v>
      </c>
      <c r="U229" s="32">
        <f t="shared" si="40"/>
        <v>0</v>
      </c>
      <c r="V229" s="32">
        <f t="shared" si="40"/>
        <v>0</v>
      </c>
      <c r="W229" s="32">
        <f t="shared" si="40"/>
        <v>0</v>
      </c>
      <c r="X229" s="32">
        <f t="shared" si="40"/>
        <v>0</v>
      </c>
      <c r="Y229" s="32">
        <f t="shared" si="40"/>
        <v>0</v>
      </c>
      <c r="Z229" s="32">
        <f t="shared" si="40"/>
        <v>0</v>
      </c>
      <c r="AA229" s="32">
        <f t="shared" si="40"/>
        <v>0</v>
      </c>
      <c r="AB229" s="32">
        <f t="shared" si="40"/>
        <v>0</v>
      </c>
      <c r="AC229" s="32">
        <f t="shared" si="40"/>
        <v>0</v>
      </c>
      <c r="AD229" s="32">
        <f t="shared" si="39"/>
        <v>0</v>
      </c>
      <c r="AE229" s="32">
        <f t="shared" si="39"/>
        <v>0</v>
      </c>
      <c r="AF229" s="32">
        <f t="shared" si="39"/>
        <v>0</v>
      </c>
      <c r="AG229" s="32">
        <f t="shared" si="39"/>
        <v>0</v>
      </c>
      <c r="AH229" s="32">
        <f t="shared" si="39"/>
        <v>0</v>
      </c>
    </row>
    <row r="230" spans="1:34" ht="15" customHeight="1" x14ac:dyDescent="0.45">
      <c r="A230" s="4"/>
      <c r="B230" s="55" t="str">
        <f t="shared" si="37"/>
        <v/>
      </c>
      <c r="C230" s="66"/>
      <c r="D230" s="12"/>
      <c r="E230" s="87" t="e">
        <f>VLOOKUP($C230,'Seznam aktivit'!$B$3:$H$32,2)</f>
        <v>#N/A</v>
      </c>
      <c r="F230" s="88" t="e">
        <f>VLOOKUP($C230,'Seznam aktivit'!$B$3:$H$32,4)</f>
        <v>#N/A</v>
      </c>
      <c r="G230" s="89" t="e">
        <f>VLOOKUP($C230,'Seznam aktivit'!$B$3:$H$32,5)</f>
        <v>#N/A</v>
      </c>
      <c r="H230" s="89" t="e">
        <f>VLOOKUP($C230,'Seznam aktivit'!$B$3:$H$32,6)</f>
        <v>#N/A</v>
      </c>
      <c r="I230" s="90" t="e">
        <f>VLOOKUP($C230,'Seznam aktivit'!$B$3:$H$32,7)</f>
        <v>#N/A</v>
      </c>
      <c r="J230" s="42" t="e">
        <f t="shared" si="34"/>
        <v>#N/A</v>
      </c>
      <c r="K230" s="32">
        <f t="shared" si="35"/>
        <v>0</v>
      </c>
      <c r="L230" s="32">
        <f t="shared" si="35"/>
        <v>0</v>
      </c>
      <c r="M230" s="32">
        <f t="shared" si="36"/>
        <v>0</v>
      </c>
      <c r="N230" s="32">
        <f t="shared" si="36"/>
        <v>0</v>
      </c>
      <c r="O230" s="32">
        <f t="shared" si="36"/>
        <v>0</v>
      </c>
      <c r="P230" s="32">
        <f t="shared" si="36"/>
        <v>0</v>
      </c>
      <c r="Q230" s="32">
        <f t="shared" si="36"/>
        <v>0</v>
      </c>
      <c r="R230" s="32">
        <f t="shared" si="32"/>
        <v>0</v>
      </c>
      <c r="S230" s="32">
        <f t="shared" si="40"/>
        <v>0</v>
      </c>
      <c r="T230" s="32">
        <f t="shared" si="40"/>
        <v>0</v>
      </c>
      <c r="U230" s="32">
        <f t="shared" si="40"/>
        <v>0</v>
      </c>
      <c r="V230" s="32">
        <f t="shared" si="40"/>
        <v>0</v>
      </c>
      <c r="W230" s="32">
        <f t="shared" si="40"/>
        <v>0</v>
      </c>
      <c r="X230" s="32">
        <f t="shared" si="40"/>
        <v>0</v>
      </c>
      <c r="Y230" s="32">
        <f t="shared" si="40"/>
        <v>0</v>
      </c>
      <c r="Z230" s="32">
        <f t="shared" si="40"/>
        <v>0</v>
      </c>
      <c r="AA230" s="32">
        <f t="shared" si="40"/>
        <v>0</v>
      </c>
      <c r="AB230" s="32">
        <f t="shared" si="40"/>
        <v>0</v>
      </c>
      <c r="AC230" s="32">
        <f t="shared" si="40"/>
        <v>0</v>
      </c>
      <c r="AD230" s="32">
        <f t="shared" si="39"/>
        <v>0</v>
      </c>
      <c r="AE230" s="32">
        <f t="shared" si="39"/>
        <v>0</v>
      </c>
      <c r="AF230" s="32">
        <f t="shared" si="39"/>
        <v>0</v>
      </c>
      <c r="AG230" s="32">
        <f t="shared" si="39"/>
        <v>0</v>
      </c>
      <c r="AH230" s="32">
        <f t="shared" si="39"/>
        <v>0</v>
      </c>
    </row>
    <row r="231" spans="1:34" ht="15" customHeight="1" x14ac:dyDescent="0.45">
      <c r="A231" s="4"/>
      <c r="B231" s="55" t="str">
        <f t="shared" si="37"/>
        <v/>
      </c>
      <c r="C231" s="66"/>
      <c r="D231" s="12"/>
      <c r="E231" s="87" t="e">
        <f>VLOOKUP($C231,'Seznam aktivit'!$B$3:$H$32,2)</f>
        <v>#N/A</v>
      </c>
      <c r="F231" s="88" t="e">
        <f>VLOOKUP($C231,'Seznam aktivit'!$B$3:$H$32,4)</f>
        <v>#N/A</v>
      </c>
      <c r="G231" s="89" t="e">
        <f>VLOOKUP($C231,'Seznam aktivit'!$B$3:$H$32,5)</f>
        <v>#N/A</v>
      </c>
      <c r="H231" s="89" t="e">
        <f>VLOOKUP($C231,'Seznam aktivit'!$B$3:$H$32,6)</f>
        <v>#N/A</v>
      </c>
      <c r="I231" s="90" t="e">
        <f>VLOOKUP($C231,'Seznam aktivit'!$B$3:$H$32,7)</f>
        <v>#N/A</v>
      </c>
      <c r="J231" s="42" t="e">
        <f t="shared" si="34"/>
        <v>#N/A</v>
      </c>
      <c r="K231" s="32">
        <f t="shared" si="35"/>
        <v>0</v>
      </c>
      <c r="L231" s="32">
        <f t="shared" si="35"/>
        <v>0</v>
      </c>
      <c r="M231" s="32">
        <f t="shared" si="36"/>
        <v>0</v>
      </c>
      <c r="N231" s="32">
        <f t="shared" si="36"/>
        <v>0</v>
      </c>
      <c r="O231" s="32">
        <f t="shared" si="36"/>
        <v>0</v>
      </c>
      <c r="P231" s="32">
        <f t="shared" si="36"/>
        <v>0</v>
      </c>
      <c r="Q231" s="32">
        <f t="shared" si="36"/>
        <v>0</v>
      </c>
      <c r="R231" s="32">
        <f t="shared" si="32"/>
        <v>0</v>
      </c>
      <c r="S231" s="32">
        <f t="shared" si="40"/>
        <v>0</v>
      </c>
      <c r="T231" s="32">
        <f t="shared" si="40"/>
        <v>0</v>
      </c>
      <c r="U231" s="32">
        <f t="shared" si="40"/>
        <v>0</v>
      </c>
      <c r="V231" s="32">
        <f t="shared" si="40"/>
        <v>0</v>
      </c>
      <c r="W231" s="32">
        <f t="shared" si="40"/>
        <v>0</v>
      </c>
      <c r="X231" s="32">
        <f t="shared" si="40"/>
        <v>0</v>
      </c>
      <c r="Y231" s="32">
        <f t="shared" si="40"/>
        <v>0</v>
      </c>
      <c r="Z231" s="32">
        <f t="shared" si="40"/>
        <v>0</v>
      </c>
      <c r="AA231" s="32">
        <f t="shared" si="40"/>
        <v>0</v>
      </c>
      <c r="AB231" s="32">
        <f t="shared" si="40"/>
        <v>0</v>
      </c>
      <c r="AC231" s="32">
        <f t="shared" si="40"/>
        <v>0</v>
      </c>
      <c r="AD231" s="32">
        <f t="shared" si="39"/>
        <v>0</v>
      </c>
      <c r="AE231" s="32">
        <f t="shared" si="39"/>
        <v>0</v>
      </c>
      <c r="AF231" s="32">
        <f t="shared" si="39"/>
        <v>0</v>
      </c>
      <c r="AG231" s="32">
        <f t="shared" si="39"/>
        <v>0</v>
      </c>
      <c r="AH231" s="32">
        <f t="shared" si="39"/>
        <v>0</v>
      </c>
    </row>
    <row r="232" spans="1:34" ht="15" customHeight="1" x14ac:dyDescent="0.45">
      <c r="A232" s="4"/>
      <c r="B232" s="55" t="str">
        <f t="shared" si="37"/>
        <v/>
      </c>
      <c r="C232" s="66"/>
      <c r="D232" s="12"/>
      <c r="E232" s="87" t="e">
        <f>VLOOKUP($C232,'Seznam aktivit'!$B$3:$H$32,2)</f>
        <v>#N/A</v>
      </c>
      <c r="F232" s="88" t="e">
        <f>VLOOKUP($C232,'Seznam aktivit'!$B$3:$H$32,4)</f>
        <v>#N/A</v>
      </c>
      <c r="G232" s="89" t="e">
        <f>VLOOKUP($C232,'Seznam aktivit'!$B$3:$H$32,5)</f>
        <v>#N/A</v>
      </c>
      <c r="H232" s="89" t="e">
        <f>VLOOKUP($C232,'Seznam aktivit'!$B$3:$H$32,6)</f>
        <v>#N/A</v>
      </c>
      <c r="I232" s="90" t="e">
        <f>VLOOKUP($C232,'Seznam aktivit'!$B$3:$H$32,7)</f>
        <v>#N/A</v>
      </c>
      <c r="J232" s="42" t="e">
        <f t="shared" si="34"/>
        <v>#N/A</v>
      </c>
      <c r="K232" s="32">
        <f t="shared" si="35"/>
        <v>0</v>
      </c>
      <c r="L232" s="32">
        <f t="shared" si="35"/>
        <v>0</v>
      </c>
      <c r="M232" s="32">
        <f t="shared" si="36"/>
        <v>0</v>
      </c>
      <c r="N232" s="32">
        <f t="shared" si="36"/>
        <v>0</v>
      </c>
      <c r="O232" s="32">
        <f t="shared" si="36"/>
        <v>0</v>
      </c>
      <c r="P232" s="32">
        <f t="shared" si="36"/>
        <v>0</v>
      </c>
      <c r="Q232" s="32">
        <f t="shared" si="36"/>
        <v>0</v>
      </c>
      <c r="R232" s="32">
        <f t="shared" si="32"/>
        <v>0</v>
      </c>
      <c r="S232" s="32">
        <f t="shared" si="40"/>
        <v>0</v>
      </c>
      <c r="T232" s="32">
        <f t="shared" si="40"/>
        <v>0</v>
      </c>
      <c r="U232" s="32">
        <f t="shared" si="40"/>
        <v>0</v>
      </c>
      <c r="V232" s="32">
        <f t="shared" si="40"/>
        <v>0</v>
      </c>
      <c r="W232" s="32">
        <f t="shared" si="40"/>
        <v>0</v>
      </c>
      <c r="X232" s="32">
        <f t="shared" si="40"/>
        <v>0</v>
      </c>
      <c r="Y232" s="32">
        <f t="shared" si="40"/>
        <v>0</v>
      </c>
      <c r="Z232" s="32">
        <f t="shared" si="40"/>
        <v>0</v>
      </c>
      <c r="AA232" s="32">
        <f t="shared" si="40"/>
        <v>0</v>
      </c>
      <c r="AB232" s="32">
        <f t="shared" si="40"/>
        <v>0</v>
      </c>
      <c r="AC232" s="32">
        <f t="shared" si="40"/>
        <v>0</v>
      </c>
      <c r="AD232" s="32">
        <f t="shared" si="39"/>
        <v>0</v>
      </c>
      <c r="AE232" s="32">
        <f t="shared" si="39"/>
        <v>0</v>
      </c>
      <c r="AF232" s="32">
        <f t="shared" si="39"/>
        <v>0</v>
      </c>
      <c r="AG232" s="32">
        <f t="shared" si="39"/>
        <v>0</v>
      </c>
      <c r="AH232" s="32">
        <f t="shared" si="39"/>
        <v>0</v>
      </c>
    </row>
    <row r="233" spans="1:34" ht="15" customHeight="1" x14ac:dyDescent="0.45">
      <c r="A233" s="4"/>
      <c r="B233" s="55" t="str">
        <f t="shared" si="37"/>
        <v/>
      </c>
      <c r="C233" s="66"/>
      <c r="D233" s="12"/>
      <c r="E233" s="87" t="e">
        <f>VLOOKUP($C233,'Seznam aktivit'!$B$3:$H$32,2)</f>
        <v>#N/A</v>
      </c>
      <c r="F233" s="88" t="e">
        <f>VLOOKUP($C233,'Seznam aktivit'!$B$3:$H$32,4)</f>
        <v>#N/A</v>
      </c>
      <c r="G233" s="89" t="e">
        <f>VLOOKUP($C233,'Seznam aktivit'!$B$3:$H$32,5)</f>
        <v>#N/A</v>
      </c>
      <c r="H233" s="89" t="e">
        <f>VLOOKUP($C233,'Seznam aktivit'!$B$3:$H$32,6)</f>
        <v>#N/A</v>
      </c>
      <c r="I233" s="90" t="e">
        <f>VLOOKUP($C233,'Seznam aktivit'!$B$3:$H$32,7)</f>
        <v>#N/A</v>
      </c>
      <c r="J233" s="42" t="e">
        <f t="shared" si="34"/>
        <v>#N/A</v>
      </c>
      <c r="K233" s="32">
        <f t="shared" si="35"/>
        <v>0</v>
      </c>
      <c r="L233" s="32">
        <f t="shared" si="35"/>
        <v>0</v>
      </c>
      <c r="M233" s="32">
        <f t="shared" si="36"/>
        <v>0</v>
      </c>
      <c r="N233" s="32">
        <f t="shared" si="36"/>
        <v>0</v>
      </c>
      <c r="O233" s="32">
        <f t="shared" si="36"/>
        <v>0</v>
      </c>
      <c r="P233" s="32">
        <f t="shared" si="36"/>
        <v>0</v>
      </c>
      <c r="Q233" s="32">
        <f t="shared" si="36"/>
        <v>0</v>
      </c>
      <c r="R233" s="32">
        <f t="shared" si="32"/>
        <v>0</v>
      </c>
      <c r="S233" s="32">
        <f t="shared" si="40"/>
        <v>0</v>
      </c>
      <c r="T233" s="32">
        <f t="shared" si="40"/>
        <v>0</v>
      </c>
      <c r="U233" s="32">
        <f t="shared" si="40"/>
        <v>0</v>
      </c>
      <c r="V233" s="32">
        <f t="shared" si="40"/>
        <v>0</v>
      </c>
      <c r="W233" s="32">
        <f t="shared" si="40"/>
        <v>0</v>
      </c>
      <c r="X233" s="32">
        <f t="shared" si="40"/>
        <v>0</v>
      </c>
      <c r="Y233" s="32">
        <f t="shared" si="40"/>
        <v>0</v>
      </c>
      <c r="Z233" s="32">
        <f t="shared" si="40"/>
        <v>0</v>
      </c>
      <c r="AA233" s="32">
        <f t="shared" si="40"/>
        <v>0</v>
      </c>
      <c r="AB233" s="32">
        <f t="shared" si="40"/>
        <v>0</v>
      </c>
      <c r="AC233" s="32">
        <f t="shared" si="40"/>
        <v>0</v>
      </c>
      <c r="AD233" s="32">
        <f t="shared" si="39"/>
        <v>0</v>
      </c>
      <c r="AE233" s="32">
        <f t="shared" si="39"/>
        <v>0</v>
      </c>
      <c r="AF233" s="32">
        <f t="shared" si="39"/>
        <v>0</v>
      </c>
      <c r="AG233" s="32">
        <f t="shared" si="39"/>
        <v>0</v>
      </c>
      <c r="AH233" s="32">
        <f t="shared" si="39"/>
        <v>0</v>
      </c>
    </row>
    <row r="234" spans="1:34" ht="15" customHeight="1" x14ac:dyDescent="0.45">
      <c r="A234" s="4"/>
      <c r="B234" s="55" t="str">
        <f t="shared" si="37"/>
        <v/>
      </c>
      <c r="C234" s="66"/>
      <c r="D234" s="12"/>
      <c r="E234" s="87" t="e">
        <f>VLOOKUP($C234,'Seznam aktivit'!$B$3:$H$32,2)</f>
        <v>#N/A</v>
      </c>
      <c r="F234" s="88" t="e">
        <f>VLOOKUP($C234,'Seznam aktivit'!$B$3:$H$32,4)</f>
        <v>#N/A</v>
      </c>
      <c r="G234" s="89" t="e">
        <f>VLOOKUP($C234,'Seznam aktivit'!$B$3:$H$32,5)</f>
        <v>#N/A</v>
      </c>
      <c r="H234" s="89" t="e">
        <f>VLOOKUP($C234,'Seznam aktivit'!$B$3:$H$32,6)</f>
        <v>#N/A</v>
      </c>
      <c r="I234" s="90" t="e">
        <f>VLOOKUP($C234,'Seznam aktivit'!$B$3:$H$32,7)</f>
        <v>#N/A</v>
      </c>
      <c r="J234" s="42" t="e">
        <f t="shared" si="34"/>
        <v>#N/A</v>
      </c>
      <c r="K234" s="32">
        <f t="shared" si="35"/>
        <v>0</v>
      </c>
      <c r="L234" s="32">
        <f t="shared" si="35"/>
        <v>0</v>
      </c>
      <c r="M234" s="32">
        <f t="shared" si="36"/>
        <v>0</v>
      </c>
      <c r="N234" s="32">
        <f t="shared" si="36"/>
        <v>0</v>
      </c>
      <c r="O234" s="32">
        <f t="shared" si="36"/>
        <v>0</v>
      </c>
      <c r="P234" s="32">
        <f t="shared" si="36"/>
        <v>0</v>
      </c>
      <c r="Q234" s="32">
        <f t="shared" si="36"/>
        <v>0</v>
      </c>
      <c r="R234" s="32">
        <f t="shared" si="32"/>
        <v>0</v>
      </c>
      <c r="S234" s="32">
        <f t="shared" si="40"/>
        <v>0</v>
      </c>
      <c r="T234" s="32">
        <f t="shared" si="40"/>
        <v>0</v>
      </c>
      <c r="U234" s="32">
        <f t="shared" si="40"/>
        <v>0</v>
      </c>
      <c r="V234" s="32">
        <f t="shared" si="40"/>
        <v>0</v>
      </c>
      <c r="W234" s="32">
        <f t="shared" si="40"/>
        <v>0</v>
      </c>
      <c r="X234" s="32">
        <f t="shared" si="40"/>
        <v>0</v>
      </c>
      <c r="Y234" s="32">
        <f t="shared" si="40"/>
        <v>0</v>
      </c>
      <c r="Z234" s="32">
        <f t="shared" si="40"/>
        <v>0</v>
      </c>
      <c r="AA234" s="32">
        <f t="shared" si="40"/>
        <v>0</v>
      </c>
      <c r="AB234" s="32">
        <f t="shared" si="40"/>
        <v>0</v>
      </c>
      <c r="AC234" s="32">
        <f t="shared" si="40"/>
        <v>0</v>
      </c>
      <c r="AD234" s="32">
        <f t="shared" si="39"/>
        <v>0</v>
      </c>
      <c r="AE234" s="32">
        <f t="shared" si="39"/>
        <v>0</v>
      </c>
      <c r="AF234" s="32">
        <f t="shared" si="39"/>
        <v>0</v>
      </c>
      <c r="AG234" s="32">
        <f t="shared" si="39"/>
        <v>0</v>
      </c>
      <c r="AH234" s="32">
        <f t="shared" si="39"/>
        <v>0</v>
      </c>
    </row>
    <row r="235" spans="1:34" ht="15" customHeight="1" x14ac:dyDescent="0.45">
      <c r="A235" s="4"/>
      <c r="B235" s="55" t="str">
        <f t="shared" si="37"/>
        <v/>
      </c>
      <c r="C235" s="66"/>
      <c r="D235" s="12"/>
      <c r="E235" s="87" t="e">
        <f>VLOOKUP($C235,'Seznam aktivit'!$B$3:$H$32,2)</f>
        <v>#N/A</v>
      </c>
      <c r="F235" s="88" t="e">
        <f>VLOOKUP($C235,'Seznam aktivit'!$B$3:$H$32,4)</f>
        <v>#N/A</v>
      </c>
      <c r="G235" s="89" t="e">
        <f>VLOOKUP($C235,'Seznam aktivit'!$B$3:$H$32,5)</f>
        <v>#N/A</v>
      </c>
      <c r="H235" s="89" t="e">
        <f>VLOOKUP($C235,'Seznam aktivit'!$B$3:$H$32,6)</f>
        <v>#N/A</v>
      </c>
      <c r="I235" s="90" t="e">
        <f>VLOOKUP($C235,'Seznam aktivit'!$B$3:$H$32,7)</f>
        <v>#N/A</v>
      </c>
      <c r="J235" s="42" t="e">
        <f t="shared" si="34"/>
        <v>#N/A</v>
      </c>
      <c r="K235" s="32">
        <f t="shared" si="35"/>
        <v>0</v>
      </c>
      <c r="L235" s="32">
        <f t="shared" si="35"/>
        <v>0</v>
      </c>
      <c r="M235" s="32">
        <f t="shared" si="36"/>
        <v>0</v>
      </c>
      <c r="N235" s="32">
        <f t="shared" si="36"/>
        <v>0</v>
      </c>
      <c r="O235" s="32">
        <f t="shared" si="36"/>
        <v>0</v>
      </c>
      <c r="P235" s="32">
        <f t="shared" si="36"/>
        <v>0</v>
      </c>
      <c r="Q235" s="32">
        <f t="shared" si="36"/>
        <v>0</v>
      </c>
      <c r="R235" s="32">
        <f t="shared" si="32"/>
        <v>0</v>
      </c>
      <c r="S235" s="32">
        <f t="shared" si="40"/>
        <v>0</v>
      </c>
      <c r="T235" s="32">
        <f t="shared" si="40"/>
        <v>0</v>
      </c>
      <c r="U235" s="32">
        <f t="shared" si="40"/>
        <v>0</v>
      </c>
      <c r="V235" s="32">
        <f t="shared" si="40"/>
        <v>0</v>
      </c>
      <c r="W235" s="32">
        <f t="shared" si="40"/>
        <v>0</v>
      </c>
      <c r="X235" s="32">
        <f t="shared" si="40"/>
        <v>0</v>
      </c>
      <c r="Y235" s="32">
        <f t="shared" si="40"/>
        <v>0</v>
      </c>
      <c r="Z235" s="32">
        <f t="shared" si="40"/>
        <v>0</v>
      </c>
      <c r="AA235" s="32">
        <f t="shared" si="40"/>
        <v>0</v>
      </c>
      <c r="AB235" s="32">
        <f t="shared" si="40"/>
        <v>0</v>
      </c>
      <c r="AC235" s="32">
        <f t="shared" si="40"/>
        <v>0</v>
      </c>
      <c r="AD235" s="32">
        <f t="shared" si="39"/>
        <v>0</v>
      </c>
      <c r="AE235" s="32">
        <f t="shared" si="39"/>
        <v>0</v>
      </c>
      <c r="AF235" s="32">
        <f t="shared" si="39"/>
        <v>0</v>
      </c>
      <c r="AG235" s="32">
        <f t="shared" si="39"/>
        <v>0</v>
      </c>
      <c r="AH235" s="32">
        <f t="shared" si="39"/>
        <v>0</v>
      </c>
    </row>
    <row r="236" spans="1:34" ht="15" customHeight="1" x14ac:dyDescent="0.45">
      <c r="A236" s="4"/>
      <c r="B236" s="55" t="str">
        <f t="shared" si="37"/>
        <v/>
      </c>
      <c r="C236" s="66"/>
      <c r="D236" s="12"/>
      <c r="E236" s="87" t="e">
        <f>VLOOKUP($C236,'Seznam aktivit'!$B$3:$H$32,2)</f>
        <v>#N/A</v>
      </c>
      <c r="F236" s="88" t="e">
        <f>VLOOKUP($C236,'Seznam aktivit'!$B$3:$H$32,4)</f>
        <v>#N/A</v>
      </c>
      <c r="G236" s="89" t="e">
        <f>VLOOKUP($C236,'Seznam aktivit'!$B$3:$H$32,5)</f>
        <v>#N/A</v>
      </c>
      <c r="H236" s="89" t="e">
        <f>VLOOKUP($C236,'Seznam aktivit'!$B$3:$H$32,6)</f>
        <v>#N/A</v>
      </c>
      <c r="I236" s="90" t="e">
        <f>VLOOKUP($C236,'Seznam aktivit'!$B$3:$H$32,7)</f>
        <v>#N/A</v>
      </c>
      <c r="J236" s="42" t="e">
        <f t="shared" si="34"/>
        <v>#N/A</v>
      </c>
      <c r="K236" s="32">
        <f t="shared" si="35"/>
        <v>0</v>
      </c>
      <c r="L236" s="32">
        <f t="shared" si="35"/>
        <v>0</v>
      </c>
      <c r="M236" s="32">
        <f t="shared" si="36"/>
        <v>0</v>
      </c>
      <c r="N236" s="32">
        <f t="shared" si="36"/>
        <v>0</v>
      </c>
      <c r="O236" s="32">
        <f t="shared" si="36"/>
        <v>0</v>
      </c>
      <c r="P236" s="32">
        <f t="shared" si="36"/>
        <v>0</v>
      </c>
      <c r="Q236" s="32">
        <f t="shared" si="36"/>
        <v>0</v>
      </c>
      <c r="R236" s="32">
        <f t="shared" si="32"/>
        <v>0</v>
      </c>
      <c r="S236" s="32">
        <f t="shared" si="40"/>
        <v>0</v>
      </c>
      <c r="T236" s="32">
        <f t="shared" si="40"/>
        <v>0</v>
      </c>
      <c r="U236" s="32">
        <f t="shared" si="40"/>
        <v>0</v>
      </c>
      <c r="V236" s="32">
        <f t="shared" si="40"/>
        <v>0</v>
      </c>
      <c r="W236" s="32">
        <f t="shared" si="40"/>
        <v>0</v>
      </c>
      <c r="X236" s="32">
        <f t="shared" si="40"/>
        <v>0</v>
      </c>
      <c r="Y236" s="32">
        <f t="shared" si="40"/>
        <v>0</v>
      </c>
      <c r="Z236" s="32">
        <f t="shared" si="40"/>
        <v>0</v>
      </c>
      <c r="AA236" s="32">
        <f t="shared" si="40"/>
        <v>0</v>
      </c>
      <c r="AB236" s="32">
        <f t="shared" si="40"/>
        <v>0</v>
      </c>
      <c r="AC236" s="32">
        <f t="shared" si="40"/>
        <v>0</v>
      </c>
      <c r="AD236" s="32">
        <f t="shared" si="39"/>
        <v>0</v>
      </c>
      <c r="AE236" s="32">
        <f t="shared" si="39"/>
        <v>0</v>
      </c>
      <c r="AF236" s="32">
        <f t="shared" si="39"/>
        <v>0</v>
      </c>
      <c r="AG236" s="32">
        <f t="shared" si="39"/>
        <v>0</v>
      </c>
      <c r="AH236" s="32">
        <f t="shared" si="39"/>
        <v>0</v>
      </c>
    </row>
    <row r="237" spans="1:34" ht="15" customHeight="1" x14ac:dyDescent="0.45">
      <c r="A237" s="4"/>
      <c r="B237" s="55" t="str">
        <f t="shared" si="37"/>
        <v/>
      </c>
      <c r="C237" s="66"/>
      <c r="D237" s="12"/>
      <c r="E237" s="87" t="e">
        <f>VLOOKUP($C237,'Seznam aktivit'!$B$3:$H$32,2)</f>
        <v>#N/A</v>
      </c>
      <c r="F237" s="88" t="e">
        <f>VLOOKUP($C237,'Seznam aktivit'!$B$3:$H$32,4)</f>
        <v>#N/A</v>
      </c>
      <c r="G237" s="89" t="e">
        <f>VLOOKUP($C237,'Seznam aktivit'!$B$3:$H$32,5)</f>
        <v>#N/A</v>
      </c>
      <c r="H237" s="89" t="e">
        <f>VLOOKUP($C237,'Seznam aktivit'!$B$3:$H$32,6)</f>
        <v>#N/A</v>
      </c>
      <c r="I237" s="90" t="e">
        <f>VLOOKUP($C237,'Seznam aktivit'!$B$3:$H$32,7)</f>
        <v>#N/A</v>
      </c>
      <c r="J237" s="42" t="e">
        <f t="shared" si="34"/>
        <v>#N/A</v>
      </c>
      <c r="K237" s="32">
        <f t="shared" si="35"/>
        <v>0</v>
      </c>
      <c r="L237" s="32">
        <f t="shared" si="35"/>
        <v>0</v>
      </c>
      <c r="M237" s="32">
        <f t="shared" si="36"/>
        <v>0</v>
      </c>
      <c r="N237" s="32">
        <f t="shared" si="36"/>
        <v>0</v>
      </c>
      <c r="O237" s="32">
        <f t="shared" si="36"/>
        <v>0</v>
      </c>
      <c r="P237" s="32">
        <f t="shared" si="36"/>
        <v>0</v>
      </c>
      <c r="Q237" s="32">
        <f t="shared" si="36"/>
        <v>0</v>
      </c>
      <c r="R237" s="32">
        <f t="shared" si="32"/>
        <v>0</v>
      </c>
      <c r="S237" s="32">
        <f t="shared" ref="S237:AC253" si="41">IF($D237&gt;0,IF($H237=S$2,1,0),0)</f>
        <v>0</v>
      </c>
      <c r="T237" s="32">
        <f t="shared" si="41"/>
        <v>0</v>
      </c>
      <c r="U237" s="32">
        <f t="shared" si="41"/>
        <v>0</v>
      </c>
      <c r="V237" s="32">
        <f t="shared" si="41"/>
        <v>0</v>
      </c>
      <c r="W237" s="32">
        <f t="shared" si="41"/>
        <v>0</v>
      </c>
      <c r="X237" s="32">
        <f t="shared" si="41"/>
        <v>0</v>
      </c>
      <c r="Y237" s="32">
        <f t="shared" si="41"/>
        <v>0</v>
      </c>
      <c r="Z237" s="32">
        <f t="shared" si="41"/>
        <v>0</v>
      </c>
      <c r="AA237" s="32">
        <f t="shared" si="41"/>
        <v>0</v>
      </c>
      <c r="AB237" s="32">
        <f t="shared" si="41"/>
        <v>0</v>
      </c>
      <c r="AC237" s="32">
        <f t="shared" si="41"/>
        <v>0</v>
      </c>
      <c r="AD237" s="32">
        <f t="shared" si="39"/>
        <v>0</v>
      </c>
      <c r="AE237" s="32">
        <f t="shared" si="39"/>
        <v>0</v>
      </c>
      <c r="AF237" s="32">
        <f t="shared" si="39"/>
        <v>0</v>
      </c>
      <c r="AG237" s="32">
        <f t="shared" si="39"/>
        <v>0</v>
      </c>
      <c r="AH237" s="32">
        <f t="shared" si="39"/>
        <v>0</v>
      </c>
    </row>
    <row r="238" spans="1:34" ht="15" customHeight="1" x14ac:dyDescent="0.45">
      <c r="A238" s="4"/>
      <c r="B238" s="55" t="str">
        <f t="shared" si="37"/>
        <v/>
      </c>
      <c r="C238" s="66"/>
      <c r="D238" s="12"/>
      <c r="E238" s="87" t="e">
        <f>VLOOKUP($C238,'Seznam aktivit'!$B$3:$H$32,2)</f>
        <v>#N/A</v>
      </c>
      <c r="F238" s="88" t="e">
        <f>VLOOKUP($C238,'Seznam aktivit'!$B$3:$H$32,4)</f>
        <v>#N/A</v>
      </c>
      <c r="G238" s="89" t="e">
        <f>VLOOKUP($C238,'Seznam aktivit'!$B$3:$H$32,5)</f>
        <v>#N/A</v>
      </c>
      <c r="H238" s="89" t="e">
        <f>VLOOKUP($C238,'Seznam aktivit'!$B$3:$H$32,6)</f>
        <v>#N/A</v>
      </c>
      <c r="I238" s="90" t="e">
        <f>VLOOKUP($C238,'Seznam aktivit'!$B$3:$H$32,7)</f>
        <v>#N/A</v>
      </c>
      <c r="J238" s="42" t="e">
        <f t="shared" si="34"/>
        <v>#N/A</v>
      </c>
      <c r="K238" s="32">
        <f t="shared" si="35"/>
        <v>0</v>
      </c>
      <c r="L238" s="32">
        <f t="shared" si="35"/>
        <v>0</v>
      </c>
      <c r="M238" s="32">
        <f t="shared" si="36"/>
        <v>0</v>
      </c>
      <c r="N238" s="32">
        <f t="shared" si="36"/>
        <v>0</v>
      </c>
      <c r="O238" s="32">
        <f t="shared" si="36"/>
        <v>0</v>
      </c>
      <c r="P238" s="32">
        <f t="shared" si="36"/>
        <v>0</v>
      </c>
      <c r="Q238" s="32">
        <f t="shared" si="36"/>
        <v>0</v>
      </c>
      <c r="R238" s="32">
        <f t="shared" si="32"/>
        <v>0</v>
      </c>
      <c r="S238" s="32">
        <f t="shared" si="41"/>
        <v>0</v>
      </c>
      <c r="T238" s="32">
        <f t="shared" si="41"/>
        <v>0</v>
      </c>
      <c r="U238" s="32">
        <f t="shared" si="41"/>
        <v>0</v>
      </c>
      <c r="V238" s="32">
        <f t="shared" si="41"/>
        <v>0</v>
      </c>
      <c r="W238" s="32">
        <f t="shared" si="41"/>
        <v>0</v>
      </c>
      <c r="X238" s="32">
        <f t="shared" si="41"/>
        <v>0</v>
      </c>
      <c r="Y238" s="32">
        <f t="shared" si="41"/>
        <v>0</v>
      </c>
      <c r="Z238" s="32">
        <f t="shared" si="41"/>
        <v>0</v>
      </c>
      <c r="AA238" s="32">
        <f t="shared" si="41"/>
        <v>0</v>
      </c>
      <c r="AB238" s="32">
        <f t="shared" si="41"/>
        <v>0</v>
      </c>
      <c r="AC238" s="32">
        <f t="shared" si="41"/>
        <v>0</v>
      </c>
      <c r="AD238" s="32">
        <f t="shared" si="39"/>
        <v>0</v>
      </c>
      <c r="AE238" s="32">
        <f t="shared" si="39"/>
        <v>0</v>
      </c>
      <c r="AF238" s="32">
        <f t="shared" si="39"/>
        <v>0</v>
      </c>
      <c r="AG238" s="32">
        <f t="shared" si="39"/>
        <v>0</v>
      </c>
      <c r="AH238" s="32">
        <f t="shared" si="39"/>
        <v>0</v>
      </c>
    </row>
    <row r="239" spans="1:34" ht="15" customHeight="1" x14ac:dyDescent="0.45">
      <c r="A239" s="4"/>
      <c r="B239" s="55" t="str">
        <f t="shared" si="37"/>
        <v/>
      </c>
      <c r="C239" s="66"/>
      <c r="D239" s="12"/>
      <c r="E239" s="87" t="e">
        <f>VLOOKUP($C239,'Seznam aktivit'!$B$3:$H$32,2)</f>
        <v>#N/A</v>
      </c>
      <c r="F239" s="88" t="e">
        <f>VLOOKUP($C239,'Seznam aktivit'!$B$3:$H$32,4)</f>
        <v>#N/A</v>
      </c>
      <c r="G239" s="89" t="e">
        <f>VLOOKUP($C239,'Seznam aktivit'!$B$3:$H$32,5)</f>
        <v>#N/A</v>
      </c>
      <c r="H239" s="89" t="e">
        <f>VLOOKUP($C239,'Seznam aktivit'!$B$3:$H$32,6)</f>
        <v>#N/A</v>
      </c>
      <c r="I239" s="90" t="e">
        <f>VLOOKUP($C239,'Seznam aktivit'!$B$3:$H$32,7)</f>
        <v>#N/A</v>
      </c>
      <c r="J239" s="42" t="e">
        <f t="shared" si="34"/>
        <v>#N/A</v>
      </c>
      <c r="K239" s="32">
        <f t="shared" si="35"/>
        <v>0</v>
      </c>
      <c r="L239" s="32">
        <f t="shared" si="35"/>
        <v>0</v>
      </c>
      <c r="M239" s="32">
        <f t="shared" si="36"/>
        <v>0</v>
      </c>
      <c r="N239" s="32">
        <f t="shared" si="36"/>
        <v>0</v>
      </c>
      <c r="O239" s="32">
        <f t="shared" si="36"/>
        <v>0</v>
      </c>
      <c r="P239" s="32">
        <f t="shared" si="36"/>
        <v>0</v>
      </c>
      <c r="Q239" s="32">
        <f t="shared" si="36"/>
        <v>0</v>
      </c>
      <c r="R239" s="32">
        <f t="shared" si="32"/>
        <v>0</v>
      </c>
      <c r="S239" s="32">
        <f t="shared" si="41"/>
        <v>0</v>
      </c>
      <c r="T239" s="32">
        <f t="shared" si="41"/>
        <v>0</v>
      </c>
      <c r="U239" s="32">
        <f t="shared" si="41"/>
        <v>0</v>
      </c>
      <c r="V239" s="32">
        <f t="shared" si="41"/>
        <v>0</v>
      </c>
      <c r="W239" s="32">
        <f t="shared" si="41"/>
        <v>0</v>
      </c>
      <c r="X239" s="32">
        <f t="shared" si="41"/>
        <v>0</v>
      </c>
      <c r="Y239" s="32">
        <f t="shared" si="41"/>
        <v>0</v>
      </c>
      <c r="Z239" s="32">
        <f t="shared" si="41"/>
        <v>0</v>
      </c>
      <c r="AA239" s="32">
        <f t="shared" si="41"/>
        <v>0</v>
      </c>
      <c r="AB239" s="32">
        <f t="shared" si="41"/>
        <v>0</v>
      </c>
      <c r="AC239" s="32">
        <f t="shared" si="41"/>
        <v>0</v>
      </c>
      <c r="AD239" s="32">
        <f t="shared" si="39"/>
        <v>0</v>
      </c>
      <c r="AE239" s="32">
        <f t="shared" si="39"/>
        <v>0</v>
      </c>
      <c r="AF239" s="32">
        <f t="shared" si="39"/>
        <v>0</v>
      </c>
      <c r="AG239" s="32">
        <f t="shared" si="39"/>
        <v>0</v>
      </c>
      <c r="AH239" s="32">
        <f t="shared" si="39"/>
        <v>0</v>
      </c>
    </row>
    <row r="240" spans="1:34" ht="15" customHeight="1" x14ac:dyDescent="0.45">
      <c r="A240" s="4"/>
      <c r="B240" s="55" t="str">
        <f t="shared" si="37"/>
        <v/>
      </c>
      <c r="C240" s="66"/>
      <c r="D240" s="12"/>
      <c r="E240" s="87" t="e">
        <f>VLOOKUP($C240,'Seznam aktivit'!$B$3:$H$32,2)</f>
        <v>#N/A</v>
      </c>
      <c r="F240" s="88" t="e">
        <f>VLOOKUP($C240,'Seznam aktivit'!$B$3:$H$32,4)</f>
        <v>#N/A</v>
      </c>
      <c r="G240" s="89" t="e">
        <f>VLOOKUP($C240,'Seznam aktivit'!$B$3:$H$32,5)</f>
        <v>#N/A</v>
      </c>
      <c r="H240" s="89" t="e">
        <f>VLOOKUP($C240,'Seznam aktivit'!$B$3:$H$32,6)</f>
        <v>#N/A</v>
      </c>
      <c r="I240" s="90" t="e">
        <f>VLOOKUP($C240,'Seznam aktivit'!$B$3:$H$32,7)</f>
        <v>#N/A</v>
      </c>
      <c r="J240" s="42" t="e">
        <f t="shared" si="34"/>
        <v>#N/A</v>
      </c>
      <c r="K240" s="32">
        <f t="shared" si="35"/>
        <v>0</v>
      </c>
      <c r="L240" s="32">
        <f t="shared" si="35"/>
        <v>0</v>
      </c>
      <c r="M240" s="32">
        <f t="shared" si="36"/>
        <v>0</v>
      </c>
      <c r="N240" s="32">
        <f t="shared" si="36"/>
        <v>0</v>
      </c>
      <c r="O240" s="32">
        <f t="shared" si="36"/>
        <v>0</v>
      </c>
      <c r="P240" s="32">
        <f t="shared" si="36"/>
        <v>0</v>
      </c>
      <c r="Q240" s="32">
        <f t="shared" si="36"/>
        <v>0</v>
      </c>
      <c r="R240" s="32">
        <f t="shared" si="32"/>
        <v>0</v>
      </c>
      <c r="S240" s="32">
        <f t="shared" si="41"/>
        <v>0</v>
      </c>
      <c r="T240" s="32">
        <f t="shared" si="41"/>
        <v>0</v>
      </c>
      <c r="U240" s="32">
        <f t="shared" si="41"/>
        <v>0</v>
      </c>
      <c r="V240" s="32">
        <f t="shared" si="41"/>
        <v>0</v>
      </c>
      <c r="W240" s="32">
        <f t="shared" si="41"/>
        <v>0</v>
      </c>
      <c r="X240" s="32">
        <f t="shared" si="41"/>
        <v>0</v>
      </c>
      <c r="Y240" s="32">
        <f t="shared" si="41"/>
        <v>0</v>
      </c>
      <c r="Z240" s="32">
        <f t="shared" si="41"/>
        <v>0</v>
      </c>
      <c r="AA240" s="32">
        <f t="shared" si="41"/>
        <v>0</v>
      </c>
      <c r="AB240" s="32">
        <f t="shared" si="41"/>
        <v>0</v>
      </c>
      <c r="AC240" s="32">
        <f t="shared" si="41"/>
        <v>0</v>
      </c>
      <c r="AD240" s="32">
        <f t="shared" si="39"/>
        <v>0</v>
      </c>
      <c r="AE240" s="32">
        <f t="shared" si="39"/>
        <v>0</v>
      </c>
      <c r="AF240" s="32">
        <f t="shared" si="39"/>
        <v>0</v>
      </c>
      <c r="AG240" s="32">
        <f t="shared" si="39"/>
        <v>0</v>
      </c>
      <c r="AH240" s="32">
        <f t="shared" si="39"/>
        <v>0</v>
      </c>
    </row>
    <row r="241" spans="1:34" ht="15" customHeight="1" x14ac:dyDescent="0.45">
      <c r="A241" s="4"/>
      <c r="B241" s="55" t="str">
        <f t="shared" si="37"/>
        <v/>
      </c>
      <c r="C241" s="66"/>
      <c r="D241" s="12"/>
      <c r="E241" s="87" t="e">
        <f>VLOOKUP($C241,'Seznam aktivit'!$B$3:$H$32,2)</f>
        <v>#N/A</v>
      </c>
      <c r="F241" s="88" t="e">
        <f>VLOOKUP($C241,'Seznam aktivit'!$B$3:$H$32,4)</f>
        <v>#N/A</v>
      </c>
      <c r="G241" s="89" t="e">
        <f>VLOOKUP($C241,'Seznam aktivit'!$B$3:$H$32,5)</f>
        <v>#N/A</v>
      </c>
      <c r="H241" s="89" t="e">
        <f>VLOOKUP($C241,'Seznam aktivit'!$B$3:$H$32,6)</f>
        <v>#N/A</v>
      </c>
      <c r="I241" s="90" t="e">
        <f>VLOOKUP($C241,'Seznam aktivit'!$B$3:$H$32,7)</f>
        <v>#N/A</v>
      </c>
      <c r="J241" s="42" t="e">
        <f t="shared" si="34"/>
        <v>#N/A</v>
      </c>
      <c r="K241" s="32">
        <f t="shared" si="35"/>
        <v>0</v>
      </c>
      <c r="L241" s="32">
        <f t="shared" si="35"/>
        <v>0</v>
      </c>
      <c r="M241" s="32">
        <f t="shared" si="36"/>
        <v>0</v>
      </c>
      <c r="N241" s="32">
        <f t="shared" si="36"/>
        <v>0</v>
      </c>
      <c r="O241" s="32">
        <f t="shared" si="36"/>
        <v>0</v>
      </c>
      <c r="P241" s="32">
        <f t="shared" si="36"/>
        <v>0</v>
      </c>
      <c r="Q241" s="32">
        <f t="shared" si="36"/>
        <v>0</v>
      </c>
      <c r="R241" s="32">
        <f t="shared" si="32"/>
        <v>0</v>
      </c>
      <c r="S241" s="32">
        <f t="shared" si="41"/>
        <v>0</v>
      </c>
      <c r="T241" s="32">
        <f t="shared" si="41"/>
        <v>0</v>
      </c>
      <c r="U241" s="32">
        <f t="shared" si="41"/>
        <v>0</v>
      </c>
      <c r="V241" s="32">
        <f t="shared" si="41"/>
        <v>0</v>
      </c>
      <c r="W241" s="32">
        <f t="shared" si="41"/>
        <v>0</v>
      </c>
      <c r="X241" s="32">
        <f t="shared" si="41"/>
        <v>0</v>
      </c>
      <c r="Y241" s="32">
        <f t="shared" si="41"/>
        <v>0</v>
      </c>
      <c r="Z241" s="32">
        <f t="shared" si="41"/>
        <v>0</v>
      </c>
      <c r="AA241" s="32">
        <f t="shared" si="41"/>
        <v>0</v>
      </c>
      <c r="AB241" s="32">
        <f t="shared" si="41"/>
        <v>0</v>
      </c>
      <c r="AC241" s="32">
        <f t="shared" si="41"/>
        <v>0</v>
      </c>
      <c r="AD241" s="32">
        <f t="shared" si="39"/>
        <v>0</v>
      </c>
      <c r="AE241" s="32">
        <f t="shared" si="39"/>
        <v>0</v>
      </c>
      <c r="AF241" s="32">
        <f t="shared" si="39"/>
        <v>0</v>
      </c>
      <c r="AG241" s="32">
        <f t="shared" si="39"/>
        <v>0</v>
      </c>
      <c r="AH241" s="32">
        <f t="shared" si="39"/>
        <v>0</v>
      </c>
    </row>
    <row r="242" spans="1:34" ht="15" customHeight="1" x14ac:dyDescent="0.45">
      <c r="A242" s="4"/>
      <c r="B242" s="55" t="str">
        <f t="shared" si="37"/>
        <v/>
      </c>
      <c r="C242" s="66"/>
      <c r="D242" s="12"/>
      <c r="E242" s="87" t="e">
        <f>VLOOKUP($C242,'Seznam aktivit'!$B$3:$H$32,2)</f>
        <v>#N/A</v>
      </c>
      <c r="F242" s="88" t="e">
        <f>VLOOKUP($C242,'Seznam aktivit'!$B$3:$H$32,4)</f>
        <v>#N/A</v>
      </c>
      <c r="G242" s="89" t="e">
        <f>VLOOKUP($C242,'Seznam aktivit'!$B$3:$H$32,5)</f>
        <v>#N/A</v>
      </c>
      <c r="H242" s="89" t="e">
        <f>VLOOKUP($C242,'Seznam aktivit'!$B$3:$H$32,6)</f>
        <v>#N/A</v>
      </c>
      <c r="I242" s="90" t="e">
        <f>VLOOKUP($C242,'Seznam aktivit'!$B$3:$H$32,7)</f>
        <v>#N/A</v>
      </c>
      <c r="J242" s="42" t="e">
        <f t="shared" si="34"/>
        <v>#N/A</v>
      </c>
      <c r="K242" s="32">
        <f t="shared" si="35"/>
        <v>0</v>
      </c>
      <c r="L242" s="32">
        <f t="shared" si="35"/>
        <v>0</v>
      </c>
      <c r="M242" s="32">
        <f t="shared" si="36"/>
        <v>0</v>
      </c>
      <c r="N242" s="32">
        <f t="shared" si="36"/>
        <v>0</v>
      </c>
      <c r="O242" s="32">
        <f t="shared" si="36"/>
        <v>0</v>
      </c>
      <c r="P242" s="32">
        <f t="shared" si="36"/>
        <v>0</v>
      </c>
      <c r="Q242" s="32">
        <f t="shared" si="36"/>
        <v>0</v>
      </c>
      <c r="R242" s="32">
        <f t="shared" ref="R242:R305" si="42">IF($D242&gt;0,IF($H242=R$2,1,0),0)</f>
        <v>0</v>
      </c>
      <c r="S242" s="32">
        <f t="shared" si="41"/>
        <v>0</v>
      </c>
      <c r="T242" s="32">
        <f t="shared" si="41"/>
        <v>0</v>
      </c>
      <c r="U242" s="32">
        <f t="shared" si="41"/>
        <v>0</v>
      </c>
      <c r="V242" s="32">
        <f t="shared" si="41"/>
        <v>0</v>
      </c>
      <c r="W242" s="32">
        <f t="shared" si="41"/>
        <v>0</v>
      </c>
      <c r="X242" s="32">
        <f t="shared" si="41"/>
        <v>0</v>
      </c>
      <c r="Y242" s="32">
        <f t="shared" si="41"/>
        <v>0</v>
      </c>
      <c r="Z242" s="32">
        <f t="shared" si="41"/>
        <v>0</v>
      </c>
      <c r="AA242" s="32">
        <f t="shared" si="41"/>
        <v>0</v>
      </c>
      <c r="AB242" s="32">
        <f t="shared" si="41"/>
        <v>0</v>
      </c>
      <c r="AC242" s="32">
        <f t="shared" si="41"/>
        <v>0</v>
      </c>
      <c r="AD242" s="32">
        <f t="shared" si="39"/>
        <v>0</v>
      </c>
      <c r="AE242" s="32">
        <f t="shared" si="39"/>
        <v>0</v>
      </c>
      <c r="AF242" s="32">
        <f t="shared" si="39"/>
        <v>0</v>
      </c>
      <c r="AG242" s="32">
        <f t="shared" si="39"/>
        <v>0</v>
      </c>
      <c r="AH242" s="32">
        <f t="shared" si="39"/>
        <v>0</v>
      </c>
    </row>
    <row r="243" spans="1:34" ht="15" customHeight="1" x14ac:dyDescent="0.45">
      <c r="A243" s="4"/>
      <c r="B243" s="55" t="str">
        <f t="shared" si="37"/>
        <v/>
      </c>
      <c r="C243" s="66"/>
      <c r="D243" s="12"/>
      <c r="E243" s="87" t="e">
        <f>VLOOKUP($C243,'Seznam aktivit'!$B$3:$H$32,2)</f>
        <v>#N/A</v>
      </c>
      <c r="F243" s="88" t="e">
        <f>VLOOKUP($C243,'Seznam aktivit'!$B$3:$H$32,4)</f>
        <v>#N/A</v>
      </c>
      <c r="G243" s="89" t="e">
        <f>VLOOKUP($C243,'Seznam aktivit'!$B$3:$H$32,5)</f>
        <v>#N/A</v>
      </c>
      <c r="H243" s="89" t="e">
        <f>VLOOKUP($C243,'Seznam aktivit'!$B$3:$H$32,6)</f>
        <v>#N/A</v>
      </c>
      <c r="I243" s="90" t="e">
        <f>VLOOKUP($C243,'Seznam aktivit'!$B$3:$H$32,7)</f>
        <v>#N/A</v>
      </c>
      <c r="J243" s="42" t="e">
        <f t="shared" si="34"/>
        <v>#N/A</v>
      </c>
      <c r="K243" s="32">
        <f t="shared" si="35"/>
        <v>0</v>
      </c>
      <c r="L243" s="32">
        <f t="shared" si="35"/>
        <v>0</v>
      </c>
      <c r="M243" s="32">
        <f t="shared" si="36"/>
        <v>0</v>
      </c>
      <c r="N243" s="32">
        <f t="shared" si="36"/>
        <v>0</v>
      </c>
      <c r="O243" s="32">
        <f t="shared" si="36"/>
        <v>0</v>
      </c>
      <c r="P243" s="32">
        <f t="shared" si="36"/>
        <v>0</v>
      </c>
      <c r="Q243" s="32">
        <f t="shared" si="36"/>
        <v>0</v>
      </c>
      <c r="R243" s="32">
        <f t="shared" si="42"/>
        <v>0</v>
      </c>
      <c r="S243" s="32">
        <f t="shared" si="41"/>
        <v>0</v>
      </c>
      <c r="T243" s="32">
        <f t="shared" si="41"/>
        <v>0</v>
      </c>
      <c r="U243" s="32">
        <f t="shared" si="41"/>
        <v>0</v>
      </c>
      <c r="V243" s="32">
        <f t="shared" si="41"/>
        <v>0</v>
      </c>
      <c r="W243" s="32">
        <f t="shared" si="41"/>
        <v>0</v>
      </c>
      <c r="X243" s="32">
        <f t="shared" si="41"/>
        <v>0</v>
      </c>
      <c r="Y243" s="32">
        <f t="shared" si="41"/>
        <v>0</v>
      </c>
      <c r="Z243" s="32">
        <f t="shared" si="41"/>
        <v>0</v>
      </c>
      <c r="AA243" s="32">
        <f t="shared" si="41"/>
        <v>0</v>
      </c>
      <c r="AB243" s="32">
        <f t="shared" si="41"/>
        <v>0</v>
      </c>
      <c r="AC243" s="32">
        <f t="shared" si="41"/>
        <v>0</v>
      </c>
      <c r="AD243" s="32">
        <f t="shared" si="39"/>
        <v>0</v>
      </c>
      <c r="AE243" s="32">
        <f t="shared" si="39"/>
        <v>0</v>
      </c>
      <c r="AF243" s="32">
        <f t="shared" si="39"/>
        <v>0</v>
      </c>
      <c r="AG243" s="32">
        <f t="shared" si="39"/>
        <v>0</v>
      </c>
      <c r="AH243" s="32">
        <f t="shared" si="39"/>
        <v>0</v>
      </c>
    </row>
    <row r="244" spans="1:34" ht="15" customHeight="1" x14ac:dyDescent="0.45">
      <c r="A244" s="4"/>
      <c r="B244" s="55" t="str">
        <f t="shared" si="37"/>
        <v/>
      </c>
      <c r="C244" s="66"/>
      <c r="D244" s="12"/>
      <c r="E244" s="87" t="e">
        <f>VLOOKUP($C244,'Seznam aktivit'!$B$3:$H$32,2)</f>
        <v>#N/A</v>
      </c>
      <c r="F244" s="88" t="e">
        <f>VLOOKUP($C244,'Seznam aktivit'!$B$3:$H$32,4)</f>
        <v>#N/A</v>
      </c>
      <c r="G244" s="89" t="e">
        <f>VLOOKUP($C244,'Seznam aktivit'!$B$3:$H$32,5)</f>
        <v>#N/A</v>
      </c>
      <c r="H244" s="89" t="e">
        <f>VLOOKUP($C244,'Seznam aktivit'!$B$3:$H$32,6)</f>
        <v>#N/A</v>
      </c>
      <c r="I244" s="90" t="e">
        <f>VLOOKUP($C244,'Seznam aktivit'!$B$3:$H$32,7)</f>
        <v>#N/A</v>
      </c>
      <c r="J244" s="42" t="e">
        <f t="shared" si="34"/>
        <v>#N/A</v>
      </c>
      <c r="K244" s="32">
        <f t="shared" si="35"/>
        <v>0</v>
      </c>
      <c r="L244" s="32">
        <f t="shared" si="35"/>
        <v>0</v>
      </c>
      <c r="M244" s="32">
        <f t="shared" si="36"/>
        <v>0</v>
      </c>
      <c r="N244" s="32">
        <f t="shared" si="36"/>
        <v>0</v>
      </c>
      <c r="O244" s="32">
        <f t="shared" si="36"/>
        <v>0</v>
      </c>
      <c r="P244" s="32">
        <f t="shared" si="36"/>
        <v>0</v>
      </c>
      <c r="Q244" s="32">
        <f t="shared" si="36"/>
        <v>0</v>
      </c>
      <c r="R244" s="32">
        <f t="shared" si="42"/>
        <v>0</v>
      </c>
      <c r="S244" s="32">
        <f t="shared" si="41"/>
        <v>0</v>
      </c>
      <c r="T244" s="32">
        <f t="shared" si="41"/>
        <v>0</v>
      </c>
      <c r="U244" s="32">
        <f t="shared" si="41"/>
        <v>0</v>
      </c>
      <c r="V244" s="32">
        <f t="shared" si="41"/>
        <v>0</v>
      </c>
      <c r="W244" s="32">
        <f t="shared" si="41"/>
        <v>0</v>
      </c>
      <c r="X244" s="32">
        <f t="shared" si="41"/>
        <v>0</v>
      </c>
      <c r="Y244" s="32">
        <f t="shared" si="41"/>
        <v>0</v>
      </c>
      <c r="Z244" s="32">
        <f t="shared" si="41"/>
        <v>0</v>
      </c>
      <c r="AA244" s="32">
        <f t="shared" si="41"/>
        <v>0</v>
      </c>
      <c r="AB244" s="32">
        <f t="shared" si="41"/>
        <v>0</v>
      </c>
      <c r="AC244" s="32">
        <f t="shared" si="41"/>
        <v>0</v>
      </c>
      <c r="AD244" s="32">
        <f t="shared" si="39"/>
        <v>0</v>
      </c>
      <c r="AE244" s="32">
        <f t="shared" si="39"/>
        <v>0</v>
      </c>
      <c r="AF244" s="32">
        <f t="shared" si="39"/>
        <v>0</v>
      </c>
      <c r="AG244" s="32">
        <f t="shared" si="39"/>
        <v>0</v>
      </c>
      <c r="AH244" s="32">
        <f t="shared" si="39"/>
        <v>0</v>
      </c>
    </row>
    <row r="245" spans="1:34" ht="15" customHeight="1" x14ac:dyDescent="0.45">
      <c r="A245" s="4"/>
      <c r="B245" s="55" t="str">
        <f t="shared" si="37"/>
        <v/>
      </c>
      <c r="C245" s="66"/>
      <c r="D245" s="12"/>
      <c r="E245" s="87" t="e">
        <f>VLOOKUP($C245,'Seznam aktivit'!$B$3:$H$32,2)</f>
        <v>#N/A</v>
      </c>
      <c r="F245" s="88" t="e">
        <f>VLOOKUP($C245,'Seznam aktivit'!$B$3:$H$32,4)</f>
        <v>#N/A</v>
      </c>
      <c r="G245" s="89" t="e">
        <f>VLOOKUP($C245,'Seznam aktivit'!$B$3:$H$32,5)</f>
        <v>#N/A</v>
      </c>
      <c r="H245" s="89" t="e">
        <f>VLOOKUP($C245,'Seznam aktivit'!$B$3:$H$32,6)</f>
        <v>#N/A</v>
      </c>
      <c r="I245" s="90" t="e">
        <f>VLOOKUP($C245,'Seznam aktivit'!$B$3:$H$32,7)</f>
        <v>#N/A</v>
      </c>
      <c r="J245" s="42" t="e">
        <f t="shared" si="34"/>
        <v>#N/A</v>
      </c>
      <c r="K245" s="32">
        <f t="shared" si="35"/>
        <v>0</v>
      </c>
      <c r="L245" s="32">
        <f t="shared" si="35"/>
        <v>0</v>
      </c>
      <c r="M245" s="32">
        <f t="shared" si="36"/>
        <v>0</v>
      </c>
      <c r="N245" s="32">
        <f t="shared" si="36"/>
        <v>0</v>
      </c>
      <c r="O245" s="32">
        <f t="shared" si="36"/>
        <v>0</v>
      </c>
      <c r="P245" s="32">
        <f t="shared" si="36"/>
        <v>0</v>
      </c>
      <c r="Q245" s="32">
        <f t="shared" si="36"/>
        <v>0</v>
      </c>
      <c r="R245" s="32">
        <f t="shared" si="42"/>
        <v>0</v>
      </c>
      <c r="S245" s="32">
        <f t="shared" si="41"/>
        <v>0</v>
      </c>
      <c r="T245" s="32">
        <f t="shared" si="41"/>
        <v>0</v>
      </c>
      <c r="U245" s="32">
        <f t="shared" si="41"/>
        <v>0</v>
      </c>
      <c r="V245" s="32">
        <f t="shared" si="41"/>
        <v>0</v>
      </c>
      <c r="W245" s="32">
        <f t="shared" si="41"/>
        <v>0</v>
      </c>
      <c r="X245" s="32">
        <f t="shared" si="41"/>
        <v>0</v>
      </c>
      <c r="Y245" s="32">
        <f t="shared" si="41"/>
        <v>0</v>
      </c>
      <c r="Z245" s="32">
        <f t="shared" si="41"/>
        <v>0</v>
      </c>
      <c r="AA245" s="32">
        <f t="shared" si="41"/>
        <v>0</v>
      </c>
      <c r="AB245" s="32">
        <f t="shared" si="41"/>
        <v>0</v>
      </c>
      <c r="AC245" s="32">
        <f t="shared" si="41"/>
        <v>0</v>
      </c>
      <c r="AD245" s="32">
        <f t="shared" si="39"/>
        <v>0</v>
      </c>
      <c r="AE245" s="32">
        <f t="shared" si="39"/>
        <v>0</v>
      </c>
      <c r="AF245" s="32">
        <f t="shared" si="39"/>
        <v>0</v>
      </c>
      <c r="AG245" s="32">
        <f t="shared" si="39"/>
        <v>0</v>
      </c>
      <c r="AH245" s="32">
        <f t="shared" si="39"/>
        <v>0</v>
      </c>
    </row>
    <row r="246" spans="1:34" ht="15" customHeight="1" x14ac:dyDescent="0.45">
      <c r="A246" s="4"/>
      <c r="B246" s="55" t="str">
        <f t="shared" si="37"/>
        <v/>
      </c>
      <c r="C246" s="66"/>
      <c r="D246" s="12"/>
      <c r="E246" s="87" t="e">
        <f>VLOOKUP($C246,'Seznam aktivit'!$B$3:$H$32,2)</f>
        <v>#N/A</v>
      </c>
      <c r="F246" s="88" t="e">
        <f>VLOOKUP($C246,'Seznam aktivit'!$B$3:$H$32,4)</f>
        <v>#N/A</v>
      </c>
      <c r="G246" s="89" t="e">
        <f>VLOOKUP($C246,'Seznam aktivit'!$B$3:$H$32,5)</f>
        <v>#N/A</v>
      </c>
      <c r="H246" s="89" t="e">
        <f>VLOOKUP($C246,'Seznam aktivit'!$B$3:$H$32,6)</f>
        <v>#N/A</v>
      </c>
      <c r="I246" s="90" t="e">
        <f>VLOOKUP($C246,'Seznam aktivit'!$B$3:$H$32,7)</f>
        <v>#N/A</v>
      </c>
      <c r="J246" s="42" t="e">
        <f t="shared" si="34"/>
        <v>#N/A</v>
      </c>
      <c r="K246" s="32">
        <f t="shared" si="35"/>
        <v>0</v>
      </c>
      <c r="L246" s="32">
        <f t="shared" si="35"/>
        <v>0</v>
      </c>
      <c r="M246" s="32">
        <f t="shared" si="36"/>
        <v>0</v>
      </c>
      <c r="N246" s="32">
        <f t="shared" si="36"/>
        <v>0</v>
      </c>
      <c r="O246" s="32">
        <f t="shared" si="36"/>
        <v>0</v>
      </c>
      <c r="P246" s="32">
        <f t="shared" si="36"/>
        <v>0</v>
      </c>
      <c r="Q246" s="32">
        <f t="shared" si="36"/>
        <v>0</v>
      </c>
      <c r="R246" s="32">
        <f t="shared" si="42"/>
        <v>0</v>
      </c>
      <c r="S246" s="32">
        <f t="shared" si="41"/>
        <v>0</v>
      </c>
      <c r="T246" s="32">
        <f t="shared" si="41"/>
        <v>0</v>
      </c>
      <c r="U246" s="32">
        <f t="shared" si="41"/>
        <v>0</v>
      </c>
      <c r="V246" s="32">
        <f t="shared" si="41"/>
        <v>0</v>
      </c>
      <c r="W246" s="32">
        <f t="shared" si="41"/>
        <v>0</v>
      </c>
      <c r="X246" s="32">
        <f t="shared" si="41"/>
        <v>0</v>
      </c>
      <c r="Y246" s="32">
        <f t="shared" si="41"/>
        <v>0</v>
      </c>
      <c r="Z246" s="32">
        <f t="shared" si="41"/>
        <v>0</v>
      </c>
      <c r="AA246" s="32">
        <f t="shared" si="41"/>
        <v>0</v>
      </c>
      <c r="AB246" s="32">
        <f t="shared" si="41"/>
        <v>0</v>
      </c>
      <c r="AC246" s="32">
        <f t="shared" si="41"/>
        <v>0</v>
      </c>
      <c r="AD246" s="32">
        <f t="shared" si="39"/>
        <v>0</v>
      </c>
      <c r="AE246" s="32">
        <f t="shared" si="39"/>
        <v>0</v>
      </c>
      <c r="AF246" s="32">
        <f t="shared" si="39"/>
        <v>0</v>
      </c>
      <c r="AG246" s="32">
        <f t="shared" si="39"/>
        <v>0</v>
      </c>
      <c r="AH246" s="32">
        <f t="shared" si="39"/>
        <v>0</v>
      </c>
    </row>
    <row r="247" spans="1:34" ht="15" customHeight="1" x14ac:dyDescent="0.45">
      <c r="A247" s="4"/>
      <c r="B247" s="55" t="str">
        <f t="shared" si="37"/>
        <v/>
      </c>
      <c r="C247" s="66"/>
      <c r="D247" s="12"/>
      <c r="E247" s="87" t="e">
        <f>VLOOKUP($C247,'Seznam aktivit'!$B$3:$H$32,2)</f>
        <v>#N/A</v>
      </c>
      <c r="F247" s="88" t="e">
        <f>VLOOKUP($C247,'Seznam aktivit'!$B$3:$H$32,4)</f>
        <v>#N/A</v>
      </c>
      <c r="G247" s="89" t="e">
        <f>VLOOKUP($C247,'Seznam aktivit'!$B$3:$H$32,5)</f>
        <v>#N/A</v>
      </c>
      <c r="H247" s="89" t="e">
        <f>VLOOKUP($C247,'Seznam aktivit'!$B$3:$H$32,6)</f>
        <v>#N/A</v>
      </c>
      <c r="I247" s="90" t="e">
        <f>VLOOKUP($C247,'Seznam aktivit'!$B$3:$H$32,7)</f>
        <v>#N/A</v>
      </c>
      <c r="J247" s="42" t="e">
        <f t="shared" si="34"/>
        <v>#N/A</v>
      </c>
      <c r="K247" s="32">
        <f t="shared" si="35"/>
        <v>0</v>
      </c>
      <c r="L247" s="32">
        <f t="shared" si="35"/>
        <v>0</v>
      </c>
      <c r="M247" s="32">
        <f t="shared" si="36"/>
        <v>0</v>
      </c>
      <c r="N247" s="32">
        <f t="shared" si="36"/>
        <v>0</v>
      </c>
      <c r="O247" s="32">
        <f t="shared" si="36"/>
        <v>0</v>
      </c>
      <c r="P247" s="32">
        <f t="shared" si="36"/>
        <v>0</v>
      </c>
      <c r="Q247" s="32">
        <f t="shared" si="36"/>
        <v>0</v>
      </c>
      <c r="R247" s="32">
        <f t="shared" si="42"/>
        <v>0</v>
      </c>
      <c r="S247" s="32">
        <f t="shared" si="41"/>
        <v>0</v>
      </c>
      <c r="T247" s="32">
        <f t="shared" si="41"/>
        <v>0</v>
      </c>
      <c r="U247" s="32">
        <f t="shared" si="41"/>
        <v>0</v>
      </c>
      <c r="V247" s="32">
        <f t="shared" si="41"/>
        <v>0</v>
      </c>
      <c r="W247" s="32">
        <f t="shared" si="41"/>
        <v>0</v>
      </c>
      <c r="X247" s="32">
        <f t="shared" si="41"/>
        <v>0</v>
      </c>
      <c r="Y247" s="32">
        <f t="shared" si="41"/>
        <v>0</v>
      </c>
      <c r="Z247" s="32">
        <f t="shared" si="41"/>
        <v>0</v>
      </c>
      <c r="AA247" s="32">
        <f t="shared" si="41"/>
        <v>0</v>
      </c>
      <c r="AB247" s="32">
        <f t="shared" si="41"/>
        <v>0</v>
      </c>
      <c r="AC247" s="32">
        <f t="shared" si="41"/>
        <v>0</v>
      </c>
      <c r="AD247" s="32">
        <f t="shared" si="39"/>
        <v>0</v>
      </c>
      <c r="AE247" s="32">
        <f t="shared" si="39"/>
        <v>0</v>
      </c>
      <c r="AF247" s="32">
        <f t="shared" si="39"/>
        <v>0</v>
      </c>
      <c r="AG247" s="32">
        <f t="shared" si="39"/>
        <v>0</v>
      </c>
      <c r="AH247" s="32">
        <f t="shared" si="39"/>
        <v>0</v>
      </c>
    </row>
    <row r="248" spans="1:34" ht="15" customHeight="1" x14ac:dyDescent="0.45">
      <c r="A248" s="4"/>
      <c r="B248" s="55" t="str">
        <f t="shared" si="37"/>
        <v/>
      </c>
      <c r="C248" s="66"/>
      <c r="D248" s="12"/>
      <c r="E248" s="87" t="e">
        <f>VLOOKUP($C248,'Seznam aktivit'!$B$3:$H$32,2)</f>
        <v>#N/A</v>
      </c>
      <c r="F248" s="88" t="e">
        <f>VLOOKUP($C248,'Seznam aktivit'!$B$3:$H$32,4)</f>
        <v>#N/A</v>
      </c>
      <c r="G248" s="89" t="e">
        <f>VLOOKUP($C248,'Seznam aktivit'!$B$3:$H$32,5)</f>
        <v>#N/A</v>
      </c>
      <c r="H248" s="89" t="e">
        <f>VLOOKUP($C248,'Seznam aktivit'!$B$3:$H$32,6)</f>
        <v>#N/A</v>
      </c>
      <c r="I248" s="90" t="e">
        <f>VLOOKUP($C248,'Seznam aktivit'!$B$3:$H$32,7)</f>
        <v>#N/A</v>
      </c>
      <c r="J248" s="42" t="e">
        <f t="shared" si="34"/>
        <v>#N/A</v>
      </c>
      <c r="K248" s="32">
        <f t="shared" si="35"/>
        <v>0</v>
      </c>
      <c r="L248" s="32">
        <f t="shared" si="35"/>
        <v>0</v>
      </c>
      <c r="M248" s="32">
        <f t="shared" si="36"/>
        <v>0</v>
      </c>
      <c r="N248" s="32">
        <f t="shared" si="36"/>
        <v>0</v>
      </c>
      <c r="O248" s="32">
        <f t="shared" si="36"/>
        <v>0</v>
      </c>
      <c r="P248" s="32">
        <f t="shared" si="36"/>
        <v>0</v>
      </c>
      <c r="Q248" s="32">
        <f t="shared" si="36"/>
        <v>0</v>
      </c>
      <c r="R248" s="32">
        <f t="shared" si="42"/>
        <v>0</v>
      </c>
      <c r="S248" s="32">
        <f t="shared" si="41"/>
        <v>0</v>
      </c>
      <c r="T248" s="32">
        <f t="shared" si="41"/>
        <v>0</v>
      </c>
      <c r="U248" s="32">
        <f t="shared" si="41"/>
        <v>0</v>
      </c>
      <c r="V248" s="32">
        <f t="shared" si="41"/>
        <v>0</v>
      </c>
      <c r="W248" s="32">
        <f t="shared" si="41"/>
        <v>0</v>
      </c>
      <c r="X248" s="32">
        <f t="shared" si="41"/>
        <v>0</v>
      </c>
      <c r="Y248" s="32">
        <f t="shared" si="41"/>
        <v>0</v>
      </c>
      <c r="Z248" s="32">
        <f t="shared" si="41"/>
        <v>0</v>
      </c>
      <c r="AA248" s="32">
        <f t="shared" si="41"/>
        <v>0</v>
      </c>
      <c r="AB248" s="32">
        <f t="shared" si="41"/>
        <v>0</v>
      </c>
      <c r="AC248" s="32">
        <f t="shared" si="41"/>
        <v>0</v>
      </c>
      <c r="AD248" s="32">
        <f t="shared" si="39"/>
        <v>0</v>
      </c>
      <c r="AE248" s="32">
        <f t="shared" si="39"/>
        <v>0</v>
      </c>
      <c r="AF248" s="32">
        <f t="shared" si="39"/>
        <v>0</v>
      </c>
      <c r="AG248" s="32">
        <f t="shared" si="39"/>
        <v>0</v>
      </c>
      <c r="AH248" s="32">
        <f t="shared" si="39"/>
        <v>0</v>
      </c>
    </row>
    <row r="249" spans="1:34" ht="15" customHeight="1" x14ac:dyDescent="0.45">
      <c r="A249" s="4"/>
      <c r="B249" s="55" t="str">
        <f t="shared" si="37"/>
        <v/>
      </c>
      <c r="C249" s="66"/>
      <c r="D249" s="12"/>
      <c r="E249" s="87" t="e">
        <f>VLOOKUP($C249,'Seznam aktivit'!$B$3:$H$32,2)</f>
        <v>#N/A</v>
      </c>
      <c r="F249" s="88" t="e">
        <f>VLOOKUP($C249,'Seznam aktivit'!$B$3:$H$32,4)</f>
        <v>#N/A</v>
      </c>
      <c r="G249" s="89" t="e">
        <f>VLOOKUP($C249,'Seznam aktivit'!$B$3:$H$32,5)</f>
        <v>#N/A</v>
      </c>
      <c r="H249" s="89" t="e">
        <f>VLOOKUP($C249,'Seznam aktivit'!$B$3:$H$32,6)</f>
        <v>#N/A</v>
      </c>
      <c r="I249" s="90" t="e">
        <f>VLOOKUP($C249,'Seznam aktivit'!$B$3:$H$32,7)</f>
        <v>#N/A</v>
      </c>
      <c r="J249" s="42" t="e">
        <f t="shared" si="34"/>
        <v>#N/A</v>
      </c>
      <c r="K249" s="32">
        <f t="shared" si="35"/>
        <v>0</v>
      </c>
      <c r="L249" s="32">
        <f t="shared" si="35"/>
        <v>0</v>
      </c>
      <c r="M249" s="32">
        <f t="shared" si="36"/>
        <v>0</v>
      </c>
      <c r="N249" s="32">
        <f t="shared" si="36"/>
        <v>0</v>
      </c>
      <c r="O249" s="32">
        <f t="shared" si="36"/>
        <v>0</v>
      </c>
      <c r="P249" s="32">
        <f t="shared" si="36"/>
        <v>0</v>
      </c>
      <c r="Q249" s="32">
        <f t="shared" si="36"/>
        <v>0</v>
      </c>
      <c r="R249" s="32">
        <f t="shared" si="42"/>
        <v>0</v>
      </c>
      <c r="S249" s="32">
        <f t="shared" si="41"/>
        <v>0</v>
      </c>
      <c r="T249" s="32">
        <f t="shared" si="41"/>
        <v>0</v>
      </c>
      <c r="U249" s="32">
        <f t="shared" si="41"/>
        <v>0</v>
      </c>
      <c r="V249" s="32">
        <f t="shared" si="41"/>
        <v>0</v>
      </c>
      <c r="W249" s="32">
        <f t="shared" si="41"/>
        <v>0</v>
      </c>
      <c r="X249" s="32">
        <f t="shared" si="41"/>
        <v>0</v>
      </c>
      <c r="Y249" s="32">
        <f t="shared" si="41"/>
        <v>0</v>
      </c>
      <c r="Z249" s="32">
        <f t="shared" si="41"/>
        <v>0</v>
      </c>
      <c r="AA249" s="32">
        <f t="shared" si="41"/>
        <v>0</v>
      </c>
      <c r="AB249" s="32">
        <f t="shared" si="41"/>
        <v>0</v>
      </c>
      <c r="AC249" s="32">
        <f t="shared" si="41"/>
        <v>0</v>
      </c>
      <c r="AD249" s="32">
        <f t="shared" si="39"/>
        <v>0</v>
      </c>
      <c r="AE249" s="32">
        <f t="shared" si="39"/>
        <v>0</v>
      </c>
      <c r="AF249" s="32">
        <f t="shared" si="39"/>
        <v>0</v>
      </c>
      <c r="AG249" s="32">
        <f t="shared" si="39"/>
        <v>0</v>
      </c>
      <c r="AH249" s="32">
        <f t="shared" si="39"/>
        <v>0</v>
      </c>
    </row>
    <row r="250" spans="1:34" ht="15" customHeight="1" x14ac:dyDescent="0.45">
      <c r="A250" s="4"/>
      <c r="B250" s="55" t="str">
        <f t="shared" si="37"/>
        <v/>
      </c>
      <c r="C250" s="66"/>
      <c r="D250" s="12"/>
      <c r="E250" s="87" t="e">
        <f>VLOOKUP($C250,'Seznam aktivit'!$B$3:$H$32,2)</f>
        <v>#N/A</v>
      </c>
      <c r="F250" s="88" t="e">
        <f>VLOOKUP($C250,'Seznam aktivit'!$B$3:$H$32,4)</f>
        <v>#N/A</v>
      </c>
      <c r="G250" s="89" t="e">
        <f>VLOOKUP($C250,'Seznam aktivit'!$B$3:$H$32,5)</f>
        <v>#N/A</v>
      </c>
      <c r="H250" s="89" t="e">
        <f>VLOOKUP($C250,'Seznam aktivit'!$B$3:$H$32,6)</f>
        <v>#N/A</v>
      </c>
      <c r="I250" s="90" t="e">
        <f>VLOOKUP($C250,'Seznam aktivit'!$B$3:$H$32,7)</f>
        <v>#N/A</v>
      </c>
      <c r="J250" s="42" t="e">
        <f t="shared" si="34"/>
        <v>#N/A</v>
      </c>
      <c r="K250" s="32">
        <f t="shared" si="35"/>
        <v>0</v>
      </c>
      <c r="L250" s="32">
        <f t="shared" si="35"/>
        <v>0</v>
      </c>
      <c r="M250" s="32">
        <f t="shared" si="36"/>
        <v>0</v>
      </c>
      <c r="N250" s="32">
        <f t="shared" si="36"/>
        <v>0</v>
      </c>
      <c r="O250" s="32">
        <f t="shared" si="36"/>
        <v>0</v>
      </c>
      <c r="P250" s="32">
        <f t="shared" si="36"/>
        <v>0</v>
      </c>
      <c r="Q250" s="32">
        <f t="shared" si="36"/>
        <v>0</v>
      </c>
      <c r="R250" s="32">
        <f t="shared" si="42"/>
        <v>0</v>
      </c>
      <c r="S250" s="32">
        <f t="shared" si="41"/>
        <v>0</v>
      </c>
      <c r="T250" s="32">
        <f t="shared" si="41"/>
        <v>0</v>
      </c>
      <c r="U250" s="32">
        <f t="shared" si="41"/>
        <v>0</v>
      </c>
      <c r="V250" s="32">
        <f t="shared" si="41"/>
        <v>0</v>
      </c>
      <c r="W250" s="32">
        <f t="shared" si="41"/>
        <v>0</v>
      </c>
      <c r="X250" s="32">
        <f t="shared" si="41"/>
        <v>0</v>
      </c>
      <c r="Y250" s="32">
        <f t="shared" si="41"/>
        <v>0</v>
      </c>
      <c r="Z250" s="32">
        <f t="shared" si="41"/>
        <v>0</v>
      </c>
      <c r="AA250" s="32">
        <f t="shared" si="41"/>
        <v>0</v>
      </c>
      <c r="AB250" s="32">
        <f t="shared" si="41"/>
        <v>0</v>
      </c>
      <c r="AC250" s="32">
        <f t="shared" si="41"/>
        <v>0</v>
      </c>
      <c r="AD250" s="32">
        <f t="shared" si="39"/>
        <v>0</v>
      </c>
      <c r="AE250" s="32">
        <f t="shared" si="39"/>
        <v>0</v>
      </c>
      <c r="AF250" s="32">
        <f t="shared" si="39"/>
        <v>0</v>
      </c>
      <c r="AG250" s="32">
        <f t="shared" si="39"/>
        <v>0</v>
      </c>
      <c r="AH250" s="32">
        <f t="shared" si="39"/>
        <v>0</v>
      </c>
    </row>
    <row r="251" spans="1:34" ht="15" customHeight="1" x14ac:dyDescent="0.45">
      <c r="A251" s="4"/>
      <c r="B251" s="55" t="str">
        <f t="shared" si="37"/>
        <v/>
      </c>
      <c r="C251" s="66"/>
      <c r="D251" s="12"/>
      <c r="E251" s="87" t="e">
        <f>VLOOKUP($C251,'Seznam aktivit'!$B$3:$H$32,2)</f>
        <v>#N/A</v>
      </c>
      <c r="F251" s="88" t="e">
        <f>VLOOKUP($C251,'Seznam aktivit'!$B$3:$H$32,4)</f>
        <v>#N/A</v>
      </c>
      <c r="G251" s="89" t="e">
        <f>VLOOKUP($C251,'Seznam aktivit'!$B$3:$H$32,5)</f>
        <v>#N/A</v>
      </c>
      <c r="H251" s="89" t="e">
        <f>VLOOKUP($C251,'Seznam aktivit'!$B$3:$H$32,6)</f>
        <v>#N/A</v>
      </c>
      <c r="I251" s="90" t="e">
        <f>VLOOKUP($C251,'Seznam aktivit'!$B$3:$H$32,7)</f>
        <v>#N/A</v>
      </c>
      <c r="J251" s="42" t="e">
        <f t="shared" si="34"/>
        <v>#N/A</v>
      </c>
      <c r="K251" s="32">
        <f t="shared" si="35"/>
        <v>0</v>
      </c>
      <c r="L251" s="32">
        <f t="shared" si="35"/>
        <v>0</v>
      </c>
      <c r="M251" s="32">
        <f t="shared" si="36"/>
        <v>0</v>
      </c>
      <c r="N251" s="32">
        <f t="shared" si="36"/>
        <v>0</v>
      </c>
      <c r="O251" s="32">
        <f t="shared" si="36"/>
        <v>0</v>
      </c>
      <c r="P251" s="32">
        <f t="shared" si="36"/>
        <v>0</v>
      </c>
      <c r="Q251" s="32">
        <f t="shared" si="36"/>
        <v>0</v>
      </c>
      <c r="R251" s="32">
        <f t="shared" si="42"/>
        <v>0</v>
      </c>
      <c r="S251" s="32">
        <f t="shared" si="41"/>
        <v>0</v>
      </c>
      <c r="T251" s="32">
        <f t="shared" si="41"/>
        <v>0</v>
      </c>
      <c r="U251" s="32">
        <f t="shared" si="41"/>
        <v>0</v>
      </c>
      <c r="V251" s="32">
        <f t="shared" si="41"/>
        <v>0</v>
      </c>
      <c r="W251" s="32">
        <f t="shared" si="41"/>
        <v>0</v>
      </c>
      <c r="X251" s="32">
        <f t="shared" si="41"/>
        <v>0</v>
      </c>
      <c r="Y251" s="32">
        <f t="shared" si="41"/>
        <v>0</v>
      </c>
      <c r="Z251" s="32">
        <f t="shared" si="41"/>
        <v>0</v>
      </c>
      <c r="AA251" s="32">
        <f t="shared" si="41"/>
        <v>0</v>
      </c>
      <c r="AB251" s="32">
        <f t="shared" si="41"/>
        <v>0</v>
      </c>
      <c r="AC251" s="32">
        <f t="shared" si="41"/>
        <v>0</v>
      </c>
      <c r="AD251" s="32">
        <f t="shared" si="39"/>
        <v>0</v>
      </c>
      <c r="AE251" s="32">
        <f t="shared" si="39"/>
        <v>0</v>
      </c>
      <c r="AF251" s="32">
        <f t="shared" si="39"/>
        <v>0</v>
      </c>
      <c r="AG251" s="32">
        <f t="shared" si="39"/>
        <v>0</v>
      </c>
      <c r="AH251" s="32">
        <f t="shared" si="39"/>
        <v>0</v>
      </c>
    </row>
    <row r="252" spans="1:34" ht="15" customHeight="1" x14ac:dyDescent="0.45">
      <c r="A252" s="4"/>
      <c r="B252" s="55" t="str">
        <f t="shared" si="37"/>
        <v/>
      </c>
      <c r="C252" s="66"/>
      <c r="D252" s="12"/>
      <c r="E252" s="87" t="e">
        <f>VLOOKUP($C252,'Seznam aktivit'!$B$3:$H$32,2)</f>
        <v>#N/A</v>
      </c>
      <c r="F252" s="88" t="e">
        <f>VLOOKUP($C252,'Seznam aktivit'!$B$3:$H$32,4)</f>
        <v>#N/A</v>
      </c>
      <c r="G252" s="89" t="e">
        <f>VLOOKUP($C252,'Seznam aktivit'!$B$3:$H$32,5)</f>
        <v>#N/A</v>
      </c>
      <c r="H252" s="89" t="e">
        <f>VLOOKUP($C252,'Seznam aktivit'!$B$3:$H$32,6)</f>
        <v>#N/A</v>
      </c>
      <c r="I252" s="90" t="e">
        <f>VLOOKUP($C252,'Seznam aktivit'!$B$3:$H$32,7)</f>
        <v>#N/A</v>
      </c>
      <c r="J252" s="42" t="e">
        <f t="shared" si="34"/>
        <v>#N/A</v>
      </c>
      <c r="K252" s="32">
        <f t="shared" si="35"/>
        <v>0</v>
      </c>
      <c r="L252" s="32">
        <f t="shared" si="35"/>
        <v>0</v>
      </c>
      <c r="M252" s="32">
        <f t="shared" si="36"/>
        <v>0</v>
      </c>
      <c r="N252" s="32">
        <f t="shared" ref="M252:Q303" si="43">IF($D252&gt;0,IF($G252=N$2,1,0),0)</f>
        <v>0</v>
      </c>
      <c r="O252" s="32">
        <f t="shared" si="43"/>
        <v>0</v>
      </c>
      <c r="P252" s="32">
        <f t="shared" si="43"/>
        <v>0</v>
      </c>
      <c r="Q252" s="32">
        <f t="shared" si="43"/>
        <v>0</v>
      </c>
      <c r="R252" s="32">
        <f t="shared" si="42"/>
        <v>0</v>
      </c>
      <c r="S252" s="32">
        <f t="shared" si="41"/>
        <v>0</v>
      </c>
      <c r="T252" s="32">
        <f t="shared" si="41"/>
        <v>0</v>
      </c>
      <c r="U252" s="32">
        <f t="shared" si="41"/>
        <v>0</v>
      </c>
      <c r="V252" s="32">
        <f t="shared" si="41"/>
        <v>0</v>
      </c>
      <c r="W252" s="32">
        <f t="shared" si="41"/>
        <v>0</v>
      </c>
      <c r="X252" s="32">
        <f t="shared" si="41"/>
        <v>0</v>
      </c>
      <c r="Y252" s="32">
        <f t="shared" si="41"/>
        <v>0</v>
      </c>
      <c r="Z252" s="32">
        <f t="shared" si="41"/>
        <v>0</v>
      </c>
      <c r="AA252" s="32">
        <f t="shared" si="41"/>
        <v>0</v>
      </c>
      <c r="AB252" s="32">
        <f t="shared" si="41"/>
        <v>0</v>
      </c>
      <c r="AC252" s="32">
        <f t="shared" si="41"/>
        <v>0</v>
      </c>
      <c r="AD252" s="32">
        <f t="shared" si="39"/>
        <v>0</v>
      </c>
      <c r="AE252" s="32">
        <f t="shared" si="39"/>
        <v>0</v>
      </c>
      <c r="AF252" s="32">
        <f t="shared" si="39"/>
        <v>0</v>
      </c>
      <c r="AG252" s="32">
        <f t="shared" si="39"/>
        <v>0</v>
      </c>
      <c r="AH252" s="32">
        <f t="shared" si="39"/>
        <v>0</v>
      </c>
    </row>
    <row r="253" spans="1:34" ht="15" customHeight="1" x14ac:dyDescent="0.45">
      <c r="A253" s="4"/>
      <c r="B253" s="55" t="str">
        <f t="shared" si="37"/>
        <v/>
      </c>
      <c r="C253" s="66"/>
      <c r="D253" s="12"/>
      <c r="E253" s="87" t="e">
        <f>VLOOKUP($C253,'Seznam aktivit'!$B$3:$H$32,2)</f>
        <v>#N/A</v>
      </c>
      <c r="F253" s="88" t="e">
        <f>VLOOKUP($C253,'Seznam aktivit'!$B$3:$H$32,4)</f>
        <v>#N/A</v>
      </c>
      <c r="G253" s="89" t="e">
        <f>VLOOKUP($C253,'Seznam aktivit'!$B$3:$H$32,5)</f>
        <v>#N/A</v>
      </c>
      <c r="H253" s="89" t="e">
        <f>VLOOKUP($C253,'Seznam aktivit'!$B$3:$H$32,6)</f>
        <v>#N/A</v>
      </c>
      <c r="I253" s="90" t="e">
        <f>VLOOKUP($C253,'Seznam aktivit'!$B$3:$H$32,7)</f>
        <v>#N/A</v>
      </c>
      <c r="J253" s="42" t="e">
        <f t="shared" si="34"/>
        <v>#N/A</v>
      </c>
      <c r="K253" s="32">
        <f t="shared" si="35"/>
        <v>0</v>
      </c>
      <c r="L253" s="32">
        <f t="shared" si="35"/>
        <v>0</v>
      </c>
      <c r="M253" s="32">
        <f t="shared" si="43"/>
        <v>0</v>
      </c>
      <c r="N253" s="32">
        <f t="shared" si="43"/>
        <v>0</v>
      </c>
      <c r="O253" s="32">
        <f t="shared" si="43"/>
        <v>0</v>
      </c>
      <c r="P253" s="32">
        <f t="shared" si="43"/>
        <v>0</v>
      </c>
      <c r="Q253" s="32">
        <f t="shared" si="43"/>
        <v>0</v>
      </c>
      <c r="R253" s="32">
        <f t="shared" si="42"/>
        <v>0</v>
      </c>
      <c r="S253" s="32">
        <f t="shared" si="41"/>
        <v>0</v>
      </c>
      <c r="T253" s="32">
        <f t="shared" si="41"/>
        <v>0</v>
      </c>
      <c r="U253" s="32">
        <f t="shared" si="41"/>
        <v>0</v>
      </c>
      <c r="V253" s="32">
        <f t="shared" si="41"/>
        <v>0</v>
      </c>
      <c r="W253" s="32">
        <f t="shared" si="41"/>
        <v>0</v>
      </c>
      <c r="X253" s="32">
        <f t="shared" si="41"/>
        <v>0</v>
      </c>
      <c r="Y253" s="32">
        <f t="shared" si="41"/>
        <v>0</v>
      </c>
      <c r="Z253" s="32">
        <f t="shared" si="41"/>
        <v>0</v>
      </c>
      <c r="AA253" s="32">
        <f t="shared" si="41"/>
        <v>0</v>
      </c>
      <c r="AB253" s="32">
        <f t="shared" si="41"/>
        <v>0</v>
      </c>
      <c r="AC253" s="32">
        <f t="shared" si="41"/>
        <v>0</v>
      </c>
      <c r="AD253" s="32">
        <f t="shared" si="39"/>
        <v>0</v>
      </c>
      <c r="AE253" s="32">
        <f t="shared" si="39"/>
        <v>0</v>
      </c>
      <c r="AF253" s="32">
        <f t="shared" si="39"/>
        <v>0</v>
      </c>
      <c r="AG253" s="32">
        <f t="shared" si="39"/>
        <v>0</v>
      </c>
      <c r="AH253" s="32">
        <f t="shared" si="39"/>
        <v>0</v>
      </c>
    </row>
    <row r="254" spans="1:34" ht="15" customHeight="1" x14ac:dyDescent="0.45">
      <c r="A254" s="4"/>
      <c r="B254" s="55" t="str">
        <f t="shared" si="37"/>
        <v/>
      </c>
      <c r="C254" s="66"/>
      <c r="D254" s="12"/>
      <c r="E254" s="87" t="e">
        <f>VLOOKUP($C254,'Seznam aktivit'!$B$3:$H$32,2)</f>
        <v>#N/A</v>
      </c>
      <c r="F254" s="88" t="e">
        <f>VLOOKUP($C254,'Seznam aktivit'!$B$3:$H$32,4)</f>
        <v>#N/A</v>
      </c>
      <c r="G254" s="89" t="e">
        <f>VLOOKUP($C254,'Seznam aktivit'!$B$3:$H$32,5)</f>
        <v>#N/A</v>
      </c>
      <c r="H254" s="89" t="e">
        <f>VLOOKUP($C254,'Seznam aktivit'!$B$3:$H$32,6)</f>
        <v>#N/A</v>
      </c>
      <c r="I254" s="90" t="e">
        <f>VLOOKUP($C254,'Seznam aktivit'!$B$3:$H$32,7)</f>
        <v>#N/A</v>
      </c>
      <c r="J254" s="42" t="e">
        <f t="shared" si="34"/>
        <v>#N/A</v>
      </c>
      <c r="K254" s="32">
        <f t="shared" si="35"/>
        <v>0</v>
      </c>
      <c r="L254" s="32">
        <f t="shared" si="35"/>
        <v>0</v>
      </c>
      <c r="M254" s="32">
        <f t="shared" si="43"/>
        <v>0</v>
      </c>
      <c r="N254" s="32">
        <f t="shared" si="43"/>
        <v>0</v>
      </c>
      <c r="O254" s="32">
        <f t="shared" si="43"/>
        <v>0</v>
      </c>
      <c r="P254" s="32">
        <f t="shared" si="43"/>
        <v>0</v>
      </c>
      <c r="Q254" s="32">
        <f t="shared" si="43"/>
        <v>0</v>
      </c>
      <c r="R254" s="32">
        <f t="shared" si="42"/>
        <v>0</v>
      </c>
      <c r="S254" s="32">
        <f t="shared" ref="S254:AC270" si="44">IF($D254&gt;0,IF($H254=S$2,1,0),0)</f>
        <v>0</v>
      </c>
      <c r="T254" s="32">
        <f t="shared" si="44"/>
        <v>0</v>
      </c>
      <c r="U254" s="32">
        <f t="shared" si="44"/>
        <v>0</v>
      </c>
      <c r="V254" s="32">
        <f t="shared" si="44"/>
        <v>0</v>
      </c>
      <c r="W254" s="32">
        <f t="shared" si="44"/>
        <v>0</v>
      </c>
      <c r="X254" s="32">
        <f t="shared" si="44"/>
        <v>0</v>
      </c>
      <c r="Y254" s="32">
        <f t="shared" si="44"/>
        <v>0</v>
      </c>
      <c r="Z254" s="32">
        <f t="shared" si="44"/>
        <v>0</v>
      </c>
      <c r="AA254" s="32">
        <f t="shared" si="44"/>
        <v>0</v>
      </c>
      <c r="AB254" s="32">
        <f t="shared" si="44"/>
        <v>0</v>
      </c>
      <c r="AC254" s="32">
        <f t="shared" si="44"/>
        <v>0</v>
      </c>
      <c r="AD254" s="32">
        <f t="shared" si="39"/>
        <v>0</v>
      </c>
      <c r="AE254" s="32">
        <f t="shared" si="39"/>
        <v>0</v>
      </c>
      <c r="AF254" s="32">
        <f t="shared" si="39"/>
        <v>0</v>
      </c>
      <c r="AG254" s="32">
        <f t="shared" si="39"/>
        <v>0</v>
      </c>
      <c r="AH254" s="32">
        <f t="shared" si="39"/>
        <v>0</v>
      </c>
    </row>
    <row r="255" spans="1:34" ht="15" customHeight="1" x14ac:dyDescent="0.45">
      <c r="A255" s="4"/>
      <c r="B255" s="55" t="str">
        <f t="shared" si="37"/>
        <v/>
      </c>
      <c r="C255" s="66"/>
      <c r="D255" s="12"/>
      <c r="E255" s="87" t="e">
        <f>VLOOKUP($C255,'Seznam aktivit'!$B$3:$H$32,2)</f>
        <v>#N/A</v>
      </c>
      <c r="F255" s="88" t="e">
        <f>VLOOKUP($C255,'Seznam aktivit'!$B$3:$H$32,4)</f>
        <v>#N/A</v>
      </c>
      <c r="G255" s="89" t="e">
        <f>VLOOKUP($C255,'Seznam aktivit'!$B$3:$H$32,5)</f>
        <v>#N/A</v>
      </c>
      <c r="H255" s="89" t="e">
        <f>VLOOKUP($C255,'Seznam aktivit'!$B$3:$H$32,6)</f>
        <v>#N/A</v>
      </c>
      <c r="I255" s="90" t="e">
        <f>VLOOKUP($C255,'Seznam aktivit'!$B$3:$H$32,7)</f>
        <v>#N/A</v>
      </c>
      <c r="J255" s="42" t="e">
        <f t="shared" si="34"/>
        <v>#N/A</v>
      </c>
      <c r="K255" s="32">
        <f t="shared" si="35"/>
        <v>0</v>
      </c>
      <c r="L255" s="32">
        <f t="shared" si="35"/>
        <v>0</v>
      </c>
      <c r="M255" s="32">
        <f t="shared" si="43"/>
        <v>0</v>
      </c>
      <c r="N255" s="32">
        <f t="shared" si="43"/>
        <v>0</v>
      </c>
      <c r="O255" s="32">
        <f t="shared" si="43"/>
        <v>0</v>
      </c>
      <c r="P255" s="32">
        <f t="shared" si="43"/>
        <v>0</v>
      </c>
      <c r="Q255" s="32">
        <f t="shared" si="43"/>
        <v>0</v>
      </c>
      <c r="R255" s="32">
        <f t="shared" si="42"/>
        <v>0</v>
      </c>
      <c r="S255" s="32">
        <f t="shared" si="44"/>
        <v>0</v>
      </c>
      <c r="T255" s="32">
        <f t="shared" si="44"/>
        <v>0</v>
      </c>
      <c r="U255" s="32">
        <f t="shared" si="44"/>
        <v>0</v>
      </c>
      <c r="V255" s="32">
        <f t="shared" si="44"/>
        <v>0</v>
      </c>
      <c r="W255" s="32">
        <f t="shared" si="44"/>
        <v>0</v>
      </c>
      <c r="X255" s="32">
        <f t="shared" si="44"/>
        <v>0</v>
      </c>
      <c r="Y255" s="32">
        <f t="shared" si="44"/>
        <v>0</v>
      </c>
      <c r="Z255" s="32">
        <f t="shared" si="44"/>
        <v>0</v>
      </c>
      <c r="AA255" s="32">
        <f t="shared" si="44"/>
        <v>0</v>
      </c>
      <c r="AB255" s="32">
        <f t="shared" si="44"/>
        <v>0</v>
      </c>
      <c r="AC255" s="32">
        <f t="shared" si="44"/>
        <v>0</v>
      </c>
      <c r="AD255" s="32">
        <f t="shared" si="39"/>
        <v>0</v>
      </c>
      <c r="AE255" s="32">
        <f t="shared" si="39"/>
        <v>0</v>
      </c>
      <c r="AF255" s="32">
        <f t="shared" si="39"/>
        <v>0</v>
      </c>
      <c r="AG255" s="32">
        <f t="shared" si="39"/>
        <v>0</v>
      </c>
      <c r="AH255" s="32">
        <f t="shared" si="39"/>
        <v>0</v>
      </c>
    </row>
    <row r="256" spans="1:34" ht="15" customHeight="1" x14ac:dyDescent="0.45">
      <c r="A256" s="4"/>
      <c r="B256" s="55" t="str">
        <f t="shared" si="37"/>
        <v/>
      </c>
      <c r="C256" s="66"/>
      <c r="D256" s="12"/>
      <c r="E256" s="87" t="e">
        <f>VLOOKUP($C256,'Seznam aktivit'!$B$3:$H$32,2)</f>
        <v>#N/A</v>
      </c>
      <c r="F256" s="88" t="e">
        <f>VLOOKUP($C256,'Seznam aktivit'!$B$3:$H$32,4)</f>
        <v>#N/A</v>
      </c>
      <c r="G256" s="89" t="e">
        <f>VLOOKUP($C256,'Seznam aktivit'!$B$3:$H$32,5)</f>
        <v>#N/A</v>
      </c>
      <c r="H256" s="89" t="e">
        <f>VLOOKUP($C256,'Seznam aktivit'!$B$3:$H$32,6)</f>
        <v>#N/A</v>
      </c>
      <c r="I256" s="90" t="e">
        <f>VLOOKUP($C256,'Seznam aktivit'!$B$3:$H$32,7)</f>
        <v>#N/A</v>
      </c>
      <c r="J256" s="42" t="e">
        <f t="shared" si="34"/>
        <v>#N/A</v>
      </c>
      <c r="K256" s="32">
        <f t="shared" si="35"/>
        <v>0</v>
      </c>
      <c r="L256" s="32">
        <f t="shared" si="35"/>
        <v>0</v>
      </c>
      <c r="M256" s="32">
        <f t="shared" si="43"/>
        <v>0</v>
      </c>
      <c r="N256" s="32">
        <f t="shared" si="43"/>
        <v>0</v>
      </c>
      <c r="O256" s="32">
        <f t="shared" si="43"/>
        <v>0</v>
      </c>
      <c r="P256" s="32">
        <f t="shared" si="43"/>
        <v>0</v>
      </c>
      <c r="Q256" s="32">
        <f t="shared" si="43"/>
        <v>0</v>
      </c>
      <c r="R256" s="32">
        <f t="shared" si="42"/>
        <v>0</v>
      </c>
      <c r="S256" s="32">
        <f t="shared" si="44"/>
        <v>0</v>
      </c>
      <c r="T256" s="32">
        <f t="shared" si="44"/>
        <v>0</v>
      </c>
      <c r="U256" s="32">
        <f t="shared" si="44"/>
        <v>0</v>
      </c>
      <c r="V256" s="32">
        <f t="shared" si="44"/>
        <v>0</v>
      </c>
      <c r="W256" s="32">
        <f t="shared" si="44"/>
        <v>0</v>
      </c>
      <c r="X256" s="32">
        <f t="shared" si="44"/>
        <v>0</v>
      </c>
      <c r="Y256" s="32">
        <f t="shared" si="44"/>
        <v>0</v>
      </c>
      <c r="Z256" s="32">
        <f t="shared" si="44"/>
        <v>0</v>
      </c>
      <c r="AA256" s="32">
        <f t="shared" si="44"/>
        <v>0</v>
      </c>
      <c r="AB256" s="32">
        <f t="shared" si="44"/>
        <v>0</v>
      </c>
      <c r="AC256" s="32">
        <f t="shared" si="44"/>
        <v>0</v>
      </c>
      <c r="AD256" s="32">
        <f t="shared" si="39"/>
        <v>0</v>
      </c>
      <c r="AE256" s="32">
        <f t="shared" si="39"/>
        <v>0</v>
      </c>
      <c r="AF256" s="32">
        <f t="shared" si="39"/>
        <v>0</v>
      </c>
      <c r="AG256" s="32">
        <f t="shared" si="39"/>
        <v>0</v>
      </c>
      <c r="AH256" s="32">
        <f t="shared" si="39"/>
        <v>0</v>
      </c>
    </row>
    <row r="257" spans="1:34" ht="15" customHeight="1" x14ac:dyDescent="0.45">
      <c r="A257" s="4"/>
      <c r="B257" s="55" t="str">
        <f t="shared" si="37"/>
        <v/>
      </c>
      <c r="C257" s="66"/>
      <c r="D257" s="12"/>
      <c r="E257" s="87" t="e">
        <f>VLOOKUP($C257,'Seznam aktivit'!$B$3:$H$32,2)</f>
        <v>#N/A</v>
      </c>
      <c r="F257" s="88" t="e">
        <f>VLOOKUP($C257,'Seznam aktivit'!$B$3:$H$32,4)</f>
        <v>#N/A</v>
      </c>
      <c r="G257" s="89" t="e">
        <f>VLOOKUP($C257,'Seznam aktivit'!$B$3:$H$32,5)</f>
        <v>#N/A</v>
      </c>
      <c r="H257" s="89" t="e">
        <f>VLOOKUP($C257,'Seznam aktivit'!$B$3:$H$32,6)</f>
        <v>#N/A</v>
      </c>
      <c r="I257" s="90" t="e">
        <f>VLOOKUP($C257,'Seznam aktivit'!$B$3:$H$32,7)</f>
        <v>#N/A</v>
      </c>
      <c r="J257" s="42" t="e">
        <f t="shared" si="34"/>
        <v>#N/A</v>
      </c>
      <c r="K257" s="32">
        <f t="shared" si="35"/>
        <v>0</v>
      </c>
      <c r="L257" s="32">
        <f t="shared" si="35"/>
        <v>0</v>
      </c>
      <c r="M257" s="32">
        <f t="shared" si="43"/>
        <v>0</v>
      </c>
      <c r="N257" s="32">
        <f t="shared" si="43"/>
        <v>0</v>
      </c>
      <c r="O257" s="32">
        <f t="shared" si="43"/>
        <v>0</v>
      </c>
      <c r="P257" s="32">
        <f t="shared" si="43"/>
        <v>0</v>
      </c>
      <c r="Q257" s="32">
        <f t="shared" si="43"/>
        <v>0</v>
      </c>
      <c r="R257" s="32">
        <f t="shared" si="42"/>
        <v>0</v>
      </c>
      <c r="S257" s="32">
        <f t="shared" si="44"/>
        <v>0</v>
      </c>
      <c r="T257" s="32">
        <f t="shared" si="44"/>
        <v>0</v>
      </c>
      <c r="U257" s="32">
        <f t="shared" si="44"/>
        <v>0</v>
      </c>
      <c r="V257" s="32">
        <f t="shared" si="44"/>
        <v>0</v>
      </c>
      <c r="W257" s="32">
        <f t="shared" si="44"/>
        <v>0</v>
      </c>
      <c r="X257" s="32">
        <f t="shared" si="44"/>
        <v>0</v>
      </c>
      <c r="Y257" s="32">
        <f t="shared" si="44"/>
        <v>0</v>
      </c>
      <c r="Z257" s="32">
        <f t="shared" si="44"/>
        <v>0</v>
      </c>
      <c r="AA257" s="32">
        <f t="shared" si="44"/>
        <v>0</v>
      </c>
      <c r="AB257" s="32">
        <f t="shared" si="44"/>
        <v>0</v>
      </c>
      <c r="AC257" s="32">
        <f t="shared" si="44"/>
        <v>0</v>
      </c>
      <c r="AD257" s="32">
        <f t="shared" si="39"/>
        <v>0</v>
      </c>
      <c r="AE257" s="32">
        <f t="shared" si="39"/>
        <v>0</v>
      </c>
      <c r="AF257" s="32">
        <f t="shared" si="39"/>
        <v>0</v>
      </c>
      <c r="AG257" s="32">
        <f t="shared" si="39"/>
        <v>0</v>
      </c>
      <c r="AH257" s="32">
        <f t="shared" si="39"/>
        <v>0</v>
      </c>
    </row>
    <row r="258" spans="1:34" ht="15" customHeight="1" x14ac:dyDescent="0.45">
      <c r="A258" s="4"/>
      <c r="B258" s="55" t="str">
        <f t="shared" si="37"/>
        <v/>
      </c>
      <c r="C258" s="66"/>
      <c r="D258" s="12"/>
      <c r="E258" s="87" t="e">
        <f>VLOOKUP($C258,'Seznam aktivit'!$B$3:$H$32,2)</f>
        <v>#N/A</v>
      </c>
      <c r="F258" s="88" t="e">
        <f>VLOOKUP($C258,'Seznam aktivit'!$B$3:$H$32,4)</f>
        <v>#N/A</v>
      </c>
      <c r="G258" s="89" t="e">
        <f>VLOOKUP($C258,'Seznam aktivit'!$B$3:$H$32,5)</f>
        <v>#N/A</v>
      </c>
      <c r="H258" s="89" t="e">
        <f>VLOOKUP($C258,'Seznam aktivit'!$B$3:$H$32,6)</f>
        <v>#N/A</v>
      </c>
      <c r="I258" s="90" t="e">
        <f>VLOOKUP($C258,'Seznam aktivit'!$B$3:$H$32,7)</f>
        <v>#N/A</v>
      </c>
      <c r="J258" s="42" t="e">
        <f t="shared" si="34"/>
        <v>#N/A</v>
      </c>
      <c r="K258" s="32">
        <f t="shared" si="35"/>
        <v>0</v>
      </c>
      <c r="L258" s="32">
        <f t="shared" si="35"/>
        <v>0</v>
      </c>
      <c r="M258" s="32">
        <f t="shared" si="43"/>
        <v>0</v>
      </c>
      <c r="N258" s="32">
        <f t="shared" si="43"/>
        <v>0</v>
      </c>
      <c r="O258" s="32">
        <f t="shared" si="43"/>
        <v>0</v>
      </c>
      <c r="P258" s="32">
        <f t="shared" si="43"/>
        <v>0</v>
      </c>
      <c r="Q258" s="32">
        <f t="shared" si="43"/>
        <v>0</v>
      </c>
      <c r="R258" s="32">
        <f t="shared" si="42"/>
        <v>0</v>
      </c>
      <c r="S258" s="32">
        <f t="shared" si="44"/>
        <v>0</v>
      </c>
      <c r="T258" s="32">
        <f t="shared" si="44"/>
        <v>0</v>
      </c>
      <c r="U258" s="32">
        <f t="shared" si="44"/>
        <v>0</v>
      </c>
      <c r="V258" s="32">
        <f t="shared" si="44"/>
        <v>0</v>
      </c>
      <c r="W258" s="32">
        <f t="shared" si="44"/>
        <v>0</v>
      </c>
      <c r="X258" s="32">
        <f t="shared" si="44"/>
        <v>0</v>
      </c>
      <c r="Y258" s="32">
        <f t="shared" si="44"/>
        <v>0</v>
      </c>
      <c r="Z258" s="32">
        <f t="shared" si="44"/>
        <v>0</v>
      </c>
      <c r="AA258" s="32">
        <f t="shared" si="44"/>
        <v>0</v>
      </c>
      <c r="AB258" s="32">
        <f t="shared" si="44"/>
        <v>0</v>
      </c>
      <c r="AC258" s="32">
        <f t="shared" si="44"/>
        <v>0</v>
      </c>
      <c r="AD258" s="32">
        <f t="shared" si="39"/>
        <v>0</v>
      </c>
      <c r="AE258" s="32">
        <f t="shared" si="39"/>
        <v>0</v>
      </c>
      <c r="AF258" s="32">
        <f t="shared" si="39"/>
        <v>0</v>
      </c>
      <c r="AG258" s="32">
        <f t="shared" si="39"/>
        <v>0</v>
      </c>
      <c r="AH258" s="32">
        <f t="shared" si="39"/>
        <v>0</v>
      </c>
    </row>
    <row r="259" spans="1:34" ht="15" customHeight="1" x14ac:dyDescent="0.45">
      <c r="A259" s="4"/>
      <c r="B259" s="55" t="str">
        <f t="shared" si="37"/>
        <v/>
      </c>
      <c r="C259" s="66"/>
      <c r="D259" s="12"/>
      <c r="E259" s="87" t="e">
        <f>VLOOKUP($C259,'Seznam aktivit'!$B$3:$H$32,2)</f>
        <v>#N/A</v>
      </c>
      <c r="F259" s="88" t="e">
        <f>VLOOKUP($C259,'Seznam aktivit'!$B$3:$H$32,4)</f>
        <v>#N/A</v>
      </c>
      <c r="G259" s="89" t="e">
        <f>VLOOKUP($C259,'Seznam aktivit'!$B$3:$H$32,5)</f>
        <v>#N/A</v>
      </c>
      <c r="H259" s="89" t="e">
        <f>VLOOKUP($C259,'Seznam aktivit'!$B$3:$H$32,6)</f>
        <v>#N/A</v>
      </c>
      <c r="I259" s="90" t="e">
        <f>VLOOKUP($C259,'Seznam aktivit'!$B$3:$H$32,7)</f>
        <v>#N/A</v>
      </c>
      <c r="J259" s="42" t="e">
        <f t="shared" si="34"/>
        <v>#N/A</v>
      </c>
      <c r="K259" s="32">
        <f t="shared" si="35"/>
        <v>0</v>
      </c>
      <c r="L259" s="32">
        <f t="shared" si="35"/>
        <v>0</v>
      </c>
      <c r="M259" s="32">
        <f t="shared" si="43"/>
        <v>0</v>
      </c>
      <c r="N259" s="32">
        <f t="shared" si="43"/>
        <v>0</v>
      </c>
      <c r="O259" s="32">
        <f t="shared" si="43"/>
        <v>0</v>
      </c>
      <c r="P259" s="32">
        <f t="shared" si="43"/>
        <v>0</v>
      </c>
      <c r="Q259" s="32">
        <f t="shared" si="43"/>
        <v>0</v>
      </c>
      <c r="R259" s="32">
        <f t="shared" si="42"/>
        <v>0</v>
      </c>
      <c r="S259" s="32">
        <f t="shared" si="44"/>
        <v>0</v>
      </c>
      <c r="T259" s="32">
        <f t="shared" si="44"/>
        <v>0</v>
      </c>
      <c r="U259" s="32">
        <f t="shared" si="44"/>
        <v>0</v>
      </c>
      <c r="V259" s="32">
        <f t="shared" si="44"/>
        <v>0</v>
      </c>
      <c r="W259" s="32">
        <f t="shared" si="44"/>
        <v>0</v>
      </c>
      <c r="X259" s="32">
        <f t="shared" si="44"/>
        <v>0</v>
      </c>
      <c r="Y259" s="32">
        <f t="shared" si="44"/>
        <v>0</v>
      </c>
      <c r="Z259" s="32">
        <f t="shared" si="44"/>
        <v>0</v>
      </c>
      <c r="AA259" s="32">
        <f t="shared" si="44"/>
        <v>0</v>
      </c>
      <c r="AB259" s="32">
        <f t="shared" si="44"/>
        <v>0</v>
      </c>
      <c r="AC259" s="32">
        <f t="shared" si="44"/>
        <v>0</v>
      </c>
      <c r="AD259" s="32">
        <f t="shared" si="39"/>
        <v>0</v>
      </c>
      <c r="AE259" s="32">
        <f t="shared" si="39"/>
        <v>0</v>
      </c>
      <c r="AF259" s="32">
        <f t="shared" si="39"/>
        <v>0</v>
      </c>
      <c r="AG259" s="32">
        <f t="shared" si="39"/>
        <v>0</v>
      </c>
      <c r="AH259" s="32">
        <f t="shared" si="39"/>
        <v>0</v>
      </c>
    </row>
    <row r="260" spans="1:34" ht="15" customHeight="1" x14ac:dyDescent="0.45">
      <c r="A260" s="4"/>
      <c r="B260" s="55" t="str">
        <f t="shared" si="37"/>
        <v/>
      </c>
      <c r="C260" s="66"/>
      <c r="D260" s="12"/>
      <c r="E260" s="87" t="e">
        <f>VLOOKUP($C260,'Seznam aktivit'!$B$3:$H$32,2)</f>
        <v>#N/A</v>
      </c>
      <c r="F260" s="88" t="e">
        <f>VLOOKUP($C260,'Seznam aktivit'!$B$3:$H$32,4)</f>
        <v>#N/A</v>
      </c>
      <c r="G260" s="89" t="e">
        <f>VLOOKUP($C260,'Seznam aktivit'!$B$3:$H$32,5)</f>
        <v>#N/A</v>
      </c>
      <c r="H260" s="89" t="e">
        <f>VLOOKUP($C260,'Seznam aktivit'!$B$3:$H$32,6)</f>
        <v>#N/A</v>
      </c>
      <c r="I260" s="90" t="e">
        <f>VLOOKUP($C260,'Seznam aktivit'!$B$3:$H$32,7)</f>
        <v>#N/A</v>
      </c>
      <c r="J260" s="42" t="e">
        <f t="shared" ref="J260:J323" si="45">IF(F260&lt;&gt;0,1,0)</f>
        <v>#N/A</v>
      </c>
      <c r="K260" s="32">
        <f t="shared" ref="K260:L323" si="46">IF($D260&gt;0,IF($G260=K$2,1,0),0)</f>
        <v>0</v>
      </c>
      <c r="L260" s="32">
        <f t="shared" si="46"/>
        <v>0</v>
      </c>
      <c r="M260" s="32">
        <f t="shared" si="43"/>
        <v>0</v>
      </c>
      <c r="N260" s="32">
        <f t="shared" si="43"/>
        <v>0</v>
      </c>
      <c r="O260" s="32">
        <f t="shared" si="43"/>
        <v>0</v>
      </c>
      <c r="P260" s="32">
        <f t="shared" si="43"/>
        <v>0</v>
      </c>
      <c r="Q260" s="32">
        <f t="shared" si="43"/>
        <v>0</v>
      </c>
      <c r="R260" s="32">
        <f t="shared" si="42"/>
        <v>0</v>
      </c>
      <c r="S260" s="32">
        <f t="shared" si="44"/>
        <v>0</v>
      </c>
      <c r="T260" s="32">
        <f t="shared" si="44"/>
        <v>0</v>
      </c>
      <c r="U260" s="32">
        <f t="shared" si="44"/>
        <v>0</v>
      </c>
      <c r="V260" s="32">
        <f t="shared" si="44"/>
        <v>0</v>
      </c>
      <c r="W260" s="32">
        <f t="shared" si="44"/>
        <v>0</v>
      </c>
      <c r="X260" s="32">
        <f t="shared" si="44"/>
        <v>0</v>
      </c>
      <c r="Y260" s="32">
        <f t="shared" si="44"/>
        <v>0</v>
      </c>
      <c r="Z260" s="32">
        <f t="shared" si="44"/>
        <v>0</v>
      </c>
      <c r="AA260" s="32">
        <f t="shared" si="44"/>
        <v>0</v>
      </c>
      <c r="AB260" s="32">
        <f t="shared" si="44"/>
        <v>0</v>
      </c>
      <c r="AC260" s="32">
        <f t="shared" si="44"/>
        <v>0</v>
      </c>
      <c r="AD260" s="32">
        <f t="shared" si="39"/>
        <v>0</v>
      </c>
      <c r="AE260" s="32">
        <f t="shared" si="39"/>
        <v>0</v>
      </c>
      <c r="AF260" s="32">
        <f t="shared" si="39"/>
        <v>0</v>
      </c>
      <c r="AG260" s="32">
        <f t="shared" si="39"/>
        <v>0</v>
      </c>
      <c r="AH260" s="32">
        <f t="shared" si="39"/>
        <v>0</v>
      </c>
    </row>
    <row r="261" spans="1:34" ht="15" customHeight="1" x14ac:dyDescent="0.45">
      <c r="A261" s="4"/>
      <c r="B261" s="55" t="str">
        <f t="shared" si="37"/>
        <v/>
      </c>
      <c r="C261" s="66"/>
      <c r="D261" s="12"/>
      <c r="E261" s="87" t="e">
        <f>VLOOKUP($C261,'Seznam aktivit'!$B$3:$H$32,2)</f>
        <v>#N/A</v>
      </c>
      <c r="F261" s="88" t="e">
        <f>VLOOKUP($C261,'Seznam aktivit'!$B$3:$H$32,4)</f>
        <v>#N/A</v>
      </c>
      <c r="G261" s="89" t="e">
        <f>VLOOKUP($C261,'Seznam aktivit'!$B$3:$H$32,5)</f>
        <v>#N/A</v>
      </c>
      <c r="H261" s="89" t="e">
        <f>VLOOKUP($C261,'Seznam aktivit'!$B$3:$H$32,6)</f>
        <v>#N/A</v>
      </c>
      <c r="I261" s="90" t="e">
        <f>VLOOKUP($C261,'Seznam aktivit'!$B$3:$H$32,7)</f>
        <v>#N/A</v>
      </c>
      <c r="J261" s="42" t="e">
        <f t="shared" si="45"/>
        <v>#N/A</v>
      </c>
      <c r="K261" s="32">
        <f t="shared" si="46"/>
        <v>0</v>
      </c>
      <c r="L261" s="32">
        <f t="shared" si="46"/>
        <v>0</v>
      </c>
      <c r="M261" s="32">
        <f t="shared" si="43"/>
        <v>0</v>
      </c>
      <c r="N261" s="32">
        <f t="shared" si="43"/>
        <v>0</v>
      </c>
      <c r="O261" s="32">
        <f t="shared" si="43"/>
        <v>0</v>
      </c>
      <c r="P261" s="32">
        <f t="shared" si="43"/>
        <v>0</v>
      </c>
      <c r="Q261" s="32">
        <f t="shared" si="43"/>
        <v>0</v>
      </c>
      <c r="R261" s="32">
        <f t="shared" si="42"/>
        <v>0</v>
      </c>
      <c r="S261" s="32">
        <f t="shared" si="44"/>
        <v>0</v>
      </c>
      <c r="T261" s="32">
        <f t="shared" si="44"/>
        <v>0</v>
      </c>
      <c r="U261" s="32">
        <f t="shared" si="44"/>
        <v>0</v>
      </c>
      <c r="V261" s="32">
        <f t="shared" si="44"/>
        <v>0</v>
      </c>
      <c r="W261" s="32">
        <f t="shared" si="44"/>
        <v>0</v>
      </c>
      <c r="X261" s="32">
        <f t="shared" si="44"/>
        <v>0</v>
      </c>
      <c r="Y261" s="32">
        <f t="shared" si="44"/>
        <v>0</v>
      </c>
      <c r="Z261" s="32">
        <f t="shared" si="44"/>
        <v>0</v>
      </c>
      <c r="AA261" s="32">
        <f t="shared" si="44"/>
        <v>0</v>
      </c>
      <c r="AB261" s="32">
        <f t="shared" si="44"/>
        <v>0</v>
      </c>
      <c r="AC261" s="32">
        <f t="shared" si="44"/>
        <v>0</v>
      </c>
      <c r="AD261" s="32">
        <f t="shared" si="39"/>
        <v>0</v>
      </c>
      <c r="AE261" s="32">
        <f t="shared" ref="AD261:AH312" si="47">IF($D261&gt;0,IF($H261=AE$2,1,0),0)</f>
        <v>0</v>
      </c>
      <c r="AF261" s="32">
        <f t="shared" si="47"/>
        <v>0</v>
      </c>
      <c r="AG261" s="32">
        <f t="shared" si="47"/>
        <v>0</v>
      </c>
      <c r="AH261" s="32">
        <f t="shared" si="47"/>
        <v>0</v>
      </c>
    </row>
    <row r="262" spans="1:34" ht="15" customHeight="1" x14ac:dyDescent="0.45">
      <c r="A262" s="4"/>
      <c r="B262" s="55" t="str">
        <f t="shared" si="37"/>
        <v/>
      </c>
      <c r="C262" s="66"/>
      <c r="D262" s="12"/>
      <c r="E262" s="87" t="e">
        <f>VLOOKUP($C262,'Seznam aktivit'!$B$3:$H$32,2)</f>
        <v>#N/A</v>
      </c>
      <c r="F262" s="88" t="e">
        <f>VLOOKUP($C262,'Seznam aktivit'!$B$3:$H$32,4)</f>
        <v>#N/A</v>
      </c>
      <c r="G262" s="89" t="e">
        <f>VLOOKUP($C262,'Seznam aktivit'!$B$3:$H$32,5)</f>
        <v>#N/A</v>
      </c>
      <c r="H262" s="89" t="e">
        <f>VLOOKUP($C262,'Seznam aktivit'!$B$3:$H$32,6)</f>
        <v>#N/A</v>
      </c>
      <c r="I262" s="90" t="e">
        <f>VLOOKUP($C262,'Seznam aktivit'!$B$3:$H$32,7)</f>
        <v>#N/A</v>
      </c>
      <c r="J262" s="42" t="e">
        <f t="shared" si="45"/>
        <v>#N/A</v>
      </c>
      <c r="K262" s="32">
        <f t="shared" si="46"/>
        <v>0</v>
      </c>
      <c r="L262" s="32">
        <f t="shared" si="46"/>
        <v>0</v>
      </c>
      <c r="M262" s="32">
        <f t="shared" si="43"/>
        <v>0</v>
      </c>
      <c r="N262" s="32">
        <f t="shared" si="43"/>
        <v>0</v>
      </c>
      <c r="O262" s="32">
        <f t="shared" si="43"/>
        <v>0</v>
      </c>
      <c r="P262" s="32">
        <f t="shared" si="43"/>
        <v>0</v>
      </c>
      <c r="Q262" s="32">
        <f t="shared" si="43"/>
        <v>0</v>
      </c>
      <c r="R262" s="32">
        <f t="shared" si="42"/>
        <v>0</v>
      </c>
      <c r="S262" s="32">
        <f t="shared" si="44"/>
        <v>0</v>
      </c>
      <c r="T262" s="32">
        <f t="shared" si="44"/>
        <v>0</v>
      </c>
      <c r="U262" s="32">
        <f t="shared" si="44"/>
        <v>0</v>
      </c>
      <c r="V262" s="32">
        <f t="shared" si="44"/>
        <v>0</v>
      </c>
      <c r="W262" s="32">
        <f t="shared" si="44"/>
        <v>0</v>
      </c>
      <c r="X262" s="32">
        <f t="shared" si="44"/>
        <v>0</v>
      </c>
      <c r="Y262" s="32">
        <f t="shared" si="44"/>
        <v>0</v>
      </c>
      <c r="Z262" s="32">
        <f t="shared" si="44"/>
        <v>0</v>
      </c>
      <c r="AA262" s="32">
        <f t="shared" si="44"/>
        <v>0</v>
      </c>
      <c r="AB262" s="32">
        <f t="shared" si="44"/>
        <v>0</v>
      </c>
      <c r="AC262" s="32">
        <f t="shared" si="44"/>
        <v>0</v>
      </c>
      <c r="AD262" s="32">
        <f t="shared" si="47"/>
        <v>0</v>
      </c>
      <c r="AE262" s="32">
        <f t="shared" si="47"/>
        <v>0</v>
      </c>
      <c r="AF262" s="32">
        <f t="shared" si="47"/>
        <v>0</v>
      </c>
      <c r="AG262" s="32">
        <f t="shared" si="47"/>
        <v>0</v>
      </c>
      <c r="AH262" s="32">
        <f t="shared" si="47"/>
        <v>0</v>
      </c>
    </row>
    <row r="263" spans="1:34" ht="15" customHeight="1" x14ac:dyDescent="0.45">
      <c r="A263" s="4"/>
      <c r="B263" s="55" t="str">
        <f t="shared" si="37"/>
        <v/>
      </c>
      <c r="C263" s="66"/>
      <c r="D263" s="12"/>
      <c r="E263" s="87" t="e">
        <f>VLOOKUP($C263,'Seznam aktivit'!$B$3:$H$32,2)</f>
        <v>#N/A</v>
      </c>
      <c r="F263" s="88" t="e">
        <f>VLOOKUP($C263,'Seznam aktivit'!$B$3:$H$32,4)</f>
        <v>#N/A</v>
      </c>
      <c r="G263" s="89" t="e">
        <f>VLOOKUP($C263,'Seznam aktivit'!$B$3:$H$32,5)</f>
        <v>#N/A</v>
      </c>
      <c r="H263" s="89" t="e">
        <f>VLOOKUP($C263,'Seznam aktivit'!$B$3:$H$32,6)</f>
        <v>#N/A</v>
      </c>
      <c r="I263" s="90" t="e">
        <f>VLOOKUP($C263,'Seznam aktivit'!$B$3:$H$32,7)</f>
        <v>#N/A</v>
      </c>
      <c r="J263" s="42" t="e">
        <f t="shared" si="45"/>
        <v>#N/A</v>
      </c>
      <c r="K263" s="32">
        <f t="shared" si="46"/>
        <v>0</v>
      </c>
      <c r="L263" s="32">
        <f t="shared" si="46"/>
        <v>0</v>
      </c>
      <c r="M263" s="32">
        <f t="shared" si="43"/>
        <v>0</v>
      </c>
      <c r="N263" s="32">
        <f t="shared" si="43"/>
        <v>0</v>
      </c>
      <c r="O263" s="32">
        <f t="shared" si="43"/>
        <v>0</v>
      </c>
      <c r="P263" s="32">
        <f t="shared" si="43"/>
        <v>0</v>
      </c>
      <c r="Q263" s="32">
        <f t="shared" si="43"/>
        <v>0</v>
      </c>
      <c r="R263" s="32">
        <f t="shared" si="42"/>
        <v>0</v>
      </c>
      <c r="S263" s="32">
        <f t="shared" si="44"/>
        <v>0</v>
      </c>
      <c r="T263" s="32">
        <f t="shared" si="44"/>
        <v>0</v>
      </c>
      <c r="U263" s="32">
        <f t="shared" si="44"/>
        <v>0</v>
      </c>
      <c r="V263" s="32">
        <f t="shared" si="44"/>
        <v>0</v>
      </c>
      <c r="W263" s="32">
        <f t="shared" si="44"/>
        <v>0</v>
      </c>
      <c r="X263" s="32">
        <f t="shared" si="44"/>
        <v>0</v>
      </c>
      <c r="Y263" s="32">
        <f t="shared" si="44"/>
        <v>0</v>
      </c>
      <c r="Z263" s="32">
        <f t="shared" si="44"/>
        <v>0</v>
      </c>
      <c r="AA263" s="32">
        <f t="shared" si="44"/>
        <v>0</v>
      </c>
      <c r="AB263" s="32">
        <f t="shared" si="44"/>
        <v>0</v>
      </c>
      <c r="AC263" s="32">
        <f t="shared" si="44"/>
        <v>0</v>
      </c>
      <c r="AD263" s="32">
        <f t="shared" si="47"/>
        <v>0</v>
      </c>
      <c r="AE263" s="32">
        <f t="shared" si="47"/>
        <v>0</v>
      </c>
      <c r="AF263" s="32">
        <f t="shared" si="47"/>
        <v>0</v>
      </c>
      <c r="AG263" s="32">
        <f t="shared" si="47"/>
        <v>0</v>
      </c>
      <c r="AH263" s="32">
        <f t="shared" si="47"/>
        <v>0</v>
      </c>
    </row>
    <row r="264" spans="1:34" ht="15" customHeight="1" x14ac:dyDescent="0.45">
      <c r="A264" s="4"/>
      <c r="B264" s="55" t="str">
        <f t="shared" si="37"/>
        <v/>
      </c>
      <c r="C264" s="66"/>
      <c r="D264" s="12"/>
      <c r="E264" s="87" t="e">
        <f>VLOOKUP($C264,'Seznam aktivit'!$B$3:$H$32,2)</f>
        <v>#N/A</v>
      </c>
      <c r="F264" s="88" t="e">
        <f>VLOOKUP($C264,'Seznam aktivit'!$B$3:$H$32,4)</f>
        <v>#N/A</v>
      </c>
      <c r="G264" s="89" t="e">
        <f>VLOOKUP($C264,'Seznam aktivit'!$B$3:$H$32,5)</f>
        <v>#N/A</v>
      </c>
      <c r="H264" s="89" t="e">
        <f>VLOOKUP($C264,'Seznam aktivit'!$B$3:$H$32,6)</f>
        <v>#N/A</v>
      </c>
      <c r="I264" s="90" t="e">
        <f>VLOOKUP($C264,'Seznam aktivit'!$B$3:$H$32,7)</f>
        <v>#N/A</v>
      </c>
      <c r="J264" s="42" t="e">
        <f t="shared" si="45"/>
        <v>#N/A</v>
      </c>
      <c r="K264" s="32">
        <f t="shared" si="46"/>
        <v>0</v>
      </c>
      <c r="L264" s="32">
        <f t="shared" si="46"/>
        <v>0</v>
      </c>
      <c r="M264" s="32">
        <f t="shared" si="43"/>
        <v>0</v>
      </c>
      <c r="N264" s="32">
        <f t="shared" si="43"/>
        <v>0</v>
      </c>
      <c r="O264" s="32">
        <f t="shared" si="43"/>
        <v>0</v>
      </c>
      <c r="P264" s="32">
        <f t="shared" si="43"/>
        <v>0</v>
      </c>
      <c r="Q264" s="32">
        <f t="shared" si="43"/>
        <v>0</v>
      </c>
      <c r="R264" s="32">
        <f t="shared" si="42"/>
        <v>0</v>
      </c>
      <c r="S264" s="32">
        <f t="shared" si="44"/>
        <v>0</v>
      </c>
      <c r="T264" s="32">
        <f t="shared" si="44"/>
        <v>0</v>
      </c>
      <c r="U264" s="32">
        <f t="shared" si="44"/>
        <v>0</v>
      </c>
      <c r="V264" s="32">
        <f t="shared" si="44"/>
        <v>0</v>
      </c>
      <c r="W264" s="32">
        <f t="shared" si="44"/>
        <v>0</v>
      </c>
      <c r="X264" s="32">
        <f t="shared" si="44"/>
        <v>0</v>
      </c>
      <c r="Y264" s="32">
        <f t="shared" si="44"/>
        <v>0</v>
      </c>
      <c r="Z264" s="32">
        <f t="shared" si="44"/>
        <v>0</v>
      </c>
      <c r="AA264" s="32">
        <f t="shared" si="44"/>
        <v>0</v>
      </c>
      <c r="AB264" s="32">
        <f t="shared" si="44"/>
        <v>0</v>
      </c>
      <c r="AC264" s="32">
        <f t="shared" si="44"/>
        <v>0</v>
      </c>
      <c r="AD264" s="32">
        <f t="shared" si="47"/>
        <v>0</v>
      </c>
      <c r="AE264" s="32">
        <f t="shared" si="47"/>
        <v>0</v>
      </c>
      <c r="AF264" s="32">
        <f t="shared" si="47"/>
        <v>0</v>
      </c>
      <c r="AG264" s="32">
        <f t="shared" si="47"/>
        <v>0</v>
      </c>
      <c r="AH264" s="32">
        <f t="shared" si="47"/>
        <v>0</v>
      </c>
    </row>
    <row r="265" spans="1:34" ht="15" customHeight="1" x14ac:dyDescent="0.45">
      <c r="A265" s="4"/>
      <c r="B265" s="55" t="str">
        <f t="shared" si="37"/>
        <v/>
      </c>
      <c r="C265" s="66"/>
      <c r="D265" s="12"/>
      <c r="E265" s="87" t="e">
        <f>VLOOKUP($C265,'Seznam aktivit'!$B$3:$H$32,2)</f>
        <v>#N/A</v>
      </c>
      <c r="F265" s="88" t="e">
        <f>VLOOKUP($C265,'Seznam aktivit'!$B$3:$H$32,4)</f>
        <v>#N/A</v>
      </c>
      <c r="G265" s="89" t="e">
        <f>VLOOKUP($C265,'Seznam aktivit'!$B$3:$H$32,5)</f>
        <v>#N/A</v>
      </c>
      <c r="H265" s="89" t="e">
        <f>VLOOKUP($C265,'Seznam aktivit'!$B$3:$H$32,6)</f>
        <v>#N/A</v>
      </c>
      <c r="I265" s="90" t="e">
        <f>VLOOKUP($C265,'Seznam aktivit'!$B$3:$H$32,7)</f>
        <v>#N/A</v>
      </c>
      <c r="J265" s="42" t="e">
        <f t="shared" si="45"/>
        <v>#N/A</v>
      </c>
      <c r="K265" s="32">
        <f t="shared" si="46"/>
        <v>0</v>
      </c>
      <c r="L265" s="32">
        <f t="shared" si="46"/>
        <v>0</v>
      </c>
      <c r="M265" s="32">
        <f t="shared" si="43"/>
        <v>0</v>
      </c>
      <c r="N265" s="32">
        <f t="shared" si="43"/>
        <v>0</v>
      </c>
      <c r="O265" s="32">
        <f t="shared" si="43"/>
        <v>0</v>
      </c>
      <c r="P265" s="32">
        <f t="shared" si="43"/>
        <v>0</v>
      </c>
      <c r="Q265" s="32">
        <f t="shared" si="43"/>
        <v>0</v>
      </c>
      <c r="R265" s="32">
        <f t="shared" si="42"/>
        <v>0</v>
      </c>
      <c r="S265" s="32">
        <f t="shared" si="44"/>
        <v>0</v>
      </c>
      <c r="T265" s="32">
        <f t="shared" si="44"/>
        <v>0</v>
      </c>
      <c r="U265" s="32">
        <f t="shared" si="44"/>
        <v>0</v>
      </c>
      <c r="V265" s="32">
        <f t="shared" si="44"/>
        <v>0</v>
      </c>
      <c r="W265" s="32">
        <f t="shared" si="44"/>
        <v>0</v>
      </c>
      <c r="X265" s="32">
        <f t="shared" si="44"/>
        <v>0</v>
      </c>
      <c r="Y265" s="32">
        <f t="shared" si="44"/>
        <v>0</v>
      </c>
      <c r="Z265" s="32">
        <f t="shared" si="44"/>
        <v>0</v>
      </c>
      <c r="AA265" s="32">
        <f t="shared" si="44"/>
        <v>0</v>
      </c>
      <c r="AB265" s="32">
        <f t="shared" si="44"/>
        <v>0</v>
      </c>
      <c r="AC265" s="32">
        <f t="shared" si="44"/>
        <v>0</v>
      </c>
      <c r="AD265" s="32">
        <f t="shared" si="47"/>
        <v>0</v>
      </c>
      <c r="AE265" s="32">
        <f t="shared" si="47"/>
        <v>0</v>
      </c>
      <c r="AF265" s="32">
        <f t="shared" si="47"/>
        <v>0</v>
      </c>
      <c r="AG265" s="32">
        <f t="shared" si="47"/>
        <v>0</v>
      </c>
      <c r="AH265" s="32">
        <f t="shared" si="47"/>
        <v>0</v>
      </c>
    </row>
    <row r="266" spans="1:34" ht="15" customHeight="1" x14ac:dyDescent="0.45">
      <c r="A266" s="4"/>
      <c r="B266" s="55" t="str">
        <f t="shared" ref="B266:B329" si="48">C266 &amp; D266</f>
        <v/>
      </c>
      <c r="C266" s="66"/>
      <c r="D266" s="12"/>
      <c r="E266" s="87" t="e">
        <f>VLOOKUP($C266,'Seznam aktivit'!$B$3:$H$32,2)</f>
        <v>#N/A</v>
      </c>
      <c r="F266" s="88" t="e">
        <f>VLOOKUP($C266,'Seznam aktivit'!$B$3:$H$32,4)</f>
        <v>#N/A</v>
      </c>
      <c r="G266" s="89" t="e">
        <f>VLOOKUP($C266,'Seznam aktivit'!$B$3:$H$32,5)</f>
        <v>#N/A</v>
      </c>
      <c r="H266" s="89" t="e">
        <f>VLOOKUP($C266,'Seznam aktivit'!$B$3:$H$32,6)</f>
        <v>#N/A</v>
      </c>
      <c r="I266" s="90" t="e">
        <f>VLOOKUP($C266,'Seznam aktivit'!$B$3:$H$32,7)</f>
        <v>#N/A</v>
      </c>
      <c r="J266" s="42" t="e">
        <f t="shared" si="45"/>
        <v>#N/A</v>
      </c>
      <c r="K266" s="32">
        <f t="shared" si="46"/>
        <v>0</v>
      </c>
      <c r="L266" s="32">
        <f t="shared" si="46"/>
        <v>0</v>
      </c>
      <c r="M266" s="32">
        <f t="shared" si="43"/>
        <v>0</v>
      </c>
      <c r="N266" s="32">
        <f t="shared" si="43"/>
        <v>0</v>
      </c>
      <c r="O266" s="32">
        <f t="shared" si="43"/>
        <v>0</v>
      </c>
      <c r="P266" s="32">
        <f t="shared" si="43"/>
        <v>0</v>
      </c>
      <c r="Q266" s="32">
        <f t="shared" si="43"/>
        <v>0</v>
      </c>
      <c r="R266" s="32">
        <f t="shared" si="42"/>
        <v>0</v>
      </c>
      <c r="S266" s="32">
        <f t="shared" si="44"/>
        <v>0</v>
      </c>
      <c r="T266" s="32">
        <f t="shared" si="44"/>
        <v>0</v>
      </c>
      <c r="U266" s="32">
        <f t="shared" si="44"/>
        <v>0</v>
      </c>
      <c r="V266" s="32">
        <f t="shared" si="44"/>
        <v>0</v>
      </c>
      <c r="W266" s="32">
        <f t="shared" si="44"/>
        <v>0</v>
      </c>
      <c r="X266" s="32">
        <f t="shared" si="44"/>
        <v>0</v>
      </c>
      <c r="Y266" s="32">
        <f t="shared" si="44"/>
        <v>0</v>
      </c>
      <c r="Z266" s="32">
        <f t="shared" si="44"/>
        <v>0</v>
      </c>
      <c r="AA266" s="32">
        <f t="shared" si="44"/>
        <v>0</v>
      </c>
      <c r="AB266" s="32">
        <f t="shared" si="44"/>
        <v>0</v>
      </c>
      <c r="AC266" s="32">
        <f t="shared" si="44"/>
        <v>0</v>
      </c>
      <c r="AD266" s="32">
        <f t="shared" si="47"/>
        <v>0</v>
      </c>
      <c r="AE266" s="32">
        <f t="shared" si="47"/>
        <v>0</v>
      </c>
      <c r="AF266" s="32">
        <f t="shared" si="47"/>
        <v>0</v>
      </c>
      <c r="AG266" s="32">
        <f t="shared" si="47"/>
        <v>0</v>
      </c>
      <c r="AH266" s="32">
        <f t="shared" si="47"/>
        <v>0</v>
      </c>
    </row>
    <row r="267" spans="1:34" ht="15" customHeight="1" x14ac:dyDescent="0.45">
      <c r="A267" s="4"/>
      <c r="B267" s="55" t="str">
        <f t="shared" si="48"/>
        <v/>
      </c>
      <c r="C267" s="66"/>
      <c r="D267" s="12"/>
      <c r="E267" s="87" t="e">
        <f>VLOOKUP($C267,'Seznam aktivit'!$B$3:$H$32,2)</f>
        <v>#N/A</v>
      </c>
      <c r="F267" s="88" t="e">
        <f>VLOOKUP($C267,'Seznam aktivit'!$B$3:$H$32,4)</f>
        <v>#N/A</v>
      </c>
      <c r="G267" s="89" t="e">
        <f>VLOOKUP($C267,'Seznam aktivit'!$B$3:$H$32,5)</f>
        <v>#N/A</v>
      </c>
      <c r="H267" s="89" t="e">
        <f>VLOOKUP($C267,'Seznam aktivit'!$B$3:$H$32,6)</f>
        <v>#N/A</v>
      </c>
      <c r="I267" s="90" t="e">
        <f>VLOOKUP($C267,'Seznam aktivit'!$B$3:$H$32,7)</f>
        <v>#N/A</v>
      </c>
      <c r="J267" s="42" t="e">
        <f t="shared" si="45"/>
        <v>#N/A</v>
      </c>
      <c r="K267" s="32">
        <f t="shared" si="46"/>
        <v>0</v>
      </c>
      <c r="L267" s="32">
        <f t="shared" si="46"/>
        <v>0</v>
      </c>
      <c r="M267" s="32">
        <f t="shared" si="43"/>
        <v>0</v>
      </c>
      <c r="N267" s="32">
        <f t="shared" si="43"/>
        <v>0</v>
      </c>
      <c r="O267" s="32">
        <f t="shared" si="43"/>
        <v>0</v>
      </c>
      <c r="P267" s="32">
        <f t="shared" si="43"/>
        <v>0</v>
      </c>
      <c r="Q267" s="32">
        <f t="shared" si="43"/>
        <v>0</v>
      </c>
      <c r="R267" s="32">
        <f t="shared" si="42"/>
        <v>0</v>
      </c>
      <c r="S267" s="32">
        <f t="shared" si="44"/>
        <v>0</v>
      </c>
      <c r="T267" s="32">
        <f t="shared" si="44"/>
        <v>0</v>
      </c>
      <c r="U267" s="32">
        <f t="shared" si="44"/>
        <v>0</v>
      </c>
      <c r="V267" s="32">
        <f t="shared" si="44"/>
        <v>0</v>
      </c>
      <c r="W267" s="32">
        <f t="shared" si="44"/>
        <v>0</v>
      </c>
      <c r="X267" s="32">
        <f t="shared" si="44"/>
        <v>0</v>
      </c>
      <c r="Y267" s="32">
        <f t="shared" si="44"/>
        <v>0</v>
      </c>
      <c r="Z267" s="32">
        <f t="shared" si="44"/>
        <v>0</v>
      </c>
      <c r="AA267" s="32">
        <f t="shared" si="44"/>
        <v>0</v>
      </c>
      <c r="AB267" s="32">
        <f t="shared" si="44"/>
        <v>0</v>
      </c>
      <c r="AC267" s="32">
        <f t="shared" si="44"/>
        <v>0</v>
      </c>
      <c r="AD267" s="32">
        <f t="shared" si="47"/>
        <v>0</v>
      </c>
      <c r="AE267" s="32">
        <f t="shared" si="47"/>
        <v>0</v>
      </c>
      <c r="AF267" s="32">
        <f t="shared" si="47"/>
        <v>0</v>
      </c>
      <c r="AG267" s="32">
        <f t="shared" si="47"/>
        <v>0</v>
      </c>
      <c r="AH267" s="32">
        <f t="shared" si="47"/>
        <v>0</v>
      </c>
    </row>
    <row r="268" spans="1:34" ht="15" customHeight="1" x14ac:dyDescent="0.45">
      <c r="A268" s="4"/>
      <c r="B268" s="55" t="str">
        <f t="shared" si="48"/>
        <v/>
      </c>
      <c r="C268" s="66"/>
      <c r="D268" s="12"/>
      <c r="E268" s="87" t="e">
        <f>VLOOKUP($C268,'Seznam aktivit'!$B$3:$H$32,2)</f>
        <v>#N/A</v>
      </c>
      <c r="F268" s="88" t="e">
        <f>VLOOKUP($C268,'Seznam aktivit'!$B$3:$H$32,4)</f>
        <v>#N/A</v>
      </c>
      <c r="G268" s="89" t="e">
        <f>VLOOKUP($C268,'Seznam aktivit'!$B$3:$H$32,5)</f>
        <v>#N/A</v>
      </c>
      <c r="H268" s="89" t="e">
        <f>VLOOKUP($C268,'Seznam aktivit'!$B$3:$H$32,6)</f>
        <v>#N/A</v>
      </c>
      <c r="I268" s="90" t="e">
        <f>VLOOKUP($C268,'Seznam aktivit'!$B$3:$H$32,7)</f>
        <v>#N/A</v>
      </c>
      <c r="J268" s="42" t="e">
        <f t="shared" si="45"/>
        <v>#N/A</v>
      </c>
      <c r="K268" s="32">
        <f t="shared" si="46"/>
        <v>0</v>
      </c>
      <c r="L268" s="32">
        <f t="shared" si="46"/>
        <v>0</v>
      </c>
      <c r="M268" s="32">
        <f t="shared" si="43"/>
        <v>0</v>
      </c>
      <c r="N268" s="32">
        <f t="shared" si="43"/>
        <v>0</v>
      </c>
      <c r="O268" s="32">
        <f t="shared" si="43"/>
        <v>0</v>
      </c>
      <c r="P268" s="32">
        <f t="shared" si="43"/>
        <v>0</v>
      </c>
      <c r="Q268" s="32">
        <f t="shared" si="43"/>
        <v>0</v>
      </c>
      <c r="R268" s="32">
        <f t="shared" si="42"/>
        <v>0</v>
      </c>
      <c r="S268" s="32">
        <f t="shared" si="44"/>
        <v>0</v>
      </c>
      <c r="T268" s="32">
        <f t="shared" si="44"/>
        <v>0</v>
      </c>
      <c r="U268" s="32">
        <f t="shared" si="44"/>
        <v>0</v>
      </c>
      <c r="V268" s="32">
        <f t="shared" si="44"/>
        <v>0</v>
      </c>
      <c r="W268" s="32">
        <f t="shared" si="44"/>
        <v>0</v>
      </c>
      <c r="X268" s="32">
        <f t="shared" si="44"/>
        <v>0</v>
      </c>
      <c r="Y268" s="32">
        <f t="shared" si="44"/>
        <v>0</v>
      </c>
      <c r="Z268" s="32">
        <f t="shared" si="44"/>
        <v>0</v>
      </c>
      <c r="AA268" s="32">
        <f t="shared" si="44"/>
        <v>0</v>
      </c>
      <c r="AB268" s="32">
        <f t="shared" si="44"/>
        <v>0</v>
      </c>
      <c r="AC268" s="32">
        <f t="shared" si="44"/>
        <v>0</v>
      </c>
      <c r="AD268" s="32">
        <f t="shared" si="47"/>
        <v>0</v>
      </c>
      <c r="AE268" s="32">
        <f t="shared" si="47"/>
        <v>0</v>
      </c>
      <c r="AF268" s="32">
        <f t="shared" si="47"/>
        <v>0</v>
      </c>
      <c r="AG268" s="32">
        <f t="shared" si="47"/>
        <v>0</v>
      </c>
      <c r="AH268" s="32">
        <f t="shared" si="47"/>
        <v>0</v>
      </c>
    </row>
    <row r="269" spans="1:34" ht="15" customHeight="1" x14ac:dyDescent="0.45">
      <c r="A269" s="4"/>
      <c r="B269" s="55" t="str">
        <f t="shared" si="48"/>
        <v/>
      </c>
      <c r="C269" s="66"/>
      <c r="D269" s="12"/>
      <c r="E269" s="87" t="e">
        <f>VLOOKUP($C269,'Seznam aktivit'!$B$3:$H$32,2)</f>
        <v>#N/A</v>
      </c>
      <c r="F269" s="88" t="e">
        <f>VLOOKUP($C269,'Seznam aktivit'!$B$3:$H$32,4)</f>
        <v>#N/A</v>
      </c>
      <c r="G269" s="89" t="e">
        <f>VLOOKUP($C269,'Seznam aktivit'!$B$3:$H$32,5)</f>
        <v>#N/A</v>
      </c>
      <c r="H269" s="89" t="e">
        <f>VLOOKUP($C269,'Seznam aktivit'!$B$3:$H$32,6)</f>
        <v>#N/A</v>
      </c>
      <c r="I269" s="90" t="e">
        <f>VLOOKUP($C269,'Seznam aktivit'!$B$3:$H$32,7)</f>
        <v>#N/A</v>
      </c>
      <c r="J269" s="42" t="e">
        <f t="shared" si="45"/>
        <v>#N/A</v>
      </c>
      <c r="K269" s="32">
        <f t="shared" si="46"/>
        <v>0</v>
      </c>
      <c r="L269" s="32">
        <f t="shared" si="46"/>
        <v>0</v>
      </c>
      <c r="M269" s="32">
        <f t="shared" si="43"/>
        <v>0</v>
      </c>
      <c r="N269" s="32">
        <f t="shared" si="43"/>
        <v>0</v>
      </c>
      <c r="O269" s="32">
        <f t="shared" si="43"/>
        <v>0</v>
      </c>
      <c r="P269" s="32">
        <f t="shared" si="43"/>
        <v>0</v>
      </c>
      <c r="Q269" s="32">
        <f t="shared" si="43"/>
        <v>0</v>
      </c>
      <c r="R269" s="32">
        <f t="shared" si="42"/>
        <v>0</v>
      </c>
      <c r="S269" s="32">
        <f t="shared" si="44"/>
        <v>0</v>
      </c>
      <c r="T269" s="32">
        <f t="shared" si="44"/>
        <v>0</v>
      </c>
      <c r="U269" s="32">
        <f t="shared" si="44"/>
        <v>0</v>
      </c>
      <c r="V269" s="32">
        <f t="shared" si="44"/>
        <v>0</v>
      </c>
      <c r="W269" s="32">
        <f t="shared" si="44"/>
        <v>0</v>
      </c>
      <c r="X269" s="32">
        <f t="shared" si="44"/>
        <v>0</v>
      </c>
      <c r="Y269" s="32">
        <f t="shared" si="44"/>
        <v>0</v>
      </c>
      <c r="Z269" s="32">
        <f t="shared" si="44"/>
        <v>0</v>
      </c>
      <c r="AA269" s="32">
        <f t="shared" si="44"/>
        <v>0</v>
      </c>
      <c r="AB269" s="32">
        <f t="shared" si="44"/>
        <v>0</v>
      </c>
      <c r="AC269" s="32">
        <f t="shared" si="44"/>
        <v>0</v>
      </c>
      <c r="AD269" s="32">
        <f t="shared" si="47"/>
        <v>0</v>
      </c>
      <c r="AE269" s="32">
        <f t="shared" si="47"/>
        <v>0</v>
      </c>
      <c r="AF269" s="32">
        <f t="shared" si="47"/>
        <v>0</v>
      </c>
      <c r="AG269" s="32">
        <f t="shared" si="47"/>
        <v>0</v>
      </c>
      <c r="AH269" s="32">
        <f t="shared" si="47"/>
        <v>0</v>
      </c>
    </row>
    <row r="270" spans="1:34" ht="15" customHeight="1" x14ac:dyDescent="0.45">
      <c r="A270" s="4"/>
      <c r="B270" s="55" t="str">
        <f t="shared" si="48"/>
        <v/>
      </c>
      <c r="C270" s="66"/>
      <c r="D270" s="12"/>
      <c r="E270" s="87" t="e">
        <f>VLOOKUP($C270,'Seznam aktivit'!$B$3:$H$32,2)</f>
        <v>#N/A</v>
      </c>
      <c r="F270" s="88" t="e">
        <f>VLOOKUP($C270,'Seznam aktivit'!$B$3:$H$32,4)</f>
        <v>#N/A</v>
      </c>
      <c r="G270" s="89" t="e">
        <f>VLOOKUP($C270,'Seznam aktivit'!$B$3:$H$32,5)</f>
        <v>#N/A</v>
      </c>
      <c r="H270" s="89" t="e">
        <f>VLOOKUP($C270,'Seznam aktivit'!$B$3:$H$32,6)</f>
        <v>#N/A</v>
      </c>
      <c r="I270" s="90" t="e">
        <f>VLOOKUP($C270,'Seznam aktivit'!$B$3:$H$32,7)</f>
        <v>#N/A</v>
      </c>
      <c r="J270" s="42" t="e">
        <f t="shared" si="45"/>
        <v>#N/A</v>
      </c>
      <c r="K270" s="32">
        <f t="shared" si="46"/>
        <v>0</v>
      </c>
      <c r="L270" s="32">
        <f t="shared" si="46"/>
        <v>0</v>
      </c>
      <c r="M270" s="32">
        <f t="shared" si="43"/>
        <v>0</v>
      </c>
      <c r="N270" s="32">
        <f t="shared" si="43"/>
        <v>0</v>
      </c>
      <c r="O270" s="32">
        <f t="shared" si="43"/>
        <v>0</v>
      </c>
      <c r="P270" s="32">
        <f t="shared" si="43"/>
        <v>0</v>
      </c>
      <c r="Q270" s="32">
        <f t="shared" si="43"/>
        <v>0</v>
      </c>
      <c r="R270" s="32">
        <f t="shared" si="42"/>
        <v>0</v>
      </c>
      <c r="S270" s="32">
        <f t="shared" si="44"/>
        <v>0</v>
      </c>
      <c r="T270" s="32">
        <f t="shared" si="44"/>
        <v>0</v>
      </c>
      <c r="U270" s="32">
        <f t="shared" si="44"/>
        <v>0</v>
      </c>
      <c r="V270" s="32">
        <f t="shared" si="44"/>
        <v>0</v>
      </c>
      <c r="W270" s="32">
        <f t="shared" si="44"/>
        <v>0</v>
      </c>
      <c r="X270" s="32">
        <f t="shared" si="44"/>
        <v>0</v>
      </c>
      <c r="Y270" s="32">
        <f t="shared" si="44"/>
        <v>0</v>
      </c>
      <c r="Z270" s="32">
        <f t="shared" si="44"/>
        <v>0</v>
      </c>
      <c r="AA270" s="32">
        <f t="shared" si="44"/>
        <v>0</v>
      </c>
      <c r="AB270" s="32">
        <f t="shared" si="44"/>
        <v>0</v>
      </c>
      <c r="AC270" s="32">
        <f t="shared" si="44"/>
        <v>0</v>
      </c>
      <c r="AD270" s="32">
        <f t="shared" si="47"/>
        <v>0</v>
      </c>
      <c r="AE270" s="32">
        <f t="shared" si="47"/>
        <v>0</v>
      </c>
      <c r="AF270" s="32">
        <f t="shared" si="47"/>
        <v>0</v>
      </c>
      <c r="AG270" s="32">
        <f t="shared" si="47"/>
        <v>0</v>
      </c>
      <c r="AH270" s="32">
        <f t="shared" si="47"/>
        <v>0</v>
      </c>
    </row>
    <row r="271" spans="1:34" ht="15" customHeight="1" x14ac:dyDescent="0.45">
      <c r="A271" s="4"/>
      <c r="B271" s="55" t="str">
        <f t="shared" si="48"/>
        <v/>
      </c>
      <c r="C271" s="66"/>
      <c r="D271" s="12"/>
      <c r="E271" s="87" t="e">
        <f>VLOOKUP($C271,'Seznam aktivit'!$B$3:$H$32,2)</f>
        <v>#N/A</v>
      </c>
      <c r="F271" s="88" t="e">
        <f>VLOOKUP($C271,'Seznam aktivit'!$B$3:$H$32,4)</f>
        <v>#N/A</v>
      </c>
      <c r="G271" s="89" t="e">
        <f>VLOOKUP($C271,'Seznam aktivit'!$B$3:$H$32,5)</f>
        <v>#N/A</v>
      </c>
      <c r="H271" s="89" t="e">
        <f>VLOOKUP($C271,'Seznam aktivit'!$B$3:$H$32,6)</f>
        <v>#N/A</v>
      </c>
      <c r="I271" s="90" t="e">
        <f>VLOOKUP($C271,'Seznam aktivit'!$B$3:$H$32,7)</f>
        <v>#N/A</v>
      </c>
      <c r="J271" s="42" t="e">
        <f t="shared" si="45"/>
        <v>#N/A</v>
      </c>
      <c r="K271" s="32">
        <f t="shared" si="46"/>
        <v>0</v>
      </c>
      <c r="L271" s="32">
        <f t="shared" si="46"/>
        <v>0</v>
      </c>
      <c r="M271" s="32">
        <f t="shared" si="43"/>
        <v>0</v>
      </c>
      <c r="N271" s="32">
        <f t="shared" si="43"/>
        <v>0</v>
      </c>
      <c r="O271" s="32">
        <f t="shared" si="43"/>
        <v>0</v>
      </c>
      <c r="P271" s="32">
        <f t="shared" si="43"/>
        <v>0</v>
      </c>
      <c r="Q271" s="32">
        <f t="shared" si="43"/>
        <v>0</v>
      </c>
      <c r="R271" s="32">
        <f t="shared" si="42"/>
        <v>0</v>
      </c>
      <c r="S271" s="32">
        <f t="shared" ref="S271:AC287" si="49">IF($D271&gt;0,IF($H271=S$2,1,0),0)</f>
        <v>0</v>
      </c>
      <c r="T271" s="32">
        <f t="shared" si="49"/>
        <v>0</v>
      </c>
      <c r="U271" s="32">
        <f t="shared" si="49"/>
        <v>0</v>
      </c>
      <c r="V271" s="32">
        <f t="shared" si="49"/>
        <v>0</v>
      </c>
      <c r="W271" s="32">
        <f t="shared" si="49"/>
        <v>0</v>
      </c>
      <c r="X271" s="32">
        <f t="shared" si="49"/>
        <v>0</v>
      </c>
      <c r="Y271" s="32">
        <f t="shared" si="49"/>
        <v>0</v>
      </c>
      <c r="Z271" s="32">
        <f t="shared" si="49"/>
        <v>0</v>
      </c>
      <c r="AA271" s="32">
        <f t="shared" si="49"/>
        <v>0</v>
      </c>
      <c r="AB271" s="32">
        <f t="shared" si="49"/>
        <v>0</v>
      </c>
      <c r="AC271" s="32">
        <f t="shared" si="49"/>
        <v>0</v>
      </c>
      <c r="AD271" s="32">
        <f t="shared" si="47"/>
        <v>0</v>
      </c>
      <c r="AE271" s="32">
        <f t="shared" si="47"/>
        <v>0</v>
      </c>
      <c r="AF271" s="32">
        <f t="shared" si="47"/>
        <v>0</v>
      </c>
      <c r="AG271" s="32">
        <f t="shared" si="47"/>
        <v>0</v>
      </c>
      <c r="AH271" s="32">
        <f t="shared" si="47"/>
        <v>0</v>
      </c>
    </row>
    <row r="272" spans="1:34" ht="15" customHeight="1" x14ac:dyDescent="0.45">
      <c r="A272" s="4"/>
      <c r="B272" s="55" t="str">
        <f t="shared" si="48"/>
        <v/>
      </c>
      <c r="C272" s="66"/>
      <c r="D272" s="12"/>
      <c r="E272" s="87" t="e">
        <f>VLOOKUP($C272,'Seznam aktivit'!$B$3:$H$32,2)</f>
        <v>#N/A</v>
      </c>
      <c r="F272" s="88" t="e">
        <f>VLOOKUP($C272,'Seznam aktivit'!$B$3:$H$32,4)</f>
        <v>#N/A</v>
      </c>
      <c r="G272" s="89" t="e">
        <f>VLOOKUP($C272,'Seznam aktivit'!$B$3:$H$32,5)</f>
        <v>#N/A</v>
      </c>
      <c r="H272" s="89" t="e">
        <f>VLOOKUP($C272,'Seznam aktivit'!$B$3:$H$32,6)</f>
        <v>#N/A</v>
      </c>
      <c r="I272" s="90" t="e">
        <f>VLOOKUP($C272,'Seznam aktivit'!$B$3:$H$32,7)</f>
        <v>#N/A</v>
      </c>
      <c r="J272" s="42" t="e">
        <f t="shared" si="45"/>
        <v>#N/A</v>
      </c>
      <c r="K272" s="32">
        <f t="shared" si="46"/>
        <v>0</v>
      </c>
      <c r="L272" s="32">
        <f t="shared" si="46"/>
        <v>0</v>
      </c>
      <c r="M272" s="32">
        <f t="shared" si="43"/>
        <v>0</v>
      </c>
      <c r="N272" s="32">
        <f t="shared" si="43"/>
        <v>0</v>
      </c>
      <c r="O272" s="32">
        <f t="shared" si="43"/>
        <v>0</v>
      </c>
      <c r="P272" s="32">
        <f t="shared" si="43"/>
        <v>0</v>
      </c>
      <c r="Q272" s="32">
        <f t="shared" si="43"/>
        <v>0</v>
      </c>
      <c r="R272" s="32">
        <f t="shared" si="42"/>
        <v>0</v>
      </c>
      <c r="S272" s="32">
        <f t="shared" si="49"/>
        <v>0</v>
      </c>
      <c r="T272" s="32">
        <f t="shared" si="49"/>
        <v>0</v>
      </c>
      <c r="U272" s="32">
        <f t="shared" si="49"/>
        <v>0</v>
      </c>
      <c r="V272" s="32">
        <f t="shared" si="49"/>
        <v>0</v>
      </c>
      <c r="W272" s="32">
        <f t="shared" si="49"/>
        <v>0</v>
      </c>
      <c r="X272" s="32">
        <f t="shared" si="49"/>
        <v>0</v>
      </c>
      <c r="Y272" s="32">
        <f t="shared" si="49"/>
        <v>0</v>
      </c>
      <c r="Z272" s="32">
        <f t="shared" si="49"/>
        <v>0</v>
      </c>
      <c r="AA272" s="32">
        <f t="shared" si="49"/>
        <v>0</v>
      </c>
      <c r="AB272" s="32">
        <f t="shared" si="49"/>
        <v>0</v>
      </c>
      <c r="AC272" s="32">
        <f t="shared" si="49"/>
        <v>0</v>
      </c>
      <c r="AD272" s="32">
        <f t="shared" si="47"/>
        <v>0</v>
      </c>
      <c r="AE272" s="32">
        <f t="shared" si="47"/>
        <v>0</v>
      </c>
      <c r="AF272" s="32">
        <f t="shared" si="47"/>
        <v>0</v>
      </c>
      <c r="AG272" s="32">
        <f t="shared" si="47"/>
        <v>0</v>
      </c>
      <c r="AH272" s="32">
        <f t="shared" si="47"/>
        <v>0</v>
      </c>
    </row>
    <row r="273" spans="1:34" ht="15" customHeight="1" x14ac:dyDescent="0.45">
      <c r="A273" s="4"/>
      <c r="B273" s="55" t="str">
        <f t="shared" si="48"/>
        <v/>
      </c>
      <c r="C273" s="66"/>
      <c r="D273" s="12"/>
      <c r="E273" s="87" t="e">
        <f>VLOOKUP($C273,'Seznam aktivit'!$B$3:$H$32,2)</f>
        <v>#N/A</v>
      </c>
      <c r="F273" s="88" t="e">
        <f>VLOOKUP($C273,'Seznam aktivit'!$B$3:$H$32,4)</f>
        <v>#N/A</v>
      </c>
      <c r="G273" s="89" t="e">
        <f>VLOOKUP($C273,'Seznam aktivit'!$B$3:$H$32,5)</f>
        <v>#N/A</v>
      </c>
      <c r="H273" s="89" t="e">
        <f>VLOOKUP($C273,'Seznam aktivit'!$B$3:$H$32,6)</f>
        <v>#N/A</v>
      </c>
      <c r="I273" s="90" t="e">
        <f>VLOOKUP($C273,'Seznam aktivit'!$B$3:$H$32,7)</f>
        <v>#N/A</v>
      </c>
      <c r="J273" s="42" t="e">
        <f t="shared" si="45"/>
        <v>#N/A</v>
      </c>
      <c r="K273" s="32">
        <f t="shared" si="46"/>
        <v>0</v>
      </c>
      <c r="L273" s="32">
        <f t="shared" si="46"/>
        <v>0</v>
      </c>
      <c r="M273" s="32">
        <f t="shared" si="43"/>
        <v>0</v>
      </c>
      <c r="N273" s="32">
        <f t="shared" si="43"/>
        <v>0</v>
      </c>
      <c r="O273" s="32">
        <f t="shared" si="43"/>
        <v>0</v>
      </c>
      <c r="P273" s="32">
        <f t="shared" si="43"/>
        <v>0</v>
      </c>
      <c r="Q273" s="32">
        <f t="shared" si="43"/>
        <v>0</v>
      </c>
      <c r="R273" s="32">
        <f t="shared" si="42"/>
        <v>0</v>
      </c>
      <c r="S273" s="32">
        <f t="shared" si="49"/>
        <v>0</v>
      </c>
      <c r="T273" s="32">
        <f t="shared" si="49"/>
        <v>0</v>
      </c>
      <c r="U273" s="32">
        <f t="shared" si="49"/>
        <v>0</v>
      </c>
      <c r="V273" s="32">
        <f t="shared" si="49"/>
        <v>0</v>
      </c>
      <c r="W273" s="32">
        <f t="shared" si="49"/>
        <v>0</v>
      </c>
      <c r="X273" s="32">
        <f t="shared" si="49"/>
        <v>0</v>
      </c>
      <c r="Y273" s="32">
        <f t="shared" si="49"/>
        <v>0</v>
      </c>
      <c r="Z273" s="32">
        <f t="shared" si="49"/>
        <v>0</v>
      </c>
      <c r="AA273" s="32">
        <f t="shared" si="49"/>
        <v>0</v>
      </c>
      <c r="AB273" s="32">
        <f t="shared" si="49"/>
        <v>0</v>
      </c>
      <c r="AC273" s="32">
        <f t="shared" si="49"/>
        <v>0</v>
      </c>
      <c r="AD273" s="32">
        <f t="shared" si="47"/>
        <v>0</v>
      </c>
      <c r="AE273" s="32">
        <f t="shared" si="47"/>
        <v>0</v>
      </c>
      <c r="AF273" s="32">
        <f t="shared" si="47"/>
        <v>0</v>
      </c>
      <c r="AG273" s="32">
        <f t="shared" si="47"/>
        <v>0</v>
      </c>
      <c r="AH273" s="32">
        <f t="shared" si="47"/>
        <v>0</v>
      </c>
    </row>
    <row r="274" spans="1:34" ht="15" customHeight="1" x14ac:dyDescent="0.45">
      <c r="A274" s="4"/>
      <c r="B274" s="55" t="str">
        <f t="shared" si="48"/>
        <v/>
      </c>
      <c r="C274" s="66"/>
      <c r="D274" s="12"/>
      <c r="E274" s="87" t="e">
        <f>VLOOKUP($C274,'Seznam aktivit'!$B$3:$H$32,2)</f>
        <v>#N/A</v>
      </c>
      <c r="F274" s="88" t="e">
        <f>VLOOKUP($C274,'Seznam aktivit'!$B$3:$H$32,4)</f>
        <v>#N/A</v>
      </c>
      <c r="G274" s="89" t="e">
        <f>VLOOKUP($C274,'Seznam aktivit'!$B$3:$H$32,5)</f>
        <v>#N/A</v>
      </c>
      <c r="H274" s="89" t="e">
        <f>VLOOKUP($C274,'Seznam aktivit'!$B$3:$H$32,6)</f>
        <v>#N/A</v>
      </c>
      <c r="I274" s="90" t="e">
        <f>VLOOKUP($C274,'Seznam aktivit'!$B$3:$H$32,7)</f>
        <v>#N/A</v>
      </c>
      <c r="J274" s="42" t="e">
        <f t="shared" si="45"/>
        <v>#N/A</v>
      </c>
      <c r="K274" s="32">
        <f t="shared" si="46"/>
        <v>0</v>
      </c>
      <c r="L274" s="32">
        <f t="shared" si="46"/>
        <v>0</v>
      </c>
      <c r="M274" s="32">
        <f t="shared" si="43"/>
        <v>0</v>
      </c>
      <c r="N274" s="32">
        <f t="shared" si="43"/>
        <v>0</v>
      </c>
      <c r="O274" s="32">
        <f t="shared" si="43"/>
        <v>0</v>
      </c>
      <c r="P274" s="32">
        <f t="shared" si="43"/>
        <v>0</v>
      </c>
      <c r="Q274" s="32">
        <f t="shared" si="43"/>
        <v>0</v>
      </c>
      <c r="R274" s="32">
        <f t="shared" si="42"/>
        <v>0</v>
      </c>
      <c r="S274" s="32">
        <f t="shared" si="49"/>
        <v>0</v>
      </c>
      <c r="T274" s="32">
        <f t="shared" si="49"/>
        <v>0</v>
      </c>
      <c r="U274" s="32">
        <f t="shared" si="49"/>
        <v>0</v>
      </c>
      <c r="V274" s="32">
        <f t="shared" si="49"/>
        <v>0</v>
      </c>
      <c r="W274" s="32">
        <f t="shared" si="49"/>
        <v>0</v>
      </c>
      <c r="X274" s="32">
        <f t="shared" si="49"/>
        <v>0</v>
      </c>
      <c r="Y274" s="32">
        <f t="shared" si="49"/>
        <v>0</v>
      </c>
      <c r="Z274" s="32">
        <f t="shared" si="49"/>
        <v>0</v>
      </c>
      <c r="AA274" s="32">
        <f t="shared" si="49"/>
        <v>0</v>
      </c>
      <c r="AB274" s="32">
        <f t="shared" si="49"/>
        <v>0</v>
      </c>
      <c r="AC274" s="32">
        <f t="shared" si="49"/>
        <v>0</v>
      </c>
      <c r="AD274" s="32">
        <f t="shared" si="47"/>
        <v>0</v>
      </c>
      <c r="AE274" s="32">
        <f t="shared" si="47"/>
        <v>0</v>
      </c>
      <c r="AF274" s="32">
        <f t="shared" si="47"/>
        <v>0</v>
      </c>
      <c r="AG274" s="32">
        <f t="shared" si="47"/>
        <v>0</v>
      </c>
      <c r="AH274" s="32">
        <f t="shared" si="47"/>
        <v>0</v>
      </c>
    </row>
    <row r="275" spans="1:34" ht="15" customHeight="1" x14ac:dyDescent="0.45">
      <c r="A275" s="4"/>
      <c r="B275" s="55" t="str">
        <f t="shared" si="48"/>
        <v/>
      </c>
      <c r="C275" s="66"/>
      <c r="D275" s="12"/>
      <c r="E275" s="87" t="e">
        <f>VLOOKUP($C275,'Seznam aktivit'!$B$3:$H$32,2)</f>
        <v>#N/A</v>
      </c>
      <c r="F275" s="88" t="e">
        <f>VLOOKUP($C275,'Seznam aktivit'!$B$3:$H$32,4)</f>
        <v>#N/A</v>
      </c>
      <c r="G275" s="89" t="e">
        <f>VLOOKUP($C275,'Seznam aktivit'!$B$3:$H$32,5)</f>
        <v>#N/A</v>
      </c>
      <c r="H275" s="89" t="e">
        <f>VLOOKUP($C275,'Seznam aktivit'!$B$3:$H$32,6)</f>
        <v>#N/A</v>
      </c>
      <c r="I275" s="90" t="e">
        <f>VLOOKUP($C275,'Seznam aktivit'!$B$3:$H$32,7)</f>
        <v>#N/A</v>
      </c>
      <c r="J275" s="42" t="e">
        <f t="shared" si="45"/>
        <v>#N/A</v>
      </c>
      <c r="K275" s="32">
        <f t="shared" si="46"/>
        <v>0</v>
      </c>
      <c r="L275" s="32">
        <f t="shared" si="46"/>
        <v>0</v>
      </c>
      <c r="M275" s="32">
        <f t="shared" si="43"/>
        <v>0</v>
      </c>
      <c r="N275" s="32">
        <f t="shared" si="43"/>
        <v>0</v>
      </c>
      <c r="O275" s="32">
        <f t="shared" si="43"/>
        <v>0</v>
      </c>
      <c r="P275" s="32">
        <f t="shared" si="43"/>
        <v>0</v>
      </c>
      <c r="Q275" s="32">
        <f t="shared" si="43"/>
        <v>0</v>
      </c>
      <c r="R275" s="32">
        <f t="shared" si="42"/>
        <v>0</v>
      </c>
      <c r="S275" s="32">
        <f t="shared" si="49"/>
        <v>0</v>
      </c>
      <c r="T275" s="32">
        <f t="shared" si="49"/>
        <v>0</v>
      </c>
      <c r="U275" s="32">
        <f t="shared" si="49"/>
        <v>0</v>
      </c>
      <c r="V275" s="32">
        <f t="shared" si="49"/>
        <v>0</v>
      </c>
      <c r="W275" s="32">
        <f t="shared" si="49"/>
        <v>0</v>
      </c>
      <c r="X275" s="32">
        <f t="shared" si="49"/>
        <v>0</v>
      </c>
      <c r="Y275" s="32">
        <f t="shared" si="49"/>
        <v>0</v>
      </c>
      <c r="Z275" s="32">
        <f t="shared" si="49"/>
        <v>0</v>
      </c>
      <c r="AA275" s="32">
        <f t="shared" si="49"/>
        <v>0</v>
      </c>
      <c r="AB275" s="32">
        <f t="shared" si="49"/>
        <v>0</v>
      </c>
      <c r="AC275" s="32">
        <f t="shared" si="49"/>
        <v>0</v>
      </c>
      <c r="AD275" s="32">
        <f t="shared" si="47"/>
        <v>0</v>
      </c>
      <c r="AE275" s="32">
        <f t="shared" si="47"/>
        <v>0</v>
      </c>
      <c r="AF275" s="32">
        <f t="shared" si="47"/>
        <v>0</v>
      </c>
      <c r="AG275" s="32">
        <f t="shared" si="47"/>
        <v>0</v>
      </c>
      <c r="AH275" s="32">
        <f t="shared" si="47"/>
        <v>0</v>
      </c>
    </row>
    <row r="276" spans="1:34" ht="15" customHeight="1" x14ac:dyDescent="0.45">
      <c r="A276" s="4"/>
      <c r="B276" s="55" t="str">
        <f t="shared" si="48"/>
        <v/>
      </c>
      <c r="C276" s="66"/>
      <c r="D276" s="12"/>
      <c r="E276" s="87" t="e">
        <f>VLOOKUP($C276,'Seznam aktivit'!$B$3:$H$32,2)</f>
        <v>#N/A</v>
      </c>
      <c r="F276" s="88" t="e">
        <f>VLOOKUP($C276,'Seznam aktivit'!$B$3:$H$32,4)</f>
        <v>#N/A</v>
      </c>
      <c r="G276" s="89" t="e">
        <f>VLOOKUP($C276,'Seznam aktivit'!$B$3:$H$32,5)</f>
        <v>#N/A</v>
      </c>
      <c r="H276" s="89" t="e">
        <f>VLOOKUP($C276,'Seznam aktivit'!$B$3:$H$32,6)</f>
        <v>#N/A</v>
      </c>
      <c r="I276" s="90" t="e">
        <f>VLOOKUP($C276,'Seznam aktivit'!$B$3:$H$32,7)</f>
        <v>#N/A</v>
      </c>
      <c r="J276" s="42" t="e">
        <f t="shared" si="45"/>
        <v>#N/A</v>
      </c>
      <c r="K276" s="32">
        <f t="shared" si="46"/>
        <v>0</v>
      </c>
      <c r="L276" s="32">
        <f t="shared" si="46"/>
        <v>0</v>
      </c>
      <c r="M276" s="32">
        <f t="shared" si="43"/>
        <v>0</v>
      </c>
      <c r="N276" s="32">
        <f t="shared" si="43"/>
        <v>0</v>
      </c>
      <c r="O276" s="32">
        <f t="shared" si="43"/>
        <v>0</v>
      </c>
      <c r="P276" s="32">
        <f t="shared" si="43"/>
        <v>0</v>
      </c>
      <c r="Q276" s="32">
        <f t="shared" si="43"/>
        <v>0</v>
      </c>
      <c r="R276" s="32">
        <f t="shared" si="42"/>
        <v>0</v>
      </c>
      <c r="S276" s="32">
        <f t="shared" si="49"/>
        <v>0</v>
      </c>
      <c r="T276" s="32">
        <f t="shared" si="49"/>
        <v>0</v>
      </c>
      <c r="U276" s="32">
        <f t="shared" si="49"/>
        <v>0</v>
      </c>
      <c r="V276" s="32">
        <f t="shared" si="49"/>
        <v>0</v>
      </c>
      <c r="W276" s="32">
        <f t="shared" si="49"/>
        <v>0</v>
      </c>
      <c r="X276" s="32">
        <f t="shared" si="49"/>
        <v>0</v>
      </c>
      <c r="Y276" s="32">
        <f t="shared" si="49"/>
        <v>0</v>
      </c>
      <c r="Z276" s="32">
        <f t="shared" si="49"/>
        <v>0</v>
      </c>
      <c r="AA276" s="32">
        <f t="shared" si="49"/>
        <v>0</v>
      </c>
      <c r="AB276" s="32">
        <f t="shared" si="49"/>
        <v>0</v>
      </c>
      <c r="AC276" s="32">
        <f t="shared" si="49"/>
        <v>0</v>
      </c>
      <c r="AD276" s="32">
        <f t="shared" si="47"/>
        <v>0</v>
      </c>
      <c r="AE276" s="32">
        <f t="shared" si="47"/>
        <v>0</v>
      </c>
      <c r="AF276" s="32">
        <f t="shared" si="47"/>
        <v>0</v>
      </c>
      <c r="AG276" s="32">
        <f t="shared" si="47"/>
        <v>0</v>
      </c>
      <c r="AH276" s="32">
        <f t="shared" si="47"/>
        <v>0</v>
      </c>
    </row>
    <row r="277" spans="1:34" ht="15" customHeight="1" x14ac:dyDescent="0.45">
      <c r="A277" s="4"/>
      <c r="B277" s="55" t="str">
        <f t="shared" si="48"/>
        <v/>
      </c>
      <c r="C277" s="66"/>
      <c r="D277" s="12"/>
      <c r="E277" s="87" t="e">
        <f>VLOOKUP($C277,'Seznam aktivit'!$B$3:$H$32,2)</f>
        <v>#N/A</v>
      </c>
      <c r="F277" s="88" t="e">
        <f>VLOOKUP($C277,'Seznam aktivit'!$B$3:$H$32,4)</f>
        <v>#N/A</v>
      </c>
      <c r="G277" s="89" t="e">
        <f>VLOOKUP($C277,'Seznam aktivit'!$B$3:$H$32,5)</f>
        <v>#N/A</v>
      </c>
      <c r="H277" s="89" t="e">
        <f>VLOOKUP($C277,'Seznam aktivit'!$B$3:$H$32,6)</f>
        <v>#N/A</v>
      </c>
      <c r="I277" s="90" t="e">
        <f>VLOOKUP($C277,'Seznam aktivit'!$B$3:$H$32,7)</f>
        <v>#N/A</v>
      </c>
      <c r="J277" s="42" t="e">
        <f t="shared" si="45"/>
        <v>#N/A</v>
      </c>
      <c r="K277" s="32">
        <f t="shared" si="46"/>
        <v>0</v>
      </c>
      <c r="L277" s="32">
        <f t="shared" si="46"/>
        <v>0</v>
      </c>
      <c r="M277" s="32">
        <f t="shared" si="43"/>
        <v>0</v>
      </c>
      <c r="N277" s="32">
        <f t="shared" si="43"/>
        <v>0</v>
      </c>
      <c r="O277" s="32">
        <f t="shared" si="43"/>
        <v>0</v>
      </c>
      <c r="P277" s="32">
        <f t="shared" si="43"/>
        <v>0</v>
      </c>
      <c r="Q277" s="32">
        <f t="shared" si="43"/>
        <v>0</v>
      </c>
      <c r="R277" s="32">
        <f t="shared" si="42"/>
        <v>0</v>
      </c>
      <c r="S277" s="32">
        <f t="shared" si="49"/>
        <v>0</v>
      </c>
      <c r="T277" s="32">
        <f t="shared" si="49"/>
        <v>0</v>
      </c>
      <c r="U277" s="32">
        <f t="shared" si="49"/>
        <v>0</v>
      </c>
      <c r="V277" s="32">
        <f t="shared" si="49"/>
        <v>0</v>
      </c>
      <c r="W277" s="32">
        <f t="shared" si="49"/>
        <v>0</v>
      </c>
      <c r="X277" s="32">
        <f t="shared" si="49"/>
        <v>0</v>
      </c>
      <c r="Y277" s="32">
        <f t="shared" si="49"/>
        <v>0</v>
      </c>
      <c r="Z277" s="32">
        <f t="shared" si="49"/>
        <v>0</v>
      </c>
      <c r="AA277" s="32">
        <f t="shared" si="49"/>
        <v>0</v>
      </c>
      <c r="AB277" s="32">
        <f t="shared" si="49"/>
        <v>0</v>
      </c>
      <c r="AC277" s="32">
        <f t="shared" si="49"/>
        <v>0</v>
      </c>
      <c r="AD277" s="32">
        <f t="shared" si="47"/>
        <v>0</v>
      </c>
      <c r="AE277" s="32">
        <f t="shared" si="47"/>
        <v>0</v>
      </c>
      <c r="AF277" s="32">
        <f t="shared" si="47"/>
        <v>0</v>
      </c>
      <c r="AG277" s="32">
        <f t="shared" si="47"/>
        <v>0</v>
      </c>
      <c r="AH277" s="32">
        <f t="shared" si="47"/>
        <v>0</v>
      </c>
    </row>
    <row r="278" spans="1:34" ht="15" customHeight="1" x14ac:dyDescent="0.45">
      <c r="A278" s="4"/>
      <c r="B278" s="55" t="str">
        <f t="shared" si="48"/>
        <v/>
      </c>
      <c r="C278" s="66"/>
      <c r="D278" s="12"/>
      <c r="E278" s="87" t="e">
        <f>VLOOKUP($C278,'Seznam aktivit'!$B$3:$H$32,2)</f>
        <v>#N/A</v>
      </c>
      <c r="F278" s="88" t="e">
        <f>VLOOKUP($C278,'Seznam aktivit'!$B$3:$H$32,4)</f>
        <v>#N/A</v>
      </c>
      <c r="G278" s="89" t="e">
        <f>VLOOKUP($C278,'Seznam aktivit'!$B$3:$H$32,5)</f>
        <v>#N/A</v>
      </c>
      <c r="H278" s="89" t="e">
        <f>VLOOKUP($C278,'Seznam aktivit'!$B$3:$H$32,6)</f>
        <v>#N/A</v>
      </c>
      <c r="I278" s="90" t="e">
        <f>VLOOKUP($C278,'Seznam aktivit'!$B$3:$H$32,7)</f>
        <v>#N/A</v>
      </c>
      <c r="J278" s="42" t="e">
        <f t="shared" si="45"/>
        <v>#N/A</v>
      </c>
      <c r="K278" s="32">
        <f t="shared" si="46"/>
        <v>0</v>
      </c>
      <c r="L278" s="32">
        <f t="shared" si="46"/>
        <v>0</v>
      </c>
      <c r="M278" s="32">
        <f t="shared" si="43"/>
        <v>0</v>
      </c>
      <c r="N278" s="32">
        <f t="shared" si="43"/>
        <v>0</v>
      </c>
      <c r="O278" s="32">
        <f t="shared" si="43"/>
        <v>0</v>
      </c>
      <c r="P278" s="32">
        <f t="shared" si="43"/>
        <v>0</v>
      </c>
      <c r="Q278" s="32">
        <f t="shared" si="43"/>
        <v>0</v>
      </c>
      <c r="R278" s="32">
        <f t="shared" si="42"/>
        <v>0</v>
      </c>
      <c r="S278" s="32">
        <f t="shared" si="49"/>
        <v>0</v>
      </c>
      <c r="T278" s="32">
        <f t="shared" si="49"/>
        <v>0</v>
      </c>
      <c r="U278" s="32">
        <f t="shared" si="49"/>
        <v>0</v>
      </c>
      <c r="V278" s="32">
        <f t="shared" si="49"/>
        <v>0</v>
      </c>
      <c r="W278" s="32">
        <f t="shared" si="49"/>
        <v>0</v>
      </c>
      <c r="X278" s="32">
        <f t="shared" si="49"/>
        <v>0</v>
      </c>
      <c r="Y278" s="32">
        <f t="shared" si="49"/>
        <v>0</v>
      </c>
      <c r="Z278" s="32">
        <f t="shared" si="49"/>
        <v>0</v>
      </c>
      <c r="AA278" s="32">
        <f t="shared" si="49"/>
        <v>0</v>
      </c>
      <c r="AB278" s="32">
        <f t="shared" si="49"/>
        <v>0</v>
      </c>
      <c r="AC278" s="32">
        <f t="shared" si="49"/>
        <v>0</v>
      </c>
      <c r="AD278" s="32">
        <f t="shared" si="47"/>
        <v>0</v>
      </c>
      <c r="AE278" s="32">
        <f t="shared" si="47"/>
        <v>0</v>
      </c>
      <c r="AF278" s="32">
        <f t="shared" si="47"/>
        <v>0</v>
      </c>
      <c r="AG278" s="32">
        <f t="shared" si="47"/>
        <v>0</v>
      </c>
      <c r="AH278" s="32">
        <f t="shared" si="47"/>
        <v>0</v>
      </c>
    </row>
    <row r="279" spans="1:34" ht="15" customHeight="1" x14ac:dyDescent="0.45">
      <c r="A279" s="4"/>
      <c r="B279" s="55" t="str">
        <f t="shared" si="48"/>
        <v/>
      </c>
      <c r="C279" s="66"/>
      <c r="D279" s="12"/>
      <c r="E279" s="87" t="e">
        <f>VLOOKUP($C279,'Seznam aktivit'!$B$3:$H$32,2)</f>
        <v>#N/A</v>
      </c>
      <c r="F279" s="88" t="e">
        <f>VLOOKUP($C279,'Seznam aktivit'!$B$3:$H$32,4)</f>
        <v>#N/A</v>
      </c>
      <c r="G279" s="89" t="e">
        <f>VLOOKUP($C279,'Seznam aktivit'!$B$3:$H$32,5)</f>
        <v>#N/A</v>
      </c>
      <c r="H279" s="89" t="e">
        <f>VLOOKUP($C279,'Seznam aktivit'!$B$3:$H$32,6)</f>
        <v>#N/A</v>
      </c>
      <c r="I279" s="90" t="e">
        <f>VLOOKUP($C279,'Seznam aktivit'!$B$3:$H$32,7)</f>
        <v>#N/A</v>
      </c>
      <c r="J279" s="42" t="e">
        <f t="shared" si="45"/>
        <v>#N/A</v>
      </c>
      <c r="K279" s="32">
        <f t="shared" si="46"/>
        <v>0</v>
      </c>
      <c r="L279" s="32">
        <f t="shared" si="46"/>
        <v>0</v>
      </c>
      <c r="M279" s="32">
        <f t="shared" si="43"/>
        <v>0</v>
      </c>
      <c r="N279" s="32">
        <f t="shared" si="43"/>
        <v>0</v>
      </c>
      <c r="O279" s="32">
        <f t="shared" si="43"/>
        <v>0</v>
      </c>
      <c r="P279" s="32">
        <f t="shared" si="43"/>
        <v>0</v>
      </c>
      <c r="Q279" s="32">
        <f t="shared" si="43"/>
        <v>0</v>
      </c>
      <c r="R279" s="32">
        <f t="shared" si="42"/>
        <v>0</v>
      </c>
      <c r="S279" s="32">
        <f t="shared" si="49"/>
        <v>0</v>
      </c>
      <c r="T279" s="32">
        <f t="shared" si="49"/>
        <v>0</v>
      </c>
      <c r="U279" s="32">
        <f t="shared" si="49"/>
        <v>0</v>
      </c>
      <c r="V279" s="32">
        <f t="shared" si="49"/>
        <v>0</v>
      </c>
      <c r="W279" s="32">
        <f t="shared" si="49"/>
        <v>0</v>
      </c>
      <c r="X279" s="32">
        <f t="shared" si="49"/>
        <v>0</v>
      </c>
      <c r="Y279" s="32">
        <f t="shared" si="49"/>
        <v>0</v>
      </c>
      <c r="Z279" s="32">
        <f t="shared" si="49"/>
        <v>0</v>
      </c>
      <c r="AA279" s="32">
        <f t="shared" si="49"/>
        <v>0</v>
      </c>
      <c r="AB279" s="32">
        <f t="shared" si="49"/>
        <v>0</v>
      </c>
      <c r="AC279" s="32">
        <f t="shared" si="49"/>
        <v>0</v>
      </c>
      <c r="AD279" s="32">
        <f t="shared" si="47"/>
        <v>0</v>
      </c>
      <c r="AE279" s="32">
        <f t="shared" si="47"/>
        <v>0</v>
      </c>
      <c r="AF279" s="32">
        <f t="shared" si="47"/>
        <v>0</v>
      </c>
      <c r="AG279" s="32">
        <f t="shared" si="47"/>
        <v>0</v>
      </c>
      <c r="AH279" s="32">
        <f t="shared" si="47"/>
        <v>0</v>
      </c>
    </row>
    <row r="280" spans="1:34" ht="15" customHeight="1" x14ac:dyDescent="0.45">
      <c r="A280" s="4"/>
      <c r="B280" s="55" t="str">
        <f t="shared" si="48"/>
        <v/>
      </c>
      <c r="C280" s="66"/>
      <c r="D280" s="12"/>
      <c r="E280" s="87" t="e">
        <f>VLOOKUP($C280,'Seznam aktivit'!$B$3:$H$32,2)</f>
        <v>#N/A</v>
      </c>
      <c r="F280" s="88" t="e">
        <f>VLOOKUP($C280,'Seznam aktivit'!$B$3:$H$32,4)</f>
        <v>#N/A</v>
      </c>
      <c r="G280" s="89" t="e">
        <f>VLOOKUP($C280,'Seznam aktivit'!$B$3:$H$32,5)</f>
        <v>#N/A</v>
      </c>
      <c r="H280" s="89" t="e">
        <f>VLOOKUP($C280,'Seznam aktivit'!$B$3:$H$32,6)</f>
        <v>#N/A</v>
      </c>
      <c r="I280" s="90" t="e">
        <f>VLOOKUP($C280,'Seznam aktivit'!$B$3:$H$32,7)</f>
        <v>#N/A</v>
      </c>
      <c r="J280" s="42" t="e">
        <f t="shared" si="45"/>
        <v>#N/A</v>
      </c>
      <c r="K280" s="32">
        <f t="shared" si="46"/>
        <v>0</v>
      </c>
      <c r="L280" s="32">
        <f t="shared" si="46"/>
        <v>0</v>
      </c>
      <c r="M280" s="32">
        <f t="shared" si="43"/>
        <v>0</v>
      </c>
      <c r="N280" s="32">
        <f t="shared" si="43"/>
        <v>0</v>
      </c>
      <c r="O280" s="32">
        <f t="shared" si="43"/>
        <v>0</v>
      </c>
      <c r="P280" s="32">
        <f t="shared" si="43"/>
        <v>0</v>
      </c>
      <c r="Q280" s="32">
        <f t="shared" si="43"/>
        <v>0</v>
      </c>
      <c r="R280" s="32">
        <f t="shared" si="42"/>
        <v>0</v>
      </c>
      <c r="S280" s="32">
        <f t="shared" si="49"/>
        <v>0</v>
      </c>
      <c r="T280" s="32">
        <f t="shared" si="49"/>
        <v>0</v>
      </c>
      <c r="U280" s="32">
        <f t="shared" si="49"/>
        <v>0</v>
      </c>
      <c r="V280" s="32">
        <f t="shared" si="49"/>
        <v>0</v>
      </c>
      <c r="W280" s="32">
        <f t="shared" si="49"/>
        <v>0</v>
      </c>
      <c r="X280" s="32">
        <f t="shared" si="49"/>
        <v>0</v>
      </c>
      <c r="Y280" s="32">
        <f t="shared" si="49"/>
        <v>0</v>
      </c>
      <c r="Z280" s="32">
        <f t="shared" si="49"/>
        <v>0</v>
      </c>
      <c r="AA280" s="32">
        <f t="shared" si="49"/>
        <v>0</v>
      </c>
      <c r="AB280" s="32">
        <f t="shared" si="49"/>
        <v>0</v>
      </c>
      <c r="AC280" s="32">
        <f t="shared" si="49"/>
        <v>0</v>
      </c>
      <c r="AD280" s="32">
        <f t="shared" si="47"/>
        <v>0</v>
      </c>
      <c r="AE280" s="32">
        <f t="shared" si="47"/>
        <v>0</v>
      </c>
      <c r="AF280" s="32">
        <f t="shared" si="47"/>
        <v>0</v>
      </c>
      <c r="AG280" s="32">
        <f t="shared" si="47"/>
        <v>0</v>
      </c>
      <c r="AH280" s="32">
        <f t="shared" si="47"/>
        <v>0</v>
      </c>
    </row>
    <row r="281" spans="1:34" ht="15" customHeight="1" x14ac:dyDescent="0.45">
      <c r="A281" s="4"/>
      <c r="B281" s="55" t="str">
        <f t="shared" si="48"/>
        <v/>
      </c>
      <c r="C281" s="66"/>
      <c r="D281" s="12"/>
      <c r="E281" s="87" t="e">
        <f>VLOOKUP($C281,'Seznam aktivit'!$B$3:$H$32,2)</f>
        <v>#N/A</v>
      </c>
      <c r="F281" s="88" t="e">
        <f>VLOOKUP($C281,'Seznam aktivit'!$B$3:$H$32,4)</f>
        <v>#N/A</v>
      </c>
      <c r="G281" s="89" t="e">
        <f>VLOOKUP($C281,'Seznam aktivit'!$B$3:$H$32,5)</f>
        <v>#N/A</v>
      </c>
      <c r="H281" s="89" t="e">
        <f>VLOOKUP($C281,'Seznam aktivit'!$B$3:$H$32,6)</f>
        <v>#N/A</v>
      </c>
      <c r="I281" s="90" t="e">
        <f>VLOOKUP($C281,'Seznam aktivit'!$B$3:$H$32,7)</f>
        <v>#N/A</v>
      </c>
      <c r="J281" s="42" t="e">
        <f t="shared" si="45"/>
        <v>#N/A</v>
      </c>
      <c r="K281" s="32">
        <f t="shared" si="46"/>
        <v>0</v>
      </c>
      <c r="L281" s="32">
        <f t="shared" si="46"/>
        <v>0</v>
      </c>
      <c r="M281" s="32">
        <f t="shared" si="43"/>
        <v>0</v>
      </c>
      <c r="N281" s="32">
        <f t="shared" si="43"/>
        <v>0</v>
      </c>
      <c r="O281" s="32">
        <f t="shared" si="43"/>
        <v>0</v>
      </c>
      <c r="P281" s="32">
        <f t="shared" si="43"/>
        <v>0</v>
      </c>
      <c r="Q281" s="32">
        <f t="shared" si="43"/>
        <v>0</v>
      </c>
      <c r="R281" s="32">
        <f t="shared" si="42"/>
        <v>0</v>
      </c>
      <c r="S281" s="32">
        <f t="shared" si="49"/>
        <v>0</v>
      </c>
      <c r="T281" s="32">
        <f t="shared" si="49"/>
        <v>0</v>
      </c>
      <c r="U281" s="32">
        <f t="shared" si="49"/>
        <v>0</v>
      </c>
      <c r="V281" s="32">
        <f t="shared" si="49"/>
        <v>0</v>
      </c>
      <c r="W281" s="32">
        <f t="shared" si="49"/>
        <v>0</v>
      </c>
      <c r="X281" s="32">
        <f t="shared" si="49"/>
        <v>0</v>
      </c>
      <c r="Y281" s="32">
        <f t="shared" si="49"/>
        <v>0</v>
      </c>
      <c r="Z281" s="32">
        <f t="shared" si="49"/>
        <v>0</v>
      </c>
      <c r="AA281" s="32">
        <f t="shared" si="49"/>
        <v>0</v>
      </c>
      <c r="AB281" s="32">
        <f t="shared" si="49"/>
        <v>0</v>
      </c>
      <c r="AC281" s="32">
        <f t="shared" si="49"/>
        <v>0</v>
      </c>
      <c r="AD281" s="32">
        <f t="shared" si="47"/>
        <v>0</v>
      </c>
      <c r="AE281" s="32">
        <f t="shared" si="47"/>
        <v>0</v>
      </c>
      <c r="AF281" s="32">
        <f t="shared" si="47"/>
        <v>0</v>
      </c>
      <c r="AG281" s="32">
        <f t="shared" si="47"/>
        <v>0</v>
      </c>
      <c r="AH281" s="32">
        <f t="shared" si="47"/>
        <v>0</v>
      </c>
    </row>
    <row r="282" spans="1:34" ht="15" customHeight="1" x14ac:dyDescent="0.45">
      <c r="A282" s="4"/>
      <c r="B282" s="55" t="str">
        <f t="shared" si="48"/>
        <v/>
      </c>
      <c r="C282" s="66"/>
      <c r="D282" s="12"/>
      <c r="E282" s="87" t="e">
        <f>VLOOKUP($C282,'Seznam aktivit'!$B$3:$H$32,2)</f>
        <v>#N/A</v>
      </c>
      <c r="F282" s="88" t="e">
        <f>VLOOKUP($C282,'Seznam aktivit'!$B$3:$H$32,4)</f>
        <v>#N/A</v>
      </c>
      <c r="G282" s="89" t="e">
        <f>VLOOKUP($C282,'Seznam aktivit'!$B$3:$H$32,5)</f>
        <v>#N/A</v>
      </c>
      <c r="H282" s="89" t="e">
        <f>VLOOKUP($C282,'Seznam aktivit'!$B$3:$H$32,6)</f>
        <v>#N/A</v>
      </c>
      <c r="I282" s="90" t="e">
        <f>VLOOKUP($C282,'Seznam aktivit'!$B$3:$H$32,7)</f>
        <v>#N/A</v>
      </c>
      <c r="J282" s="42" t="e">
        <f t="shared" si="45"/>
        <v>#N/A</v>
      </c>
      <c r="K282" s="32">
        <f t="shared" si="46"/>
        <v>0</v>
      </c>
      <c r="L282" s="32">
        <f t="shared" si="46"/>
        <v>0</v>
      </c>
      <c r="M282" s="32">
        <f t="shared" si="43"/>
        <v>0</v>
      </c>
      <c r="N282" s="32">
        <f t="shared" si="43"/>
        <v>0</v>
      </c>
      <c r="O282" s="32">
        <f t="shared" si="43"/>
        <v>0</v>
      </c>
      <c r="P282" s="32">
        <f t="shared" si="43"/>
        <v>0</v>
      </c>
      <c r="Q282" s="32">
        <f t="shared" si="43"/>
        <v>0</v>
      </c>
      <c r="R282" s="32">
        <f t="shared" si="42"/>
        <v>0</v>
      </c>
      <c r="S282" s="32">
        <f t="shared" si="49"/>
        <v>0</v>
      </c>
      <c r="T282" s="32">
        <f t="shared" si="49"/>
        <v>0</v>
      </c>
      <c r="U282" s="32">
        <f t="shared" si="49"/>
        <v>0</v>
      </c>
      <c r="V282" s="32">
        <f t="shared" si="49"/>
        <v>0</v>
      </c>
      <c r="W282" s="32">
        <f t="shared" si="49"/>
        <v>0</v>
      </c>
      <c r="X282" s="32">
        <f t="shared" si="49"/>
        <v>0</v>
      </c>
      <c r="Y282" s="32">
        <f t="shared" si="49"/>
        <v>0</v>
      </c>
      <c r="Z282" s="32">
        <f t="shared" si="49"/>
        <v>0</v>
      </c>
      <c r="AA282" s="32">
        <f t="shared" si="49"/>
        <v>0</v>
      </c>
      <c r="AB282" s="32">
        <f t="shared" si="49"/>
        <v>0</v>
      </c>
      <c r="AC282" s="32">
        <f t="shared" si="49"/>
        <v>0</v>
      </c>
      <c r="AD282" s="32">
        <f t="shared" si="47"/>
        <v>0</v>
      </c>
      <c r="AE282" s="32">
        <f t="shared" si="47"/>
        <v>0</v>
      </c>
      <c r="AF282" s="32">
        <f t="shared" si="47"/>
        <v>0</v>
      </c>
      <c r="AG282" s="32">
        <f t="shared" si="47"/>
        <v>0</v>
      </c>
      <c r="AH282" s="32">
        <f t="shared" si="47"/>
        <v>0</v>
      </c>
    </row>
    <row r="283" spans="1:34" ht="15" customHeight="1" x14ac:dyDescent="0.45">
      <c r="A283" s="4"/>
      <c r="B283" s="55" t="str">
        <f t="shared" si="48"/>
        <v/>
      </c>
      <c r="C283" s="66"/>
      <c r="D283" s="12"/>
      <c r="E283" s="87" t="e">
        <f>VLOOKUP($C283,'Seznam aktivit'!$B$3:$H$32,2)</f>
        <v>#N/A</v>
      </c>
      <c r="F283" s="88" t="e">
        <f>VLOOKUP($C283,'Seznam aktivit'!$B$3:$H$32,4)</f>
        <v>#N/A</v>
      </c>
      <c r="G283" s="89" t="e">
        <f>VLOOKUP($C283,'Seznam aktivit'!$B$3:$H$32,5)</f>
        <v>#N/A</v>
      </c>
      <c r="H283" s="89" t="e">
        <f>VLOOKUP($C283,'Seznam aktivit'!$B$3:$H$32,6)</f>
        <v>#N/A</v>
      </c>
      <c r="I283" s="90" t="e">
        <f>VLOOKUP($C283,'Seznam aktivit'!$B$3:$H$32,7)</f>
        <v>#N/A</v>
      </c>
      <c r="J283" s="42" t="e">
        <f t="shared" si="45"/>
        <v>#N/A</v>
      </c>
      <c r="K283" s="32">
        <f t="shared" si="46"/>
        <v>0</v>
      </c>
      <c r="L283" s="32">
        <f t="shared" si="46"/>
        <v>0</v>
      </c>
      <c r="M283" s="32">
        <f t="shared" si="43"/>
        <v>0</v>
      </c>
      <c r="N283" s="32">
        <f t="shared" si="43"/>
        <v>0</v>
      </c>
      <c r="O283" s="32">
        <f t="shared" si="43"/>
        <v>0</v>
      </c>
      <c r="P283" s="32">
        <f t="shared" si="43"/>
        <v>0</v>
      </c>
      <c r="Q283" s="32">
        <f t="shared" si="43"/>
        <v>0</v>
      </c>
      <c r="R283" s="32">
        <f t="shared" si="42"/>
        <v>0</v>
      </c>
      <c r="S283" s="32">
        <f t="shared" si="49"/>
        <v>0</v>
      </c>
      <c r="T283" s="32">
        <f t="shared" si="49"/>
        <v>0</v>
      </c>
      <c r="U283" s="32">
        <f t="shared" si="49"/>
        <v>0</v>
      </c>
      <c r="V283" s="32">
        <f t="shared" si="49"/>
        <v>0</v>
      </c>
      <c r="W283" s="32">
        <f t="shared" si="49"/>
        <v>0</v>
      </c>
      <c r="X283" s="32">
        <f t="shared" si="49"/>
        <v>0</v>
      </c>
      <c r="Y283" s="32">
        <f t="shared" si="49"/>
        <v>0</v>
      </c>
      <c r="Z283" s="32">
        <f t="shared" si="49"/>
        <v>0</v>
      </c>
      <c r="AA283" s="32">
        <f t="shared" si="49"/>
        <v>0</v>
      </c>
      <c r="AB283" s="32">
        <f t="shared" si="49"/>
        <v>0</v>
      </c>
      <c r="AC283" s="32">
        <f t="shared" si="49"/>
        <v>0</v>
      </c>
      <c r="AD283" s="32">
        <f t="shared" si="47"/>
        <v>0</v>
      </c>
      <c r="AE283" s="32">
        <f t="shared" si="47"/>
        <v>0</v>
      </c>
      <c r="AF283" s="32">
        <f t="shared" si="47"/>
        <v>0</v>
      </c>
      <c r="AG283" s="32">
        <f t="shared" si="47"/>
        <v>0</v>
      </c>
      <c r="AH283" s="32">
        <f t="shared" si="47"/>
        <v>0</v>
      </c>
    </row>
    <row r="284" spans="1:34" ht="15" customHeight="1" x14ac:dyDescent="0.45">
      <c r="A284" s="4"/>
      <c r="B284" s="55" t="str">
        <f t="shared" si="48"/>
        <v/>
      </c>
      <c r="C284" s="66"/>
      <c r="D284" s="12"/>
      <c r="E284" s="87" t="e">
        <f>VLOOKUP($C284,'Seznam aktivit'!$B$3:$H$32,2)</f>
        <v>#N/A</v>
      </c>
      <c r="F284" s="88" t="e">
        <f>VLOOKUP($C284,'Seznam aktivit'!$B$3:$H$32,4)</f>
        <v>#N/A</v>
      </c>
      <c r="G284" s="89" t="e">
        <f>VLOOKUP($C284,'Seznam aktivit'!$B$3:$H$32,5)</f>
        <v>#N/A</v>
      </c>
      <c r="H284" s="89" t="e">
        <f>VLOOKUP($C284,'Seznam aktivit'!$B$3:$H$32,6)</f>
        <v>#N/A</v>
      </c>
      <c r="I284" s="90" t="e">
        <f>VLOOKUP($C284,'Seznam aktivit'!$B$3:$H$32,7)</f>
        <v>#N/A</v>
      </c>
      <c r="J284" s="42" t="e">
        <f t="shared" si="45"/>
        <v>#N/A</v>
      </c>
      <c r="K284" s="32">
        <f t="shared" si="46"/>
        <v>0</v>
      </c>
      <c r="L284" s="32">
        <f t="shared" si="46"/>
        <v>0</v>
      </c>
      <c r="M284" s="32">
        <f t="shared" si="43"/>
        <v>0</v>
      </c>
      <c r="N284" s="32">
        <f t="shared" si="43"/>
        <v>0</v>
      </c>
      <c r="O284" s="32">
        <f t="shared" si="43"/>
        <v>0</v>
      </c>
      <c r="P284" s="32">
        <f t="shared" si="43"/>
        <v>0</v>
      </c>
      <c r="Q284" s="32">
        <f t="shared" si="43"/>
        <v>0</v>
      </c>
      <c r="R284" s="32">
        <f t="shared" si="42"/>
        <v>0</v>
      </c>
      <c r="S284" s="32">
        <f t="shared" si="49"/>
        <v>0</v>
      </c>
      <c r="T284" s="32">
        <f t="shared" si="49"/>
        <v>0</v>
      </c>
      <c r="U284" s="32">
        <f t="shared" si="49"/>
        <v>0</v>
      </c>
      <c r="V284" s="32">
        <f t="shared" si="49"/>
        <v>0</v>
      </c>
      <c r="W284" s="32">
        <f t="shared" si="49"/>
        <v>0</v>
      </c>
      <c r="X284" s="32">
        <f t="shared" si="49"/>
        <v>0</v>
      </c>
      <c r="Y284" s="32">
        <f t="shared" si="49"/>
        <v>0</v>
      </c>
      <c r="Z284" s="32">
        <f t="shared" si="49"/>
        <v>0</v>
      </c>
      <c r="AA284" s="32">
        <f t="shared" si="49"/>
        <v>0</v>
      </c>
      <c r="AB284" s="32">
        <f t="shared" si="49"/>
        <v>0</v>
      </c>
      <c r="AC284" s="32">
        <f t="shared" si="49"/>
        <v>0</v>
      </c>
      <c r="AD284" s="32">
        <f t="shared" si="47"/>
        <v>0</v>
      </c>
      <c r="AE284" s="32">
        <f t="shared" si="47"/>
        <v>0</v>
      </c>
      <c r="AF284" s="32">
        <f t="shared" si="47"/>
        <v>0</v>
      </c>
      <c r="AG284" s="32">
        <f t="shared" si="47"/>
        <v>0</v>
      </c>
      <c r="AH284" s="32">
        <f t="shared" si="47"/>
        <v>0</v>
      </c>
    </row>
    <row r="285" spans="1:34" ht="15" customHeight="1" x14ac:dyDescent="0.45">
      <c r="A285" s="4"/>
      <c r="B285" s="55" t="str">
        <f t="shared" si="48"/>
        <v/>
      </c>
      <c r="C285" s="66"/>
      <c r="D285" s="12"/>
      <c r="E285" s="87" t="e">
        <f>VLOOKUP($C285,'Seznam aktivit'!$B$3:$H$32,2)</f>
        <v>#N/A</v>
      </c>
      <c r="F285" s="88" t="e">
        <f>VLOOKUP($C285,'Seznam aktivit'!$B$3:$H$32,4)</f>
        <v>#N/A</v>
      </c>
      <c r="G285" s="89" t="e">
        <f>VLOOKUP($C285,'Seznam aktivit'!$B$3:$H$32,5)</f>
        <v>#N/A</v>
      </c>
      <c r="H285" s="89" t="e">
        <f>VLOOKUP($C285,'Seznam aktivit'!$B$3:$H$32,6)</f>
        <v>#N/A</v>
      </c>
      <c r="I285" s="90" t="e">
        <f>VLOOKUP($C285,'Seznam aktivit'!$B$3:$H$32,7)</f>
        <v>#N/A</v>
      </c>
      <c r="J285" s="42" t="e">
        <f t="shared" si="45"/>
        <v>#N/A</v>
      </c>
      <c r="K285" s="32">
        <f t="shared" si="46"/>
        <v>0</v>
      </c>
      <c r="L285" s="32">
        <f t="shared" si="46"/>
        <v>0</v>
      </c>
      <c r="M285" s="32">
        <f t="shared" si="43"/>
        <v>0</v>
      </c>
      <c r="N285" s="32">
        <f t="shared" si="43"/>
        <v>0</v>
      </c>
      <c r="O285" s="32">
        <f t="shared" si="43"/>
        <v>0</v>
      </c>
      <c r="P285" s="32">
        <f t="shared" si="43"/>
        <v>0</v>
      </c>
      <c r="Q285" s="32">
        <f t="shared" si="43"/>
        <v>0</v>
      </c>
      <c r="R285" s="32">
        <f t="shared" si="42"/>
        <v>0</v>
      </c>
      <c r="S285" s="32">
        <f t="shared" si="49"/>
        <v>0</v>
      </c>
      <c r="T285" s="32">
        <f t="shared" si="49"/>
        <v>0</v>
      </c>
      <c r="U285" s="32">
        <f t="shared" si="49"/>
        <v>0</v>
      </c>
      <c r="V285" s="32">
        <f t="shared" si="49"/>
        <v>0</v>
      </c>
      <c r="W285" s="32">
        <f t="shared" si="49"/>
        <v>0</v>
      </c>
      <c r="X285" s="32">
        <f t="shared" si="49"/>
        <v>0</v>
      </c>
      <c r="Y285" s="32">
        <f t="shared" si="49"/>
        <v>0</v>
      </c>
      <c r="Z285" s="32">
        <f t="shared" si="49"/>
        <v>0</v>
      </c>
      <c r="AA285" s="32">
        <f t="shared" si="49"/>
        <v>0</v>
      </c>
      <c r="AB285" s="32">
        <f t="shared" si="49"/>
        <v>0</v>
      </c>
      <c r="AC285" s="32">
        <f t="shared" si="49"/>
        <v>0</v>
      </c>
      <c r="AD285" s="32">
        <f t="shared" si="47"/>
        <v>0</v>
      </c>
      <c r="AE285" s="32">
        <f t="shared" si="47"/>
        <v>0</v>
      </c>
      <c r="AF285" s="32">
        <f t="shared" si="47"/>
        <v>0</v>
      </c>
      <c r="AG285" s="32">
        <f t="shared" si="47"/>
        <v>0</v>
      </c>
      <c r="AH285" s="32">
        <f t="shared" si="47"/>
        <v>0</v>
      </c>
    </row>
    <row r="286" spans="1:34" ht="15" customHeight="1" x14ac:dyDescent="0.45">
      <c r="A286" s="4"/>
      <c r="B286" s="55" t="str">
        <f t="shared" si="48"/>
        <v/>
      </c>
      <c r="C286" s="66"/>
      <c r="D286" s="12"/>
      <c r="E286" s="87" t="e">
        <f>VLOOKUP($C286,'Seznam aktivit'!$B$3:$H$32,2)</f>
        <v>#N/A</v>
      </c>
      <c r="F286" s="88" t="e">
        <f>VLOOKUP($C286,'Seznam aktivit'!$B$3:$H$32,4)</f>
        <v>#N/A</v>
      </c>
      <c r="G286" s="89" t="e">
        <f>VLOOKUP($C286,'Seznam aktivit'!$B$3:$H$32,5)</f>
        <v>#N/A</v>
      </c>
      <c r="H286" s="89" t="e">
        <f>VLOOKUP($C286,'Seznam aktivit'!$B$3:$H$32,6)</f>
        <v>#N/A</v>
      </c>
      <c r="I286" s="90" t="e">
        <f>VLOOKUP($C286,'Seznam aktivit'!$B$3:$H$32,7)</f>
        <v>#N/A</v>
      </c>
      <c r="J286" s="42" t="e">
        <f t="shared" si="45"/>
        <v>#N/A</v>
      </c>
      <c r="K286" s="32">
        <f t="shared" si="46"/>
        <v>0</v>
      </c>
      <c r="L286" s="32">
        <f t="shared" si="46"/>
        <v>0</v>
      </c>
      <c r="M286" s="32">
        <f t="shared" si="43"/>
        <v>0</v>
      </c>
      <c r="N286" s="32">
        <f t="shared" si="43"/>
        <v>0</v>
      </c>
      <c r="O286" s="32">
        <f t="shared" si="43"/>
        <v>0</v>
      </c>
      <c r="P286" s="32">
        <f t="shared" si="43"/>
        <v>0</v>
      </c>
      <c r="Q286" s="32">
        <f t="shared" si="43"/>
        <v>0</v>
      </c>
      <c r="R286" s="32">
        <f t="shared" si="42"/>
        <v>0</v>
      </c>
      <c r="S286" s="32">
        <f t="shared" si="49"/>
        <v>0</v>
      </c>
      <c r="T286" s="32">
        <f t="shared" si="49"/>
        <v>0</v>
      </c>
      <c r="U286" s="32">
        <f t="shared" si="49"/>
        <v>0</v>
      </c>
      <c r="V286" s="32">
        <f t="shared" si="49"/>
        <v>0</v>
      </c>
      <c r="W286" s="32">
        <f t="shared" si="49"/>
        <v>0</v>
      </c>
      <c r="X286" s="32">
        <f t="shared" si="49"/>
        <v>0</v>
      </c>
      <c r="Y286" s="32">
        <f t="shared" si="49"/>
        <v>0</v>
      </c>
      <c r="Z286" s="32">
        <f t="shared" si="49"/>
        <v>0</v>
      </c>
      <c r="AA286" s="32">
        <f t="shared" si="49"/>
        <v>0</v>
      </c>
      <c r="AB286" s="32">
        <f t="shared" si="49"/>
        <v>0</v>
      </c>
      <c r="AC286" s="32">
        <f t="shared" si="49"/>
        <v>0</v>
      </c>
      <c r="AD286" s="32">
        <f t="shared" si="47"/>
        <v>0</v>
      </c>
      <c r="AE286" s="32">
        <f t="shared" si="47"/>
        <v>0</v>
      </c>
      <c r="AF286" s="32">
        <f t="shared" si="47"/>
        <v>0</v>
      </c>
      <c r="AG286" s="32">
        <f t="shared" si="47"/>
        <v>0</v>
      </c>
      <c r="AH286" s="32">
        <f t="shared" si="47"/>
        <v>0</v>
      </c>
    </row>
    <row r="287" spans="1:34" ht="15" customHeight="1" x14ac:dyDescent="0.45">
      <c r="A287" s="4"/>
      <c r="B287" s="55" t="str">
        <f t="shared" si="48"/>
        <v/>
      </c>
      <c r="C287" s="66"/>
      <c r="D287" s="12"/>
      <c r="E287" s="87" t="e">
        <f>VLOOKUP($C287,'Seznam aktivit'!$B$3:$H$32,2)</f>
        <v>#N/A</v>
      </c>
      <c r="F287" s="88" t="e">
        <f>VLOOKUP($C287,'Seznam aktivit'!$B$3:$H$32,4)</f>
        <v>#N/A</v>
      </c>
      <c r="G287" s="89" t="e">
        <f>VLOOKUP($C287,'Seznam aktivit'!$B$3:$H$32,5)</f>
        <v>#N/A</v>
      </c>
      <c r="H287" s="89" t="e">
        <f>VLOOKUP($C287,'Seznam aktivit'!$B$3:$H$32,6)</f>
        <v>#N/A</v>
      </c>
      <c r="I287" s="90" t="e">
        <f>VLOOKUP($C287,'Seznam aktivit'!$B$3:$H$32,7)</f>
        <v>#N/A</v>
      </c>
      <c r="J287" s="42" t="e">
        <f t="shared" si="45"/>
        <v>#N/A</v>
      </c>
      <c r="K287" s="32">
        <f t="shared" si="46"/>
        <v>0</v>
      </c>
      <c r="L287" s="32">
        <f t="shared" si="46"/>
        <v>0</v>
      </c>
      <c r="M287" s="32">
        <f t="shared" si="43"/>
        <v>0</v>
      </c>
      <c r="N287" s="32">
        <f t="shared" si="43"/>
        <v>0</v>
      </c>
      <c r="O287" s="32">
        <f t="shared" si="43"/>
        <v>0</v>
      </c>
      <c r="P287" s="32">
        <f t="shared" si="43"/>
        <v>0</v>
      </c>
      <c r="Q287" s="32">
        <f t="shared" si="43"/>
        <v>0</v>
      </c>
      <c r="R287" s="32">
        <f t="shared" si="42"/>
        <v>0</v>
      </c>
      <c r="S287" s="32">
        <f t="shared" si="49"/>
        <v>0</v>
      </c>
      <c r="T287" s="32">
        <f t="shared" si="49"/>
        <v>0</v>
      </c>
      <c r="U287" s="32">
        <f t="shared" si="49"/>
        <v>0</v>
      </c>
      <c r="V287" s="32">
        <f t="shared" si="49"/>
        <v>0</v>
      </c>
      <c r="W287" s="32">
        <f t="shared" si="49"/>
        <v>0</v>
      </c>
      <c r="X287" s="32">
        <f t="shared" si="49"/>
        <v>0</v>
      </c>
      <c r="Y287" s="32">
        <f t="shared" si="49"/>
        <v>0</v>
      </c>
      <c r="Z287" s="32">
        <f t="shared" si="49"/>
        <v>0</v>
      </c>
      <c r="AA287" s="32">
        <f t="shared" si="49"/>
        <v>0</v>
      </c>
      <c r="AB287" s="32">
        <f t="shared" si="49"/>
        <v>0</v>
      </c>
      <c r="AC287" s="32">
        <f t="shared" si="49"/>
        <v>0</v>
      </c>
      <c r="AD287" s="32">
        <f t="shared" si="47"/>
        <v>0</v>
      </c>
      <c r="AE287" s="32">
        <f t="shared" si="47"/>
        <v>0</v>
      </c>
      <c r="AF287" s="32">
        <f t="shared" si="47"/>
        <v>0</v>
      </c>
      <c r="AG287" s="32">
        <f t="shared" si="47"/>
        <v>0</v>
      </c>
      <c r="AH287" s="32">
        <f t="shared" si="47"/>
        <v>0</v>
      </c>
    </row>
    <row r="288" spans="1:34" ht="15" customHeight="1" x14ac:dyDescent="0.45">
      <c r="A288" s="4"/>
      <c r="B288" s="55" t="str">
        <f t="shared" si="48"/>
        <v/>
      </c>
      <c r="C288" s="66"/>
      <c r="D288" s="12"/>
      <c r="E288" s="87" t="e">
        <f>VLOOKUP($C288,'Seznam aktivit'!$B$3:$H$32,2)</f>
        <v>#N/A</v>
      </c>
      <c r="F288" s="88" t="e">
        <f>VLOOKUP($C288,'Seznam aktivit'!$B$3:$H$32,4)</f>
        <v>#N/A</v>
      </c>
      <c r="G288" s="89" t="e">
        <f>VLOOKUP($C288,'Seznam aktivit'!$B$3:$H$32,5)</f>
        <v>#N/A</v>
      </c>
      <c r="H288" s="89" t="e">
        <f>VLOOKUP($C288,'Seznam aktivit'!$B$3:$H$32,6)</f>
        <v>#N/A</v>
      </c>
      <c r="I288" s="90" t="e">
        <f>VLOOKUP($C288,'Seznam aktivit'!$B$3:$H$32,7)</f>
        <v>#N/A</v>
      </c>
      <c r="J288" s="42" t="e">
        <f t="shared" si="45"/>
        <v>#N/A</v>
      </c>
      <c r="K288" s="32">
        <f t="shared" si="46"/>
        <v>0</v>
      </c>
      <c r="L288" s="32">
        <f t="shared" si="46"/>
        <v>0</v>
      </c>
      <c r="M288" s="32">
        <f t="shared" si="43"/>
        <v>0</v>
      </c>
      <c r="N288" s="32">
        <f t="shared" si="43"/>
        <v>0</v>
      </c>
      <c r="O288" s="32">
        <f t="shared" si="43"/>
        <v>0</v>
      </c>
      <c r="P288" s="32">
        <f t="shared" si="43"/>
        <v>0</v>
      </c>
      <c r="Q288" s="32">
        <f t="shared" si="43"/>
        <v>0</v>
      </c>
      <c r="R288" s="32">
        <f t="shared" si="42"/>
        <v>0</v>
      </c>
      <c r="S288" s="32">
        <f t="shared" ref="S288:AC304" si="50">IF($D288&gt;0,IF($H288=S$2,1,0),0)</f>
        <v>0</v>
      </c>
      <c r="T288" s="32">
        <f t="shared" si="50"/>
        <v>0</v>
      </c>
      <c r="U288" s="32">
        <f t="shared" si="50"/>
        <v>0</v>
      </c>
      <c r="V288" s="32">
        <f t="shared" si="50"/>
        <v>0</v>
      </c>
      <c r="W288" s="32">
        <f t="shared" si="50"/>
        <v>0</v>
      </c>
      <c r="X288" s="32">
        <f t="shared" si="50"/>
        <v>0</v>
      </c>
      <c r="Y288" s="32">
        <f t="shared" si="50"/>
        <v>0</v>
      </c>
      <c r="Z288" s="32">
        <f t="shared" si="50"/>
        <v>0</v>
      </c>
      <c r="AA288" s="32">
        <f t="shared" si="50"/>
        <v>0</v>
      </c>
      <c r="AB288" s="32">
        <f t="shared" si="50"/>
        <v>0</v>
      </c>
      <c r="AC288" s="32">
        <f t="shared" si="50"/>
        <v>0</v>
      </c>
      <c r="AD288" s="32">
        <f t="shared" si="47"/>
        <v>0</v>
      </c>
      <c r="AE288" s="32">
        <f t="shared" si="47"/>
        <v>0</v>
      </c>
      <c r="AF288" s="32">
        <f t="shared" si="47"/>
        <v>0</v>
      </c>
      <c r="AG288" s="32">
        <f t="shared" si="47"/>
        <v>0</v>
      </c>
      <c r="AH288" s="32">
        <f t="shared" si="47"/>
        <v>0</v>
      </c>
    </row>
    <row r="289" spans="1:34" ht="15" customHeight="1" x14ac:dyDescent="0.45">
      <c r="A289" s="4"/>
      <c r="B289" s="55" t="str">
        <f t="shared" si="48"/>
        <v/>
      </c>
      <c r="C289" s="66"/>
      <c r="D289" s="12"/>
      <c r="E289" s="87" t="e">
        <f>VLOOKUP($C289,'Seznam aktivit'!$B$3:$H$32,2)</f>
        <v>#N/A</v>
      </c>
      <c r="F289" s="88" t="e">
        <f>VLOOKUP($C289,'Seznam aktivit'!$B$3:$H$32,4)</f>
        <v>#N/A</v>
      </c>
      <c r="G289" s="89" t="e">
        <f>VLOOKUP($C289,'Seznam aktivit'!$B$3:$H$32,5)</f>
        <v>#N/A</v>
      </c>
      <c r="H289" s="89" t="e">
        <f>VLOOKUP($C289,'Seznam aktivit'!$B$3:$H$32,6)</f>
        <v>#N/A</v>
      </c>
      <c r="I289" s="90" t="e">
        <f>VLOOKUP($C289,'Seznam aktivit'!$B$3:$H$32,7)</f>
        <v>#N/A</v>
      </c>
      <c r="J289" s="42" t="e">
        <f t="shared" si="45"/>
        <v>#N/A</v>
      </c>
      <c r="K289" s="32">
        <f t="shared" si="46"/>
        <v>0</v>
      </c>
      <c r="L289" s="32">
        <f t="shared" si="46"/>
        <v>0</v>
      </c>
      <c r="M289" s="32">
        <f t="shared" si="43"/>
        <v>0</v>
      </c>
      <c r="N289" s="32">
        <f t="shared" si="43"/>
        <v>0</v>
      </c>
      <c r="O289" s="32">
        <f t="shared" si="43"/>
        <v>0</v>
      </c>
      <c r="P289" s="32">
        <f t="shared" si="43"/>
        <v>0</v>
      </c>
      <c r="Q289" s="32">
        <f t="shared" si="43"/>
        <v>0</v>
      </c>
      <c r="R289" s="32">
        <f t="shared" si="42"/>
        <v>0</v>
      </c>
      <c r="S289" s="32">
        <f t="shared" si="50"/>
        <v>0</v>
      </c>
      <c r="T289" s="32">
        <f t="shared" si="50"/>
        <v>0</v>
      </c>
      <c r="U289" s="32">
        <f t="shared" si="50"/>
        <v>0</v>
      </c>
      <c r="V289" s="32">
        <f t="shared" si="50"/>
        <v>0</v>
      </c>
      <c r="W289" s="32">
        <f t="shared" si="50"/>
        <v>0</v>
      </c>
      <c r="X289" s="32">
        <f t="shared" si="50"/>
        <v>0</v>
      </c>
      <c r="Y289" s="32">
        <f t="shared" si="50"/>
        <v>0</v>
      </c>
      <c r="Z289" s="32">
        <f t="shared" si="50"/>
        <v>0</v>
      </c>
      <c r="AA289" s="32">
        <f t="shared" si="50"/>
        <v>0</v>
      </c>
      <c r="AB289" s="32">
        <f t="shared" si="50"/>
        <v>0</v>
      </c>
      <c r="AC289" s="32">
        <f t="shared" si="50"/>
        <v>0</v>
      </c>
      <c r="AD289" s="32">
        <f t="shared" si="47"/>
        <v>0</v>
      </c>
      <c r="AE289" s="32">
        <f t="shared" si="47"/>
        <v>0</v>
      </c>
      <c r="AF289" s="32">
        <f t="shared" si="47"/>
        <v>0</v>
      </c>
      <c r="AG289" s="32">
        <f t="shared" si="47"/>
        <v>0</v>
      </c>
      <c r="AH289" s="32">
        <f t="shared" si="47"/>
        <v>0</v>
      </c>
    </row>
    <row r="290" spans="1:34" ht="15" customHeight="1" x14ac:dyDescent="0.45">
      <c r="A290" s="4"/>
      <c r="B290" s="55" t="str">
        <f t="shared" si="48"/>
        <v/>
      </c>
      <c r="C290" s="66"/>
      <c r="D290" s="12"/>
      <c r="E290" s="87" t="e">
        <f>VLOOKUP($C290,'Seznam aktivit'!$B$3:$H$32,2)</f>
        <v>#N/A</v>
      </c>
      <c r="F290" s="88" t="e">
        <f>VLOOKUP($C290,'Seznam aktivit'!$B$3:$H$32,4)</f>
        <v>#N/A</v>
      </c>
      <c r="G290" s="89" t="e">
        <f>VLOOKUP($C290,'Seznam aktivit'!$B$3:$H$32,5)</f>
        <v>#N/A</v>
      </c>
      <c r="H290" s="89" t="e">
        <f>VLOOKUP($C290,'Seznam aktivit'!$B$3:$H$32,6)</f>
        <v>#N/A</v>
      </c>
      <c r="I290" s="90" t="e">
        <f>VLOOKUP($C290,'Seznam aktivit'!$B$3:$H$32,7)</f>
        <v>#N/A</v>
      </c>
      <c r="J290" s="42" t="e">
        <f t="shared" si="45"/>
        <v>#N/A</v>
      </c>
      <c r="K290" s="32">
        <f t="shared" si="46"/>
        <v>0</v>
      </c>
      <c r="L290" s="32">
        <f t="shared" si="46"/>
        <v>0</v>
      </c>
      <c r="M290" s="32">
        <f t="shared" si="43"/>
        <v>0</v>
      </c>
      <c r="N290" s="32">
        <f t="shared" si="43"/>
        <v>0</v>
      </c>
      <c r="O290" s="32">
        <f t="shared" si="43"/>
        <v>0</v>
      </c>
      <c r="P290" s="32">
        <f t="shared" si="43"/>
        <v>0</v>
      </c>
      <c r="Q290" s="32">
        <f t="shared" si="43"/>
        <v>0</v>
      </c>
      <c r="R290" s="32">
        <f t="shared" si="42"/>
        <v>0</v>
      </c>
      <c r="S290" s="32">
        <f t="shared" si="50"/>
        <v>0</v>
      </c>
      <c r="T290" s="32">
        <f t="shared" si="50"/>
        <v>0</v>
      </c>
      <c r="U290" s="32">
        <f t="shared" si="50"/>
        <v>0</v>
      </c>
      <c r="V290" s="32">
        <f t="shared" si="50"/>
        <v>0</v>
      </c>
      <c r="W290" s="32">
        <f t="shared" si="50"/>
        <v>0</v>
      </c>
      <c r="X290" s="32">
        <f t="shared" si="50"/>
        <v>0</v>
      </c>
      <c r="Y290" s="32">
        <f t="shared" si="50"/>
        <v>0</v>
      </c>
      <c r="Z290" s="32">
        <f t="shared" si="50"/>
        <v>0</v>
      </c>
      <c r="AA290" s="32">
        <f t="shared" si="50"/>
        <v>0</v>
      </c>
      <c r="AB290" s="32">
        <f t="shared" si="50"/>
        <v>0</v>
      </c>
      <c r="AC290" s="32">
        <f t="shared" si="50"/>
        <v>0</v>
      </c>
      <c r="AD290" s="32">
        <f t="shared" si="47"/>
        <v>0</v>
      </c>
      <c r="AE290" s="32">
        <f t="shared" si="47"/>
        <v>0</v>
      </c>
      <c r="AF290" s="32">
        <f t="shared" si="47"/>
        <v>0</v>
      </c>
      <c r="AG290" s="32">
        <f t="shared" si="47"/>
        <v>0</v>
      </c>
      <c r="AH290" s="32">
        <f t="shared" si="47"/>
        <v>0</v>
      </c>
    </row>
    <row r="291" spans="1:34" ht="15" customHeight="1" x14ac:dyDescent="0.45">
      <c r="A291" s="4"/>
      <c r="B291" s="55" t="str">
        <f t="shared" si="48"/>
        <v/>
      </c>
      <c r="C291" s="66"/>
      <c r="D291" s="12"/>
      <c r="E291" s="87" t="e">
        <f>VLOOKUP($C291,'Seznam aktivit'!$B$3:$H$32,2)</f>
        <v>#N/A</v>
      </c>
      <c r="F291" s="88" t="e">
        <f>VLOOKUP($C291,'Seznam aktivit'!$B$3:$H$32,4)</f>
        <v>#N/A</v>
      </c>
      <c r="G291" s="89" t="e">
        <f>VLOOKUP($C291,'Seznam aktivit'!$B$3:$H$32,5)</f>
        <v>#N/A</v>
      </c>
      <c r="H291" s="89" t="e">
        <f>VLOOKUP($C291,'Seznam aktivit'!$B$3:$H$32,6)</f>
        <v>#N/A</v>
      </c>
      <c r="I291" s="90" t="e">
        <f>VLOOKUP($C291,'Seznam aktivit'!$B$3:$H$32,7)</f>
        <v>#N/A</v>
      </c>
      <c r="J291" s="42" t="e">
        <f t="shared" si="45"/>
        <v>#N/A</v>
      </c>
      <c r="K291" s="32">
        <f t="shared" si="46"/>
        <v>0</v>
      </c>
      <c r="L291" s="32">
        <f t="shared" si="46"/>
        <v>0</v>
      </c>
      <c r="M291" s="32">
        <f t="shared" si="43"/>
        <v>0</v>
      </c>
      <c r="N291" s="32">
        <f t="shared" si="43"/>
        <v>0</v>
      </c>
      <c r="O291" s="32">
        <f t="shared" si="43"/>
        <v>0</v>
      </c>
      <c r="P291" s="32">
        <f t="shared" si="43"/>
        <v>0</v>
      </c>
      <c r="Q291" s="32">
        <f t="shared" si="43"/>
        <v>0</v>
      </c>
      <c r="R291" s="32">
        <f t="shared" si="42"/>
        <v>0</v>
      </c>
      <c r="S291" s="32">
        <f t="shared" si="50"/>
        <v>0</v>
      </c>
      <c r="T291" s="32">
        <f t="shared" si="50"/>
        <v>0</v>
      </c>
      <c r="U291" s="32">
        <f t="shared" si="50"/>
        <v>0</v>
      </c>
      <c r="V291" s="32">
        <f t="shared" si="50"/>
        <v>0</v>
      </c>
      <c r="W291" s="32">
        <f t="shared" si="50"/>
        <v>0</v>
      </c>
      <c r="X291" s="32">
        <f t="shared" si="50"/>
        <v>0</v>
      </c>
      <c r="Y291" s="32">
        <f t="shared" si="50"/>
        <v>0</v>
      </c>
      <c r="Z291" s="32">
        <f t="shared" si="50"/>
        <v>0</v>
      </c>
      <c r="AA291" s="32">
        <f t="shared" si="50"/>
        <v>0</v>
      </c>
      <c r="AB291" s="32">
        <f t="shared" si="50"/>
        <v>0</v>
      </c>
      <c r="AC291" s="32">
        <f t="shared" si="50"/>
        <v>0</v>
      </c>
      <c r="AD291" s="32">
        <f t="shared" si="47"/>
        <v>0</v>
      </c>
      <c r="AE291" s="32">
        <f t="shared" si="47"/>
        <v>0</v>
      </c>
      <c r="AF291" s="32">
        <f t="shared" si="47"/>
        <v>0</v>
      </c>
      <c r="AG291" s="32">
        <f t="shared" si="47"/>
        <v>0</v>
      </c>
      <c r="AH291" s="32">
        <f t="shared" si="47"/>
        <v>0</v>
      </c>
    </row>
    <row r="292" spans="1:34" ht="15" customHeight="1" x14ac:dyDescent="0.45">
      <c r="A292" s="4"/>
      <c r="B292" s="55" t="str">
        <f t="shared" si="48"/>
        <v/>
      </c>
      <c r="C292" s="66"/>
      <c r="D292" s="12"/>
      <c r="E292" s="87" t="e">
        <f>VLOOKUP($C292,'Seznam aktivit'!$B$3:$H$32,2)</f>
        <v>#N/A</v>
      </c>
      <c r="F292" s="88" t="e">
        <f>VLOOKUP($C292,'Seznam aktivit'!$B$3:$H$32,4)</f>
        <v>#N/A</v>
      </c>
      <c r="G292" s="89" t="e">
        <f>VLOOKUP($C292,'Seznam aktivit'!$B$3:$H$32,5)</f>
        <v>#N/A</v>
      </c>
      <c r="H292" s="89" t="e">
        <f>VLOOKUP($C292,'Seznam aktivit'!$B$3:$H$32,6)</f>
        <v>#N/A</v>
      </c>
      <c r="I292" s="90" t="e">
        <f>VLOOKUP($C292,'Seznam aktivit'!$B$3:$H$32,7)</f>
        <v>#N/A</v>
      </c>
      <c r="J292" s="42" t="e">
        <f t="shared" si="45"/>
        <v>#N/A</v>
      </c>
      <c r="K292" s="32">
        <f t="shared" si="46"/>
        <v>0</v>
      </c>
      <c r="L292" s="32">
        <f t="shared" si="46"/>
        <v>0</v>
      </c>
      <c r="M292" s="32">
        <f t="shared" si="43"/>
        <v>0</v>
      </c>
      <c r="N292" s="32">
        <f t="shared" si="43"/>
        <v>0</v>
      </c>
      <c r="O292" s="32">
        <f t="shared" si="43"/>
        <v>0</v>
      </c>
      <c r="P292" s="32">
        <f t="shared" si="43"/>
        <v>0</v>
      </c>
      <c r="Q292" s="32">
        <f t="shared" si="43"/>
        <v>0</v>
      </c>
      <c r="R292" s="32">
        <f t="shared" si="42"/>
        <v>0</v>
      </c>
      <c r="S292" s="32">
        <f t="shared" si="50"/>
        <v>0</v>
      </c>
      <c r="T292" s="32">
        <f t="shared" si="50"/>
        <v>0</v>
      </c>
      <c r="U292" s="32">
        <f t="shared" si="50"/>
        <v>0</v>
      </c>
      <c r="V292" s="32">
        <f t="shared" si="50"/>
        <v>0</v>
      </c>
      <c r="W292" s="32">
        <f t="shared" si="50"/>
        <v>0</v>
      </c>
      <c r="X292" s="32">
        <f t="shared" si="50"/>
        <v>0</v>
      </c>
      <c r="Y292" s="32">
        <f t="shared" si="50"/>
        <v>0</v>
      </c>
      <c r="Z292" s="32">
        <f t="shared" si="50"/>
        <v>0</v>
      </c>
      <c r="AA292" s="32">
        <f t="shared" si="50"/>
        <v>0</v>
      </c>
      <c r="AB292" s="32">
        <f t="shared" si="50"/>
        <v>0</v>
      </c>
      <c r="AC292" s="32">
        <f t="shared" si="50"/>
        <v>0</v>
      </c>
      <c r="AD292" s="32">
        <f t="shared" si="47"/>
        <v>0</v>
      </c>
      <c r="AE292" s="32">
        <f t="shared" si="47"/>
        <v>0</v>
      </c>
      <c r="AF292" s="32">
        <f t="shared" si="47"/>
        <v>0</v>
      </c>
      <c r="AG292" s="32">
        <f t="shared" si="47"/>
        <v>0</v>
      </c>
      <c r="AH292" s="32">
        <f t="shared" si="47"/>
        <v>0</v>
      </c>
    </row>
    <row r="293" spans="1:34" ht="15" customHeight="1" x14ac:dyDescent="0.45">
      <c r="A293" s="4"/>
      <c r="B293" s="55" t="str">
        <f t="shared" si="48"/>
        <v/>
      </c>
      <c r="C293" s="66"/>
      <c r="D293" s="12"/>
      <c r="E293" s="87" t="e">
        <f>VLOOKUP($C293,'Seznam aktivit'!$B$3:$H$32,2)</f>
        <v>#N/A</v>
      </c>
      <c r="F293" s="88" t="e">
        <f>VLOOKUP($C293,'Seznam aktivit'!$B$3:$H$32,4)</f>
        <v>#N/A</v>
      </c>
      <c r="G293" s="89" t="e">
        <f>VLOOKUP($C293,'Seznam aktivit'!$B$3:$H$32,5)</f>
        <v>#N/A</v>
      </c>
      <c r="H293" s="89" t="e">
        <f>VLOOKUP($C293,'Seznam aktivit'!$B$3:$H$32,6)</f>
        <v>#N/A</v>
      </c>
      <c r="I293" s="90" t="e">
        <f>VLOOKUP($C293,'Seznam aktivit'!$B$3:$H$32,7)</f>
        <v>#N/A</v>
      </c>
      <c r="J293" s="42" t="e">
        <f t="shared" si="45"/>
        <v>#N/A</v>
      </c>
      <c r="K293" s="32">
        <f t="shared" si="46"/>
        <v>0</v>
      </c>
      <c r="L293" s="32">
        <f t="shared" si="46"/>
        <v>0</v>
      </c>
      <c r="M293" s="32">
        <f t="shared" si="43"/>
        <v>0</v>
      </c>
      <c r="N293" s="32">
        <f t="shared" si="43"/>
        <v>0</v>
      </c>
      <c r="O293" s="32">
        <f t="shared" si="43"/>
        <v>0</v>
      </c>
      <c r="P293" s="32">
        <f t="shared" si="43"/>
        <v>0</v>
      </c>
      <c r="Q293" s="32">
        <f t="shared" si="43"/>
        <v>0</v>
      </c>
      <c r="R293" s="32">
        <f t="shared" si="42"/>
        <v>0</v>
      </c>
      <c r="S293" s="32">
        <f t="shared" si="50"/>
        <v>0</v>
      </c>
      <c r="T293" s="32">
        <f t="shared" si="50"/>
        <v>0</v>
      </c>
      <c r="U293" s="32">
        <f t="shared" si="50"/>
        <v>0</v>
      </c>
      <c r="V293" s="32">
        <f t="shared" si="50"/>
        <v>0</v>
      </c>
      <c r="W293" s="32">
        <f t="shared" si="50"/>
        <v>0</v>
      </c>
      <c r="X293" s="32">
        <f t="shared" si="50"/>
        <v>0</v>
      </c>
      <c r="Y293" s="32">
        <f t="shared" si="50"/>
        <v>0</v>
      </c>
      <c r="Z293" s="32">
        <f t="shared" si="50"/>
        <v>0</v>
      </c>
      <c r="AA293" s="32">
        <f t="shared" si="50"/>
        <v>0</v>
      </c>
      <c r="AB293" s="32">
        <f t="shared" si="50"/>
        <v>0</v>
      </c>
      <c r="AC293" s="32">
        <f t="shared" si="50"/>
        <v>0</v>
      </c>
      <c r="AD293" s="32">
        <f t="shared" si="47"/>
        <v>0</v>
      </c>
      <c r="AE293" s="32">
        <f t="shared" si="47"/>
        <v>0</v>
      </c>
      <c r="AF293" s="32">
        <f t="shared" si="47"/>
        <v>0</v>
      </c>
      <c r="AG293" s="32">
        <f t="shared" si="47"/>
        <v>0</v>
      </c>
      <c r="AH293" s="32">
        <f t="shared" si="47"/>
        <v>0</v>
      </c>
    </row>
    <row r="294" spans="1:34" ht="15" customHeight="1" x14ac:dyDescent="0.45">
      <c r="A294" s="4"/>
      <c r="B294" s="55" t="str">
        <f t="shared" si="48"/>
        <v/>
      </c>
      <c r="C294" s="66"/>
      <c r="D294" s="12"/>
      <c r="E294" s="87" t="e">
        <f>VLOOKUP($C294,'Seznam aktivit'!$B$3:$H$32,2)</f>
        <v>#N/A</v>
      </c>
      <c r="F294" s="88" t="e">
        <f>VLOOKUP($C294,'Seznam aktivit'!$B$3:$H$32,4)</f>
        <v>#N/A</v>
      </c>
      <c r="G294" s="89" t="e">
        <f>VLOOKUP($C294,'Seznam aktivit'!$B$3:$H$32,5)</f>
        <v>#N/A</v>
      </c>
      <c r="H294" s="89" t="e">
        <f>VLOOKUP($C294,'Seznam aktivit'!$B$3:$H$32,6)</f>
        <v>#N/A</v>
      </c>
      <c r="I294" s="90" t="e">
        <f>VLOOKUP($C294,'Seznam aktivit'!$B$3:$H$32,7)</f>
        <v>#N/A</v>
      </c>
      <c r="J294" s="42" t="e">
        <f t="shared" si="45"/>
        <v>#N/A</v>
      </c>
      <c r="K294" s="32">
        <f t="shared" si="46"/>
        <v>0</v>
      </c>
      <c r="L294" s="32">
        <f t="shared" si="46"/>
        <v>0</v>
      </c>
      <c r="M294" s="32">
        <f t="shared" si="43"/>
        <v>0</v>
      </c>
      <c r="N294" s="32">
        <f t="shared" si="43"/>
        <v>0</v>
      </c>
      <c r="O294" s="32">
        <f t="shared" si="43"/>
        <v>0</v>
      </c>
      <c r="P294" s="32">
        <f t="shared" si="43"/>
        <v>0</v>
      </c>
      <c r="Q294" s="32">
        <f t="shared" si="43"/>
        <v>0</v>
      </c>
      <c r="R294" s="32">
        <f t="shared" si="42"/>
        <v>0</v>
      </c>
      <c r="S294" s="32">
        <f t="shared" si="50"/>
        <v>0</v>
      </c>
      <c r="T294" s="32">
        <f t="shared" si="50"/>
        <v>0</v>
      </c>
      <c r="U294" s="32">
        <f t="shared" si="50"/>
        <v>0</v>
      </c>
      <c r="V294" s="32">
        <f t="shared" si="50"/>
        <v>0</v>
      </c>
      <c r="W294" s="32">
        <f t="shared" si="50"/>
        <v>0</v>
      </c>
      <c r="X294" s="32">
        <f t="shared" si="50"/>
        <v>0</v>
      </c>
      <c r="Y294" s="32">
        <f t="shared" si="50"/>
        <v>0</v>
      </c>
      <c r="Z294" s="32">
        <f t="shared" si="50"/>
        <v>0</v>
      </c>
      <c r="AA294" s="32">
        <f t="shared" si="50"/>
        <v>0</v>
      </c>
      <c r="AB294" s="32">
        <f t="shared" si="50"/>
        <v>0</v>
      </c>
      <c r="AC294" s="32">
        <f t="shared" si="50"/>
        <v>0</v>
      </c>
      <c r="AD294" s="32">
        <f t="shared" si="47"/>
        <v>0</v>
      </c>
      <c r="AE294" s="32">
        <f t="shared" si="47"/>
        <v>0</v>
      </c>
      <c r="AF294" s="32">
        <f t="shared" si="47"/>
        <v>0</v>
      </c>
      <c r="AG294" s="32">
        <f t="shared" si="47"/>
        <v>0</v>
      </c>
      <c r="AH294" s="32">
        <f t="shared" si="47"/>
        <v>0</v>
      </c>
    </row>
    <row r="295" spans="1:34" ht="15" customHeight="1" x14ac:dyDescent="0.45">
      <c r="A295" s="4"/>
      <c r="B295" s="55" t="str">
        <f t="shared" si="48"/>
        <v/>
      </c>
      <c r="C295" s="66"/>
      <c r="D295" s="12"/>
      <c r="E295" s="87" t="e">
        <f>VLOOKUP($C295,'Seznam aktivit'!$B$3:$H$32,2)</f>
        <v>#N/A</v>
      </c>
      <c r="F295" s="88" t="e">
        <f>VLOOKUP($C295,'Seznam aktivit'!$B$3:$H$32,4)</f>
        <v>#N/A</v>
      </c>
      <c r="G295" s="89" t="e">
        <f>VLOOKUP($C295,'Seznam aktivit'!$B$3:$H$32,5)</f>
        <v>#N/A</v>
      </c>
      <c r="H295" s="89" t="e">
        <f>VLOOKUP($C295,'Seznam aktivit'!$B$3:$H$32,6)</f>
        <v>#N/A</v>
      </c>
      <c r="I295" s="90" t="e">
        <f>VLOOKUP($C295,'Seznam aktivit'!$B$3:$H$32,7)</f>
        <v>#N/A</v>
      </c>
      <c r="J295" s="42" t="e">
        <f t="shared" si="45"/>
        <v>#N/A</v>
      </c>
      <c r="K295" s="32">
        <f t="shared" si="46"/>
        <v>0</v>
      </c>
      <c r="L295" s="32">
        <f t="shared" si="46"/>
        <v>0</v>
      </c>
      <c r="M295" s="32">
        <f t="shared" si="43"/>
        <v>0</v>
      </c>
      <c r="N295" s="32">
        <f t="shared" si="43"/>
        <v>0</v>
      </c>
      <c r="O295" s="32">
        <f t="shared" si="43"/>
        <v>0</v>
      </c>
      <c r="P295" s="32">
        <f t="shared" si="43"/>
        <v>0</v>
      </c>
      <c r="Q295" s="32">
        <f t="shared" si="43"/>
        <v>0</v>
      </c>
      <c r="R295" s="32">
        <f t="shared" si="42"/>
        <v>0</v>
      </c>
      <c r="S295" s="32">
        <f t="shared" si="50"/>
        <v>0</v>
      </c>
      <c r="T295" s="32">
        <f t="shared" si="50"/>
        <v>0</v>
      </c>
      <c r="U295" s="32">
        <f t="shared" si="50"/>
        <v>0</v>
      </c>
      <c r="V295" s="32">
        <f t="shared" si="50"/>
        <v>0</v>
      </c>
      <c r="W295" s="32">
        <f t="shared" si="50"/>
        <v>0</v>
      </c>
      <c r="X295" s="32">
        <f t="shared" si="50"/>
        <v>0</v>
      </c>
      <c r="Y295" s="32">
        <f t="shared" si="50"/>
        <v>0</v>
      </c>
      <c r="Z295" s="32">
        <f t="shared" si="50"/>
        <v>0</v>
      </c>
      <c r="AA295" s="32">
        <f t="shared" si="50"/>
        <v>0</v>
      </c>
      <c r="AB295" s="32">
        <f t="shared" si="50"/>
        <v>0</v>
      </c>
      <c r="AC295" s="32">
        <f t="shared" si="50"/>
        <v>0</v>
      </c>
      <c r="AD295" s="32">
        <f t="shared" si="47"/>
        <v>0</v>
      </c>
      <c r="AE295" s="32">
        <f t="shared" si="47"/>
        <v>0</v>
      </c>
      <c r="AF295" s="32">
        <f t="shared" si="47"/>
        <v>0</v>
      </c>
      <c r="AG295" s="32">
        <f t="shared" si="47"/>
        <v>0</v>
      </c>
      <c r="AH295" s="32">
        <f t="shared" si="47"/>
        <v>0</v>
      </c>
    </row>
    <row r="296" spans="1:34" ht="15" customHeight="1" x14ac:dyDescent="0.45">
      <c r="A296" s="4"/>
      <c r="B296" s="55" t="str">
        <f t="shared" si="48"/>
        <v/>
      </c>
      <c r="C296" s="66"/>
      <c r="D296" s="12"/>
      <c r="E296" s="87" t="e">
        <f>VLOOKUP($C296,'Seznam aktivit'!$B$3:$H$32,2)</f>
        <v>#N/A</v>
      </c>
      <c r="F296" s="88" t="e">
        <f>VLOOKUP($C296,'Seznam aktivit'!$B$3:$H$32,4)</f>
        <v>#N/A</v>
      </c>
      <c r="G296" s="89" t="e">
        <f>VLOOKUP($C296,'Seznam aktivit'!$B$3:$H$32,5)</f>
        <v>#N/A</v>
      </c>
      <c r="H296" s="89" t="e">
        <f>VLOOKUP($C296,'Seznam aktivit'!$B$3:$H$32,6)</f>
        <v>#N/A</v>
      </c>
      <c r="I296" s="90" t="e">
        <f>VLOOKUP($C296,'Seznam aktivit'!$B$3:$H$32,7)</f>
        <v>#N/A</v>
      </c>
      <c r="J296" s="42" t="e">
        <f t="shared" si="45"/>
        <v>#N/A</v>
      </c>
      <c r="K296" s="32">
        <f t="shared" si="46"/>
        <v>0</v>
      </c>
      <c r="L296" s="32">
        <f t="shared" si="46"/>
        <v>0</v>
      </c>
      <c r="M296" s="32">
        <f t="shared" si="43"/>
        <v>0</v>
      </c>
      <c r="N296" s="32">
        <f t="shared" si="43"/>
        <v>0</v>
      </c>
      <c r="O296" s="32">
        <f t="shared" si="43"/>
        <v>0</v>
      </c>
      <c r="P296" s="32">
        <f t="shared" si="43"/>
        <v>0</v>
      </c>
      <c r="Q296" s="32">
        <f t="shared" si="43"/>
        <v>0</v>
      </c>
      <c r="R296" s="32">
        <f t="shared" si="42"/>
        <v>0</v>
      </c>
      <c r="S296" s="32">
        <f t="shared" si="50"/>
        <v>0</v>
      </c>
      <c r="T296" s="32">
        <f t="shared" si="50"/>
        <v>0</v>
      </c>
      <c r="U296" s="32">
        <f t="shared" si="50"/>
        <v>0</v>
      </c>
      <c r="V296" s="32">
        <f t="shared" si="50"/>
        <v>0</v>
      </c>
      <c r="W296" s="32">
        <f t="shared" si="50"/>
        <v>0</v>
      </c>
      <c r="X296" s="32">
        <f t="shared" si="50"/>
        <v>0</v>
      </c>
      <c r="Y296" s="32">
        <f t="shared" si="50"/>
        <v>0</v>
      </c>
      <c r="Z296" s="32">
        <f t="shared" si="50"/>
        <v>0</v>
      </c>
      <c r="AA296" s="32">
        <f t="shared" si="50"/>
        <v>0</v>
      </c>
      <c r="AB296" s="32">
        <f t="shared" si="50"/>
        <v>0</v>
      </c>
      <c r="AC296" s="32">
        <f t="shared" si="50"/>
        <v>0</v>
      </c>
      <c r="AD296" s="32">
        <f t="shared" si="47"/>
        <v>0</v>
      </c>
      <c r="AE296" s="32">
        <f t="shared" si="47"/>
        <v>0</v>
      </c>
      <c r="AF296" s="32">
        <f t="shared" si="47"/>
        <v>0</v>
      </c>
      <c r="AG296" s="32">
        <f t="shared" si="47"/>
        <v>0</v>
      </c>
      <c r="AH296" s="32">
        <f t="shared" si="47"/>
        <v>0</v>
      </c>
    </row>
    <row r="297" spans="1:34" ht="15" customHeight="1" x14ac:dyDescent="0.45">
      <c r="A297" s="4"/>
      <c r="B297" s="55" t="str">
        <f t="shared" si="48"/>
        <v/>
      </c>
      <c r="C297" s="66"/>
      <c r="D297" s="12"/>
      <c r="E297" s="87" t="e">
        <f>VLOOKUP($C297,'Seznam aktivit'!$B$3:$H$32,2)</f>
        <v>#N/A</v>
      </c>
      <c r="F297" s="88" t="e">
        <f>VLOOKUP($C297,'Seznam aktivit'!$B$3:$H$32,4)</f>
        <v>#N/A</v>
      </c>
      <c r="G297" s="89" t="e">
        <f>VLOOKUP($C297,'Seznam aktivit'!$B$3:$H$32,5)</f>
        <v>#N/A</v>
      </c>
      <c r="H297" s="89" t="e">
        <f>VLOOKUP($C297,'Seznam aktivit'!$B$3:$H$32,6)</f>
        <v>#N/A</v>
      </c>
      <c r="I297" s="90" t="e">
        <f>VLOOKUP($C297,'Seznam aktivit'!$B$3:$H$32,7)</f>
        <v>#N/A</v>
      </c>
      <c r="J297" s="42" t="e">
        <f t="shared" si="45"/>
        <v>#N/A</v>
      </c>
      <c r="K297" s="32">
        <f t="shared" si="46"/>
        <v>0</v>
      </c>
      <c r="L297" s="32">
        <f t="shared" si="46"/>
        <v>0</v>
      </c>
      <c r="M297" s="32">
        <f t="shared" si="43"/>
        <v>0</v>
      </c>
      <c r="N297" s="32">
        <f t="shared" si="43"/>
        <v>0</v>
      </c>
      <c r="O297" s="32">
        <f t="shared" si="43"/>
        <v>0</v>
      </c>
      <c r="P297" s="32">
        <f t="shared" si="43"/>
        <v>0</v>
      </c>
      <c r="Q297" s="32">
        <f t="shared" si="43"/>
        <v>0</v>
      </c>
      <c r="R297" s="32">
        <f t="shared" si="42"/>
        <v>0</v>
      </c>
      <c r="S297" s="32">
        <f t="shared" si="50"/>
        <v>0</v>
      </c>
      <c r="T297" s="32">
        <f t="shared" si="50"/>
        <v>0</v>
      </c>
      <c r="U297" s="32">
        <f t="shared" si="50"/>
        <v>0</v>
      </c>
      <c r="V297" s="32">
        <f t="shared" si="50"/>
        <v>0</v>
      </c>
      <c r="W297" s="32">
        <f t="shared" si="50"/>
        <v>0</v>
      </c>
      <c r="X297" s="32">
        <f t="shared" si="50"/>
        <v>0</v>
      </c>
      <c r="Y297" s="32">
        <f t="shared" si="50"/>
        <v>0</v>
      </c>
      <c r="Z297" s="32">
        <f t="shared" si="50"/>
        <v>0</v>
      </c>
      <c r="AA297" s="32">
        <f t="shared" si="50"/>
        <v>0</v>
      </c>
      <c r="AB297" s="32">
        <f t="shared" si="50"/>
        <v>0</v>
      </c>
      <c r="AC297" s="32">
        <f t="shared" si="50"/>
        <v>0</v>
      </c>
      <c r="AD297" s="32">
        <f t="shared" si="47"/>
        <v>0</v>
      </c>
      <c r="AE297" s="32">
        <f t="shared" si="47"/>
        <v>0</v>
      </c>
      <c r="AF297" s="32">
        <f t="shared" si="47"/>
        <v>0</v>
      </c>
      <c r="AG297" s="32">
        <f t="shared" si="47"/>
        <v>0</v>
      </c>
      <c r="AH297" s="32">
        <f t="shared" si="47"/>
        <v>0</v>
      </c>
    </row>
    <row r="298" spans="1:34" ht="15" customHeight="1" x14ac:dyDescent="0.45">
      <c r="A298" s="4"/>
      <c r="B298" s="55" t="str">
        <f t="shared" si="48"/>
        <v/>
      </c>
      <c r="C298" s="66"/>
      <c r="D298" s="12"/>
      <c r="E298" s="87" t="e">
        <f>VLOOKUP($C298,'Seznam aktivit'!$B$3:$H$32,2)</f>
        <v>#N/A</v>
      </c>
      <c r="F298" s="88" t="e">
        <f>VLOOKUP($C298,'Seznam aktivit'!$B$3:$H$32,4)</f>
        <v>#N/A</v>
      </c>
      <c r="G298" s="89" t="e">
        <f>VLOOKUP($C298,'Seznam aktivit'!$B$3:$H$32,5)</f>
        <v>#N/A</v>
      </c>
      <c r="H298" s="89" t="e">
        <f>VLOOKUP($C298,'Seznam aktivit'!$B$3:$H$32,6)</f>
        <v>#N/A</v>
      </c>
      <c r="I298" s="90" t="e">
        <f>VLOOKUP($C298,'Seznam aktivit'!$B$3:$H$32,7)</f>
        <v>#N/A</v>
      </c>
      <c r="J298" s="42" t="e">
        <f t="shared" si="45"/>
        <v>#N/A</v>
      </c>
      <c r="K298" s="32">
        <f t="shared" si="46"/>
        <v>0</v>
      </c>
      <c r="L298" s="32">
        <f t="shared" si="46"/>
        <v>0</v>
      </c>
      <c r="M298" s="32">
        <f t="shared" si="43"/>
        <v>0</v>
      </c>
      <c r="N298" s="32">
        <f t="shared" si="43"/>
        <v>0</v>
      </c>
      <c r="O298" s="32">
        <f t="shared" si="43"/>
        <v>0</v>
      </c>
      <c r="P298" s="32">
        <f t="shared" si="43"/>
        <v>0</v>
      </c>
      <c r="Q298" s="32">
        <f t="shared" si="43"/>
        <v>0</v>
      </c>
      <c r="R298" s="32">
        <f t="shared" si="42"/>
        <v>0</v>
      </c>
      <c r="S298" s="32">
        <f t="shared" si="50"/>
        <v>0</v>
      </c>
      <c r="T298" s="32">
        <f t="shared" si="50"/>
        <v>0</v>
      </c>
      <c r="U298" s="32">
        <f t="shared" si="50"/>
        <v>0</v>
      </c>
      <c r="V298" s="32">
        <f t="shared" si="50"/>
        <v>0</v>
      </c>
      <c r="W298" s="32">
        <f t="shared" si="50"/>
        <v>0</v>
      </c>
      <c r="X298" s="32">
        <f t="shared" si="50"/>
        <v>0</v>
      </c>
      <c r="Y298" s="32">
        <f t="shared" si="50"/>
        <v>0</v>
      </c>
      <c r="Z298" s="32">
        <f t="shared" si="50"/>
        <v>0</v>
      </c>
      <c r="AA298" s="32">
        <f t="shared" si="50"/>
        <v>0</v>
      </c>
      <c r="AB298" s="32">
        <f t="shared" si="50"/>
        <v>0</v>
      </c>
      <c r="AC298" s="32">
        <f t="shared" si="50"/>
        <v>0</v>
      </c>
      <c r="AD298" s="32">
        <f t="shared" si="47"/>
        <v>0</v>
      </c>
      <c r="AE298" s="32">
        <f t="shared" si="47"/>
        <v>0</v>
      </c>
      <c r="AF298" s="32">
        <f t="shared" si="47"/>
        <v>0</v>
      </c>
      <c r="AG298" s="32">
        <f t="shared" si="47"/>
        <v>0</v>
      </c>
      <c r="AH298" s="32">
        <f t="shared" si="47"/>
        <v>0</v>
      </c>
    </row>
    <row r="299" spans="1:34" ht="15" customHeight="1" x14ac:dyDescent="0.45">
      <c r="A299" s="4"/>
      <c r="B299" s="55" t="str">
        <f t="shared" si="48"/>
        <v/>
      </c>
      <c r="C299" s="66"/>
      <c r="D299" s="12"/>
      <c r="E299" s="87" t="e">
        <f>VLOOKUP($C299,'Seznam aktivit'!$B$3:$H$32,2)</f>
        <v>#N/A</v>
      </c>
      <c r="F299" s="88" t="e">
        <f>VLOOKUP($C299,'Seznam aktivit'!$B$3:$H$32,4)</f>
        <v>#N/A</v>
      </c>
      <c r="G299" s="89" t="e">
        <f>VLOOKUP($C299,'Seznam aktivit'!$B$3:$H$32,5)</f>
        <v>#N/A</v>
      </c>
      <c r="H299" s="89" t="e">
        <f>VLOOKUP($C299,'Seznam aktivit'!$B$3:$H$32,6)</f>
        <v>#N/A</v>
      </c>
      <c r="I299" s="90" t="e">
        <f>VLOOKUP($C299,'Seznam aktivit'!$B$3:$H$32,7)</f>
        <v>#N/A</v>
      </c>
      <c r="J299" s="42" t="e">
        <f t="shared" si="45"/>
        <v>#N/A</v>
      </c>
      <c r="K299" s="32">
        <f t="shared" si="46"/>
        <v>0</v>
      </c>
      <c r="L299" s="32">
        <f t="shared" si="46"/>
        <v>0</v>
      </c>
      <c r="M299" s="32">
        <f t="shared" si="43"/>
        <v>0</v>
      </c>
      <c r="N299" s="32">
        <f t="shared" si="43"/>
        <v>0</v>
      </c>
      <c r="O299" s="32">
        <f t="shared" si="43"/>
        <v>0</v>
      </c>
      <c r="P299" s="32">
        <f t="shared" si="43"/>
        <v>0</v>
      </c>
      <c r="Q299" s="32">
        <f t="shared" si="43"/>
        <v>0</v>
      </c>
      <c r="R299" s="32">
        <f t="shared" si="42"/>
        <v>0</v>
      </c>
      <c r="S299" s="32">
        <f t="shared" si="50"/>
        <v>0</v>
      </c>
      <c r="T299" s="32">
        <f t="shared" si="50"/>
        <v>0</v>
      </c>
      <c r="U299" s="32">
        <f t="shared" si="50"/>
        <v>0</v>
      </c>
      <c r="V299" s="32">
        <f t="shared" si="50"/>
        <v>0</v>
      </c>
      <c r="W299" s="32">
        <f t="shared" si="50"/>
        <v>0</v>
      </c>
      <c r="X299" s="32">
        <f t="shared" si="50"/>
        <v>0</v>
      </c>
      <c r="Y299" s="32">
        <f t="shared" si="50"/>
        <v>0</v>
      </c>
      <c r="Z299" s="32">
        <f t="shared" si="50"/>
        <v>0</v>
      </c>
      <c r="AA299" s="32">
        <f t="shared" si="50"/>
        <v>0</v>
      </c>
      <c r="AB299" s="32">
        <f t="shared" si="50"/>
        <v>0</v>
      </c>
      <c r="AC299" s="32">
        <f t="shared" si="50"/>
        <v>0</v>
      </c>
      <c r="AD299" s="32">
        <f t="shared" si="47"/>
        <v>0</v>
      </c>
      <c r="AE299" s="32">
        <f t="shared" si="47"/>
        <v>0</v>
      </c>
      <c r="AF299" s="32">
        <f t="shared" si="47"/>
        <v>0</v>
      </c>
      <c r="AG299" s="32">
        <f t="shared" si="47"/>
        <v>0</v>
      </c>
      <c r="AH299" s="32">
        <f t="shared" si="47"/>
        <v>0</v>
      </c>
    </row>
    <row r="300" spans="1:34" ht="15" customHeight="1" x14ac:dyDescent="0.45">
      <c r="A300" s="4"/>
      <c r="B300" s="55" t="str">
        <f t="shared" si="48"/>
        <v/>
      </c>
      <c r="C300" s="66"/>
      <c r="D300" s="12"/>
      <c r="E300" s="87" t="e">
        <f>VLOOKUP($C300,'Seznam aktivit'!$B$3:$H$32,2)</f>
        <v>#N/A</v>
      </c>
      <c r="F300" s="88" t="e">
        <f>VLOOKUP($C300,'Seznam aktivit'!$B$3:$H$32,4)</f>
        <v>#N/A</v>
      </c>
      <c r="G300" s="89" t="e">
        <f>VLOOKUP($C300,'Seznam aktivit'!$B$3:$H$32,5)</f>
        <v>#N/A</v>
      </c>
      <c r="H300" s="89" t="e">
        <f>VLOOKUP($C300,'Seznam aktivit'!$B$3:$H$32,6)</f>
        <v>#N/A</v>
      </c>
      <c r="I300" s="90" t="e">
        <f>VLOOKUP($C300,'Seznam aktivit'!$B$3:$H$32,7)</f>
        <v>#N/A</v>
      </c>
      <c r="J300" s="42" t="e">
        <f t="shared" si="45"/>
        <v>#N/A</v>
      </c>
      <c r="K300" s="32">
        <f t="shared" si="46"/>
        <v>0</v>
      </c>
      <c r="L300" s="32">
        <f t="shared" si="46"/>
        <v>0</v>
      </c>
      <c r="M300" s="32">
        <f t="shared" si="43"/>
        <v>0</v>
      </c>
      <c r="N300" s="32">
        <f t="shared" si="43"/>
        <v>0</v>
      </c>
      <c r="O300" s="32">
        <f t="shared" si="43"/>
        <v>0</v>
      </c>
      <c r="P300" s="32">
        <f t="shared" si="43"/>
        <v>0</v>
      </c>
      <c r="Q300" s="32">
        <f t="shared" si="43"/>
        <v>0</v>
      </c>
      <c r="R300" s="32">
        <f t="shared" si="42"/>
        <v>0</v>
      </c>
      <c r="S300" s="32">
        <f t="shared" si="50"/>
        <v>0</v>
      </c>
      <c r="T300" s="32">
        <f t="shared" si="50"/>
        <v>0</v>
      </c>
      <c r="U300" s="32">
        <f t="shared" si="50"/>
        <v>0</v>
      </c>
      <c r="V300" s="32">
        <f t="shared" si="50"/>
        <v>0</v>
      </c>
      <c r="W300" s="32">
        <f t="shared" si="50"/>
        <v>0</v>
      </c>
      <c r="X300" s="32">
        <f t="shared" si="50"/>
        <v>0</v>
      </c>
      <c r="Y300" s="32">
        <f t="shared" si="50"/>
        <v>0</v>
      </c>
      <c r="Z300" s="32">
        <f t="shared" si="50"/>
        <v>0</v>
      </c>
      <c r="AA300" s="32">
        <f t="shared" si="50"/>
        <v>0</v>
      </c>
      <c r="AB300" s="32">
        <f t="shared" si="50"/>
        <v>0</v>
      </c>
      <c r="AC300" s="32">
        <f t="shared" si="50"/>
        <v>0</v>
      </c>
      <c r="AD300" s="32">
        <f t="shared" si="47"/>
        <v>0</v>
      </c>
      <c r="AE300" s="32">
        <f t="shared" si="47"/>
        <v>0</v>
      </c>
      <c r="AF300" s="32">
        <f t="shared" si="47"/>
        <v>0</v>
      </c>
      <c r="AG300" s="32">
        <f t="shared" si="47"/>
        <v>0</v>
      </c>
      <c r="AH300" s="32">
        <f t="shared" si="47"/>
        <v>0</v>
      </c>
    </row>
    <row r="301" spans="1:34" ht="15" customHeight="1" x14ac:dyDescent="0.45">
      <c r="A301" s="4"/>
      <c r="B301" s="55" t="str">
        <f t="shared" si="48"/>
        <v/>
      </c>
      <c r="C301" s="66"/>
      <c r="D301" s="12"/>
      <c r="E301" s="87" t="e">
        <f>VLOOKUP($C301,'Seznam aktivit'!$B$3:$H$32,2)</f>
        <v>#N/A</v>
      </c>
      <c r="F301" s="88" t="e">
        <f>VLOOKUP($C301,'Seznam aktivit'!$B$3:$H$32,4)</f>
        <v>#N/A</v>
      </c>
      <c r="G301" s="89" t="e">
        <f>VLOOKUP($C301,'Seznam aktivit'!$B$3:$H$32,5)</f>
        <v>#N/A</v>
      </c>
      <c r="H301" s="89" t="e">
        <f>VLOOKUP($C301,'Seznam aktivit'!$B$3:$H$32,6)</f>
        <v>#N/A</v>
      </c>
      <c r="I301" s="90" t="e">
        <f>VLOOKUP($C301,'Seznam aktivit'!$B$3:$H$32,7)</f>
        <v>#N/A</v>
      </c>
      <c r="J301" s="42" t="e">
        <f t="shared" si="45"/>
        <v>#N/A</v>
      </c>
      <c r="K301" s="32">
        <f t="shared" si="46"/>
        <v>0</v>
      </c>
      <c r="L301" s="32">
        <f t="shared" si="46"/>
        <v>0</v>
      </c>
      <c r="M301" s="32">
        <f t="shared" si="43"/>
        <v>0</v>
      </c>
      <c r="N301" s="32">
        <f t="shared" si="43"/>
        <v>0</v>
      </c>
      <c r="O301" s="32">
        <f t="shared" si="43"/>
        <v>0</v>
      </c>
      <c r="P301" s="32">
        <f t="shared" si="43"/>
        <v>0</v>
      </c>
      <c r="Q301" s="32">
        <f t="shared" si="43"/>
        <v>0</v>
      </c>
      <c r="R301" s="32">
        <f t="shared" si="42"/>
        <v>0</v>
      </c>
      <c r="S301" s="32">
        <f t="shared" si="50"/>
        <v>0</v>
      </c>
      <c r="T301" s="32">
        <f t="shared" si="50"/>
        <v>0</v>
      </c>
      <c r="U301" s="32">
        <f t="shared" si="50"/>
        <v>0</v>
      </c>
      <c r="V301" s="32">
        <f t="shared" si="50"/>
        <v>0</v>
      </c>
      <c r="W301" s="32">
        <f t="shared" si="50"/>
        <v>0</v>
      </c>
      <c r="X301" s="32">
        <f t="shared" si="50"/>
        <v>0</v>
      </c>
      <c r="Y301" s="32">
        <f t="shared" si="50"/>
        <v>0</v>
      </c>
      <c r="Z301" s="32">
        <f t="shared" si="50"/>
        <v>0</v>
      </c>
      <c r="AA301" s="32">
        <f t="shared" si="50"/>
        <v>0</v>
      </c>
      <c r="AB301" s="32">
        <f t="shared" si="50"/>
        <v>0</v>
      </c>
      <c r="AC301" s="32">
        <f t="shared" si="50"/>
        <v>0</v>
      </c>
      <c r="AD301" s="32">
        <f t="shared" si="47"/>
        <v>0</v>
      </c>
      <c r="AE301" s="32">
        <f t="shared" si="47"/>
        <v>0</v>
      </c>
      <c r="AF301" s="32">
        <f t="shared" si="47"/>
        <v>0</v>
      </c>
      <c r="AG301" s="32">
        <f t="shared" si="47"/>
        <v>0</v>
      </c>
      <c r="AH301" s="32">
        <f t="shared" si="47"/>
        <v>0</v>
      </c>
    </row>
    <row r="302" spans="1:34" ht="15" customHeight="1" x14ac:dyDescent="0.45">
      <c r="A302" s="4"/>
      <c r="B302" s="55" t="str">
        <f t="shared" si="48"/>
        <v/>
      </c>
      <c r="C302" s="66"/>
      <c r="D302" s="12"/>
      <c r="E302" s="87" t="e">
        <f>VLOOKUP($C302,'Seznam aktivit'!$B$3:$H$32,2)</f>
        <v>#N/A</v>
      </c>
      <c r="F302" s="88" t="e">
        <f>VLOOKUP($C302,'Seznam aktivit'!$B$3:$H$32,4)</f>
        <v>#N/A</v>
      </c>
      <c r="G302" s="89" t="e">
        <f>VLOOKUP($C302,'Seznam aktivit'!$B$3:$H$32,5)</f>
        <v>#N/A</v>
      </c>
      <c r="H302" s="89" t="e">
        <f>VLOOKUP($C302,'Seznam aktivit'!$B$3:$H$32,6)</f>
        <v>#N/A</v>
      </c>
      <c r="I302" s="90" t="e">
        <f>VLOOKUP($C302,'Seznam aktivit'!$B$3:$H$32,7)</f>
        <v>#N/A</v>
      </c>
      <c r="J302" s="42" t="e">
        <f t="shared" si="45"/>
        <v>#N/A</v>
      </c>
      <c r="K302" s="32">
        <f t="shared" si="46"/>
        <v>0</v>
      </c>
      <c r="L302" s="32">
        <f t="shared" si="46"/>
        <v>0</v>
      </c>
      <c r="M302" s="32">
        <f t="shared" si="43"/>
        <v>0</v>
      </c>
      <c r="N302" s="32">
        <f t="shared" si="43"/>
        <v>0</v>
      </c>
      <c r="O302" s="32">
        <f t="shared" si="43"/>
        <v>0</v>
      </c>
      <c r="P302" s="32">
        <f t="shared" si="43"/>
        <v>0</v>
      </c>
      <c r="Q302" s="32">
        <f t="shared" si="43"/>
        <v>0</v>
      </c>
      <c r="R302" s="32">
        <f t="shared" si="42"/>
        <v>0</v>
      </c>
      <c r="S302" s="32">
        <f t="shared" si="50"/>
        <v>0</v>
      </c>
      <c r="T302" s="32">
        <f t="shared" si="50"/>
        <v>0</v>
      </c>
      <c r="U302" s="32">
        <f t="shared" si="50"/>
        <v>0</v>
      </c>
      <c r="V302" s="32">
        <f t="shared" si="50"/>
        <v>0</v>
      </c>
      <c r="W302" s="32">
        <f t="shared" si="50"/>
        <v>0</v>
      </c>
      <c r="X302" s="32">
        <f t="shared" si="50"/>
        <v>0</v>
      </c>
      <c r="Y302" s="32">
        <f t="shared" si="50"/>
        <v>0</v>
      </c>
      <c r="Z302" s="32">
        <f t="shared" si="50"/>
        <v>0</v>
      </c>
      <c r="AA302" s="32">
        <f t="shared" si="50"/>
        <v>0</v>
      </c>
      <c r="AB302" s="32">
        <f t="shared" si="50"/>
        <v>0</v>
      </c>
      <c r="AC302" s="32">
        <f t="shared" si="50"/>
        <v>0</v>
      </c>
      <c r="AD302" s="32">
        <f t="shared" si="47"/>
        <v>0</v>
      </c>
      <c r="AE302" s="32">
        <f t="shared" si="47"/>
        <v>0</v>
      </c>
      <c r="AF302" s="32">
        <f t="shared" si="47"/>
        <v>0</v>
      </c>
      <c r="AG302" s="32">
        <f t="shared" si="47"/>
        <v>0</v>
      </c>
      <c r="AH302" s="32">
        <f t="shared" si="47"/>
        <v>0</v>
      </c>
    </row>
    <row r="303" spans="1:34" ht="15" customHeight="1" x14ac:dyDescent="0.45">
      <c r="A303" s="4"/>
      <c r="B303" s="55" t="str">
        <f t="shared" si="48"/>
        <v/>
      </c>
      <c r="C303" s="66"/>
      <c r="D303" s="12"/>
      <c r="E303" s="87" t="e">
        <f>VLOOKUP($C303,'Seznam aktivit'!$B$3:$H$32,2)</f>
        <v>#N/A</v>
      </c>
      <c r="F303" s="88" t="e">
        <f>VLOOKUP($C303,'Seznam aktivit'!$B$3:$H$32,4)</f>
        <v>#N/A</v>
      </c>
      <c r="G303" s="89" t="e">
        <f>VLOOKUP($C303,'Seznam aktivit'!$B$3:$H$32,5)</f>
        <v>#N/A</v>
      </c>
      <c r="H303" s="89" t="e">
        <f>VLOOKUP($C303,'Seznam aktivit'!$B$3:$H$32,6)</f>
        <v>#N/A</v>
      </c>
      <c r="I303" s="90" t="e">
        <f>VLOOKUP($C303,'Seznam aktivit'!$B$3:$H$32,7)</f>
        <v>#N/A</v>
      </c>
      <c r="J303" s="42" t="e">
        <f t="shared" si="45"/>
        <v>#N/A</v>
      </c>
      <c r="K303" s="32">
        <f t="shared" si="46"/>
        <v>0</v>
      </c>
      <c r="L303" s="32">
        <f t="shared" si="46"/>
        <v>0</v>
      </c>
      <c r="M303" s="32">
        <f t="shared" si="43"/>
        <v>0</v>
      </c>
      <c r="N303" s="32">
        <f t="shared" ref="M303:Q354" si="51">IF($D303&gt;0,IF($G303=N$2,1,0),0)</f>
        <v>0</v>
      </c>
      <c r="O303" s="32">
        <f t="shared" si="51"/>
        <v>0</v>
      </c>
      <c r="P303" s="32">
        <f t="shared" si="51"/>
        <v>0</v>
      </c>
      <c r="Q303" s="32">
        <f t="shared" si="51"/>
        <v>0</v>
      </c>
      <c r="R303" s="32">
        <f t="shared" si="42"/>
        <v>0</v>
      </c>
      <c r="S303" s="32">
        <f t="shared" si="50"/>
        <v>0</v>
      </c>
      <c r="T303" s="32">
        <f t="shared" si="50"/>
        <v>0</v>
      </c>
      <c r="U303" s="32">
        <f t="shared" si="50"/>
        <v>0</v>
      </c>
      <c r="V303" s="32">
        <f t="shared" si="50"/>
        <v>0</v>
      </c>
      <c r="W303" s="32">
        <f t="shared" si="50"/>
        <v>0</v>
      </c>
      <c r="X303" s="32">
        <f t="shared" si="50"/>
        <v>0</v>
      </c>
      <c r="Y303" s="32">
        <f t="shared" si="50"/>
        <v>0</v>
      </c>
      <c r="Z303" s="32">
        <f t="shared" si="50"/>
        <v>0</v>
      </c>
      <c r="AA303" s="32">
        <f t="shared" si="50"/>
        <v>0</v>
      </c>
      <c r="AB303" s="32">
        <f t="shared" si="50"/>
        <v>0</v>
      </c>
      <c r="AC303" s="32">
        <f t="shared" si="50"/>
        <v>0</v>
      </c>
      <c r="AD303" s="32">
        <f t="shared" si="47"/>
        <v>0</v>
      </c>
      <c r="AE303" s="32">
        <f t="shared" si="47"/>
        <v>0</v>
      </c>
      <c r="AF303" s="32">
        <f t="shared" si="47"/>
        <v>0</v>
      </c>
      <c r="AG303" s="32">
        <f t="shared" si="47"/>
        <v>0</v>
      </c>
      <c r="AH303" s="32">
        <f t="shared" si="47"/>
        <v>0</v>
      </c>
    </row>
    <row r="304" spans="1:34" ht="15" customHeight="1" x14ac:dyDescent="0.45">
      <c r="A304" s="4"/>
      <c r="B304" s="55" t="str">
        <f t="shared" si="48"/>
        <v/>
      </c>
      <c r="C304" s="66"/>
      <c r="D304" s="12"/>
      <c r="E304" s="87" t="e">
        <f>VLOOKUP($C304,'Seznam aktivit'!$B$3:$H$32,2)</f>
        <v>#N/A</v>
      </c>
      <c r="F304" s="88" t="e">
        <f>VLOOKUP($C304,'Seznam aktivit'!$B$3:$H$32,4)</f>
        <v>#N/A</v>
      </c>
      <c r="G304" s="89" t="e">
        <f>VLOOKUP($C304,'Seznam aktivit'!$B$3:$H$32,5)</f>
        <v>#N/A</v>
      </c>
      <c r="H304" s="89" t="e">
        <f>VLOOKUP($C304,'Seznam aktivit'!$B$3:$H$32,6)</f>
        <v>#N/A</v>
      </c>
      <c r="I304" s="90" t="e">
        <f>VLOOKUP($C304,'Seznam aktivit'!$B$3:$H$32,7)</f>
        <v>#N/A</v>
      </c>
      <c r="J304" s="42" t="e">
        <f t="shared" si="45"/>
        <v>#N/A</v>
      </c>
      <c r="K304" s="32">
        <f t="shared" si="46"/>
        <v>0</v>
      </c>
      <c r="L304" s="32">
        <f t="shared" si="46"/>
        <v>0</v>
      </c>
      <c r="M304" s="32">
        <f t="shared" si="51"/>
        <v>0</v>
      </c>
      <c r="N304" s="32">
        <f t="shared" si="51"/>
        <v>0</v>
      </c>
      <c r="O304" s="32">
        <f t="shared" si="51"/>
        <v>0</v>
      </c>
      <c r="P304" s="32">
        <f t="shared" si="51"/>
        <v>0</v>
      </c>
      <c r="Q304" s="32">
        <f t="shared" si="51"/>
        <v>0</v>
      </c>
      <c r="R304" s="32">
        <f t="shared" si="42"/>
        <v>0</v>
      </c>
      <c r="S304" s="32">
        <f t="shared" si="50"/>
        <v>0</v>
      </c>
      <c r="T304" s="32">
        <f t="shared" si="50"/>
        <v>0</v>
      </c>
      <c r="U304" s="32">
        <f t="shared" si="50"/>
        <v>0</v>
      </c>
      <c r="V304" s="32">
        <f t="shared" si="50"/>
        <v>0</v>
      </c>
      <c r="W304" s="32">
        <f t="shared" si="50"/>
        <v>0</v>
      </c>
      <c r="X304" s="32">
        <f t="shared" si="50"/>
        <v>0</v>
      </c>
      <c r="Y304" s="32">
        <f t="shared" si="50"/>
        <v>0</v>
      </c>
      <c r="Z304" s="32">
        <f t="shared" si="50"/>
        <v>0</v>
      </c>
      <c r="AA304" s="32">
        <f t="shared" si="50"/>
        <v>0</v>
      </c>
      <c r="AB304" s="32">
        <f t="shared" si="50"/>
        <v>0</v>
      </c>
      <c r="AC304" s="32">
        <f t="shared" si="50"/>
        <v>0</v>
      </c>
      <c r="AD304" s="32">
        <f t="shared" si="47"/>
        <v>0</v>
      </c>
      <c r="AE304" s="32">
        <f t="shared" si="47"/>
        <v>0</v>
      </c>
      <c r="AF304" s="32">
        <f t="shared" si="47"/>
        <v>0</v>
      </c>
      <c r="AG304" s="32">
        <f t="shared" si="47"/>
        <v>0</v>
      </c>
      <c r="AH304" s="32">
        <f t="shared" si="47"/>
        <v>0</v>
      </c>
    </row>
    <row r="305" spans="1:34" ht="15" customHeight="1" x14ac:dyDescent="0.45">
      <c r="A305" s="4"/>
      <c r="B305" s="55" t="str">
        <f t="shared" si="48"/>
        <v/>
      </c>
      <c r="C305" s="66"/>
      <c r="D305" s="12"/>
      <c r="E305" s="87" t="e">
        <f>VLOOKUP($C305,'Seznam aktivit'!$B$3:$H$32,2)</f>
        <v>#N/A</v>
      </c>
      <c r="F305" s="88" t="e">
        <f>VLOOKUP($C305,'Seznam aktivit'!$B$3:$H$32,4)</f>
        <v>#N/A</v>
      </c>
      <c r="G305" s="89" t="e">
        <f>VLOOKUP($C305,'Seznam aktivit'!$B$3:$H$32,5)</f>
        <v>#N/A</v>
      </c>
      <c r="H305" s="89" t="e">
        <f>VLOOKUP($C305,'Seznam aktivit'!$B$3:$H$32,6)</f>
        <v>#N/A</v>
      </c>
      <c r="I305" s="90" t="e">
        <f>VLOOKUP($C305,'Seznam aktivit'!$B$3:$H$32,7)</f>
        <v>#N/A</v>
      </c>
      <c r="J305" s="42" t="e">
        <f t="shared" si="45"/>
        <v>#N/A</v>
      </c>
      <c r="K305" s="32">
        <f t="shared" si="46"/>
        <v>0</v>
      </c>
      <c r="L305" s="32">
        <f t="shared" si="46"/>
        <v>0</v>
      </c>
      <c r="M305" s="32">
        <f t="shared" si="51"/>
        <v>0</v>
      </c>
      <c r="N305" s="32">
        <f t="shared" si="51"/>
        <v>0</v>
      </c>
      <c r="O305" s="32">
        <f t="shared" si="51"/>
        <v>0</v>
      </c>
      <c r="P305" s="32">
        <f t="shared" si="51"/>
        <v>0</v>
      </c>
      <c r="Q305" s="32">
        <f t="shared" si="51"/>
        <v>0</v>
      </c>
      <c r="R305" s="32">
        <f t="shared" si="42"/>
        <v>0</v>
      </c>
      <c r="S305" s="32">
        <f t="shared" ref="S305:AC321" si="52">IF($D305&gt;0,IF($H305=S$2,1,0),0)</f>
        <v>0</v>
      </c>
      <c r="T305" s="32">
        <f t="shared" si="52"/>
        <v>0</v>
      </c>
      <c r="U305" s="32">
        <f t="shared" si="52"/>
        <v>0</v>
      </c>
      <c r="V305" s="32">
        <f t="shared" si="52"/>
        <v>0</v>
      </c>
      <c r="W305" s="32">
        <f t="shared" si="52"/>
        <v>0</v>
      </c>
      <c r="X305" s="32">
        <f t="shared" si="52"/>
        <v>0</v>
      </c>
      <c r="Y305" s="32">
        <f t="shared" si="52"/>
        <v>0</v>
      </c>
      <c r="Z305" s="32">
        <f t="shared" si="52"/>
        <v>0</v>
      </c>
      <c r="AA305" s="32">
        <f t="shared" si="52"/>
        <v>0</v>
      </c>
      <c r="AB305" s="32">
        <f t="shared" si="52"/>
        <v>0</v>
      </c>
      <c r="AC305" s="32">
        <f t="shared" si="52"/>
        <v>0</v>
      </c>
      <c r="AD305" s="32">
        <f t="shared" si="47"/>
        <v>0</v>
      </c>
      <c r="AE305" s="32">
        <f t="shared" si="47"/>
        <v>0</v>
      </c>
      <c r="AF305" s="32">
        <f t="shared" si="47"/>
        <v>0</v>
      </c>
      <c r="AG305" s="32">
        <f t="shared" si="47"/>
        <v>0</v>
      </c>
      <c r="AH305" s="32">
        <f t="shared" si="47"/>
        <v>0</v>
      </c>
    </row>
    <row r="306" spans="1:34" ht="15" customHeight="1" x14ac:dyDescent="0.45">
      <c r="A306" s="4"/>
      <c r="B306" s="55" t="str">
        <f t="shared" si="48"/>
        <v/>
      </c>
      <c r="C306" s="66"/>
      <c r="D306" s="12"/>
      <c r="E306" s="87" t="e">
        <f>VLOOKUP($C306,'Seznam aktivit'!$B$3:$H$32,2)</f>
        <v>#N/A</v>
      </c>
      <c r="F306" s="88" t="e">
        <f>VLOOKUP($C306,'Seznam aktivit'!$B$3:$H$32,4)</f>
        <v>#N/A</v>
      </c>
      <c r="G306" s="89" t="e">
        <f>VLOOKUP($C306,'Seznam aktivit'!$B$3:$H$32,5)</f>
        <v>#N/A</v>
      </c>
      <c r="H306" s="89" t="e">
        <f>VLOOKUP($C306,'Seznam aktivit'!$B$3:$H$32,6)</f>
        <v>#N/A</v>
      </c>
      <c r="I306" s="90" t="e">
        <f>VLOOKUP($C306,'Seznam aktivit'!$B$3:$H$32,7)</f>
        <v>#N/A</v>
      </c>
      <c r="J306" s="42" t="e">
        <f t="shared" si="45"/>
        <v>#N/A</v>
      </c>
      <c r="K306" s="32">
        <f t="shared" si="46"/>
        <v>0</v>
      </c>
      <c r="L306" s="32">
        <f t="shared" si="46"/>
        <v>0</v>
      </c>
      <c r="M306" s="32">
        <f t="shared" si="51"/>
        <v>0</v>
      </c>
      <c r="N306" s="32">
        <f t="shared" si="51"/>
        <v>0</v>
      </c>
      <c r="O306" s="32">
        <f t="shared" si="51"/>
        <v>0</v>
      </c>
      <c r="P306" s="32">
        <f t="shared" si="51"/>
        <v>0</v>
      </c>
      <c r="Q306" s="32">
        <f t="shared" si="51"/>
        <v>0</v>
      </c>
      <c r="R306" s="32">
        <f t="shared" ref="R306:R369" si="53">IF($D306&gt;0,IF($H306=R$2,1,0),0)</f>
        <v>0</v>
      </c>
      <c r="S306" s="32">
        <f t="shared" si="52"/>
        <v>0</v>
      </c>
      <c r="T306" s="32">
        <f t="shared" si="52"/>
        <v>0</v>
      </c>
      <c r="U306" s="32">
        <f t="shared" si="52"/>
        <v>0</v>
      </c>
      <c r="V306" s="32">
        <f t="shared" si="52"/>
        <v>0</v>
      </c>
      <c r="W306" s="32">
        <f t="shared" si="52"/>
        <v>0</v>
      </c>
      <c r="X306" s="32">
        <f t="shared" si="52"/>
        <v>0</v>
      </c>
      <c r="Y306" s="32">
        <f t="shared" si="52"/>
        <v>0</v>
      </c>
      <c r="Z306" s="32">
        <f t="shared" si="52"/>
        <v>0</v>
      </c>
      <c r="AA306" s="32">
        <f t="shared" si="52"/>
        <v>0</v>
      </c>
      <c r="AB306" s="32">
        <f t="shared" si="52"/>
        <v>0</v>
      </c>
      <c r="AC306" s="32">
        <f t="shared" si="52"/>
        <v>0</v>
      </c>
      <c r="AD306" s="32">
        <f t="shared" si="47"/>
        <v>0</v>
      </c>
      <c r="AE306" s="32">
        <f t="shared" si="47"/>
        <v>0</v>
      </c>
      <c r="AF306" s="32">
        <f t="shared" si="47"/>
        <v>0</v>
      </c>
      <c r="AG306" s="32">
        <f t="shared" si="47"/>
        <v>0</v>
      </c>
      <c r="AH306" s="32">
        <f t="shared" si="47"/>
        <v>0</v>
      </c>
    </row>
    <row r="307" spans="1:34" ht="15" customHeight="1" x14ac:dyDescent="0.45">
      <c r="A307" s="4"/>
      <c r="B307" s="55" t="str">
        <f t="shared" si="48"/>
        <v/>
      </c>
      <c r="C307" s="66"/>
      <c r="D307" s="12"/>
      <c r="E307" s="87" t="e">
        <f>VLOOKUP($C307,'Seznam aktivit'!$B$3:$H$32,2)</f>
        <v>#N/A</v>
      </c>
      <c r="F307" s="88" t="e">
        <f>VLOOKUP($C307,'Seznam aktivit'!$B$3:$H$32,4)</f>
        <v>#N/A</v>
      </c>
      <c r="G307" s="89" t="e">
        <f>VLOOKUP($C307,'Seznam aktivit'!$B$3:$H$32,5)</f>
        <v>#N/A</v>
      </c>
      <c r="H307" s="89" t="e">
        <f>VLOOKUP($C307,'Seznam aktivit'!$B$3:$H$32,6)</f>
        <v>#N/A</v>
      </c>
      <c r="I307" s="90" t="e">
        <f>VLOOKUP($C307,'Seznam aktivit'!$B$3:$H$32,7)</f>
        <v>#N/A</v>
      </c>
      <c r="J307" s="42" t="e">
        <f t="shared" si="45"/>
        <v>#N/A</v>
      </c>
      <c r="K307" s="32">
        <f t="shared" si="46"/>
        <v>0</v>
      </c>
      <c r="L307" s="32">
        <f t="shared" si="46"/>
        <v>0</v>
      </c>
      <c r="M307" s="32">
        <f t="shared" si="51"/>
        <v>0</v>
      </c>
      <c r="N307" s="32">
        <f t="shared" si="51"/>
        <v>0</v>
      </c>
      <c r="O307" s="32">
        <f t="shared" si="51"/>
        <v>0</v>
      </c>
      <c r="P307" s="32">
        <f t="shared" si="51"/>
        <v>0</v>
      </c>
      <c r="Q307" s="32">
        <f t="shared" si="51"/>
        <v>0</v>
      </c>
      <c r="R307" s="32">
        <f t="shared" si="53"/>
        <v>0</v>
      </c>
      <c r="S307" s="32">
        <f t="shared" si="52"/>
        <v>0</v>
      </c>
      <c r="T307" s="32">
        <f t="shared" si="52"/>
        <v>0</v>
      </c>
      <c r="U307" s="32">
        <f t="shared" si="52"/>
        <v>0</v>
      </c>
      <c r="V307" s="32">
        <f t="shared" si="52"/>
        <v>0</v>
      </c>
      <c r="W307" s="32">
        <f t="shared" si="52"/>
        <v>0</v>
      </c>
      <c r="X307" s="32">
        <f t="shared" si="52"/>
        <v>0</v>
      </c>
      <c r="Y307" s="32">
        <f t="shared" si="52"/>
        <v>0</v>
      </c>
      <c r="Z307" s="32">
        <f t="shared" si="52"/>
        <v>0</v>
      </c>
      <c r="AA307" s="32">
        <f t="shared" si="52"/>
        <v>0</v>
      </c>
      <c r="AB307" s="32">
        <f t="shared" si="52"/>
        <v>0</v>
      </c>
      <c r="AC307" s="32">
        <f t="shared" si="52"/>
        <v>0</v>
      </c>
      <c r="AD307" s="32">
        <f t="shared" si="47"/>
        <v>0</v>
      </c>
      <c r="AE307" s="32">
        <f t="shared" si="47"/>
        <v>0</v>
      </c>
      <c r="AF307" s="32">
        <f t="shared" si="47"/>
        <v>0</v>
      </c>
      <c r="AG307" s="32">
        <f t="shared" si="47"/>
        <v>0</v>
      </c>
      <c r="AH307" s="32">
        <f t="shared" si="47"/>
        <v>0</v>
      </c>
    </row>
    <row r="308" spans="1:34" ht="15" customHeight="1" x14ac:dyDescent="0.45">
      <c r="A308" s="4"/>
      <c r="B308" s="55" t="str">
        <f t="shared" si="48"/>
        <v/>
      </c>
      <c r="C308" s="66"/>
      <c r="D308" s="12"/>
      <c r="E308" s="87" t="e">
        <f>VLOOKUP($C308,'Seznam aktivit'!$B$3:$H$32,2)</f>
        <v>#N/A</v>
      </c>
      <c r="F308" s="88" t="e">
        <f>VLOOKUP($C308,'Seznam aktivit'!$B$3:$H$32,4)</f>
        <v>#N/A</v>
      </c>
      <c r="G308" s="89" t="e">
        <f>VLOOKUP($C308,'Seznam aktivit'!$B$3:$H$32,5)</f>
        <v>#N/A</v>
      </c>
      <c r="H308" s="89" t="e">
        <f>VLOOKUP($C308,'Seznam aktivit'!$B$3:$H$32,6)</f>
        <v>#N/A</v>
      </c>
      <c r="I308" s="90" t="e">
        <f>VLOOKUP($C308,'Seznam aktivit'!$B$3:$H$32,7)</f>
        <v>#N/A</v>
      </c>
      <c r="J308" s="42" t="e">
        <f t="shared" si="45"/>
        <v>#N/A</v>
      </c>
      <c r="K308" s="32">
        <f t="shared" si="46"/>
        <v>0</v>
      </c>
      <c r="L308" s="32">
        <f t="shared" si="46"/>
        <v>0</v>
      </c>
      <c r="M308" s="32">
        <f t="shared" si="51"/>
        <v>0</v>
      </c>
      <c r="N308" s="32">
        <f t="shared" si="51"/>
        <v>0</v>
      </c>
      <c r="O308" s="32">
        <f t="shared" si="51"/>
        <v>0</v>
      </c>
      <c r="P308" s="32">
        <f t="shared" si="51"/>
        <v>0</v>
      </c>
      <c r="Q308" s="32">
        <f t="shared" si="51"/>
        <v>0</v>
      </c>
      <c r="R308" s="32">
        <f t="shared" si="53"/>
        <v>0</v>
      </c>
      <c r="S308" s="32">
        <f t="shared" si="52"/>
        <v>0</v>
      </c>
      <c r="T308" s="32">
        <f t="shared" si="52"/>
        <v>0</v>
      </c>
      <c r="U308" s="32">
        <f t="shared" si="52"/>
        <v>0</v>
      </c>
      <c r="V308" s="32">
        <f t="shared" si="52"/>
        <v>0</v>
      </c>
      <c r="W308" s="32">
        <f t="shared" si="52"/>
        <v>0</v>
      </c>
      <c r="X308" s="32">
        <f t="shared" si="52"/>
        <v>0</v>
      </c>
      <c r="Y308" s="32">
        <f t="shared" si="52"/>
        <v>0</v>
      </c>
      <c r="Z308" s="32">
        <f t="shared" si="52"/>
        <v>0</v>
      </c>
      <c r="AA308" s="32">
        <f t="shared" si="52"/>
        <v>0</v>
      </c>
      <c r="AB308" s="32">
        <f t="shared" si="52"/>
        <v>0</v>
      </c>
      <c r="AC308" s="32">
        <f t="shared" si="52"/>
        <v>0</v>
      </c>
      <c r="AD308" s="32">
        <f t="shared" si="47"/>
        <v>0</v>
      </c>
      <c r="AE308" s="32">
        <f t="shared" si="47"/>
        <v>0</v>
      </c>
      <c r="AF308" s="32">
        <f t="shared" si="47"/>
        <v>0</v>
      </c>
      <c r="AG308" s="32">
        <f t="shared" si="47"/>
        <v>0</v>
      </c>
      <c r="AH308" s="32">
        <f t="shared" si="47"/>
        <v>0</v>
      </c>
    </row>
    <row r="309" spans="1:34" ht="15" customHeight="1" x14ac:dyDescent="0.45">
      <c r="A309" s="4"/>
      <c r="B309" s="55" t="str">
        <f t="shared" si="48"/>
        <v/>
      </c>
      <c r="C309" s="66"/>
      <c r="D309" s="12"/>
      <c r="E309" s="87" t="e">
        <f>VLOOKUP($C309,'Seznam aktivit'!$B$3:$H$32,2)</f>
        <v>#N/A</v>
      </c>
      <c r="F309" s="88" t="e">
        <f>VLOOKUP($C309,'Seznam aktivit'!$B$3:$H$32,4)</f>
        <v>#N/A</v>
      </c>
      <c r="G309" s="89" t="e">
        <f>VLOOKUP($C309,'Seznam aktivit'!$B$3:$H$32,5)</f>
        <v>#N/A</v>
      </c>
      <c r="H309" s="89" t="e">
        <f>VLOOKUP($C309,'Seznam aktivit'!$B$3:$H$32,6)</f>
        <v>#N/A</v>
      </c>
      <c r="I309" s="90" t="e">
        <f>VLOOKUP($C309,'Seznam aktivit'!$B$3:$H$32,7)</f>
        <v>#N/A</v>
      </c>
      <c r="J309" s="42" t="e">
        <f t="shared" si="45"/>
        <v>#N/A</v>
      </c>
      <c r="K309" s="32">
        <f t="shared" si="46"/>
        <v>0</v>
      </c>
      <c r="L309" s="32">
        <f t="shared" si="46"/>
        <v>0</v>
      </c>
      <c r="M309" s="32">
        <f t="shared" si="51"/>
        <v>0</v>
      </c>
      <c r="N309" s="32">
        <f t="shared" si="51"/>
        <v>0</v>
      </c>
      <c r="O309" s="32">
        <f t="shared" si="51"/>
        <v>0</v>
      </c>
      <c r="P309" s="32">
        <f t="shared" si="51"/>
        <v>0</v>
      </c>
      <c r="Q309" s="32">
        <f t="shared" si="51"/>
        <v>0</v>
      </c>
      <c r="R309" s="32">
        <f t="shared" si="53"/>
        <v>0</v>
      </c>
      <c r="S309" s="32">
        <f t="shared" si="52"/>
        <v>0</v>
      </c>
      <c r="T309" s="32">
        <f t="shared" si="52"/>
        <v>0</v>
      </c>
      <c r="U309" s="32">
        <f t="shared" si="52"/>
        <v>0</v>
      </c>
      <c r="V309" s="32">
        <f t="shared" si="52"/>
        <v>0</v>
      </c>
      <c r="W309" s="32">
        <f t="shared" si="52"/>
        <v>0</v>
      </c>
      <c r="X309" s="32">
        <f t="shared" si="52"/>
        <v>0</v>
      </c>
      <c r="Y309" s="32">
        <f t="shared" si="52"/>
        <v>0</v>
      </c>
      <c r="Z309" s="32">
        <f t="shared" si="52"/>
        <v>0</v>
      </c>
      <c r="AA309" s="32">
        <f t="shared" si="52"/>
        <v>0</v>
      </c>
      <c r="AB309" s="32">
        <f t="shared" si="52"/>
        <v>0</v>
      </c>
      <c r="AC309" s="32">
        <f t="shared" si="52"/>
        <v>0</v>
      </c>
      <c r="AD309" s="32">
        <f t="shared" si="47"/>
        <v>0</v>
      </c>
      <c r="AE309" s="32">
        <f t="shared" si="47"/>
        <v>0</v>
      </c>
      <c r="AF309" s="32">
        <f t="shared" si="47"/>
        <v>0</v>
      </c>
      <c r="AG309" s="32">
        <f t="shared" si="47"/>
        <v>0</v>
      </c>
      <c r="AH309" s="32">
        <f t="shared" si="47"/>
        <v>0</v>
      </c>
    </row>
    <row r="310" spans="1:34" ht="15" customHeight="1" x14ac:dyDescent="0.45">
      <c r="A310" s="4"/>
      <c r="B310" s="55" t="str">
        <f t="shared" si="48"/>
        <v/>
      </c>
      <c r="C310" s="66"/>
      <c r="D310" s="12"/>
      <c r="E310" s="87" t="e">
        <f>VLOOKUP($C310,'Seznam aktivit'!$B$3:$H$32,2)</f>
        <v>#N/A</v>
      </c>
      <c r="F310" s="88" t="e">
        <f>VLOOKUP($C310,'Seznam aktivit'!$B$3:$H$32,4)</f>
        <v>#N/A</v>
      </c>
      <c r="G310" s="89" t="e">
        <f>VLOOKUP($C310,'Seznam aktivit'!$B$3:$H$32,5)</f>
        <v>#N/A</v>
      </c>
      <c r="H310" s="89" t="e">
        <f>VLOOKUP($C310,'Seznam aktivit'!$B$3:$H$32,6)</f>
        <v>#N/A</v>
      </c>
      <c r="I310" s="90" t="e">
        <f>VLOOKUP($C310,'Seznam aktivit'!$B$3:$H$32,7)</f>
        <v>#N/A</v>
      </c>
      <c r="J310" s="42" t="e">
        <f t="shared" si="45"/>
        <v>#N/A</v>
      </c>
      <c r="K310" s="32">
        <f t="shared" si="46"/>
        <v>0</v>
      </c>
      <c r="L310" s="32">
        <f t="shared" si="46"/>
        <v>0</v>
      </c>
      <c r="M310" s="32">
        <f t="shared" si="51"/>
        <v>0</v>
      </c>
      <c r="N310" s="32">
        <f t="shared" si="51"/>
        <v>0</v>
      </c>
      <c r="O310" s="32">
        <f t="shared" si="51"/>
        <v>0</v>
      </c>
      <c r="P310" s="32">
        <f t="shared" si="51"/>
        <v>0</v>
      </c>
      <c r="Q310" s="32">
        <f t="shared" si="51"/>
        <v>0</v>
      </c>
      <c r="R310" s="32">
        <f t="shared" si="53"/>
        <v>0</v>
      </c>
      <c r="S310" s="32">
        <f t="shared" si="52"/>
        <v>0</v>
      </c>
      <c r="T310" s="32">
        <f t="shared" si="52"/>
        <v>0</v>
      </c>
      <c r="U310" s="32">
        <f t="shared" si="52"/>
        <v>0</v>
      </c>
      <c r="V310" s="32">
        <f t="shared" si="52"/>
        <v>0</v>
      </c>
      <c r="W310" s="32">
        <f t="shared" si="52"/>
        <v>0</v>
      </c>
      <c r="X310" s="32">
        <f t="shared" si="52"/>
        <v>0</v>
      </c>
      <c r="Y310" s="32">
        <f t="shared" si="52"/>
        <v>0</v>
      </c>
      <c r="Z310" s="32">
        <f t="shared" si="52"/>
        <v>0</v>
      </c>
      <c r="AA310" s="32">
        <f t="shared" si="52"/>
        <v>0</v>
      </c>
      <c r="AB310" s="32">
        <f t="shared" si="52"/>
        <v>0</v>
      </c>
      <c r="AC310" s="32">
        <f t="shared" si="52"/>
        <v>0</v>
      </c>
      <c r="AD310" s="32">
        <f t="shared" si="47"/>
        <v>0</v>
      </c>
      <c r="AE310" s="32">
        <f t="shared" si="47"/>
        <v>0</v>
      </c>
      <c r="AF310" s="32">
        <f t="shared" si="47"/>
        <v>0</v>
      </c>
      <c r="AG310" s="32">
        <f t="shared" si="47"/>
        <v>0</v>
      </c>
      <c r="AH310" s="32">
        <f t="shared" si="47"/>
        <v>0</v>
      </c>
    </row>
    <row r="311" spans="1:34" ht="15" customHeight="1" x14ac:dyDescent="0.45">
      <c r="A311" s="4"/>
      <c r="B311" s="55" t="str">
        <f t="shared" si="48"/>
        <v/>
      </c>
      <c r="C311" s="66"/>
      <c r="D311" s="12"/>
      <c r="E311" s="87" t="e">
        <f>VLOOKUP($C311,'Seznam aktivit'!$B$3:$H$32,2)</f>
        <v>#N/A</v>
      </c>
      <c r="F311" s="88" t="e">
        <f>VLOOKUP($C311,'Seznam aktivit'!$B$3:$H$32,4)</f>
        <v>#N/A</v>
      </c>
      <c r="G311" s="89" t="e">
        <f>VLOOKUP($C311,'Seznam aktivit'!$B$3:$H$32,5)</f>
        <v>#N/A</v>
      </c>
      <c r="H311" s="89" t="e">
        <f>VLOOKUP($C311,'Seznam aktivit'!$B$3:$H$32,6)</f>
        <v>#N/A</v>
      </c>
      <c r="I311" s="90" t="e">
        <f>VLOOKUP($C311,'Seznam aktivit'!$B$3:$H$32,7)</f>
        <v>#N/A</v>
      </c>
      <c r="J311" s="42" t="e">
        <f t="shared" si="45"/>
        <v>#N/A</v>
      </c>
      <c r="K311" s="32">
        <f t="shared" si="46"/>
        <v>0</v>
      </c>
      <c r="L311" s="32">
        <f t="shared" si="46"/>
        <v>0</v>
      </c>
      <c r="M311" s="32">
        <f t="shared" si="51"/>
        <v>0</v>
      </c>
      <c r="N311" s="32">
        <f t="shared" si="51"/>
        <v>0</v>
      </c>
      <c r="O311" s="32">
        <f t="shared" si="51"/>
        <v>0</v>
      </c>
      <c r="P311" s="32">
        <f t="shared" si="51"/>
        <v>0</v>
      </c>
      <c r="Q311" s="32">
        <f t="shared" si="51"/>
        <v>0</v>
      </c>
      <c r="R311" s="32">
        <f t="shared" si="53"/>
        <v>0</v>
      </c>
      <c r="S311" s="32">
        <f t="shared" si="52"/>
        <v>0</v>
      </c>
      <c r="T311" s="32">
        <f t="shared" si="52"/>
        <v>0</v>
      </c>
      <c r="U311" s="32">
        <f t="shared" si="52"/>
        <v>0</v>
      </c>
      <c r="V311" s="32">
        <f t="shared" si="52"/>
        <v>0</v>
      </c>
      <c r="W311" s="32">
        <f t="shared" si="52"/>
        <v>0</v>
      </c>
      <c r="X311" s="32">
        <f t="shared" si="52"/>
        <v>0</v>
      </c>
      <c r="Y311" s="32">
        <f t="shared" si="52"/>
        <v>0</v>
      </c>
      <c r="Z311" s="32">
        <f t="shared" si="52"/>
        <v>0</v>
      </c>
      <c r="AA311" s="32">
        <f t="shared" si="52"/>
        <v>0</v>
      </c>
      <c r="AB311" s="32">
        <f t="shared" si="52"/>
        <v>0</v>
      </c>
      <c r="AC311" s="32">
        <f t="shared" si="52"/>
        <v>0</v>
      </c>
      <c r="AD311" s="32">
        <f t="shared" si="47"/>
        <v>0</v>
      </c>
      <c r="AE311" s="32">
        <f t="shared" si="47"/>
        <v>0</v>
      </c>
      <c r="AF311" s="32">
        <f t="shared" si="47"/>
        <v>0</v>
      </c>
      <c r="AG311" s="32">
        <f t="shared" si="47"/>
        <v>0</v>
      </c>
      <c r="AH311" s="32">
        <f t="shared" si="47"/>
        <v>0</v>
      </c>
    </row>
    <row r="312" spans="1:34" ht="15" customHeight="1" x14ac:dyDescent="0.45">
      <c r="A312" s="4"/>
      <c r="B312" s="55" t="str">
        <f t="shared" si="48"/>
        <v/>
      </c>
      <c r="C312" s="66"/>
      <c r="D312" s="12"/>
      <c r="E312" s="87" t="e">
        <f>VLOOKUP($C312,'Seznam aktivit'!$B$3:$H$32,2)</f>
        <v>#N/A</v>
      </c>
      <c r="F312" s="88" t="e">
        <f>VLOOKUP($C312,'Seznam aktivit'!$B$3:$H$32,4)</f>
        <v>#N/A</v>
      </c>
      <c r="G312" s="89" t="e">
        <f>VLOOKUP($C312,'Seznam aktivit'!$B$3:$H$32,5)</f>
        <v>#N/A</v>
      </c>
      <c r="H312" s="89" t="e">
        <f>VLOOKUP($C312,'Seznam aktivit'!$B$3:$H$32,6)</f>
        <v>#N/A</v>
      </c>
      <c r="I312" s="90" t="e">
        <f>VLOOKUP($C312,'Seznam aktivit'!$B$3:$H$32,7)</f>
        <v>#N/A</v>
      </c>
      <c r="J312" s="42" t="e">
        <f t="shared" si="45"/>
        <v>#N/A</v>
      </c>
      <c r="K312" s="32">
        <f t="shared" si="46"/>
        <v>0</v>
      </c>
      <c r="L312" s="32">
        <f t="shared" si="46"/>
        <v>0</v>
      </c>
      <c r="M312" s="32">
        <f t="shared" si="51"/>
        <v>0</v>
      </c>
      <c r="N312" s="32">
        <f t="shared" si="51"/>
        <v>0</v>
      </c>
      <c r="O312" s="32">
        <f t="shared" si="51"/>
        <v>0</v>
      </c>
      <c r="P312" s="32">
        <f t="shared" si="51"/>
        <v>0</v>
      </c>
      <c r="Q312" s="32">
        <f t="shared" si="51"/>
        <v>0</v>
      </c>
      <c r="R312" s="32">
        <f t="shared" si="53"/>
        <v>0</v>
      </c>
      <c r="S312" s="32">
        <f t="shared" si="52"/>
        <v>0</v>
      </c>
      <c r="T312" s="32">
        <f t="shared" si="52"/>
        <v>0</v>
      </c>
      <c r="U312" s="32">
        <f t="shared" si="52"/>
        <v>0</v>
      </c>
      <c r="V312" s="32">
        <f t="shared" si="52"/>
        <v>0</v>
      </c>
      <c r="W312" s="32">
        <f t="shared" si="52"/>
        <v>0</v>
      </c>
      <c r="X312" s="32">
        <f t="shared" si="52"/>
        <v>0</v>
      </c>
      <c r="Y312" s="32">
        <f t="shared" si="52"/>
        <v>0</v>
      </c>
      <c r="Z312" s="32">
        <f t="shared" si="52"/>
        <v>0</v>
      </c>
      <c r="AA312" s="32">
        <f t="shared" si="52"/>
        <v>0</v>
      </c>
      <c r="AB312" s="32">
        <f t="shared" si="52"/>
        <v>0</v>
      </c>
      <c r="AC312" s="32">
        <f t="shared" si="52"/>
        <v>0</v>
      </c>
      <c r="AD312" s="32">
        <f t="shared" si="47"/>
        <v>0</v>
      </c>
      <c r="AE312" s="32">
        <f t="shared" ref="AD312:AH363" si="54">IF($D312&gt;0,IF($H312=AE$2,1,0),0)</f>
        <v>0</v>
      </c>
      <c r="AF312" s="32">
        <f t="shared" si="54"/>
        <v>0</v>
      </c>
      <c r="AG312" s="32">
        <f t="shared" si="54"/>
        <v>0</v>
      </c>
      <c r="AH312" s="32">
        <f t="shared" si="54"/>
        <v>0</v>
      </c>
    </row>
    <row r="313" spans="1:34" ht="15" customHeight="1" x14ac:dyDescent="0.45">
      <c r="A313" s="4"/>
      <c r="B313" s="55" t="str">
        <f t="shared" si="48"/>
        <v/>
      </c>
      <c r="C313" s="66"/>
      <c r="D313" s="12"/>
      <c r="E313" s="87" t="e">
        <f>VLOOKUP($C313,'Seznam aktivit'!$B$3:$H$32,2)</f>
        <v>#N/A</v>
      </c>
      <c r="F313" s="88" t="e">
        <f>VLOOKUP($C313,'Seznam aktivit'!$B$3:$H$32,4)</f>
        <v>#N/A</v>
      </c>
      <c r="G313" s="89" t="e">
        <f>VLOOKUP($C313,'Seznam aktivit'!$B$3:$H$32,5)</f>
        <v>#N/A</v>
      </c>
      <c r="H313" s="89" t="e">
        <f>VLOOKUP($C313,'Seznam aktivit'!$B$3:$H$32,6)</f>
        <v>#N/A</v>
      </c>
      <c r="I313" s="90" t="e">
        <f>VLOOKUP($C313,'Seznam aktivit'!$B$3:$H$32,7)</f>
        <v>#N/A</v>
      </c>
      <c r="J313" s="42" t="e">
        <f t="shared" si="45"/>
        <v>#N/A</v>
      </c>
      <c r="K313" s="32">
        <f t="shared" si="46"/>
        <v>0</v>
      </c>
      <c r="L313" s="32">
        <f t="shared" si="46"/>
        <v>0</v>
      </c>
      <c r="M313" s="32">
        <f t="shared" si="51"/>
        <v>0</v>
      </c>
      <c r="N313" s="32">
        <f t="shared" si="51"/>
        <v>0</v>
      </c>
      <c r="O313" s="32">
        <f t="shared" si="51"/>
        <v>0</v>
      </c>
      <c r="P313" s="32">
        <f t="shared" si="51"/>
        <v>0</v>
      </c>
      <c r="Q313" s="32">
        <f t="shared" si="51"/>
        <v>0</v>
      </c>
      <c r="R313" s="32">
        <f t="shared" si="53"/>
        <v>0</v>
      </c>
      <c r="S313" s="32">
        <f t="shared" si="52"/>
        <v>0</v>
      </c>
      <c r="T313" s="32">
        <f t="shared" si="52"/>
        <v>0</v>
      </c>
      <c r="U313" s="32">
        <f t="shared" si="52"/>
        <v>0</v>
      </c>
      <c r="V313" s="32">
        <f t="shared" si="52"/>
        <v>0</v>
      </c>
      <c r="W313" s="32">
        <f t="shared" si="52"/>
        <v>0</v>
      </c>
      <c r="X313" s="32">
        <f t="shared" si="52"/>
        <v>0</v>
      </c>
      <c r="Y313" s="32">
        <f t="shared" si="52"/>
        <v>0</v>
      </c>
      <c r="Z313" s="32">
        <f t="shared" si="52"/>
        <v>0</v>
      </c>
      <c r="AA313" s="32">
        <f t="shared" si="52"/>
        <v>0</v>
      </c>
      <c r="AB313" s="32">
        <f t="shared" si="52"/>
        <v>0</v>
      </c>
      <c r="AC313" s="32">
        <f t="shared" si="52"/>
        <v>0</v>
      </c>
      <c r="AD313" s="32">
        <f t="shared" si="54"/>
        <v>0</v>
      </c>
      <c r="AE313" s="32">
        <f t="shared" si="54"/>
        <v>0</v>
      </c>
      <c r="AF313" s="32">
        <f t="shared" si="54"/>
        <v>0</v>
      </c>
      <c r="AG313" s="32">
        <f t="shared" si="54"/>
        <v>0</v>
      </c>
      <c r="AH313" s="32">
        <f t="shared" si="54"/>
        <v>0</v>
      </c>
    </row>
    <row r="314" spans="1:34" ht="15" customHeight="1" x14ac:dyDescent="0.45">
      <c r="A314" s="4"/>
      <c r="B314" s="55" t="str">
        <f t="shared" si="48"/>
        <v/>
      </c>
      <c r="C314" s="66"/>
      <c r="D314" s="12"/>
      <c r="E314" s="87" t="e">
        <f>VLOOKUP($C314,'Seznam aktivit'!$B$3:$H$32,2)</f>
        <v>#N/A</v>
      </c>
      <c r="F314" s="88" t="e">
        <f>VLOOKUP($C314,'Seznam aktivit'!$B$3:$H$32,4)</f>
        <v>#N/A</v>
      </c>
      <c r="G314" s="89" t="e">
        <f>VLOOKUP($C314,'Seznam aktivit'!$B$3:$H$32,5)</f>
        <v>#N/A</v>
      </c>
      <c r="H314" s="89" t="e">
        <f>VLOOKUP($C314,'Seznam aktivit'!$B$3:$H$32,6)</f>
        <v>#N/A</v>
      </c>
      <c r="I314" s="90" t="e">
        <f>VLOOKUP($C314,'Seznam aktivit'!$B$3:$H$32,7)</f>
        <v>#N/A</v>
      </c>
      <c r="J314" s="42" t="e">
        <f t="shared" si="45"/>
        <v>#N/A</v>
      </c>
      <c r="K314" s="32">
        <f t="shared" si="46"/>
        <v>0</v>
      </c>
      <c r="L314" s="32">
        <f t="shared" si="46"/>
        <v>0</v>
      </c>
      <c r="M314" s="32">
        <f t="shared" si="51"/>
        <v>0</v>
      </c>
      <c r="N314" s="32">
        <f t="shared" si="51"/>
        <v>0</v>
      </c>
      <c r="O314" s="32">
        <f t="shared" si="51"/>
        <v>0</v>
      </c>
      <c r="P314" s="32">
        <f t="shared" si="51"/>
        <v>0</v>
      </c>
      <c r="Q314" s="32">
        <f t="shared" si="51"/>
        <v>0</v>
      </c>
      <c r="R314" s="32">
        <f t="shared" si="53"/>
        <v>0</v>
      </c>
      <c r="S314" s="32">
        <f t="shared" si="52"/>
        <v>0</v>
      </c>
      <c r="T314" s="32">
        <f t="shared" si="52"/>
        <v>0</v>
      </c>
      <c r="U314" s="32">
        <f t="shared" si="52"/>
        <v>0</v>
      </c>
      <c r="V314" s="32">
        <f t="shared" si="52"/>
        <v>0</v>
      </c>
      <c r="W314" s="32">
        <f t="shared" si="52"/>
        <v>0</v>
      </c>
      <c r="X314" s="32">
        <f t="shared" si="52"/>
        <v>0</v>
      </c>
      <c r="Y314" s="32">
        <f t="shared" si="52"/>
        <v>0</v>
      </c>
      <c r="Z314" s="32">
        <f t="shared" si="52"/>
        <v>0</v>
      </c>
      <c r="AA314" s="32">
        <f t="shared" si="52"/>
        <v>0</v>
      </c>
      <c r="AB314" s="32">
        <f t="shared" si="52"/>
        <v>0</v>
      </c>
      <c r="AC314" s="32">
        <f t="shared" si="52"/>
        <v>0</v>
      </c>
      <c r="AD314" s="32">
        <f t="shared" si="54"/>
        <v>0</v>
      </c>
      <c r="AE314" s="32">
        <f t="shared" si="54"/>
        <v>0</v>
      </c>
      <c r="AF314" s="32">
        <f t="shared" si="54"/>
        <v>0</v>
      </c>
      <c r="AG314" s="32">
        <f t="shared" si="54"/>
        <v>0</v>
      </c>
      <c r="AH314" s="32">
        <f t="shared" si="54"/>
        <v>0</v>
      </c>
    </row>
    <row r="315" spans="1:34" ht="15" customHeight="1" x14ac:dyDescent="0.45">
      <c r="A315" s="4"/>
      <c r="B315" s="55" t="str">
        <f t="shared" si="48"/>
        <v/>
      </c>
      <c r="C315" s="66"/>
      <c r="D315" s="12"/>
      <c r="E315" s="87" t="e">
        <f>VLOOKUP($C315,'Seznam aktivit'!$B$3:$H$32,2)</f>
        <v>#N/A</v>
      </c>
      <c r="F315" s="88" t="e">
        <f>VLOOKUP($C315,'Seznam aktivit'!$B$3:$H$32,4)</f>
        <v>#N/A</v>
      </c>
      <c r="G315" s="89" t="e">
        <f>VLOOKUP($C315,'Seznam aktivit'!$B$3:$H$32,5)</f>
        <v>#N/A</v>
      </c>
      <c r="H315" s="89" t="e">
        <f>VLOOKUP($C315,'Seznam aktivit'!$B$3:$H$32,6)</f>
        <v>#N/A</v>
      </c>
      <c r="I315" s="90" t="e">
        <f>VLOOKUP($C315,'Seznam aktivit'!$B$3:$H$32,7)</f>
        <v>#N/A</v>
      </c>
      <c r="J315" s="42" t="e">
        <f t="shared" si="45"/>
        <v>#N/A</v>
      </c>
      <c r="K315" s="32">
        <f t="shared" si="46"/>
        <v>0</v>
      </c>
      <c r="L315" s="32">
        <f t="shared" si="46"/>
        <v>0</v>
      </c>
      <c r="M315" s="32">
        <f t="shared" si="51"/>
        <v>0</v>
      </c>
      <c r="N315" s="32">
        <f t="shared" si="51"/>
        <v>0</v>
      </c>
      <c r="O315" s="32">
        <f t="shared" si="51"/>
        <v>0</v>
      </c>
      <c r="P315" s="32">
        <f t="shared" si="51"/>
        <v>0</v>
      </c>
      <c r="Q315" s="32">
        <f t="shared" si="51"/>
        <v>0</v>
      </c>
      <c r="R315" s="32">
        <f t="shared" si="53"/>
        <v>0</v>
      </c>
      <c r="S315" s="32">
        <f t="shared" si="52"/>
        <v>0</v>
      </c>
      <c r="T315" s="32">
        <f t="shared" si="52"/>
        <v>0</v>
      </c>
      <c r="U315" s="32">
        <f t="shared" si="52"/>
        <v>0</v>
      </c>
      <c r="V315" s="32">
        <f t="shared" si="52"/>
        <v>0</v>
      </c>
      <c r="W315" s="32">
        <f t="shared" si="52"/>
        <v>0</v>
      </c>
      <c r="X315" s="32">
        <f t="shared" si="52"/>
        <v>0</v>
      </c>
      <c r="Y315" s="32">
        <f t="shared" si="52"/>
        <v>0</v>
      </c>
      <c r="Z315" s="32">
        <f t="shared" si="52"/>
        <v>0</v>
      </c>
      <c r="AA315" s="32">
        <f t="shared" si="52"/>
        <v>0</v>
      </c>
      <c r="AB315" s="32">
        <f t="shared" si="52"/>
        <v>0</v>
      </c>
      <c r="AC315" s="32">
        <f t="shared" si="52"/>
        <v>0</v>
      </c>
      <c r="AD315" s="32">
        <f t="shared" si="54"/>
        <v>0</v>
      </c>
      <c r="AE315" s="32">
        <f t="shared" si="54"/>
        <v>0</v>
      </c>
      <c r="AF315" s="32">
        <f t="shared" si="54"/>
        <v>0</v>
      </c>
      <c r="AG315" s="32">
        <f t="shared" si="54"/>
        <v>0</v>
      </c>
      <c r="AH315" s="32">
        <f t="shared" si="54"/>
        <v>0</v>
      </c>
    </row>
    <row r="316" spans="1:34" ht="15" customHeight="1" x14ac:dyDescent="0.45">
      <c r="A316" s="4"/>
      <c r="B316" s="55" t="str">
        <f t="shared" si="48"/>
        <v/>
      </c>
      <c r="C316" s="66"/>
      <c r="D316" s="12"/>
      <c r="E316" s="87" t="e">
        <f>VLOOKUP($C316,'Seznam aktivit'!$B$3:$H$32,2)</f>
        <v>#N/A</v>
      </c>
      <c r="F316" s="88" t="e">
        <f>VLOOKUP($C316,'Seznam aktivit'!$B$3:$H$32,4)</f>
        <v>#N/A</v>
      </c>
      <c r="G316" s="89" t="e">
        <f>VLOOKUP($C316,'Seznam aktivit'!$B$3:$H$32,5)</f>
        <v>#N/A</v>
      </c>
      <c r="H316" s="89" t="e">
        <f>VLOOKUP($C316,'Seznam aktivit'!$B$3:$H$32,6)</f>
        <v>#N/A</v>
      </c>
      <c r="I316" s="90" t="e">
        <f>VLOOKUP($C316,'Seznam aktivit'!$B$3:$H$32,7)</f>
        <v>#N/A</v>
      </c>
      <c r="J316" s="42" t="e">
        <f t="shared" si="45"/>
        <v>#N/A</v>
      </c>
      <c r="K316" s="32">
        <f t="shared" si="46"/>
        <v>0</v>
      </c>
      <c r="L316" s="32">
        <f t="shared" si="46"/>
        <v>0</v>
      </c>
      <c r="M316" s="32">
        <f t="shared" si="51"/>
        <v>0</v>
      </c>
      <c r="N316" s="32">
        <f t="shared" si="51"/>
        <v>0</v>
      </c>
      <c r="O316" s="32">
        <f t="shared" si="51"/>
        <v>0</v>
      </c>
      <c r="P316" s="32">
        <f t="shared" si="51"/>
        <v>0</v>
      </c>
      <c r="Q316" s="32">
        <f t="shared" si="51"/>
        <v>0</v>
      </c>
      <c r="R316" s="32">
        <f t="shared" si="53"/>
        <v>0</v>
      </c>
      <c r="S316" s="32">
        <f t="shared" si="52"/>
        <v>0</v>
      </c>
      <c r="T316" s="32">
        <f t="shared" si="52"/>
        <v>0</v>
      </c>
      <c r="U316" s="32">
        <f t="shared" si="52"/>
        <v>0</v>
      </c>
      <c r="V316" s="32">
        <f t="shared" si="52"/>
        <v>0</v>
      </c>
      <c r="W316" s="32">
        <f t="shared" si="52"/>
        <v>0</v>
      </c>
      <c r="X316" s="32">
        <f t="shared" si="52"/>
        <v>0</v>
      </c>
      <c r="Y316" s="32">
        <f t="shared" si="52"/>
        <v>0</v>
      </c>
      <c r="Z316" s="32">
        <f t="shared" si="52"/>
        <v>0</v>
      </c>
      <c r="AA316" s="32">
        <f t="shared" si="52"/>
        <v>0</v>
      </c>
      <c r="AB316" s="32">
        <f t="shared" si="52"/>
        <v>0</v>
      </c>
      <c r="AC316" s="32">
        <f t="shared" si="52"/>
        <v>0</v>
      </c>
      <c r="AD316" s="32">
        <f t="shared" si="54"/>
        <v>0</v>
      </c>
      <c r="AE316" s="32">
        <f t="shared" si="54"/>
        <v>0</v>
      </c>
      <c r="AF316" s="32">
        <f t="shared" si="54"/>
        <v>0</v>
      </c>
      <c r="AG316" s="32">
        <f t="shared" si="54"/>
        <v>0</v>
      </c>
      <c r="AH316" s="32">
        <f t="shared" si="54"/>
        <v>0</v>
      </c>
    </row>
    <row r="317" spans="1:34" ht="15" customHeight="1" x14ac:dyDescent="0.45">
      <c r="A317" s="4"/>
      <c r="B317" s="55" t="str">
        <f t="shared" si="48"/>
        <v/>
      </c>
      <c r="C317" s="66"/>
      <c r="D317" s="12"/>
      <c r="E317" s="87" t="e">
        <f>VLOOKUP($C317,'Seznam aktivit'!$B$3:$H$32,2)</f>
        <v>#N/A</v>
      </c>
      <c r="F317" s="88" t="e">
        <f>VLOOKUP($C317,'Seznam aktivit'!$B$3:$H$32,4)</f>
        <v>#N/A</v>
      </c>
      <c r="G317" s="89" t="e">
        <f>VLOOKUP($C317,'Seznam aktivit'!$B$3:$H$32,5)</f>
        <v>#N/A</v>
      </c>
      <c r="H317" s="89" t="e">
        <f>VLOOKUP($C317,'Seznam aktivit'!$B$3:$H$32,6)</f>
        <v>#N/A</v>
      </c>
      <c r="I317" s="90" t="e">
        <f>VLOOKUP($C317,'Seznam aktivit'!$B$3:$H$32,7)</f>
        <v>#N/A</v>
      </c>
      <c r="J317" s="42" t="e">
        <f t="shared" si="45"/>
        <v>#N/A</v>
      </c>
      <c r="K317" s="32">
        <f t="shared" si="46"/>
        <v>0</v>
      </c>
      <c r="L317" s="32">
        <f t="shared" si="46"/>
        <v>0</v>
      </c>
      <c r="M317" s="32">
        <f t="shared" si="51"/>
        <v>0</v>
      </c>
      <c r="N317" s="32">
        <f t="shared" si="51"/>
        <v>0</v>
      </c>
      <c r="O317" s="32">
        <f t="shared" si="51"/>
        <v>0</v>
      </c>
      <c r="P317" s="32">
        <f t="shared" si="51"/>
        <v>0</v>
      </c>
      <c r="Q317" s="32">
        <f t="shared" si="51"/>
        <v>0</v>
      </c>
      <c r="R317" s="32">
        <f t="shared" si="53"/>
        <v>0</v>
      </c>
      <c r="S317" s="32">
        <f t="shared" si="52"/>
        <v>0</v>
      </c>
      <c r="T317" s="32">
        <f t="shared" si="52"/>
        <v>0</v>
      </c>
      <c r="U317" s="32">
        <f t="shared" si="52"/>
        <v>0</v>
      </c>
      <c r="V317" s="32">
        <f t="shared" si="52"/>
        <v>0</v>
      </c>
      <c r="W317" s="32">
        <f t="shared" si="52"/>
        <v>0</v>
      </c>
      <c r="X317" s="32">
        <f t="shared" si="52"/>
        <v>0</v>
      </c>
      <c r="Y317" s="32">
        <f t="shared" si="52"/>
        <v>0</v>
      </c>
      <c r="Z317" s="32">
        <f t="shared" si="52"/>
        <v>0</v>
      </c>
      <c r="AA317" s="32">
        <f t="shared" si="52"/>
        <v>0</v>
      </c>
      <c r="AB317" s="32">
        <f t="shared" si="52"/>
        <v>0</v>
      </c>
      <c r="AC317" s="32">
        <f t="shared" si="52"/>
        <v>0</v>
      </c>
      <c r="AD317" s="32">
        <f t="shared" si="54"/>
        <v>0</v>
      </c>
      <c r="AE317" s="32">
        <f t="shared" si="54"/>
        <v>0</v>
      </c>
      <c r="AF317" s="32">
        <f t="shared" si="54"/>
        <v>0</v>
      </c>
      <c r="AG317" s="32">
        <f t="shared" si="54"/>
        <v>0</v>
      </c>
      <c r="AH317" s="32">
        <f t="shared" si="54"/>
        <v>0</v>
      </c>
    </row>
    <row r="318" spans="1:34" ht="15" customHeight="1" x14ac:dyDescent="0.45">
      <c r="A318" s="4"/>
      <c r="B318" s="55" t="str">
        <f t="shared" si="48"/>
        <v/>
      </c>
      <c r="C318" s="66"/>
      <c r="D318" s="12"/>
      <c r="E318" s="87" t="e">
        <f>VLOOKUP($C318,'Seznam aktivit'!$B$3:$H$32,2)</f>
        <v>#N/A</v>
      </c>
      <c r="F318" s="88" t="e">
        <f>VLOOKUP($C318,'Seznam aktivit'!$B$3:$H$32,4)</f>
        <v>#N/A</v>
      </c>
      <c r="G318" s="89" t="e">
        <f>VLOOKUP($C318,'Seznam aktivit'!$B$3:$H$32,5)</f>
        <v>#N/A</v>
      </c>
      <c r="H318" s="89" t="e">
        <f>VLOOKUP($C318,'Seznam aktivit'!$B$3:$H$32,6)</f>
        <v>#N/A</v>
      </c>
      <c r="I318" s="90" t="e">
        <f>VLOOKUP($C318,'Seznam aktivit'!$B$3:$H$32,7)</f>
        <v>#N/A</v>
      </c>
      <c r="J318" s="42" t="e">
        <f t="shared" si="45"/>
        <v>#N/A</v>
      </c>
      <c r="K318" s="32">
        <f t="shared" si="46"/>
        <v>0</v>
      </c>
      <c r="L318" s="32">
        <f t="shared" si="46"/>
        <v>0</v>
      </c>
      <c r="M318" s="32">
        <f t="shared" si="51"/>
        <v>0</v>
      </c>
      <c r="N318" s="32">
        <f t="shared" si="51"/>
        <v>0</v>
      </c>
      <c r="O318" s="32">
        <f t="shared" si="51"/>
        <v>0</v>
      </c>
      <c r="P318" s="32">
        <f t="shared" si="51"/>
        <v>0</v>
      </c>
      <c r="Q318" s="32">
        <f t="shared" si="51"/>
        <v>0</v>
      </c>
      <c r="R318" s="32">
        <f t="shared" si="53"/>
        <v>0</v>
      </c>
      <c r="S318" s="32">
        <f t="shared" si="52"/>
        <v>0</v>
      </c>
      <c r="T318" s="32">
        <f t="shared" si="52"/>
        <v>0</v>
      </c>
      <c r="U318" s="32">
        <f t="shared" si="52"/>
        <v>0</v>
      </c>
      <c r="V318" s="32">
        <f t="shared" si="52"/>
        <v>0</v>
      </c>
      <c r="W318" s="32">
        <f t="shared" si="52"/>
        <v>0</v>
      </c>
      <c r="X318" s="32">
        <f t="shared" si="52"/>
        <v>0</v>
      </c>
      <c r="Y318" s="32">
        <f t="shared" si="52"/>
        <v>0</v>
      </c>
      <c r="Z318" s="32">
        <f t="shared" si="52"/>
        <v>0</v>
      </c>
      <c r="AA318" s="32">
        <f t="shared" si="52"/>
        <v>0</v>
      </c>
      <c r="AB318" s="32">
        <f t="shared" si="52"/>
        <v>0</v>
      </c>
      <c r="AC318" s="32">
        <f t="shared" si="52"/>
        <v>0</v>
      </c>
      <c r="AD318" s="32">
        <f t="shared" si="54"/>
        <v>0</v>
      </c>
      <c r="AE318" s="32">
        <f t="shared" si="54"/>
        <v>0</v>
      </c>
      <c r="AF318" s="32">
        <f t="shared" si="54"/>
        <v>0</v>
      </c>
      <c r="AG318" s="32">
        <f t="shared" si="54"/>
        <v>0</v>
      </c>
      <c r="AH318" s="32">
        <f t="shared" si="54"/>
        <v>0</v>
      </c>
    </row>
    <row r="319" spans="1:34" ht="15" customHeight="1" x14ac:dyDescent="0.45">
      <c r="A319" s="4"/>
      <c r="B319" s="55" t="str">
        <f t="shared" si="48"/>
        <v/>
      </c>
      <c r="C319" s="66"/>
      <c r="D319" s="12"/>
      <c r="E319" s="87" t="e">
        <f>VLOOKUP($C319,'Seznam aktivit'!$B$3:$H$32,2)</f>
        <v>#N/A</v>
      </c>
      <c r="F319" s="88" t="e">
        <f>VLOOKUP($C319,'Seznam aktivit'!$B$3:$H$32,4)</f>
        <v>#N/A</v>
      </c>
      <c r="G319" s="89" t="e">
        <f>VLOOKUP($C319,'Seznam aktivit'!$B$3:$H$32,5)</f>
        <v>#N/A</v>
      </c>
      <c r="H319" s="89" t="e">
        <f>VLOOKUP($C319,'Seznam aktivit'!$B$3:$H$32,6)</f>
        <v>#N/A</v>
      </c>
      <c r="I319" s="90" t="e">
        <f>VLOOKUP($C319,'Seznam aktivit'!$B$3:$H$32,7)</f>
        <v>#N/A</v>
      </c>
      <c r="J319" s="42" t="e">
        <f t="shared" si="45"/>
        <v>#N/A</v>
      </c>
      <c r="K319" s="32">
        <f t="shared" si="46"/>
        <v>0</v>
      </c>
      <c r="L319" s="32">
        <f t="shared" si="46"/>
        <v>0</v>
      </c>
      <c r="M319" s="32">
        <f t="shared" si="51"/>
        <v>0</v>
      </c>
      <c r="N319" s="32">
        <f t="shared" si="51"/>
        <v>0</v>
      </c>
      <c r="O319" s="32">
        <f t="shared" si="51"/>
        <v>0</v>
      </c>
      <c r="P319" s="32">
        <f t="shared" si="51"/>
        <v>0</v>
      </c>
      <c r="Q319" s="32">
        <f t="shared" si="51"/>
        <v>0</v>
      </c>
      <c r="R319" s="32">
        <f t="shared" si="53"/>
        <v>0</v>
      </c>
      <c r="S319" s="32">
        <f t="shared" si="52"/>
        <v>0</v>
      </c>
      <c r="T319" s="32">
        <f t="shared" si="52"/>
        <v>0</v>
      </c>
      <c r="U319" s="32">
        <f t="shared" si="52"/>
        <v>0</v>
      </c>
      <c r="V319" s="32">
        <f t="shared" si="52"/>
        <v>0</v>
      </c>
      <c r="W319" s="32">
        <f t="shared" si="52"/>
        <v>0</v>
      </c>
      <c r="X319" s="32">
        <f t="shared" si="52"/>
        <v>0</v>
      </c>
      <c r="Y319" s="32">
        <f t="shared" si="52"/>
        <v>0</v>
      </c>
      <c r="Z319" s="32">
        <f t="shared" si="52"/>
        <v>0</v>
      </c>
      <c r="AA319" s="32">
        <f t="shared" si="52"/>
        <v>0</v>
      </c>
      <c r="AB319" s="32">
        <f t="shared" si="52"/>
        <v>0</v>
      </c>
      <c r="AC319" s="32">
        <f t="shared" si="52"/>
        <v>0</v>
      </c>
      <c r="AD319" s="32">
        <f t="shared" si="54"/>
        <v>0</v>
      </c>
      <c r="AE319" s="32">
        <f t="shared" si="54"/>
        <v>0</v>
      </c>
      <c r="AF319" s="32">
        <f t="shared" si="54"/>
        <v>0</v>
      </c>
      <c r="AG319" s="32">
        <f t="shared" si="54"/>
        <v>0</v>
      </c>
      <c r="AH319" s="32">
        <f t="shared" si="54"/>
        <v>0</v>
      </c>
    </row>
    <row r="320" spans="1:34" ht="15" customHeight="1" x14ac:dyDescent="0.45">
      <c r="A320" s="4"/>
      <c r="B320" s="55" t="str">
        <f t="shared" si="48"/>
        <v/>
      </c>
      <c r="C320" s="66"/>
      <c r="D320" s="12"/>
      <c r="E320" s="87" t="e">
        <f>VLOOKUP($C320,'Seznam aktivit'!$B$3:$H$32,2)</f>
        <v>#N/A</v>
      </c>
      <c r="F320" s="88" t="e">
        <f>VLOOKUP($C320,'Seznam aktivit'!$B$3:$H$32,4)</f>
        <v>#N/A</v>
      </c>
      <c r="G320" s="89" t="e">
        <f>VLOOKUP($C320,'Seznam aktivit'!$B$3:$H$32,5)</f>
        <v>#N/A</v>
      </c>
      <c r="H320" s="89" t="e">
        <f>VLOOKUP($C320,'Seznam aktivit'!$B$3:$H$32,6)</f>
        <v>#N/A</v>
      </c>
      <c r="I320" s="90" t="e">
        <f>VLOOKUP($C320,'Seznam aktivit'!$B$3:$H$32,7)</f>
        <v>#N/A</v>
      </c>
      <c r="J320" s="42" t="e">
        <f t="shared" si="45"/>
        <v>#N/A</v>
      </c>
      <c r="K320" s="32">
        <f t="shared" si="46"/>
        <v>0</v>
      </c>
      <c r="L320" s="32">
        <f t="shared" si="46"/>
        <v>0</v>
      </c>
      <c r="M320" s="32">
        <f t="shared" si="51"/>
        <v>0</v>
      </c>
      <c r="N320" s="32">
        <f t="shared" si="51"/>
        <v>0</v>
      </c>
      <c r="O320" s="32">
        <f t="shared" si="51"/>
        <v>0</v>
      </c>
      <c r="P320" s="32">
        <f t="shared" si="51"/>
        <v>0</v>
      </c>
      <c r="Q320" s="32">
        <f t="shared" si="51"/>
        <v>0</v>
      </c>
      <c r="R320" s="32">
        <f t="shared" si="53"/>
        <v>0</v>
      </c>
      <c r="S320" s="32">
        <f t="shared" si="52"/>
        <v>0</v>
      </c>
      <c r="T320" s="32">
        <f t="shared" si="52"/>
        <v>0</v>
      </c>
      <c r="U320" s="32">
        <f t="shared" si="52"/>
        <v>0</v>
      </c>
      <c r="V320" s="32">
        <f t="shared" si="52"/>
        <v>0</v>
      </c>
      <c r="W320" s="32">
        <f t="shared" si="52"/>
        <v>0</v>
      </c>
      <c r="X320" s="32">
        <f t="shared" si="52"/>
        <v>0</v>
      </c>
      <c r="Y320" s="32">
        <f t="shared" si="52"/>
        <v>0</v>
      </c>
      <c r="Z320" s="32">
        <f t="shared" si="52"/>
        <v>0</v>
      </c>
      <c r="AA320" s="32">
        <f t="shared" si="52"/>
        <v>0</v>
      </c>
      <c r="AB320" s="32">
        <f t="shared" si="52"/>
        <v>0</v>
      </c>
      <c r="AC320" s="32">
        <f t="shared" si="52"/>
        <v>0</v>
      </c>
      <c r="AD320" s="32">
        <f t="shared" si="54"/>
        <v>0</v>
      </c>
      <c r="AE320" s="32">
        <f t="shared" si="54"/>
        <v>0</v>
      </c>
      <c r="AF320" s="32">
        <f t="shared" si="54"/>
        <v>0</v>
      </c>
      <c r="AG320" s="32">
        <f t="shared" si="54"/>
        <v>0</v>
      </c>
      <c r="AH320" s="32">
        <f t="shared" si="54"/>
        <v>0</v>
      </c>
    </row>
    <row r="321" spans="1:34" ht="15" customHeight="1" x14ac:dyDescent="0.45">
      <c r="A321" s="4"/>
      <c r="B321" s="55" t="str">
        <f t="shared" si="48"/>
        <v/>
      </c>
      <c r="C321" s="66"/>
      <c r="D321" s="12"/>
      <c r="E321" s="87" t="e">
        <f>VLOOKUP($C321,'Seznam aktivit'!$B$3:$H$32,2)</f>
        <v>#N/A</v>
      </c>
      <c r="F321" s="88" t="e">
        <f>VLOOKUP($C321,'Seznam aktivit'!$B$3:$H$32,4)</f>
        <v>#N/A</v>
      </c>
      <c r="G321" s="89" t="e">
        <f>VLOOKUP($C321,'Seznam aktivit'!$B$3:$H$32,5)</f>
        <v>#N/A</v>
      </c>
      <c r="H321" s="89" t="e">
        <f>VLOOKUP($C321,'Seznam aktivit'!$B$3:$H$32,6)</f>
        <v>#N/A</v>
      </c>
      <c r="I321" s="90" t="e">
        <f>VLOOKUP($C321,'Seznam aktivit'!$B$3:$H$32,7)</f>
        <v>#N/A</v>
      </c>
      <c r="J321" s="42" t="e">
        <f t="shared" si="45"/>
        <v>#N/A</v>
      </c>
      <c r="K321" s="32">
        <f t="shared" si="46"/>
        <v>0</v>
      </c>
      <c r="L321" s="32">
        <f t="shared" si="46"/>
        <v>0</v>
      </c>
      <c r="M321" s="32">
        <f t="shared" si="51"/>
        <v>0</v>
      </c>
      <c r="N321" s="32">
        <f t="shared" si="51"/>
        <v>0</v>
      </c>
      <c r="O321" s="32">
        <f t="shared" si="51"/>
        <v>0</v>
      </c>
      <c r="P321" s="32">
        <f t="shared" si="51"/>
        <v>0</v>
      </c>
      <c r="Q321" s="32">
        <f t="shared" si="51"/>
        <v>0</v>
      </c>
      <c r="R321" s="32">
        <f t="shared" si="53"/>
        <v>0</v>
      </c>
      <c r="S321" s="32">
        <f t="shared" si="52"/>
        <v>0</v>
      </c>
      <c r="T321" s="32">
        <f t="shared" si="52"/>
        <v>0</v>
      </c>
      <c r="U321" s="32">
        <f t="shared" si="52"/>
        <v>0</v>
      </c>
      <c r="V321" s="32">
        <f t="shared" si="52"/>
        <v>0</v>
      </c>
      <c r="W321" s="32">
        <f t="shared" si="52"/>
        <v>0</v>
      </c>
      <c r="X321" s="32">
        <f t="shared" si="52"/>
        <v>0</v>
      </c>
      <c r="Y321" s="32">
        <f t="shared" si="52"/>
        <v>0</v>
      </c>
      <c r="Z321" s="32">
        <f t="shared" si="52"/>
        <v>0</v>
      </c>
      <c r="AA321" s="32">
        <f t="shared" si="52"/>
        <v>0</v>
      </c>
      <c r="AB321" s="32">
        <f t="shared" si="52"/>
        <v>0</v>
      </c>
      <c r="AC321" s="32">
        <f t="shared" si="52"/>
        <v>0</v>
      </c>
      <c r="AD321" s="32">
        <f t="shared" si="54"/>
        <v>0</v>
      </c>
      <c r="AE321" s="32">
        <f t="shared" si="54"/>
        <v>0</v>
      </c>
      <c r="AF321" s="32">
        <f t="shared" si="54"/>
        <v>0</v>
      </c>
      <c r="AG321" s="32">
        <f t="shared" si="54"/>
        <v>0</v>
      </c>
      <c r="AH321" s="32">
        <f t="shared" si="54"/>
        <v>0</v>
      </c>
    </row>
    <row r="322" spans="1:34" ht="15" customHeight="1" x14ac:dyDescent="0.45">
      <c r="A322" s="4"/>
      <c r="B322" s="55" t="str">
        <f t="shared" si="48"/>
        <v/>
      </c>
      <c r="C322" s="66"/>
      <c r="D322" s="12"/>
      <c r="E322" s="87" t="e">
        <f>VLOOKUP($C322,'Seznam aktivit'!$B$3:$H$32,2)</f>
        <v>#N/A</v>
      </c>
      <c r="F322" s="88" t="e">
        <f>VLOOKUP($C322,'Seznam aktivit'!$B$3:$H$32,4)</f>
        <v>#N/A</v>
      </c>
      <c r="G322" s="89" t="e">
        <f>VLOOKUP($C322,'Seznam aktivit'!$B$3:$H$32,5)</f>
        <v>#N/A</v>
      </c>
      <c r="H322" s="89" t="e">
        <f>VLOOKUP($C322,'Seznam aktivit'!$B$3:$H$32,6)</f>
        <v>#N/A</v>
      </c>
      <c r="I322" s="90" t="e">
        <f>VLOOKUP($C322,'Seznam aktivit'!$B$3:$H$32,7)</f>
        <v>#N/A</v>
      </c>
      <c r="J322" s="42" t="e">
        <f t="shared" si="45"/>
        <v>#N/A</v>
      </c>
      <c r="K322" s="32">
        <f t="shared" si="46"/>
        <v>0</v>
      </c>
      <c r="L322" s="32">
        <f t="shared" si="46"/>
        <v>0</v>
      </c>
      <c r="M322" s="32">
        <f t="shared" si="51"/>
        <v>0</v>
      </c>
      <c r="N322" s="32">
        <f t="shared" si="51"/>
        <v>0</v>
      </c>
      <c r="O322" s="32">
        <f t="shared" si="51"/>
        <v>0</v>
      </c>
      <c r="P322" s="32">
        <f t="shared" si="51"/>
        <v>0</v>
      </c>
      <c r="Q322" s="32">
        <f t="shared" si="51"/>
        <v>0</v>
      </c>
      <c r="R322" s="32">
        <f t="shared" si="53"/>
        <v>0</v>
      </c>
      <c r="S322" s="32">
        <f t="shared" ref="S322:AC338" si="55">IF($D322&gt;0,IF($H322=S$2,1,0),0)</f>
        <v>0</v>
      </c>
      <c r="T322" s="32">
        <f t="shared" si="55"/>
        <v>0</v>
      </c>
      <c r="U322" s="32">
        <f t="shared" si="55"/>
        <v>0</v>
      </c>
      <c r="V322" s="32">
        <f t="shared" si="55"/>
        <v>0</v>
      </c>
      <c r="W322" s="32">
        <f t="shared" si="55"/>
        <v>0</v>
      </c>
      <c r="X322" s="32">
        <f t="shared" si="55"/>
        <v>0</v>
      </c>
      <c r="Y322" s="32">
        <f t="shared" si="55"/>
        <v>0</v>
      </c>
      <c r="Z322" s="32">
        <f t="shared" si="55"/>
        <v>0</v>
      </c>
      <c r="AA322" s="32">
        <f t="shared" si="55"/>
        <v>0</v>
      </c>
      <c r="AB322" s="32">
        <f t="shared" si="55"/>
        <v>0</v>
      </c>
      <c r="AC322" s="32">
        <f t="shared" si="55"/>
        <v>0</v>
      </c>
      <c r="AD322" s="32">
        <f t="shared" si="54"/>
        <v>0</v>
      </c>
      <c r="AE322" s="32">
        <f t="shared" si="54"/>
        <v>0</v>
      </c>
      <c r="AF322" s="32">
        <f t="shared" si="54"/>
        <v>0</v>
      </c>
      <c r="AG322" s="32">
        <f t="shared" si="54"/>
        <v>0</v>
      </c>
      <c r="AH322" s="32">
        <f t="shared" si="54"/>
        <v>0</v>
      </c>
    </row>
    <row r="323" spans="1:34" ht="15" customHeight="1" x14ac:dyDescent="0.45">
      <c r="A323" s="4"/>
      <c r="B323" s="55" t="str">
        <f t="shared" si="48"/>
        <v/>
      </c>
      <c r="C323" s="66"/>
      <c r="D323" s="12"/>
      <c r="E323" s="87" t="e">
        <f>VLOOKUP($C323,'Seznam aktivit'!$B$3:$H$32,2)</f>
        <v>#N/A</v>
      </c>
      <c r="F323" s="88" t="e">
        <f>VLOOKUP($C323,'Seznam aktivit'!$B$3:$H$32,4)</f>
        <v>#N/A</v>
      </c>
      <c r="G323" s="89" t="e">
        <f>VLOOKUP($C323,'Seznam aktivit'!$B$3:$H$32,5)</f>
        <v>#N/A</v>
      </c>
      <c r="H323" s="89" t="e">
        <f>VLOOKUP($C323,'Seznam aktivit'!$B$3:$H$32,6)</f>
        <v>#N/A</v>
      </c>
      <c r="I323" s="90" t="e">
        <f>VLOOKUP($C323,'Seznam aktivit'!$B$3:$H$32,7)</f>
        <v>#N/A</v>
      </c>
      <c r="J323" s="42" t="e">
        <f t="shared" si="45"/>
        <v>#N/A</v>
      </c>
      <c r="K323" s="32">
        <f t="shared" si="46"/>
        <v>0</v>
      </c>
      <c r="L323" s="32">
        <f t="shared" si="46"/>
        <v>0</v>
      </c>
      <c r="M323" s="32">
        <f t="shared" si="51"/>
        <v>0</v>
      </c>
      <c r="N323" s="32">
        <f t="shared" si="51"/>
        <v>0</v>
      </c>
      <c r="O323" s="32">
        <f t="shared" si="51"/>
        <v>0</v>
      </c>
      <c r="P323" s="32">
        <f t="shared" si="51"/>
        <v>0</v>
      </c>
      <c r="Q323" s="32">
        <f t="shared" si="51"/>
        <v>0</v>
      </c>
      <c r="R323" s="32">
        <f t="shared" si="53"/>
        <v>0</v>
      </c>
      <c r="S323" s="32">
        <f t="shared" si="55"/>
        <v>0</v>
      </c>
      <c r="T323" s="32">
        <f t="shared" si="55"/>
        <v>0</v>
      </c>
      <c r="U323" s="32">
        <f t="shared" si="55"/>
        <v>0</v>
      </c>
      <c r="V323" s="32">
        <f t="shared" si="55"/>
        <v>0</v>
      </c>
      <c r="W323" s="32">
        <f t="shared" si="55"/>
        <v>0</v>
      </c>
      <c r="X323" s="32">
        <f t="shared" si="55"/>
        <v>0</v>
      </c>
      <c r="Y323" s="32">
        <f t="shared" si="55"/>
        <v>0</v>
      </c>
      <c r="Z323" s="32">
        <f t="shared" si="55"/>
        <v>0</v>
      </c>
      <c r="AA323" s="32">
        <f t="shared" si="55"/>
        <v>0</v>
      </c>
      <c r="AB323" s="32">
        <f t="shared" si="55"/>
        <v>0</v>
      </c>
      <c r="AC323" s="32">
        <f t="shared" si="55"/>
        <v>0</v>
      </c>
      <c r="AD323" s="32">
        <f t="shared" si="54"/>
        <v>0</v>
      </c>
      <c r="AE323" s="32">
        <f t="shared" si="54"/>
        <v>0</v>
      </c>
      <c r="AF323" s="32">
        <f t="shared" si="54"/>
        <v>0</v>
      </c>
      <c r="AG323" s="32">
        <f t="shared" si="54"/>
        <v>0</v>
      </c>
      <c r="AH323" s="32">
        <f t="shared" si="54"/>
        <v>0</v>
      </c>
    </row>
    <row r="324" spans="1:34" ht="15" customHeight="1" x14ac:dyDescent="0.45">
      <c r="A324" s="4"/>
      <c r="B324" s="55" t="str">
        <f t="shared" si="48"/>
        <v/>
      </c>
      <c r="C324" s="66"/>
      <c r="D324" s="12"/>
      <c r="E324" s="87" t="e">
        <f>VLOOKUP($C324,'Seznam aktivit'!$B$3:$H$32,2)</f>
        <v>#N/A</v>
      </c>
      <c r="F324" s="88" t="e">
        <f>VLOOKUP($C324,'Seznam aktivit'!$B$3:$H$32,4)</f>
        <v>#N/A</v>
      </c>
      <c r="G324" s="89" t="e">
        <f>VLOOKUP($C324,'Seznam aktivit'!$B$3:$H$32,5)</f>
        <v>#N/A</v>
      </c>
      <c r="H324" s="89" t="e">
        <f>VLOOKUP($C324,'Seznam aktivit'!$B$3:$H$32,6)</f>
        <v>#N/A</v>
      </c>
      <c r="I324" s="90" t="e">
        <f>VLOOKUP($C324,'Seznam aktivit'!$B$3:$H$32,7)</f>
        <v>#N/A</v>
      </c>
      <c r="J324" s="42" t="e">
        <f t="shared" ref="J324:J387" si="56">IF(F324&lt;&gt;0,1,0)</f>
        <v>#N/A</v>
      </c>
      <c r="K324" s="32">
        <f t="shared" ref="K324:L387" si="57">IF($D324&gt;0,IF($G324=K$2,1,0),0)</f>
        <v>0</v>
      </c>
      <c r="L324" s="32">
        <f t="shared" si="57"/>
        <v>0</v>
      </c>
      <c r="M324" s="32">
        <f t="shared" si="51"/>
        <v>0</v>
      </c>
      <c r="N324" s="32">
        <f t="shared" si="51"/>
        <v>0</v>
      </c>
      <c r="O324" s="32">
        <f t="shared" si="51"/>
        <v>0</v>
      </c>
      <c r="P324" s="32">
        <f t="shared" si="51"/>
        <v>0</v>
      </c>
      <c r="Q324" s="32">
        <f t="shared" si="51"/>
        <v>0</v>
      </c>
      <c r="R324" s="32">
        <f t="shared" si="53"/>
        <v>0</v>
      </c>
      <c r="S324" s="32">
        <f t="shared" si="55"/>
        <v>0</v>
      </c>
      <c r="T324" s="32">
        <f t="shared" si="55"/>
        <v>0</v>
      </c>
      <c r="U324" s="32">
        <f t="shared" si="55"/>
        <v>0</v>
      </c>
      <c r="V324" s="32">
        <f t="shared" si="55"/>
        <v>0</v>
      </c>
      <c r="W324" s="32">
        <f t="shared" si="55"/>
        <v>0</v>
      </c>
      <c r="X324" s="32">
        <f t="shared" si="55"/>
        <v>0</v>
      </c>
      <c r="Y324" s="32">
        <f t="shared" si="55"/>
        <v>0</v>
      </c>
      <c r="Z324" s="32">
        <f t="shared" si="55"/>
        <v>0</v>
      </c>
      <c r="AA324" s="32">
        <f t="shared" si="55"/>
        <v>0</v>
      </c>
      <c r="AB324" s="32">
        <f t="shared" si="55"/>
        <v>0</v>
      </c>
      <c r="AC324" s="32">
        <f t="shared" si="55"/>
        <v>0</v>
      </c>
      <c r="AD324" s="32">
        <f t="shared" si="54"/>
        <v>0</v>
      </c>
      <c r="AE324" s="32">
        <f t="shared" si="54"/>
        <v>0</v>
      </c>
      <c r="AF324" s="32">
        <f t="shared" si="54"/>
        <v>0</v>
      </c>
      <c r="AG324" s="32">
        <f t="shared" si="54"/>
        <v>0</v>
      </c>
      <c r="AH324" s="32">
        <f t="shared" si="54"/>
        <v>0</v>
      </c>
    </row>
    <row r="325" spans="1:34" ht="15" customHeight="1" x14ac:dyDescent="0.45">
      <c r="A325" s="4"/>
      <c r="B325" s="55" t="str">
        <f t="shared" si="48"/>
        <v/>
      </c>
      <c r="C325" s="66"/>
      <c r="D325" s="12"/>
      <c r="E325" s="87" t="e">
        <f>VLOOKUP($C325,'Seznam aktivit'!$B$3:$H$32,2)</f>
        <v>#N/A</v>
      </c>
      <c r="F325" s="88" t="e">
        <f>VLOOKUP($C325,'Seznam aktivit'!$B$3:$H$32,4)</f>
        <v>#N/A</v>
      </c>
      <c r="G325" s="89" t="e">
        <f>VLOOKUP($C325,'Seznam aktivit'!$B$3:$H$32,5)</f>
        <v>#N/A</v>
      </c>
      <c r="H325" s="89" t="e">
        <f>VLOOKUP($C325,'Seznam aktivit'!$B$3:$H$32,6)</f>
        <v>#N/A</v>
      </c>
      <c r="I325" s="90" t="e">
        <f>VLOOKUP($C325,'Seznam aktivit'!$B$3:$H$32,7)</f>
        <v>#N/A</v>
      </c>
      <c r="J325" s="42" t="e">
        <f t="shared" si="56"/>
        <v>#N/A</v>
      </c>
      <c r="K325" s="32">
        <f t="shared" si="57"/>
        <v>0</v>
      </c>
      <c r="L325" s="32">
        <f t="shared" si="57"/>
        <v>0</v>
      </c>
      <c r="M325" s="32">
        <f t="shared" si="51"/>
        <v>0</v>
      </c>
      <c r="N325" s="32">
        <f t="shared" si="51"/>
        <v>0</v>
      </c>
      <c r="O325" s="32">
        <f t="shared" si="51"/>
        <v>0</v>
      </c>
      <c r="P325" s="32">
        <f t="shared" si="51"/>
        <v>0</v>
      </c>
      <c r="Q325" s="32">
        <f t="shared" si="51"/>
        <v>0</v>
      </c>
      <c r="R325" s="32">
        <f t="shared" si="53"/>
        <v>0</v>
      </c>
      <c r="S325" s="32">
        <f t="shared" si="55"/>
        <v>0</v>
      </c>
      <c r="T325" s="32">
        <f t="shared" si="55"/>
        <v>0</v>
      </c>
      <c r="U325" s="32">
        <f t="shared" si="55"/>
        <v>0</v>
      </c>
      <c r="V325" s="32">
        <f t="shared" si="55"/>
        <v>0</v>
      </c>
      <c r="W325" s="32">
        <f t="shared" si="55"/>
        <v>0</v>
      </c>
      <c r="X325" s="32">
        <f t="shared" si="55"/>
        <v>0</v>
      </c>
      <c r="Y325" s="32">
        <f t="shared" si="55"/>
        <v>0</v>
      </c>
      <c r="Z325" s="32">
        <f t="shared" si="55"/>
        <v>0</v>
      </c>
      <c r="AA325" s="32">
        <f t="shared" si="55"/>
        <v>0</v>
      </c>
      <c r="AB325" s="32">
        <f t="shared" si="55"/>
        <v>0</v>
      </c>
      <c r="AC325" s="32">
        <f t="shared" si="55"/>
        <v>0</v>
      </c>
      <c r="AD325" s="32">
        <f t="shared" si="54"/>
        <v>0</v>
      </c>
      <c r="AE325" s="32">
        <f t="shared" si="54"/>
        <v>0</v>
      </c>
      <c r="AF325" s="32">
        <f t="shared" si="54"/>
        <v>0</v>
      </c>
      <c r="AG325" s="32">
        <f t="shared" si="54"/>
        <v>0</v>
      </c>
      <c r="AH325" s="32">
        <f t="shared" si="54"/>
        <v>0</v>
      </c>
    </row>
    <row r="326" spans="1:34" ht="15" customHeight="1" x14ac:dyDescent="0.45">
      <c r="A326" s="4"/>
      <c r="B326" s="55" t="str">
        <f t="shared" si="48"/>
        <v/>
      </c>
      <c r="C326" s="66"/>
      <c r="D326" s="12"/>
      <c r="E326" s="87" t="e">
        <f>VLOOKUP($C326,'Seznam aktivit'!$B$3:$H$32,2)</f>
        <v>#N/A</v>
      </c>
      <c r="F326" s="88" t="e">
        <f>VLOOKUP($C326,'Seznam aktivit'!$B$3:$H$32,4)</f>
        <v>#N/A</v>
      </c>
      <c r="G326" s="89" t="e">
        <f>VLOOKUP($C326,'Seznam aktivit'!$B$3:$H$32,5)</f>
        <v>#N/A</v>
      </c>
      <c r="H326" s="89" t="e">
        <f>VLOOKUP($C326,'Seznam aktivit'!$B$3:$H$32,6)</f>
        <v>#N/A</v>
      </c>
      <c r="I326" s="90" t="e">
        <f>VLOOKUP($C326,'Seznam aktivit'!$B$3:$H$32,7)</f>
        <v>#N/A</v>
      </c>
      <c r="J326" s="42" t="e">
        <f t="shared" si="56"/>
        <v>#N/A</v>
      </c>
      <c r="K326" s="32">
        <f t="shared" si="57"/>
        <v>0</v>
      </c>
      <c r="L326" s="32">
        <f t="shared" si="57"/>
        <v>0</v>
      </c>
      <c r="M326" s="32">
        <f t="shared" si="51"/>
        <v>0</v>
      </c>
      <c r="N326" s="32">
        <f t="shared" si="51"/>
        <v>0</v>
      </c>
      <c r="O326" s="32">
        <f t="shared" si="51"/>
        <v>0</v>
      </c>
      <c r="P326" s="32">
        <f t="shared" si="51"/>
        <v>0</v>
      </c>
      <c r="Q326" s="32">
        <f t="shared" si="51"/>
        <v>0</v>
      </c>
      <c r="R326" s="32">
        <f t="shared" si="53"/>
        <v>0</v>
      </c>
      <c r="S326" s="32">
        <f t="shared" si="55"/>
        <v>0</v>
      </c>
      <c r="T326" s="32">
        <f t="shared" si="55"/>
        <v>0</v>
      </c>
      <c r="U326" s="32">
        <f t="shared" si="55"/>
        <v>0</v>
      </c>
      <c r="V326" s="32">
        <f t="shared" si="55"/>
        <v>0</v>
      </c>
      <c r="W326" s="32">
        <f t="shared" si="55"/>
        <v>0</v>
      </c>
      <c r="X326" s="32">
        <f t="shared" si="55"/>
        <v>0</v>
      </c>
      <c r="Y326" s="32">
        <f t="shared" si="55"/>
        <v>0</v>
      </c>
      <c r="Z326" s="32">
        <f t="shared" si="55"/>
        <v>0</v>
      </c>
      <c r="AA326" s="32">
        <f t="shared" si="55"/>
        <v>0</v>
      </c>
      <c r="AB326" s="32">
        <f t="shared" si="55"/>
        <v>0</v>
      </c>
      <c r="AC326" s="32">
        <f t="shared" si="55"/>
        <v>0</v>
      </c>
      <c r="AD326" s="32">
        <f t="shared" si="54"/>
        <v>0</v>
      </c>
      <c r="AE326" s="32">
        <f t="shared" si="54"/>
        <v>0</v>
      </c>
      <c r="AF326" s="32">
        <f t="shared" si="54"/>
        <v>0</v>
      </c>
      <c r="AG326" s="32">
        <f t="shared" si="54"/>
        <v>0</v>
      </c>
      <c r="AH326" s="32">
        <f t="shared" si="54"/>
        <v>0</v>
      </c>
    </row>
    <row r="327" spans="1:34" ht="15" customHeight="1" x14ac:dyDescent="0.45">
      <c r="A327" s="4"/>
      <c r="B327" s="55" t="str">
        <f t="shared" si="48"/>
        <v/>
      </c>
      <c r="C327" s="66"/>
      <c r="D327" s="12"/>
      <c r="E327" s="87" t="e">
        <f>VLOOKUP($C327,'Seznam aktivit'!$B$3:$H$32,2)</f>
        <v>#N/A</v>
      </c>
      <c r="F327" s="88" t="e">
        <f>VLOOKUP($C327,'Seznam aktivit'!$B$3:$H$32,4)</f>
        <v>#N/A</v>
      </c>
      <c r="G327" s="89" t="e">
        <f>VLOOKUP($C327,'Seznam aktivit'!$B$3:$H$32,5)</f>
        <v>#N/A</v>
      </c>
      <c r="H327" s="89" t="e">
        <f>VLOOKUP($C327,'Seznam aktivit'!$B$3:$H$32,6)</f>
        <v>#N/A</v>
      </c>
      <c r="I327" s="90" t="e">
        <f>VLOOKUP($C327,'Seznam aktivit'!$B$3:$H$32,7)</f>
        <v>#N/A</v>
      </c>
      <c r="J327" s="42" t="e">
        <f t="shared" si="56"/>
        <v>#N/A</v>
      </c>
      <c r="K327" s="32">
        <f t="shared" si="57"/>
        <v>0</v>
      </c>
      <c r="L327" s="32">
        <f t="shared" si="57"/>
        <v>0</v>
      </c>
      <c r="M327" s="32">
        <f t="shared" si="51"/>
        <v>0</v>
      </c>
      <c r="N327" s="32">
        <f t="shared" si="51"/>
        <v>0</v>
      </c>
      <c r="O327" s="32">
        <f t="shared" si="51"/>
        <v>0</v>
      </c>
      <c r="P327" s="32">
        <f t="shared" si="51"/>
        <v>0</v>
      </c>
      <c r="Q327" s="32">
        <f t="shared" si="51"/>
        <v>0</v>
      </c>
      <c r="R327" s="32">
        <f t="shared" si="53"/>
        <v>0</v>
      </c>
      <c r="S327" s="32">
        <f t="shared" si="55"/>
        <v>0</v>
      </c>
      <c r="T327" s="32">
        <f t="shared" si="55"/>
        <v>0</v>
      </c>
      <c r="U327" s="32">
        <f t="shared" si="55"/>
        <v>0</v>
      </c>
      <c r="V327" s="32">
        <f t="shared" si="55"/>
        <v>0</v>
      </c>
      <c r="W327" s="32">
        <f t="shared" si="55"/>
        <v>0</v>
      </c>
      <c r="X327" s="32">
        <f t="shared" si="55"/>
        <v>0</v>
      </c>
      <c r="Y327" s="32">
        <f t="shared" si="55"/>
        <v>0</v>
      </c>
      <c r="Z327" s="32">
        <f t="shared" si="55"/>
        <v>0</v>
      </c>
      <c r="AA327" s="32">
        <f t="shared" si="55"/>
        <v>0</v>
      </c>
      <c r="AB327" s="32">
        <f t="shared" si="55"/>
        <v>0</v>
      </c>
      <c r="AC327" s="32">
        <f t="shared" si="55"/>
        <v>0</v>
      </c>
      <c r="AD327" s="32">
        <f t="shared" si="54"/>
        <v>0</v>
      </c>
      <c r="AE327" s="32">
        <f t="shared" si="54"/>
        <v>0</v>
      </c>
      <c r="AF327" s="32">
        <f t="shared" si="54"/>
        <v>0</v>
      </c>
      <c r="AG327" s="32">
        <f t="shared" si="54"/>
        <v>0</v>
      </c>
      <c r="AH327" s="32">
        <f t="shared" si="54"/>
        <v>0</v>
      </c>
    </row>
    <row r="328" spans="1:34" ht="15" customHeight="1" x14ac:dyDescent="0.45">
      <c r="A328" s="4"/>
      <c r="B328" s="55" t="str">
        <f t="shared" si="48"/>
        <v/>
      </c>
      <c r="C328" s="66"/>
      <c r="D328" s="12"/>
      <c r="E328" s="87" t="e">
        <f>VLOOKUP($C328,'Seznam aktivit'!$B$3:$H$32,2)</f>
        <v>#N/A</v>
      </c>
      <c r="F328" s="88" t="e">
        <f>VLOOKUP($C328,'Seznam aktivit'!$B$3:$H$32,4)</f>
        <v>#N/A</v>
      </c>
      <c r="G328" s="89" t="e">
        <f>VLOOKUP($C328,'Seznam aktivit'!$B$3:$H$32,5)</f>
        <v>#N/A</v>
      </c>
      <c r="H328" s="89" t="e">
        <f>VLOOKUP($C328,'Seznam aktivit'!$B$3:$H$32,6)</f>
        <v>#N/A</v>
      </c>
      <c r="I328" s="90" t="e">
        <f>VLOOKUP($C328,'Seznam aktivit'!$B$3:$H$32,7)</f>
        <v>#N/A</v>
      </c>
      <c r="J328" s="42" t="e">
        <f t="shared" si="56"/>
        <v>#N/A</v>
      </c>
      <c r="K328" s="32">
        <f t="shared" si="57"/>
        <v>0</v>
      </c>
      <c r="L328" s="32">
        <f t="shared" si="57"/>
        <v>0</v>
      </c>
      <c r="M328" s="32">
        <f t="shared" si="51"/>
        <v>0</v>
      </c>
      <c r="N328" s="32">
        <f t="shared" si="51"/>
        <v>0</v>
      </c>
      <c r="O328" s="32">
        <f t="shared" si="51"/>
        <v>0</v>
      </c>
      <c r="P328" s="32">
        <f t="shared" si="51"/>
        <v>0</v>
      </c>
      <c r="Q328" s="32">
        <f t="shared" si="51"/>
        <v>0</v>
      </c>
      <c r="R328" s="32">
        <f t="shared" si="53"/>
        <v>0</v>
      </c>
      <c r="S328" s="32">
        <f t="shared" si="55"/>
        <v>0</v>
      </c>
      <c r="T328" s="32">
        <f t="shared" si="55"/>
        <v>0</v>
      </c>
      <c r="U328" s="32">
        <f t="shared" si="55"/>
        <v>0</v>
      </c>
      <c r="V328" s="32">
        <f t="shared" si="55"/>
        <v>0</v>
      </c>
      <c r="W328" s="32">
        <f t="shared" si="55"/>
        <v>0</v>
      </c>
      <c r="X328" s="32">
        <f t="shared" si="55"/>
        <v>0</v>
      </c>
      <c r="Y328" s="32">
        <f t="shared" si="55"/>
        <v>0</v>
      </c>
      <c r="Z328" s="32">
        <f t="shared" si="55"/>
        <v>0</v>
      </c>
      <c r="AA328" s="32">
        <f t="shared" si="55"/>
        <v>0</v>
      </c>
      <c r="AB328" s="32">
        <f t="shared" si="55"/>
        <v>0</v>
      </c>
      <c r="AC328" s="32">
        <f t="shared" si="55"/>
        <v>0</v>
      </c>
      <c r="AD328" s="32">
        <f t="shared" si="54"/>
        <v>0</v>
      </c>
      <c r="AE328" s="32">
        <f t="shared" si="54"/>
        <v>0</v>
      </c>
      <c r="AF328" s="32">
        <f t="shared" si="54"/>
        <v>0</v>
      </c>
      <c r="AG328" s="32">
        <f t="shared" si="54"/>
        <v>0</v>
      </c>
      <c r="AH328" s="32">
        <f t="shared" si="54"/>
        <v>0</v>
      </c>
    </row>
    <row r="329" spans="1:34" ht="15" customHeight="1" x14ac:dyDescent="0.45">
      <c r="A329" s="4"/>
      <c r="B329" s="55" t="str">
        <f t="shared" si="48"/>
        <v/>
      </c>
      <c r="C329" s="66"/>
      <c r="D329" s="12"/>
      <c r="E329" s="87" t="e">
        <f>VLOOKUP($C329,'Seznam aktivit'!$B$3:$H$32,2)</f>
        <v>#N/A</v>
      </c>
      <c r="F329" s="88" t="e">
        <f>VLOOKUP($C329,'Seznam aktivit'!$B$3:$H$32,4)</f>
        <v>#N/A</v>
      </c>
      <c r="G329" s="89" t="e">
        <f>VLOOKUP($C329,'Seznam aktivit'!$B$3:$H$32,5)</f>
        <v>#N/A</v>
      </c>
      <c r="H329" s="89" t="e">
        <f>VLOOKUP($C329,'Seznam aktivit'!$B$3:$H$32,6)</f>
        <v>#N/A</v>
      </c>
      <c r="I329" s="90" t="e">
        <f>VLOOKUP($C329,'Seznam aktivit'!$B$3:$H$32,7)</f>
        <v>#N/A</v>
      </c>
      <c r="J329" s="42" t="e">
        <f t="shared" si="56"/>
        <v>#N/A</v>
      </c>
      <c r="K329" s="32">
        <f t="shared" si="57"/>
        <v>0</v>
      </c>
      <c r="L329" s="32">
        <f t="shared" si="57"/>
        <v>0</v>
      </c>
      <c r="M329" s="32">
        <f t="shared" si="51"/>
        <v>0</v>
      </c>
      <c r="N329" s="32">
        <f t="shared" si="51"/>
        <v>0</v>
      </c>
      <c r="O329" s="32">
        <f t="shared" si="51"/>
        <v>0</v>
      </c>
      <c r="P329" s="32">
        <f t="shared" si="51"/>
        <v>0</v>
      </c>
      <c r="Q329" s="32">
        <f t="shared" si="51"/>
        <v>0</v>
      </c>
      <c r="R329" s="32">
        <f t="shared" si="53"/>
        <v>0</v>
      </c>
      <c r="S329" s="32">
        <f t="shared" si="55"/>
        <v>0</v>
      </c>
      <c r="T329" s="32">
        <f t="shared" si="55"/>
        <v>0</v>
      </c>
      <c r="U329" s="32">
        <f t="shared" si="55"/>
        <v>0</v>
      </c>
      <c r="V329" s="32">
        <f t="shared" si="55"/>
        <v>0</v>
      </c>
      <c r="W329" s="32">
        <f t="shared" si="55"/>
        <v>0</v>
      </c>
      <c r="X329" s="32">
        <f t="shared" si="55"/>
        <v>0</v>
      </c>
      <c r="Y329" s="32">
        <f t="shared" si="55"/>
        <v>0</v>
      </c>
      <c r="Z329" s="32">
        <f t="shared" si="55"/>
        <v>0</v>
      </c>
      <c r="AA329" s="32">
        <f t="shared" si="55"/>
        <v>0</v>
      </c>
      <c r="AB329" s="32">
        <f t="shared" si="55"/>
        <v>0</v>
      </c>
      <c r="AC329" s="32">
        <f t="shared" si="55"/>
        <v>0</v>
      </c>
      <c r="AD329" s="32">
        <f t="shared" si="54"/>
        <v>0</v>
      </c>
      <c r="AE329" s="32">
        <f t="shared" si="54"/>
        <v>0</v>
      </c>
      <c r="AF329" s="32">
        <f t="shared" si="54"/>
        <v>0</v>
      </c>
      <c r="AG329" s="32">
        <f t="shared" si="54"/>
        <v>0</v>
      </c>
      <c r="AH329" s="32">
        <f t="shared" si="54"/>
        <v>0</v>
      </c>
    </row>
    <row r="330" spans="1:34" ht="15" customHeight="1" x14ac:dyDescent="0.45">
      <c r="A330" s="4"/>
      <c r="B330" s="55" t="str">
        <f t="shared" ref="B330:B393" si="58">C330 &amp; D330</f>
        <v/>
      </c>
      <c r="C330" s="66"/>
      <c r="D330" s="12"/>
      <c r="E330" s="87" t="e">
        <f>VLOOKUP($C330,'Seznam aktivit'!$B$3:$H$32,2)</f>
        <v>#N/A</v>
      </c>
      <c r="F330" s="88" t="e">
        <f>VLOOKUP($C330,'Seznam aktivit'!$B$3:$H$32,4)</f>
        <v>#N/A</v>
      </c>
      <c r="G330" s="89" t="e">
        <f>VLOOKUP($C330,'Seznam aktivit'!$B$3:$H$32,5)</f>
        <v>#N/A</v>
      </c>
      <c r="H330" s="89" t="e">
        <f>VLOOKUP($C330,'Seznam aktivit'!$B$3:$H$32,6)</f>
        <v>#N/A</v>
      </c>
      <c r="I330" s="90" t="e">
        <f>VLOOKUP($C330,'Seznam aktivit'!$B$3:$H$32,7)</f>
        <v>#N/A</v>
      </c>
      <c r="J330" s="42" t="e">
        <f t="shared" si="56"/>
        <v>#N/A</v>
      </c>
      <c r="K330" s="32">
        <f t="shared" si="57"/>
        <v>0</v>
      </c>
      <c r="L330" s="32">
        <f t="shared" si="57"/>
        <v>0</v>
      </c>
      <c r="M330" s="32">
        <f t="shared" si="51"/>
        <v>0</v>
      </c>
      <c r="N330" s="32">
        <f t="shared" si="51"/>
        <v>0</v>
      </c>
      <c r="O330" s="32">
        <f t="shared" si="51"/>
        <v>0</v>
      </c>
      <c r="P330" s="32">
        <f t="shared" si="51"/>
        <v>0</v>
      </c>
      <c r="Q330" s="32">
        <f t="shared" si="51"/>
        <v>0</v>
      </c>
      <c r="R330" s="32">
        <f t="shared" si="53"/>
        <v>0</v>
      </c>
      <c r="S330" s="32">
        <f t="shared" si="55"/>
        <v>0</v>
      </c>
      <c r="T330" s="32">
        <f t="shared" si="55"/>
        <v>0</v>
      </c>
      <c r="U330" s="32">
        <f t="shared" si="55"/>
        <v>0</v>
      </c>
      <c r="V330" s="32">
        <f t="shared" si="55"/>
        <v>0</v>
      </c>
      <c r="W330" s="32">
        <f t="shared" si="55"/>
        <v>0</v>
      </c>
      <c r="X330" s="32">
        <f t="shared" si="55"/>
        <v>0</v>
      </c>
      <c r="Y330" s="32">
        <f t="shared" si="55"/>
        <v>0</v>
      </c>
      <c r="Z330" s="32">
        <f t="shared" si="55"/>
        <v>0</v>
      </c>
      <c r="AA330" s="32">
        <f t="shared" si="55"/>
        <v>0</v>
      </c>
      <c r="AB330" s="32">
        <f t="shared" si="55"/>
        <v>0</v>
      </c>
      <c r="AC330" s="32">
        <f t="shared" si="55"/>
        <v>0</v>
      </c>
      <c r="AD330" s="32">
        <f t="shared" si="54"/>
        <v>0</v>
      </c>
      <c r="AE330" s="32">
        <f t="shared" si="54"/>
        <v>0</v>
      </c>
      <c r="AF330" s="32">
        <f t="shared" si="54"/>
        <v>0</v>
      </c>
      <c r="AG330" s="32">
        <f t="shared" si="54"/>
        <v>0</v>
      </c>
      <c r="AH330" s="32">
        <f t="shared" si="54"/>
        <v>0</v>
      </c>
    </row>
    <row r="331" spans="1:34" ht="15" customHeight="1" x14ac:dyDescent="0.45">
      <c r="A331" s="4"/>
      <c r="B331" s="55" t="str">
        <f t="shared" si="58"/>
        <v/>
      </c>
      <c r="C331" s="66"/>
      <c r="D331" s="12"/>
      <c r="E331" s="87" t="e">
        <f>VLOOKUP($C331,'Seznam aktivit'!$B$3:$H$32,2)</f>
        <v>#N/A</v>
      </c>
      <c r="F331" s="88" t="e">
        <f>VLOOKUP($C331,'Seznam aktivit'!$B$3:$H$32,4)</f>
        <v>#N/A</v>
      </c>
      <c r="G331" s="89" t="e">
        <f>VLOOKUP($C331,'Seznam aktivit'!$B$3:$H$32,5)</f>
        <v>#N/A</v>
      </c>
      <c r="H331" s="89" t="e">
        <f>VLOOKUP($C331,'Seznam aktivit'!$B$3:$H$32,6)</f>
        <v>#N/A</v>
      </c>
      <c r="I331" s="90" t="e">
        <f>VLOOKUP($C331,'Seznam aktivit'!$B$3:$H$32,7)</f>
        <v>#N/A</v>
      </c>
      <c r="J331" s="42" t="e">
        <f t="shared" si="56"/>
        <v>#N/A</v>
      </c>
      <c r="K331" s="32">
        <f t="shared" si="57"/>
        <v>0</v>
      </c>
      <c r="L331" s="32">
        <f t="shared" si="57"/>
        <v>0</v>
      </c>
      <c r="M331" s="32">
        <f t="shared" si="51"/>
        <v>0</v>
      </c>
      <c r="N331" s="32">
        <f t="shared" si="51"/>
        <v>0</v>
      </c>
      <c r="O331" s="32">
        <f t="shared" si="51"/>
        <v>0</v>
      </c>
      <c r="P331" s="32">
        <f t="shared" si="51"/>
        <v>0</v>
      </c>
      <c r="Q331" s="32">
        <f t="shared" si="51"/>
        <v>0</v>
      </c>
      <c r="R331" s="32">
        <f t="shared" si="53"/>
        <v>0</v>
      </c>
      <c r="S331" s="32">
        <f t="shared" si="55"/>
        <v>0</v>
      </c>
      <c r="T331" s="32">
        <f t="shared" si="55"/>
        <v>0</v>
      </c>
      <c r="U331" s="32">
        <f t="shared" si="55"/>
        <v>0</v>
      </c>
      <c r="V331" s="32">
        <f t="shared" si="55"/>
        <v>0</v>
      </c>
      <c r="W331" s="32">
        <f t="shared" si="55"/>
        <v>0</v>
      </c>
      <c r="X331" s="32">
        <f t="shared" si="55"/>
        <v>0</v>
      </c>
      <c r="Y331" s="32">
        <f t="shared" si="55"/>
        <v>0</v>
      </c>
      <c r="Z331" s="32">
        <f t="shared" si="55"/>
        <v>0</v>
      </c>
      <c r="AA331" s="32">
        <f t="shared" si="55"/>
        <v>0</v>
      </c>
      <c r="AB331" s="32">
        <f t="shared" si="55"/>
        <v>0</v>
      </c>
      <c r="AC331" s="32">
        <f t="shared" si="55"/>
        <v>0</v>
      </c>
      <c r="AD331" s="32">
        <f t="shared" si="54"/>
        <v>0</v>
      </c>
      <c r="AE331" s="32">
        <f t="shared" si="54"/>
        <v>0</v>
      </c>
      <c r="AF331" s="32">
        <f t="shared" si="54"/>
        <v>0</v>
      </c>
      <c r="AG331" s="32">
        <f t="shared" si="54"/>
        <v>0</v>
      </c>
      <c r="AH331" s="32">
        <f t="shared" si="54"/>
        <v>0</v>
      </c>
    </row>
    <row r="332" spans="1:34" ht="15" customHeight="1" x14ac:dyDescent="0.45">
      <c r="A332" s="4"/>
      <c r="B332" s="55" t="str">
        <f t="shared" si="58"/>
        <v/>
      </c>
      <c r="C332" s="66"/>
      <c r="D332" s="12"/>
      <c r="E332" s="87" t="e">
        <f>VLOOKUP($C332,'Seznam aktivit'!$B$3:$H$32,2)</f>
        <v>#N/A</v>
      </c>
      <c r="F332" s="88" t="e">
        <f>VLOOKUP($C332,'Seznam aktivit'!$B$3:$H$32,4)</f>
        <v>#N/A</v>
      </c>
      <c r="G332" s="89" t="e">
        <f>VLOOKUP($C332,'Seznam aktivit'!$B$3:$H$32,5)</f>
        <v>#N/A</v>
      </c>
      <c r="H332" s="89" t="e">
        <f>VLOOKUP($C332,'Seznam aktivit'!$B$3:$H$32,6)</f>
        <v>#N/A</v>
      </c>
      <c r="I332" s="90" t="e">
        <f>VLOOKUP($C332,'Seznam aktivit'!$B$3:$H$32,7)</f>
        <v>#N/A</v>
      </c>
      <c r="J332" s="42" t="e">
        <f t="shared" si="56"/>
        <v>#N/A</v>
      </c>
      <c r="K332" s="32">
        <f t="shared" si="57"/>
        <v>0</v>
      </c>
      <c r="L332" s="32">
        <f t="shared" si="57"/>
        <v>0</v>
      </c>
      <c r="M332" s="32">
        <f t="shared" si="51"/>
        <v>0</v>
      </c>
      <c r="N332" s="32">
        <f t="shared" si="51"/>
        <v>0</v>
      </c>
      <c r="O332" s="32">
        <f t="shared" si="51"/>
        <v>0</v>
      </c>
      <c r="P332" s="32">
        <f t="shared" si="51"/>
        <v>0</v>
      </c>
      <c r="Q332" s="32">
        <f t="shared" si="51"/>
        <v>0</v>
      </c>
      <c r="R332" s="32">
        <f t="shared" si="53"/>
        <v>0</v>
      </c>
      <c r="S332" s="32">
        <f t="shared" si="55"/>
        <v>0</v>
      </c>
      <c r="T332" s="32">
        <f t="shared" si="55"/>
        <v>0</v>
      </c>
      <c r="U332" s="32">
        <f t="shared" si="55"/>
        <v>0</v>
      </c>
      <c r="V332" s="32">
        <f t="shared" si="55"/>
        <v>0</v>
      </c>
      <c r="W332" s="32">
        <f t="shared" si="55"/>
        <v>0</v>
      </c>
      <c r="X332" s="32">
        <f t="shared" si="55"/>
        <v>0</v>
      </c>
      <c r="Y332" s="32">
        <f t="shared" si="55"/>
        <v>0</v>
      </c>
      <c r="Z332" s="32">
        <f t="shared" si="55"/>
        <v>0</v>
      </c>
      <c r="AA332" s="32">
        <f t="shared" si="55"/>
        <v>0</v>
      </c>
      <c r="AB332" s="32">
        <f t="shared" si="55"/>
        <v>0</v>
      </c>
      <c r="AC332" s="32">
        <f t="shared" si="55"/>
        <v>0</v>
      </c>
      <c r="AD332" s="32">
        <f t="shared" si="54"/>
        <v>0</v>
      </c>
      <c r="AE332" s="32">
        <f t="shared" si="54"/>
        <v>0</v>
      </c>
      <c r="AF332" s="32">
        <f t="shared" si="54"/>
        <v>0</v>
      </c>
      <c r="AG332" s="32">
        <f t="shared" si="54"/>
        <v>0</v>
      </c>
      <c r="AH332" s="32">
        <f t="shared" si="54"/>
        <v>0</v>
      </c>
    </row>
    <row r="333" spans="1:34" ht="15" customHeight="1" x14ac:dyDescent="0.45">
      <c r="A333" s="4"/>
      <c r="B333" s="55" t="str">
        <f t="shared" si="58"/>
        <v/>
      </c>
      <c r="C333" s="66"/>
      <c r="D333" s="12"/>
      <c r="E333" s="87" t="e">
        <f>VLOOKUP($C333,'Seznam aktivit'!$B$3:$H$32,2)</f>
        <v>#N/A</v>
      </c>
      <c r="F333" s="88" t="e">
        <f>VLOOKUP($C333,'Seznam aktivit'!$B$3:$H$32,4)</f>
        <v>#N/A</v>
      </c>
      <c r="G333" s="89" t="e">
        <f>VLOOKUP($C333,'Seznam aktivit'!$B$3:$H$32,5)</f>
        <v>#N/A</v>
      </c>
      <c r="H333" s="89" t="e">
        <f>VLOOKUP($C333,'Seznam aktivit'!$B$3:$H$32,6)</f>
        <v>#N/A</v>
      </c>
      <c r="I333" s="90" t="e">
        <f>VLOOKUP($C333,'Seznam aktivit'!$B$3:$H$32,7)</f>
        <v>#N/A</v>
      </c>
      <c r="J333" s="42" t="e">
        <f t="shared" si="56"/>
        <v>#N/A</v>
      </c>
      <c r="K333" s="32">
        <f t="shared" si="57"/>
        <v>0</v>
      </c>
      <c r="L333" s="32">
        <f t="shared" si="57"/>
        <v>0</v>
      </c>
      <c r="M333" s="32">
        <f t="shared" si="51"/>
        <v>0</v>
      </c>
      <c r="N333" s="32">
        <f t="shared" si="51"/>
        <v>0</v>
      </c>
      <c r="O333" s="32">
        <f t="shared" si="51"/>
        <v>0</v>
      </c>
      <c r="P333" s="32">
        <f t="shared" si="51"/>
        <v>0</v>
      </c>
      <c r="Q333" s="32">
        <f t="shared" si="51"/>
        <v>0</v>
      </c>
      <c r="R333" s="32">
        <f t="shared" si="53"/>
        <v>0</v>
      </c>
      <c r="S333" s="32">
        <f t="shared" si="55"/>
        <v>0</v>
      </c>
      <c r="T333" s="32">
        <f t="shared" si="55"/>
        <v>0</v>
      </c>
      <c r="U333" s="32">
        <f t="shared" si="55"/>
        <v>0</v>
      </c>
      <c r="V333" s="32">
        <f t="shared" si="55"/>
        <v>0</v>
      </c>
      <c r="W333" s="32">
        <f t="shared" si="55"/>
        <v>0</v>
      </c>
      <c r="X333" s="32">
        <f t="shared" si="55"/>
        <v>0</v>
      </c>
      <c r="Y333" s="32">
        <f t="shared" si="55"/>
        <v>0</v>
      </c>
      <c r="Z333" s="32">
        <f t="shared" si="55"/>
        <v>0</v>
      </c>
      <c r="AA333" s="32">
        <f t="shared" si="55"/>
        <v>0</v>
      </c>
      <c r="AB333" s="32">
        <f t="shared" si="55"/>
        <v>0</v>
      </c>
      <c r="AC333" s="32">
        <f t="shared" si="55"/>
        <v>0</v>
      </c>
      <c r="AD333" s="32">
        <f t="shared" si="54"/>
        <v>0</v>
      </c>
      <c r="AE333" s="32">
        <f t="shared" si="54"/>
        <v>0</v>
      </c>
      <c r="AF333" s="32">
        <f t="shared" si="54"/>
        <v>0</v>
      </c>
      <c r="AG333" s="32">
        <f t="shared" si="54"/>
        <v>0</v>
      </c>
      <c r="AH333" s="32">
        <f t="shared" si="54"/>
        <v>0</v>
      </c>
    </row>
    <row r="334" spans="1:34" ht="15" customHeight="1" x14ac:dyDescent="0.45">
      <c r="A334" s="4"/>
      <c r="B334" s="55" t="str">
        <f t="shared" si="58"/>
        <v/>
      </c>
      <c r="C334" s="66"/>
      <c r="D334" s="12"/>
      <c r="E334" s="87" t="e">
        <f>VLOOKUP($C334,'Seznam aktivit'!$B$3:$H$32,2)</f>
        <v>#N/A</v>
      </c>
      <c r="F334" s="88" t="e">
        <f>VLOOKUP($C334,'Seznam aktivit'!$B$3:$H$32,4)</f>
        <v>#N/A</v>
      </c>
      <c r="G334" s="89" t="e">
        <f>VLOOKUP($C334,'Seznam aktivit'!$B$3:$H$32,5)</f>
        <v>#N/A</v>
      </c>
      <c r="H334" s="89" t="e">
        <f>VLOOKUP($C334,'Seznam aktivit'!$B$3:$H$32,6)</f>
        <v>#N/A</v>
      </c>
      <c r="I334" s="90" t="e">
        <f>VLOOKUP($C334,'Seznam aktivit'!$B$3:$H$32,7)</f>
        <v>#N/A</v>
      </c>
      <c r="J334" s="42" t="e">
        <f t="shared" si="56"/>
        <v>#N/A</v>
      </c>
      <c r="K334" s="32">
        <f t="shared" si="57"/>
        <v>0</v>
      </c>
      <c r="L334" s="32">
        <f t="shared" si="57"/>
        <v>0</v>
      </c>
      <c r="M334" s="32">
        <f t="shared" si="51"/>
        <v>0</v>
      </c>
      <c r="N334" s="32">
        <f t="shared" si="51"/>
        <v>0</v>
      </c>
      <c r="O334" s="32">
        <f t="shared" si="51"/>
        <v>0</v>
      </c>
      <c r="P334" s="32">
        <f t="shared" si="51"/>
        <v>0</v>
      </c>
      <c r="Q334" s="32">
        <f t="shared" si="51"/>
        <v>0</v>
      </c>
      <c r="R334" s="32">
        <f t="shared" si="53"/>
        <v>0</v>
      </c>
      <c r="S334" s="32">
        <f t="shared" si="55"/>
        <v>0</v>
      </c>
      <c r="T334" s="32">
        <f t="shared" si="55"/>
        <v>0</v>
      </c>
      <c r="U334" s="32">
        <f t="shared" si="55"/>
        <v>0</v>
      </c>
      <c r="V334" s="32">
        <f t="shared" si="55"/>
        <v>0</v>
      </c>
      <c r="W334" s="32">
        <f t="shared" si="55"/>
        <v>0</v>
      </c>
      <c r="X334" s="32">
        <f t="shared" si="55"/>
        <v>0</v>
      </c>
      <c r="Y334" s="32">
        <f t="shared" si="55"/>
        <v>0</v>
      </c>
      <c r="Z334" s="32">
        <f t="shared" si="55"/>
        <v>0</v>
      </c>
      <c r="AA334" s="32">
        <f t="shared" si="55"/>
        <v>0</v>
      </c>
      <c r="AB334" s="32">
        <f t="shared" si="55"/>
        <v>0</v>
      </c>
      <c r="AC334" s="32">
        <f t="shared" si="55"/>
        <v>0</v>
      </c>
      <c r="AD334" s="32">
        <f t="shared" si="54"/>
        <v>0</v>
      </c>
      <c r="AE334" s="32">
        <f t="shared" si="54"/>
        <v>0</v>
      </c>
      <c r="AF334" s="32">
        <f t="shared" si="54"/>
        <v>0</v>
      </c>
      <c r="AG334" s="32">
        <f t="shared" si="54"/>
        <v>0</v>
      </c>
      <c r="AH334" s="32">
        <f t="shared" si="54"/>
        <v>0</v>
      </c>
    </row>
    <row r="335" spans="1:34" ht="15" customHeight="1" x14ac:dyDescent="0.45">
      <c r="A335" s="4"/>
      <c r="B335" s="55" t="str">
        <f t="shared" si="58"/>
        <v/>
      </c>
      <c r="C335" s="66"/>
      <c r="D335" s="12"/>
      <c r="E335" s="87" t="e">
        <f>VLOOKUP($C335,'Seznam aktivit'!$B$3:$H$32,2)</f>
        <v>#N/A</v>
      </c>
      <c r="F335" s="88" t="e">
        <f>VLOOKUP($C335,'Seznam aktivit'!$B$3:$H$32,4)</f>
        <v>#N/A</v>
      </c>
      <c r="G335" s="89" t="e">
        <f>VLOOKUP($C335,'Seznam aktivit'!$B$3:$H$32,5)</f>
        <v>#N/A</v>
      </c>
      <c r="H335" s="89" t="e">
        <f>VLOOKUP($C335,'Seznam aktivit'!$B$3:$H$32,6)</f>
        <v>#N/A</v>
      </c>
      <c r="I335" s="90" t="e">
        <f>VLOOKUP($C335,'Seznam aktivit'!$B$3:$H$32,7)</f>
        <v>#N/A</v>
      </c>
      <c r="J335" s="42" t="e">
        <f t="shared" si="56"/>
        <v>#N/A</v>
      </c>
      <c r="K335" s="32">
        <f t="shared" si="57"/>
        <v>0</v>
      </c>
      <c r="L335" s="32">
        <f t="shared" si="57"/>
        <v>0</v>
      </c>
      <c r="M335" s="32">
        <f t="shared" si="51"/>
        <v>0</v>
      </c>
      <c r="N335" s="32">
        <f t="shared" si="51"/>
        <v>0</v>
      </c>
      <c r="O335" s="32">
        <f t="shared" si="51"/>
        <v>0</v>
      </c>
      <c r="P335" s="32">
        <f t="shared" si="51"/>
        <v>0</v>
      </c>
      <c r="Q335" s="32">
        <f t="shared" si="51"/>
        <v>0</v>
      </c>
      <c r="R335" s="32">
        <f t="shared" si="53"/>
        <v>0</v>
      </c>
      <c r="S335" s="32">
        <f t="shared" si="55"/>
        <v>0</v>
      </c>
      <c r="T335" s="32">
        <f t="shared" si="55"/>
        <v>0</v>
      </c>
      <c r="U335" s="32">
        <f t="shared" si="55"/>
        <v>0</v>
      </c>
      <c r="V335" s="32">
        <f t="shared" si="55"/>
        <v>0</v>
      </c>
      <c r="W335" s="32">
        <f t="shared" si="55"/>
        <v>0</v>
      </c>
      <c r="X335" s="32">
        <f t="shared" si="55"/>
        <v>0</v>
      </c>
      <c r="Y335" s="32">
        <f t="shared" si="55"/>
        <v>0</v>
      </c>
      <c r="Z335" s="32">
        <f t="shared" si="55"/>
        <v>0</v>
      </c>
      <c r="AA335" s="32">
        <f t="shared" si="55"/>
        <v>0</v>
      </c>
      <c r="AB335" s="32">
        <f t="shared" si="55"/>
        <v>0</v>
      </c>
      <c r="AC335" s="32">
        <f t="shared" si="55"/>
        <v>0</v>
      </c>
      <c r="AD335" s="32">
        <f t="shared" si="54"/>
        <v>0</v>
      </c>
      <c r="AE335" s="32">
        <f t="shared" si="54"/>
        <v>0</v>
      </c>
      <c r="AF335" s="32">
        <f t="shared" si="54"/>
        <v>0</v>
      </c>
      <c r="AG335" s="32">
        <f t="shared" si="54"/>
        <v>0</v>
      </c>
      <c r="AH335" s="32">
        <f t="shared" si="54"/>
        <v>0</v>
      </c>
    </row>
    <row r="336" spans="1:34" ht="15" customHeight="1" x14ac:dyDescent="0.45">
      <c r="A336" s="4"/>
      <c r="B336" s="55" t="str">
        <f t="shared" si="58"/>
        <v/>
      </c>
      <c r="C336" s="66"/>
      <c r="D336" s="12"/>
      <c r="E336" s="87" t="e">
        <f>VLOOKUP($C336,'Seznam aktivit'!$B$3:$H$32,2)</f>
        <v>#N/A</v>
      </c>
      <c r="F336" s="88" t="e">
        <f>VLOOKUP($C336,'Seznam aktivit'!$B$3:$H$32,4)</f>
        <v>#N/A</v>
      </c>
      <c r="G336" s="89" t="e">
        <f>VLOOKUP($C336,'Seznam aktivit'!$B$3:$H$32,5)</f>
        <v>#N/A</v>
      </c>
      <c r="H336" s="89" t="e">
        <f>VLOOKUP($C336,'Seznam aktivit'!$B$3:$H$32,6)</f>
        <v>#N/A</v>
      </c>
      <c r="I336" s="90" t="e">
        <f>VLOOKUP($C336,'Seznam aktivit'!$B$3:$H$32,7)</f>
        <v>#N/A</v>
      </c>
      <c r="J336" s="42" t="e">
        <f t="shared" si="56"/>
        <v>#N/A</v>
      </c>
      <c r="K336" s="32">
        <f t="shared" si="57"/>
        <v>0</v>
      </c>
      <c r="L336" s="32">
        <f t="shared" si="57"/>
        <v>0</v>
      </c>
      <c r="M336" s="32">
        <f t="shared" si="51"/>
        <v>0</v>
      </c>
      <c r="N336" s="32">
        <f t="shared" si="51"/>
        <v>0</v>
      </c>
      <c r="O336" s="32">
        <f t="shared" si="51"/>
        <v>0</v>
      </c>
      <c r="P336" s="32">
        <f t="shared" si="51"/>
        <v>0</v>
      </c>
      <c r="Q336" s="32">
        <f t="shared" si="51"/>
        <v>0</v>
      </c>
      <c r="R336" s="32">
        <f t="shared" si="53"/>
        <v>0</v>
      </c>
      <c r="S336" s="32">
        <f t="shared" si="55"/>
        <v>0</v>
      </c>
      <c r="T336" s="32">
        <f t="shared" si="55"/>
        <v>0</v>
      </c>
      <c r="U336" s="32">
        <f t="shared" si="55"/>
        <v>0</v>
      </c>
      <c r="V336" s="32">
        <f t="shared" si="55"/>
        <v>0</v>
      </c>
      <c r="W336" s="32">
        <f t="shared" si="55"/>
        <v>0</v>
      </c>
      <c r="X336" s="32">
        <f t="shared" si="55"/>
        <v>0</v>
      </c>
      <c r="Y336" s="32">
        <f t="shared" si="55"/>
        <v>0</v>
      </c>
      <c r="Z336" s="32">
        <f t="shared" si="55"/>
        <v>0</v>
      </c>
      <c r="AA336" s="32">
        <f t="shared" si="55"/>
        <v>0</v>
      </c>
      <c r="AB336" s="32">
        <f t="shared" si="55"/>
        <v>0</v>
      </c>
      <c r="AC336" s="32">
        <f t="shared" si="55"/>
        <v>0</v>
      </c>
      <c r="AD336" s="32">
        <f t="shared" si="54"/>
        <v>0</v>
      </c>
      <c r="AE336" s="32">
        <f t="shared" si="54"/>
        <v>0</v>
      </c>
      <c r="AF336" s="32">
        <f t="shared" si="54"/>
        <v>0</v>
      </c>
      <c r="AG336" s="32">
        <f t="shared" si="54"/>
        <v>0</v>
      </c>
      <c r="AH336" s="32">
        <f t="shared" si="54"/>
        <v>0</v>
      </c>
    </row>
    <row r="337" spans="1:34" ht="15" customHeight="1" x14ac:dyDescent="0.45">
      <c r="A337" s="4"/>
      <c r="B337" s="55" t="str">
        <f t="shared" si="58"/>
        <v/>
      </c>
      <c r="C337" s="66"/>
      <c r="D337" s="12"/>
      <c r="E337" s="87" t="e">
        <f>VLOOKUP($C337,'Seznam aktivit'!$B$3:$H$32,2)</f>
        <v>#N/A</v>
      </c>
      <c r="F337" s="88" t="e">
        <f>VLOOKUP($C337,'Seznam aktivit'!$B$3:$H$32,4)</f>
        <v>#N/A</v>
      </c>
      <c r="G337" s="89" t="e">
        <f>VLOOKUP($C337,'Seznam aktivit'!$B$3:$H$32,5)</f>
        <v>#N/A</v>
      </c>
      <c r="H337" s="89" t="e">
        <f>VLOOKUP($C337,'Seznam aktivit'!$B$3:$H$32,6)</f>
        <v>#N/A</v>
      </c>
      <c r="I337" s="90" t="e">
        <f>VLOOKUP($C337,'Seznam aktivit'!$B$3:$H$32,7)</f>
        <v>#N/A</v>
      </c>
      <c r="J337" s="42" t="e">
        <f t="shared" si="56"/>
        <v>#N/A</v>
      </c>
      <c r="K337" s="32">
        <f t="shared" si="57"/>
        <v>0</v>
      </c>
      <c r="L337" s="32">
        <f t="shared" si="57"/>
        <v>0</v>
      </c>
      <c r="M337" s="32">
        <f t="shared" si="51"/>
        <v>0</v>
      </c>
      <c r="N337" s="32">
        <f t="shared" si="51"/>
        <v>0</v>
      </c>
      <c r="O337" s="32">
        <f t="shared" si="51"/>
        <v>0</v>
      </c>
      <c r="P337" s="32">
        <f t="shared" si="51"/>
        <v>0</v>
      </c>
      <c r="Q337" s="32">
        <f t="shared" si="51"/>
        <v>0</v>
      </c>
      <c r="R337" s="32">
        <f t="shared" si="53"/>
        <v>0</v>
      </c>
      <c r="S337" s="32">
        <f t="shared" si="55"/>
        <v>0</v>
      </c>
      <c r="T337" s="32">
        <f t="shared" si="55"/>
        <v>0</v>
      </c>
      <c r="U337" s="32">
        <f t="shared" si="55"/>
        <v>0</v>
      </c>
      <c r="V337" s="32">
        <f t="shared" si="55"/>
        <v>0</v>
      </c>
      <c r="W337" s="32">
        <f t="shared" si="55"/>
        <v>0</v>
      </c>
      <c r="X337" s="32">
        <f t="shared" si="55"/>
        <v>0</v>
      </c>
      <c r="Y337" s="32">
        <f t="shared" si="55"/>
        <v>0</v>
      </c>
      <c r="Z337" s="32">
        <f t="shared" si="55"/>
        <v>0</v>
      </c>
      <c r="AA337" s="32">
        <f t="shared" si="55"/>
        <v>0</v>
      </c>
      <c r="AB337" s="32">
        <f t="shared" si="55"/>
        <v>0</v>
      </c>
      <c r="AC337" s="32">
        <f t="shared" si="55"/>
        <v>0</v>
      </c>
      <c r="AD337" s="32">
        <f t="shared" si="54"/>
        <v>0</v>
      </c>
      <c r="AE337" s="32">
        <f t="shared" si="54"/>
        <v>0</v>
      </c>
      <c r="AF337" s="32">
        <f t="shared" si="54"/>
        <v>0</v>
      </c>
      <c r="AG337" s="32">
        <f t="shared" si="54"/>
        <v>0</v>
      </c>
      <c r="AH337" s="32">
        <f t="shared" si="54"/>
        <v>0</v>
      </c>
    </row>
    <row r="338" spans="1:34" ht="15" customHeight="1" x14ac:dyDescent="0.45">
      <c r="A338" s="4"/>
      <c r="B338" s="55" t="str">
        <f t="shared" si="58"/>
        <v/>
      </c>
      <c r="C338" s="66"/>
      <c r="D338" s="12"/>
      <c r="E338" s="87" t="e">
        <f>VLOOKUP($C338,'Seznam aktivit'!$B$3:$H$32,2)</f>
        <v>#N/A</v>
      </c>
      <c r="F338" s="88" t="e">
        <f>VLOOKUP($C338,'Seznam aktivit'!$B$3:$H$32,4)</f>
        <v>#N/A</v>
      </c>
      <c r="G338" s="89" t="e">
        <f>VLOOKUP($C338,'Seznam aktivit'!$B$3:$H$32,5)</f>
        <v>#N/A</v>
      </c>
      <c r="H338" s="89" t="e">
        <f>VLOOKUP($C338,'Seznam aktivit'!$B$3:$H$32,6)</f>
        <v>#N/A</v>
      </c>
      <c r="I338" s="90" t="e">
        <f>VLOOKUP($C338,'Seznam aktivit'!$B$3:$H$32,7)</f>
        <v>#N/A</v>
      </c>
      <c r="J338" s="42" t="e">
        <f t="shared" si="56"/>
        <v>#N/A</v>
      </c>
      <c r="K338" s="32">
        <f t="shared" si="57"/>
        <v>0</v>
      </c>
      <c r="L338" s="32">
        <f t="shared" si="57"/>
        <v>0</v>
      </c>
      <c r="M338" s="32">
        <f t="shared" si="51"/>
        <v>0</v>
      </c>
      <c r="N338" s="32">
        <f t="shared" si="51"/>
        <v>0</v>
      </c>
      <c r="O338" s="32">
        <f t="shared" si="51"/>
        <v>0</v>
      </c>
      <c r="P338" s="32">
        <f t="shared" si="51"/>
        <v>0</v>
      </c>
      <c r="Q338" s="32">
        <f t="shared" si="51"/>
        <v>0</v>
      </c>
      <c r="R338" s="32">
        <f t="shared" si="53"/>
        <v>0</v>
      </c>
      <c r="S338" s="32">
        <f t="shared" si="55"/>
        <v>0</v>
      </c>
      <c r="T338" s="32">
        <f t="shared" si="55"/>
        <v>0</v>
      </c>
      <c r="U338" s="32">
        <f t="shared" si="55"/>
        <v>0</v>
      </c>
      <c r="V338" s="32">
        <f t="shared" si="55"/>
        <v>0</v>
      </c>
      <c r="W338" s="32">
        <f t="shared" si="55"/>
        <v>0</v>
      </c>
      <c r="X338" s="32">
        <f t="shared" si="55"/>
        <v>0</v>
      </c>
      <c r="Y338" s="32">
        <f t="shared" si="55"/>
        <v>0</v>
      </c>
      <c r="Z338" s="32">
        <f t="shared" si="55"/>
        <v>0</v>
      </c>
      <c r="AA338" s="32">
        <f t="shared" si="55"/>
        <v>0</v>
      </c>
      <c r="AB338" s="32">
        <f t="shared" si="55"/>
        <v>0</v>
      </c>
      <c r="AC338" s="32">
        <f t="shared" si="55"/>
        <v>0</v>
      </c>
      <c r="AD338" s="32">
        <f t="shared" si="54"/>
        <v>0</v>
      </c>
      <c r="AE338" s="32">
        <f t="shared" si="54"/>
        <v>0</v>
      </c>
      <c r="AF338" s="32">
        <f t="shared" si="54"/>
        <v>0</v>
      </c>
      <c r="AG338" s="32">
        <f t="shared" si="54"/>
        <v>0</v>
      </c>
      <c r="AH338" s="32">
        <f t="shared" si="54"/>
        <v>0</v>
      </c>
    </row>
    <row r="339" spans="1:34" ht="15" customHeight="1" x14ac:dyDescent="0.45">
      <c r="A339" s="4"/>
      <c r="B339" s="55" t="str">
        <f t="shared" si="58"/>
        <v/>
      </c>
      <c r="C339" s="66"/>
      <c r="D339" s="12"/>
      <c r="E339" s="87" t="e">
        <f>VLOOKUP($C339,'Seznam aktivit'!$B$3:$H$32,2)</f>
        <v>#N/A</v>
      </c>
      <c r="F339" s="88" t="e">
        <f>VLOOKUP($C339,'Seznam aktivit'!$B$3:$H$32,4)</f>
        <v>#N/A</v>
      </c>
      <c r="G339" s="89" t="e">
        <f>VLOOKUP($C339,'Seznam aktivit'!$B$3:$H$32,5)</f>
        <v>#N/A</v>
      </c>
      <c r="H339" s="89" t="e">
        <f>VLOOKUP($C339,'Seznam aktivit'!$B$3:$H$32,6)</f>
        <v>#N/A</v>
      </c>
      <c r="I339" s="90" t="e">
        <f>VLOOKUP($C339,'Seznam aktivit'!$B$3:$H$32,7)</f>
        <v>#N/A</v>
      </c>
      <c r="J339" s="42" t="e">
        <f t="shared" si="56"/>
        <v>#N/A</v>
      </c>
      <c r="K339" s="32">
        <f t="shared" si="57"/>
        <v>0</v>
      </c>
      <c r="L339" s="32">
        <f t="shared" si="57"/>
        <v>0</v>
      </c>
      <c r="M339" s="32">
        <f t="shared" si="51"/>
        <v>0</v>
      </c>
      <c r="N339" s="32">
        <f t="shared" si="51"/>
        <v>0</v>
      </c>
      <c r="O339" s="32">
        <f t="shared" si="51"/>
        <v>0</v>
      </c>
      <c r="P339" s="32">
        <f t="shared" si="51"/>
        <v>0</v>
      </c>
      <c r="Q339" s="32">
        <f t="shared" si="51"/>
        <v>0</v>
      </c>
      <c r="R339" s="32">
        <f t="shared" si="53"/>
        <v>0</v>
      </c>
      <c r="S339" s="32">
        <f t="shared" ref="S339:AC355" si="59">IF($D339&gt;0,IF($H339=S$2,1,0),0)</f>
        <v>0</v>
      </c>
      <c r="T339" s="32">
        <f t="shared" si="59"/>
        <v>0</v>
      </c>
      <c r="U339" s="32">
        <f t="shared" si="59"/>
        <v>0</v>
      </c>
      <c r="V339" s="32">
        <f t="shared" si="59"/>
        <v>0</v>
      </c>
      <c r="W339" s="32">
        <f t="shared" si="59"/>
        <v>0</v>
      </c>
      <c r="X339" s="32">
        <f t="shared" si="59"/>
        <v>0</v>
      </c>
      <c r="Y339" s="32">
        <f t="shared" si="59"/>
        <v>0</v>
      </c>
      <c r="Z339" s="32">
        <f t="shared" si="59"/>
        <v>0</v>
      </c>
      <c r="AA339" s="32">
        <f t="shared" si="59"/>
        <v>0</v>
      </c>
      <c r="AB339" s="32">
        <f t="shared" si="59"/>
        <v>0</v>
      </c>
      <c r="AC339" s="32">
        <f t="shared" si="59"/>
        <v>0</v>
      </c>
      <c r="AD339" s="32">
        <f t="shared" si="54"/>
        <v>0</v>
      </c>
      <c r="AE339" s="32">
        <f t="shared" si="54"/>
        <v>0</v>
      </c>
      <c r="AF339" s="32">
        <f t="shared" si="54"/>
        <v>0</v>
      </c>
      <c r="AG339" s="32">
        <f t="shared" si="54"/>
        <v>0</v>
      </c>
      <c r="AH339" s="32">
        <f t="shared" si="54"/>
        <v>0</v>
      </c>
    </row>
    <row r="340" spans="1:34" ht="15" customHeight="1" x14ac:dyDescent="0.45">
      <c r="A340" s="4"/>
      <c r="B340" s="55" t="str">
        <f t="shared" si="58"/>
        <v/>
      </c>
      <c r="C340" s="66"/>
      <c r="D340" s="12"/>
      <c r="E340" s="87" t="e">
        <f>VLOOKUP($C340,'Seznam aktivit'!$B$3:$H$32,2)</f>
        <v>#N/A</v>
      </c>
      <c r="F340" s="88" t="e">
        <f>VLOOKUP($C340,'Seznam aktivit'!$B$3:$H$32,4)</f>
        <v>#N/A</v>
      </c>
      <c r="G340" s="89" t="e">
        <f>VLOOKUP($C340,'Seznam aktivit'!$B$3:$H$32,5)</f>
        <v>#N/A</v>
      </c>
      <c r="H340" s="89" t="e">
        <f>VLOOKUP($C340,'Seznam aktivit'!$B$3:$H$32,6)</f>
        <v>#N/A</v>
      </c>
      <c r="I340" s="90" t="e">
        <f>VLOOKUP($C340,'Seznam aktivit'!$B$3:$H$32,7)</f>
        <v>#N/A</v>
      </c>
      <c r="J340" s="42" t="e">
        <f t="shared" si="56"/>
        <v>#N/A</v>
      </c>
      <c r="K340" s="32">
        <f t="shared" si="57"/>
        <v>0</v>
      </c>
      <c r="L340" s="32">
        <f t="shared" si="57"/>
        <v>0</v>
      </c>
      <c r="M340" s="32">
        <f t="shared" si="51"/>
        <v>0</v>
      </c>
      <c r="N340" s="32">
        <f t="shared" si="51"/>
        <v>0</v>
      </c>
      <c r="O340" s="32">
        <f t="shared" si="51"/>
        <v>0</v>
      </c>
      <c r="P340" s="32">
        <f t="shared" si="51"/>
        <v>0</v>
      </c>
      <c r="Q340" s="32">
        <f t="shared" si="51"/>
        <v>0</v>
      </c>
      <c r="R340" s="32">
        <f t="shared" si="53"/>
        <v>0</v>
      </c>
      <c r="S340" s="32">
        <f t="shared" si="59"/>
        <v>0</v>
      </c>
      <c r="T340" s="32">
        <f t="shared" si="59"/>
        <v>0</v>
      </c>
      <c r="U340" s="32">
        <f t="shared" si="59"/>
        <v>0</v>
      </c>
      <c r="V340" s="32">
        <f t="shared" si="59"/>
        <v>0</v>
      </c>
      <c r="W340" s="32">
        <f t="shared" si="59"/>
        <v>0</v>
      </c>
      <c r="X340" s="32">
        <f t="shared" si="59"/>
        <v>0</v>
      </c>
      <c r="Y340" s="32">
        <f t="shared" si="59"/>
        <v>0</v>
      </c>
      <c r="Z340" s="32">
        <f t="shared" si="59"/>
        <v>0</v>
      </c>
      <c r="AA340" s="32">
        <f t="shared" si="59"/>
        <v>0</v>
      </c>
      <c r="AB340" s="32">
        <f t="shared" si="59"/>
        <v>0</v>
      </c>
      <c r="AC340" s="32">
        <f t="shared" si="59"/>
        <v>0</v>
      </c>
      <c r="AD340" s="32">
        <f t="shared" si="54"/>
        <v>0</v>
      </c>
      <c r="AE340" s="32">
        <f t="shared" si="54"/>
        <v>0</v>
      </c>
      <c r="AF340" s="32">
        <f t="shared" si="54"/>
        <v>0</v>
      </c>
      <c r="AG340" s="32">
        <f t="shared" si="54"/>
        <v>0</v>
      </c>
      <c r="AH340" s="32">
        <f t="shared" si="54"/>
        <v>0</v>
      </c>
    </row>
    <row r="341" spans="1:34" ht="15" customHeight="1" x14ac:dyDescent="0.45">
      <c r="A341" s="4"/>
      <c r="B341" s="55" t="str">
        <f t="shared" si="58"/>
        <v/>
      </c>
      <c r="C341" s="66"/>
      <c r="D341" s="12"/>
      <c r="E341" s="87" t="e">
        <f>VLOOKUP($C341,'Seznam aktivit'!$B$3:$H$32,2)</f>
        <v>#N/A</v>
      </c>
      <c r="F341" s="88" t="e">
        <f>VLOOKUP($C341,'Seznam aktivit'!$B$3:$H$32,4)</f>
        <v>#N/A</v>
      </c>
      <c r="G341" s="89" t="e">
        <f>VLOOKUP($C341,'Seznam aktivit'!$B$3:$H$32,5)</f>
        <v>#N/A</v>
      </c>
      <c r="H341" s="89" t="e">
        <f>VLOOKUP($C341,'Seznam aktivit'!$B$3:$H$32,6)</f>
        <v>#N/A</v>
      </c>
      <c r="I341" s="90" t="e">
        <f>VLOOKUP($C341,'Seznam aktivit'!$B$3:$H$32,7)</f>
        <v>#N/A</v>
      </c>
      <c r="J341" s="42" t="e">
        <f t="shared" si="56"/>
        <v>#N/A</v>
      </c>
      <c r="K341" s="32">
        <f t="shared" si="57"/>
        <v>0</v>
      </c>
      <c r="L341" s="32">
        <f t="shared" si="57"/>
        <v>0</v>
      </c>
      <c r="M341" s="32">
        <f t="shared" si="51"/>
        <v>0</v>
      </c>
      <c r="N341" s="32">
        <f t="shared" si="51"/>
        <v>0</v>
      </c>
      <c r="O341" s="32">
        <f t="shared" si="51"/>
        <v>0</v>
      </c>
      <c r="P341" s="32">
        <f t="shared" si="51"/>
        <v>0</v>
      </c>
      <c r="Q341" s="32">
        <f t="shared" si="51"/>
        <v>0</v>
      </c>
      <c r="R341" s="32">
        <f t="shared" si="53"/>
        <v>0</v>
      </c>
      <c r="S341" s="32">
        <f t="shared" si="59"/>
        <v>0</v>
      </c>
      <c r="T341" s="32">
        <f t="shared" si="59"/>
        <v>0</v>
      </c>
      <c r="U341" s="32">
        <f t="shared" si="59"/>
        <v>0</v>
      </c>
      <c r="V341" s="32">
        <f t="shared" si="59"/>
        <v>0</v>
      </c>
      <c r="W341" s="32">
        <f t="shared" si="59"/>
        <v>0</v>
      </c>
      <c r="X341" s="32">
        <f t="shared" si="59"/>
        <v>0</v>
      </c>
      <c r="Y341" s="32">
        <f t="shared" si="59"/>
        <v>0</v>
      </c>
      <c r="Z341" s="32">
        <f t="shared" si="59"/>
        <v>0</v>
      </c>
      <c r="AA341" s="32">
        <f t="shared" si="59"/>
        <v>0</v>
      </c>
      <c r="AB341" s="32">
        <f t="shared" si="59"/>
        <v>0</v>
      </c>
      <c r="AC341" s="32">
        <f t="shared" si="59"/>
        <v>0</v>
      </c>
      <c r="AD341" s="32">
        <f t="shared" si="54"/>
        <v>0</v>
      </c>
      <c r="AE341" s="32">
        <f t="shared" si="54"/>
        <v>0</v>
      </c>
      <c r="AF341" s="32">
        <f t="shared" si="54"/>
        <v>0</v>
      </c>
      <c r="AG341" s="32">
        <f t="shared" si="54"/>
        <v>0</v>
      </c>
      <c r="AH341" s="32">
        <f t="shared" si="54"/>
        <v>0</v>
      </c>
    </row>
    <row r="342" spans="1:34" ht="15" customHeight="1" x14ac:dyDescent="0.45">
      <c r="A342" s="4"/>
      <c r="B342" s="55" t="str">
        <f t="shared" si="58"/>
        <v/>
      </c>
      <c r="C342" s="66"/>
      <c r="D342" s="12"/>
      <c r="E342" s="87" t="e">
        <f>VLOOKUP($C342,'Seznam aktivit'!$B$3:$H$32,2)</f>
        <v>#N/A</v>
      </c>
      <c r="F342" s="88" t="e">
        <f>VLOOKUP($C342,'Seznam aktivit'!$B$3:$H$32,4)</f>
        <v>#N/A</v>
      </c>
      <c r="G342" s="89" t="e">
        <f>VLOOKUP($C342,'Seznam aktivit'!$B$3:$H$32,5)</f>
        <v>#N/A</v>
      </c>
      <c r="H342" s="89" t="e">
        <f>VLOOKUP($C342,'Seznam aktivit'!$B$3:$H$32,6)</f>
        <v>#N/A</v>
      </c>
      <c r="I342" s="90" t="e">
        <f>VLOOKUP($C342,'Seznam aktivit'!$B$3:$H$32,7)</f>
        <v>#N/A</v>
      </c>
      <c r="J342" s="42" t="e">
        <f t="shared" si="56"/>
        <v>#N/A</v>
      </c>
      <c r="K342" s="32">
        <f t="shared" si="57"/>
        <v>0</v>
      </c>
      <c r="L342" s="32">
        <f t="shared" si="57"/>
        <v>0</v>
      </c>
      <c r="M342" s="32">
        <f t="shared" si="51"/>
        <v>0</v>
      </c>
      <c r="N342" s="32">
        <f t="shared" si="51"/>
        <v>0</v>
      </c>
      <c r="O342" s="32">
        <f t="shared" si="51"/>
        <v>0</v>
      </c>
      <c r="P342" s="32">
        <f t="shared" si="51"/>
        <v>0</v>
      </c>
      <c r="Q342" s="32">
        <f t="shared" si="51"/>
        <v>0</v>
      </c>
      <c r="R342" s="32">
        <f t="shared" si="53"/>
        <v>0</v>
      </c>
      <c r="S342" s="32">
        <f t="shared" si="59"/>
        <v>0</v>
      </c>
      <c r="T342" s="32">
        <f t="shared" si="59"/>
        <v>0</v>
      </c>
      <c r="U342" s="32">
        <f t="shared" si="59"/>
        <v>0</v>
      </c>
      <c r="V342" s="32">
        <f t="shared" si="59"/>
        <v>0</v>
      </c>
      <c r="W342" s="32">
        <f t="shared" si="59"/>
        <v>0</v>
      </c>
      <c r="X342" s="32">
        <f t="shared" si="59"/>
        <v>0</v>
      </c>
      <c r="Y342" s="32">
        <f t="shared" si="59"/>
        <v>0</v>
      </c>
      <c r="Z342" s="32">
        <f t="shared" si="59"/>
        <v>0</v>
      </c>
      <c r="AA342" s="32">
        <f t="shared" si="59"/>
        <v>0</v>
      </c>
      <c r="AB342" s="32">
        <f t="shared" si="59"/>
        <v>0</v>
      </c>
      <c r="AC342" s="32">
        <f t="shared" si="59"/>
        <v>0</v>
      </c>
      <c r="AD342" s="32">
        <f t="shared" si="54"/>
        <v>0</v>
      </c>
      <c r="AE342" s="32">
        <f t="shared" si="54"/>
        <v>0</v>
      </c>
      <c r="AF342" s="32">
        <f t="shared" si="54"/>
        <v>0</v>
      </c>
      <c r="AG342" s="32">
        <f t="shared" si="54"/>
        <v>0</v>
      </c>
      <c r="AH342" s="32">
        <f t="shared" si="54"/>
        <v>0</v>
      </c>
    </row>
    <row r="343" spans="1:34" ht="15" customHeight="1" x14ac:dyDescent="0.45">
      <c r="A343" s="4"/>
      <c r="B343" s="55" t="str">
        <f t="shared" si="58"/>
        <v/>
      </c>
      <c r="C343" s="66"/>
      <c r="D343" s="12"/>
      <c r="E343" s="87" t="e">
        <f>VLOOKUP($C343,'Seznam aktivit'!$B$3:$H$32,2)</f>
        <v>#N/A</v>
      </c>
      <c r="F343" s="88" t="e">
        <f>VLOOKUP($C343,'Seznam aktivit'!$B$3:$H$32,4)</f>
        <v>#N/A</v>
      </c>
      <c r="G343" s="89" t="e">
        <f>VLOOKUP($C343,'Seznam aktivit'!$B$3:$H$32,5)</f>
        <v>#N/A</v>
      </c>
      <c r="H343" s="89" t="e">
        <f>VLOOKUP($C343,'Seznam aktivit'!$B$3:$H$32,6)</f>
        <v>#N/A</v>
      </c>
      <c r="I343" s="90" t="e">
        <f>VLOOKUP($C343,'Seznam aktivit'!$B$3:$H$32,7)</f>
        <v>#N/A</v>
      </c>
      <c r="J343" s="42" t="e">
        <f t="shared" si="56"/>
        <v>#N/A</v>
      </c>
      <c r="K343" s="32">
        <f t="shared" si="57"/>
        <v>0</v>
      </c>
      <c r="L343" s="32">
        <f t="shared" si="57"/>
        <v>0</v>
      </c>
      <c r="M343" s="32">
        <f t="shared" si="51"/>
        <v>0</v>
      </c>
      <c r="N343" s="32">
        <f t="shared" si="51"/>
        <v>0</v>
      </c>
      <c r="O343" s="32">
        <f t="shared" si="51"/>
        <v>0</v>
      </c>
      <c r="P343" s="32">
        <f t="shared" si="51"/>
        <v>0</v>
      </c>
      <c r="Q343" s="32">
        <f t="shared" si="51"/>
        <v>0</v>
      </c>
      <c r="R343" s="32">
        <f t="shared" si="53"/>
        <v>0</v>
      </c>
      <c r="S343" s="32">
        <f t="shared" si="59"/>
        <v>0</v>
      </c>
      <c r="T343" s="32">
        <f t="shared" si="59"/>
        <v>0</v>
      </c>
      <c r="U343" s="32">
        <f t="shared" si="59"/>
        <v>0</v>
      </c>
      <c r="V343" s="32">
        <f t="shared" si="59"/>
        <v>0</v>
      </c>
      <c r="W343" s="32">
        <f t="shared" si="59"/>
        <v>0</v>
      </c>
      <c r="X343" s="32">
        <f t="shared" si="59"/>
        <v>0</v>
      </c>
      <c r="Y343" s="32">
        <f t="shared" si="59"/>
        <v>0</v>
      </c>
      <c r="Z343" s="32">
        <f t="shared" si="59"/>
        <v>0</v>
      </c>
      <c r="AA343" s="32">
        <f t="shared" si="59"/>
        <v>0</v>
      </c>
      <c r="AB343" s="32">
        <f t="shared" si="59"/>
        <v>0</v>
      </c>
      <c r="AC343" s="32">
        <f t="shared" si="59"/>
        <v>0</v>
      </c>
      <c r="AD343" s="32">
        <f t="shared" si="54"/>
        <v>0</v>
      </c>
      <c r="AE343" s="32">
        <f t="shared" si="54"/>
        <v>0</v>
      </c>
      <c r="AF343" s="32">
        <f t="shared" si="54"/>
        <v>0</v>
      </c>
      <c r="AG343" s="32">
        <f t="shared" si="54"/>
        <v>0</v>
      </c>
      <c r="AH343" s="32">
        <f t="shared" si="54"/>
        <v>0</v>
      </c>
    </row>
    <row r="344" spans="1:34" ht="15" customHeight="1" x14ac:dyDescent="0.45">
      <c r="A344" s="4"/>
      <c r="B344" s="55" t="str">
        <f t="shared" si="58"/>
        <v/>
      </c>
      <c r="C344" s="66"/>
      <c r="D344" s="12"/>
      <c r="E344" s="87" t="e">
        <f>VLOOKUP($C344,'Seznam aktivit'!$B$3:$H$32,2)</f>
        <v>#N/A</v>
      </c>
      <c r="F344" s="88" t="e">
        <f>VLOOKUP($C344,'Seznam aktivit'!$B$3:$H$32,4)</f>
        <v>#N/A</v>
      </c>
      <c r="G344" s="89" t="e">
        <f>VLOOKUP($C344,'Seznam aktivit'!$B$3:$H$32,5)</f>
        <v>#N/A</v>
      </c>
      <c r="H344" s="89" t="e">
        <f>VLOOKUP($C344,'Seznam aktivit'!$B$3:$H$32,6)</f>
        <v>#N/A</v>
      </c>
      <c r="I344" s="90" t="e">
        <f>VLOOKUP($C344,'Seznam aktivit'!$B$3:$H$32,7)</f>
        <v>#N/A</v>
      </c>
      <c r="J344" s="42" t="e">
        <f t="shared" si="56"/>
        <v>#N/A</v>
      </c>
      <c r="K344" s="32">
        <f t="shared" si="57"/>
        <v>0</v>
      </c>
      <c r="L344" s="32">
        <f t="shared" si="57"/>
        <v>0</v>
      </c>
      <c r="M344" s="32">
        <f t="shared" si="51"/>
        <v>0</v>
      </c>
      <c r="N344" s="32">
        <f t="shared" si="51"/>
        <v>0</v>
      </c>
      <c r="O344" s="32">
        <f t="shared" si="51"/>
        <v>0</v>
      </c>
      <c r="P344" s="32">
        <f t="shared" si="51"/>
        <v>0</v>
      </c>
      <c r="Q344" s="32">
        <f t="shared" si="51"/>
        <v>0</v>
      </c>
      <c r="R344" s="32">
        <f t="shared" si="53"/>
        <v>0</v>
      </c>
      <c r="S344" s="32">
        <f t="shared" si="59"/>
        <v>0</v>
      </c>
      <c r="T344" s="32">
        <f t="shared" si="59"/>
        <v>0</v>
      </c>
      <c r="U344" s="32">
        <f t="shared" si="59"/>
        <v>0</v>
      </c>
      <c r="V344" s="32">
        <f t="shared" si="59"/>
        <v>0</v>
      </c>
      <c r="W344" s="32">
        <f t="shared" si="59"/>
        <v>0</v>
      </c>
      <c r="X344" s="32">
        <f t="shared" si="59"/>
        <v>0</v>
      </c>
      <c r="Y344" s="32">
        <f t="shared" si="59"/>
        <v>0</v>
      </c>
      <c r="Z344" s="32">
        <f t="shared" si="59"/>
        <v>0</v>
      </c>
      <c r="AA344" s="32">
        <f t="shared" si="59"/>
        <v>0</v>
      </c>
      <c r="AB344" s="32">
        <f t="shared" si="59"/>
        <v>0</v>
      </c>
      <c r="AC344" s="32">
        <f t="shared" si="59"/>
        <v>0</v>
      </c>
      <c r="AD344" s="32">
        <f t="shared" si="54"/>
        <v>0</v>
      </c>
      <c r="AE344" s="32">
        <f t="shared" si="54"/>
        <v>0</v>
      </c>
      <c r="AF344" s="32">
        <f t="shared" si="54"/>
        <v>0</v>
      </c>
      <c r="AG344" s="32">
        <f t="shared" si="54"/>
        <v>0</v>
      </c>
      <c r="AH344" s="32">
        <f t="shared" si="54"/>
        <v>0</v>
      </c>
    </row>
    <row r="345" spans="1:34" ht="15" customHeight="1" x14ac:dyDescent="0.45">
      <c r="A345" s="4"/>
      <c r="B345" s="55" t="str">
        <f t="shared" si="58"/>
        <v/>
      </c>
      <c r="C345" s="66"/>
      <c r="D345" s="12"/>
      <c r="E345" s="87" t="e">
        <f>VLOOKUP($C345,'Seznam aktivit'!$B$3:$H$32,2)</f>
        <v>#N/A</v>
      </c>
      <c r="F345" s="88" t="e">
        <f>VLOOKUP($C345,'Seznam aktivit'!$B$3:$H$32,4)</f>
        <v>#N/A</v>
      </c>
      <c r="G345" s="89" t="e">
        <f>VLOOKUP($C345,'Seznam aktivit'!$B$3:$H$32,5)</f>
        <v>#N/A</v>
      </c>
      <c r="H345" s="89" t="e">
        <f>VLOOKUP($C345,'Seznam aktivit'!$B$3:$H$32,6)</f>
        <v>#N/A</v>
      </c>
      <c r="I345" s="90" t="e">
        <f>VLOOKUP($C345,'Seznam aktivit'!$B$3:$H$32,7)</f>
        <v>#N/A</v>
      </c>
      <c r="J345" s="42" t="e">
        <f t="shared" si="56"/>
        <v>#N/A</v>
      </c>
      <c r="K345" s="32">
        <f t="shared" si="57"/>
        <v>0</v>
      </c>
      <c r="L345" s="32">
        <f t="shared" si="57"/>
        <v>0</v>
      </c>
      <c r="M345" s="32">
        <f t="shared" si="51"/>
        <v>0</v>
      </c>
      <c r="N345" s="32">
        <f t="shared" si="51"/>
        <v>0</v>
      </c>
      <c r="O345" s="32">
        <f t="shared" si="51"/>
        <v>0</v>
      </c>
      <c r="P345" s="32">
        <f t="shared" si="51"/>
        <v>0</v>
      </c>
      <c r="Q345" s="32">
        <f t="shared" si="51"/>
        <v>0</v>
      </c>
      <c r="R345" s="32">
        <f t="shared" si="53"/>
        <v>0</v>
      </c>
      <c r="S345" s="32">
        <f t="shared" si="59"/>
        <v>0</v>
      </c>
      <c r="T345" s="32">
        <f t="shared" si="59"/>
        <v>0</v>
      </c>
      <c r="U345" s="32">
        <f t="shared" si="59"/>
        <v>0</v>
      </c>
      <c r="V345" s="32">
        <f t="shared" si="59"/>
        <v>0</v>
      </c>
      <c r="W345" s="32">
        <f t="shared" si="59"/>
        <v>0</v>
      </c>
      <c r="X345" s="32">
        <f t="shared" si="59"/>
        <v>0</v>
      </c>
      <c r="Y345" s="32">
        <f t="shared" si="59"/>
        <v>0</v>
      </c>
      <c r="Z345" s="32">
        <f t="shared" si="59"/>
        <v>0</v>
      </c>
      <c r="AA345" s="32">
        <f t="shared" si="59"/>
        <v>0</v>
      </c>
      <c r="AB345" s="32">
        <f t="shared" si="59"/>
        <v>0</v>
      </c>
      <c r="AC345" s="32">
        <f t="shared" si="59"/>
        <v>0</v>
      </c>
      <c r="AD345" s="32">
        <f t="shared" si="54"/>
        <v>0</v>
      </c>
      <c r="AE345" s="32">
        <f t="shared" si="54"/>
        <v>0</v>
      </c>
      <c r="AF345" s="32">
        <f t="shared" si="54"/>
        <v>0</v>
      </c>
      <c r="AG345" s="32">
        <f t="shared" si="54"/>
        <v>0</v>
      </c>
      <c r="AH345" s="32">
        <f t="shared" si="54"/>
        <v>0</v>
      </c>
    </row>
    <row r="346" spans="1:34" ht="15" customHeight="1" x14ac:dyDescent="0.45">
      <c r="A346" s="4"/>
      <c r="B346" s="55" t="str">
        <f t="shared" si="58"/>
        <v/>
      </c>
      <c r="C346" s="66"/>
      <c r="D346" s="12"/>
      <c r="E346" s="87" t="e">
        <f>VLOOKUP($C346,'Seznam aktivit'!$B$3:$H$32,2)</f>
        <v>#N/A</v>
      </c>
      <c r="F346" s="88" t="e">
        <f>VLOOKUP($C346,'Seznam aktivit'!$B$3:$H$32,4)</f>
        <v>#N/A</v>
      </c>
      <c r="G346" s="89" t="e">
        <f>VLOOKUP($C346,'Seznam aktivit'!$B$3:$H$32,5)</f>
        <v>#N/A</v>
      </c>
      <c r="H346" s="89" t="e">
        <f>VLOOKUP($C346,'Seznam aktivit'!$B$3:$H$32,6)</f>
        <v>#N/A</v>
      </c>
      <c r="I346" s="90" t="e">
        <f>VLOOKUP($C346,'Seznam aktivit'!$B$3:$H$32,7)</f>
        <v>#N/A</v>
      </c>
      <c r="J346" s="42" t="e">
        <f t="shared" si="56"/>
        <v>#N/A</v>
      </c>
      <c r="K346" s="32">
        <f t="shared" si="57"/>
        <v>0</v>
      </c>
      <c r="L346" s="32">
        <f t="shared" si="57"/>
        <v>0</v>
      </c>
      <c r="M346" s="32">
        <f t="shared" si="51"/>
        <v>0</v>
      </c>
      <c r="N346" s="32">
        <f t="shared" si="51"/>
        <v>0</v>
      </c>
      <c r="O346" s="32">
        <f t="shared" si="51"/>
        <v>0</v>
      </c>
      <c r="P346" s="32">
        <f t="shared" si="51"/>
        <v>0</v>
      </c>
      <c r="Q346" s="32">
        <f t="shared" si="51"/>
        <v>0</v>
      </c>
      <c r="R346" s="32">
        <f t="shared" si="53"/>
        <v>0</v>
      </c>
      <c r="S346" s="32">
        <f t="shared" si="59"/>
        <v>0</v>
      </c>
      <c r="T346" s="32">
        <f t="shared" si="59"/>
        <v>0</v>
      </c>
      <c r="U346" s="32">
        <f t="shared" si="59"/>
        <v>0</v>
      </c>
      <c r="V346" s="32">
        <f t="shared" si="59"/>
        <v>0</v>
      </c>
      <c r="W346" s="32">
        <f t="shared" si="59"/>
        <v>0</v>
      </c>
      <c r="X346" s="32">
        <f t="shared" si="59"/>
        <v>0</v>
      </c>
      <c r="Y346" s="32">
        <f t="shared" si="59"/>
        <v>0</v>
      </c>
      <c r="Z346" s="32">
        <f t="shared" si="59"/>
        <v>0</v>
      </c>
      <c r="AA346" s="32">
        <f t="shared" si="59"/>
        <v>0</v>
      </c>
      <c r="AB346" s="32">
        <f t="shared" si="59"/>
        <v>0</v>
      </c>
      <c r="AC346" s="32">
        <f t="shared" si="59"/>
        <v>0</v>
      </c>
      <c r="AD346" s="32">
        <f t="shared" si="54"/>
        <v>0</v>
      </c>
      <c r="AE346" s="32">
        <f t="shared" si="54"/>
        <v>0</v>
      </c>
      <c r="AF346" s="32">
        <f t="shared" si="54"/>
        <v>0</v>
      </c>
      <c r="AG346" s="32">
        <f t="shared" si="54"/>
        <v>0</v>
      </c>
      <c r="AH346" s="32">
        <f t="shared" si="54"/>
        <v>0</v>
      </c>
    </row>
    <row r="347" spans="1:34" ht="15" customHeight="1" x14ac:dyDescent="0.45">
      <c r="A347" s="4"/>
      <c r="B347" s="55" t="str">
        <f t="shared" si="58"/>
        <v/>
      </c>
      <c r="C347" s="66"/>
      <c r="D347" s="12"/>
      <c r="E347" s="87" t="e">
        <f>VLOOKUP($C347,'Seznam aktivit'!$B$3:$H$32,2)</f>
        <v>#N/A</v>
      </c>
      <c r="F347" s="88" t="e">
        <f>VLOOKUP($C347,'Seznam aktivit'!$B$3:$H$32,4)</f>
        <v>#N/A</v>
      </c>
      <c r="G347" s="89" t="e">
        <f>VLOOKUP($C347,'Seznam aktivit'!$B$3:$H$32,5)</f>
        <v>#N/A</v>
      </c>
      <c r="H347" s="89" t="e">
        <f>VLOOKUP($C347,'Seznam aktivit'!$B$3:$H$32,6)</f>
        <v>#N/A</v>
      </c>
      <c r="I347" s="90" t="e">
        <f>VLOOKUP($C347,'Seznam aktivit'!$B$3:$H$32,7)</f>
        <v>#N/A</v>
      </c>
      <c r="J347" s="42" t="e">
        <f t="shared" si="56"/>
        <v>#N/A</v>
      </c>
      <c r="K347" s="32">
        <f t="shared" si="57"/>
        <v>0</v>
      </c>
      <c r="L347" s="32">
        <f t="shared" si="57"/>
        <v>0</v>
      </c>
      <c r="M347" s="32">
        <f t="shared" si="51"/>
        <v>0</v>
      </c>
      <c r="N347" s="32">
        <f t="shared" si="51"/>
        <v>0</v>
      </c>
      <c r="O347" s="32">
        <f t="shared" si="51"/>
        <v>0</v>
      </c>
      <c r="P347" s="32">
        <f t="shared" si="51"/>
        <v>0</v>
      </c>
      <c r="Q347" s="32">
        <f t="shared" si="51"/>
        <v>0</v>
      </c>
      <c r="R347" s="32">
        <f t="shared" si="53"/>
        <v>0</v>
      </c>
      <c r="S347" s="32">
        <f t="shared" si="59"/>
        <v>0</v>
      </c>
      <c r="T347" s="32">
        <f t="shared" si="59"/>
        <v>0</v>
      </c>
      <c r="U347" s="32">
        <f t="shared" si="59"/>
        <v>0</v>
      </c>
      <c r="V347" s="32">
        <f t="shared" si="59"/>
        <v>0</v>
      </c>
      <c r="W347" s="32">
        <f t="shared" si="59"/>
        <v>0</v>
      </c>
      <c r="X347" s="32">
        <f t="shared" si="59"/>
        <v>0</v>
      </c>
      <c r="Y347" s="32">
        <f t="shared" si="59"/>
        <v>0</v>
      </c>
      <c r="Z347" s="32">
        <f t="shared" si="59"/>
        <v>0</v>
      </c>
      <c r="AA347" s="32">
        <f t="shared" si="59"/>
        <v>0</v>
      </c>
      <c r="AB347" s="32">
        <f t="shared" si="59"/>
        <v>0</v>
      </c>
      <c r="AC347" s="32">
        <f t="shared" si="59"/>
        <v>0</v>
      </c>
      <c r="AD347" s="32">
        <f t="shared" si="54"/>
        <v>0</v>
      </c>
      <c r="AE347" s="32">
        <f t="shared" si="54"/>
        <v>0</v>
      </c>
      <c r="AF347" s="32">
        <f t="shared" si="54"/>
        <v>0</v>
      </c>
      <c r="AG347" s="32">
        <f t="shared" si="54"/>
        <v>0</v>
      </c>
      <c r="AH347" s="32">
        <f t="shared" si="54"/>
        <v>0</v>
      </c>
    </row>
    <row r="348" spans="1:34" ht="15" customHeight="1" x14ac:dyDescent="0.45">
      <c r="A348" s="4"/>
      <c r="B348" s="55" t="str">
        <f t="shared" si="58"/>
        <v/>
      </c>
      <c r="C348" s="66"/>
      <c r="D348" s="12"/>
      <c r="E348" s="87" t="e">
        <f>VLOOKUP($C348,'Seznam aktivit'!$B$3:$H$32,2)</f>
        <v>#N/A</v>
      </c>
      <c r="F348" s="88" t="e">
        <f>VLOOKUP($C348,'Seznam aktivit'!$B$3:$H$32,4)</f>
        <v>#N/A</v>
      </c>
      <c r="G348" s="89" t="e">
        <f>VLOOKUP($C348,'Seznam aktivit'!$B$3:$H$32,5)</f>
        <v>#N/A</v>
      </c>
      <c r="H348" s="89" t="e">
        <f>VLOOKUP($C348,'Seznam aktivit'!$B$3:$H$32,6)</f>
        <v>#N/A</v>
      </c>
      <c r="I348" s="90" t="e">
        <f>VLOOKUP($C348,'Seznam aktivit'!$B$3:$H$32,7)</f>
        <v>#N/A</v>
      </c>
      <c r="J348" s="42" t="e">
        <f t="shared" si="56"/>
        <v>#N/A</v>
      </c>
      <c r="K348" s="32">
        <f t="shared" si="57"/>
        <v>0</v>
      </c>
      <c r="L348" s="32">
        <f t="shared" si="57"/>
        <v>0</v>
      </c>
      <c r="M348" s="32">
        <f t="shared" si="51"/>
        <v>0</v>
      </c>
      <c r="N348" s="32">
        <f t="shared" si="51"/>
        <v>0</v>
      </c>
      <c r="O348" s="32">
        <f t="shared" si="51"/>
        <v>0</v>
      </c>
      <c r="P348" s="32">
        <f t="shared" si="51"/>
        <v>0</v>
      </c>
      <c r="Q348" s="32">
        <f t="shared" si="51"/>
        <v>0</v>
      </c>
      <c r="R348" s="32">
        <f t="shared" si="53"/>
        <v>0</v>
      </c>
      <c r="S348" s="32">
        <f t="shared" si="59"/>
        <v>0</v>
      </c>
      <c r="T348" s="32">
        <f t="shared" si="59"/>
        <v>0</v>
      </c>
      <c r="U348" s="32">
        <f t="shared" si="59"/>
        <v>0</v>
      </c>
      <c r="V348" s="32">
        <f t="shared" si="59"/>
        <v>0</v>
      </c>
      <c r="W348" s="32">
        <f t="shared" si="59"/>
        <v>0</v>
      </c>
      <c r="X348" s="32">
        <f t="shared" si="59"/>
        <v>0</v>
      </c>
      <c r="Y348" s="32">
        <f t="shared" si="59"/>
        <v>0</v>
      </c>
      <c r="Z348" s="32">
        <f t="shared" si="59"/>
        <v>0</v>
      </c>
      <c r="AA348" s="32">
        <f t="shared" si="59"/>
        <v>0</v>
      </c>
      <c r="AB348" s="32">
        <f t="shared" si="59"/>
        <v>0</v>
      </c>
      <c r="AC348" s="32">
        <f t="shared" si="59"/>
        <v>0</v>
      </c>
      <c r="AD348" s="32">
        <f t="shared" si="54"/>
        <v>0</v>
      </c>
      <c r="AE348" s="32">
        <f t="shared" si="54"/>
        <v>0</v>
      </c>
      <c r="AF348" s="32">
        <f t="shared" si="54"/>
        <v>0</v>
      </c>
      <c r="AG348" s="32">
        <f t="shared" si="54"/>
        <v>0</v>
      </c>
      <c r="AH348" s="32">
        <f t="shared" si="54"/>
        <v>0</v>
      </c>
    </row>
    <row r="349" spans="1:34" ht="15" customHeight="1" x14ac:dyDescent="0.45">
      <c r="A349" s="4"/>
      <c r="B349" s="55" t="str">
        <f t="shared" si="58"/>
        <v/>
      </c>
      <c r="C349" s="66"/>
      <c r="D349" s="12"/>
      <c r="E349" s="87" t="e">
        <f>VLOOKUP($C349,'Seznam aktivit'!$B$3:$H$32,2)</f>
        <v>#N/A</v>
      </c>
      <c r="F349" s="88" t="e">
        <f>VLOOKUP($C349,'Seznam aktivit'!$B$3:$H$32,4)</f>
        <v>#N/A</v>
      </c>
      <c r="G349" s="89" t="e">
        <f>VLOOKUP($C349,'Seznam aktivit'!$B$3:$H$32,5)</f>
        <v>#N/A</v>
      </c>
      <c r="H349" s="89" t="e">
        <f>VLOOKUP($C349,'Seznam aktivit'!$B$3:$H$32,6)</f>
        <v>#N/A</v>
      </c>
      <c r="I349" s="90" t="e">
        <f>VLOOKUP($C349,'Seznam aktivit'!$B$3:$H$32,7)</f>
        <v>#N/A</v>
      </c>
      <c r="J349" s="42" t="e">
        <f t="shared" si="56"/>
        <v>#N/A</v>
      </c>
      <c r="K349" s="32">
        <f t="shared" si="57"/>
        <v>0</v>
      </c>
      <c r="L349" s="32">
        <f t="shared" si="57"/>
        <v>0</v>
      </c>
      <c r="M349" s="32">
        <f t="shared" si="51"/>
        <v>0</v>
      </c>
      <c r="N349" s="32">
        <f t="shared" si="51"/>
        <v>0</v>
      </c>
      <c r="O349" s="32">
        <f t="shared" si="51"/>
        <v>0</v>
      </c>
      <c r="P349" s="32">
        <f t="shared" si="51"/>
        <v>0</v>
      </c>
      <c r="Q349" s="32">
        <f t="shared" si="51"/>
        <v>0</v>
      </c>
      <c r="R349" s="32">
        <f t="shared" si="53"/>
        <v>0</v>
      </c>
      <c r="S349" s="32">
        <f t="shared" si="59"/>
        <v>0</v>
      </c>
      <c r="T349" s="32">
        <f t="shared" si="59"/>
        <v>0</v>
      </c>
      <c r="U349" s="32">
        <f t="shared" si="59"/>
        <v>0</v>
      </c>
      <c r="V349" s="32">
        <f t="shared" si="59"/>
        <v>0</v>
      </c>
      <c r="W349" s="32">
        <f t="shared" si="59"/>
        <v>0</v>
      </c>
      <c r="X349" s="32">
        <f t="shared" si="59"/>
        <v>0</v>
      </c>
      <c r="Y349" s="32">
        <f t="shared" si="59"/>
        <v>0</v>
      </c>
      <c r="Z349" s="32">
        <f t="shared" si="59"/>
        <v>0</v>
      </c>
      <c r="AA349" s="32">
        <f t="shared" si="59"/>
        <v>0</v>
      </c>
      <c r="AB349" s="32">
        <f t="shared" si="59"/>
        <v>0</v>
      </c>
      <c r="AC349" s="32">
        <f t="shared" si="59"/>
        <v>0</v>
      </c>
      <c r="AD349" s="32">
        <f t="shared" si="54"/>
        <v>0</v>
      </c>
      <c r="AE349" s="32">
        <f t="shared" si="54"/>
        <v>0</v>
      </c>
      <c r="AF349" s="32">
        <f t="shared" si="54"/>
        <v>0</v>
      </c>
      <c r="AG349" s="32">
        <f t="shared" si="54"/>
        <v>0</v>
      </c>
      <c r="AH349" s="32">
        <f t="shared" si="54"/>
        <v>0</v>
      </c>
    </row>
    <row r="350" spans="1:34" ht="15" customHeight="1" x14ac:dyDescent="0.45">
      <c r="A350" s="4"/>
      <c r="B350" s="55" t="str">
        <f t="shared" si="58"/>
        <v/>
      </c>
      <c r="C350" s="66"/>
      <c r="D350" s="12"/>
      <c r="E350" s="87" t="e">
        <f>VLOOKUP($C350,'Seznam aktivit'!$B$3:$H$32,2)</f>
        <v>#N/A</v>
      </c>
      <c r="F350" s="88" t="e">
        <f>VLOOKUP($C350,'Seznam aktivit'!$B$3:$H$32,4)</f>
        <v>#N/A</v>
      </c>
      <c r="G350" s="89" t="e">
        <f>VLOOKUP($C350,'Seznam aktivit'!$B$3:$H$32,5)</f>
        <v>#N/A</v>
      </c>
      <c r="H350" s="89" t="e">
        <f>VLOOKUP($C350,'Seznam aktivit'!$B$3:$H$32,6)</f>
        <v>#N/A</v>
      </c>
      <c r="I350" s="90" t="e">
        <f>VLOOKUP($C350,'Seznam aktivit'!$B$3:$H$32,7)</f>
        <v>#N/A</v>
      </c>
      <c r="J350" s="42" t="e">
        <f t="shared" si="56"/>
        <v>#N/A</v>
      </c>
      <c r="K350" s="32">
        <f t="shared" si="57"/>
        <v>0</v>
      </c>
      <c r="L350" s="32">
        <f t="shared" si="57"/>
        <v>0</v>
      </c>
      <c r="M350" s="32">
        <f t="shared" si="51"/>
        <v>0</v>
      </c>
      <c r="N350" s="32">
        <f t="shared" si="51"/>
        <v>0</v>
      </c>
      <c r="O350" s="32">
        <f t="shared" si="51"/>
        <v>0</v>
      </c>
      <c r="P350" s="32">
        <f t="shared" si="51"/>
        <v>0</v>
      </c>
      <c r="Q350" s="32">
        <f t="shared" si="51"/>
        <v>0</v>
      </c>
      <c r="R350" s="32">
        <f t="shared" si="53"/>
        <v>0</v>
      </c>
      <c r="S350" s="32">
        <f t="shared" si="59"/>
        <v>0</v>
      </c>
      <c r="T350" s="32">
        <f t="shared" si="59"/>
        <v>0</v>
      </c>
      <c r="U350" s="32">
        <f t="shared" si="59"/>
        <v>0</v>
      </c>
      <c r="V350" s="32">
        <f t="shared" si="59"/>
        <v>0</v>
      </c>
      <c r="W350" s="32">
        <f t="shared" si="59"/>
        <v>0</v>
      </c>
      <c r="X350" s="32">
        <f t="shared" si="59"/>
        <v>0</v>
      </c>
      <c r="Y350" s="32">
        <f t="shared" si="59"/>
        <v>0</v>
      </c>
      <c r="Z350" s="32">
        <f t="shared" si="59"/>
        <v>0</v>
      </c>
      <c r="AA350" s="32">
        <f t="shared" si="59"/>
        <v>0</v>
      </c>
      <c r="AB350" s="32">
        <f t="shared" si="59"/>
        <v>0</v>
      </c>
      <c r="AC350" s="32">
        <f t="shared" si="59"/>
        <v>0</v>
      </c>
      <c r="AD350" s="32">
        <f t="shared" si="54"/>
        <v>0</v>
      </c>
      <c r="AE350" s="32">
        <f t="shared" si="54"/>
        <v>0</v>
      </c>
      <c r="AF350" s="32">
        <f t="shared" si="54"/>
        <v>0</v>
      </c>
      <c r="AG350" s="32">
        <f t="shared" si="54"/>
        <v>0</v>
      </c>
      <c r="AH350" s="32">
        <f t="shared" si="54"/>
        <v>0</v>
      </c>
    </row>
    <row r="351" spans="1:34" ht="15" customHeight="1" x14ac:dyDescent="0.45">
      <c r="A351" s="4"/>
      <c r="B351" s="55" t="str">
        <f t="shared" si="58"/>
        <v/>
      </c>
      <c r="C351" s="66"/>
      <c r="D351" s="12"/>
      <c r="E351" s="87" t="e">
        <f>VLOOKUP($C351,'Seznam aktivit'!$B$3:$H$32,2)</f>
        <v>#N/A</v>
      </c>
      <c r="F351" s="88" t="e">
        <f>VLOOKUP($C351,'Seznam aktivit'!$B$3:$H$32,4)</f>
        <v>#N/A</v>
      </c>
      <c r="G351" s="89" t="e">
        <f>VLOOKUP($C351,'Seznam aktivit'!$B$3:$H$32,5)</f>
        <v>#N/A</v>
      </c>
      <c r="H351" s="89" t="e">
        <f>VLOOKUP($C351,'Seznam aktivit'!$B$3:$H$32,6)</f>
        <v>#N/A</v>
      </c>
      <c r="I351" s="90" t="e">
        <f>VLOOKUP($C351,'Seznam aktivit'!$B$3:$H$32,7)</f>
        <v>#N/A</v>
      </c>
      <c r="J351" s="42" t="e">
        <f t="shared" si="56"/>
        <v>#N/A</v>
      </c>
      <c r="K351" s="32">
        <f t="shared" si="57"/>
        <v>0</v>
      </c>
      <c r="L351" s="32">
        <f t="shared" si="57"/>
        <v>0</v>
      </c>
      <c r="M351" s="32">
        <f t="shared" si="51"/>
        <v>0</v>
      </c>
      <c r="N351" s="32">
        <f t="shared" si="51"/>
        <v>0</v>
      </c>
      <c r="O351" s="32">
        <f t="shared" si="51"/>
        <v>0</v>
      </c>
      <c r="P351" s="32">
        <f t="shared" si="51"/>
        <v>0</v>
      </c>
      <c r="Q351" s="32">
        <f t="shared" si="51"/>
        <v>0</v>
      </c>
      <c r="R351" s="32">
        <f t="shared" si="53"/>
        <v>0</v>
      </c>
      <c r="S351" s="32">
        <f t="shared" si="59"/>
        <v>0</v>
      </c>
      <c r="T351" s="32">
        <f t="shared" si="59"/>
        <v>0</v>
      </c>
      <c r="U351" s="32">
        <f t="shared" si="59"/>
        <v>0</v>
      </c>
      <c r="V351" s="32">
        <f t="shared" si="59"/>
        <v>0</v>
      </c>
      <c r="W351" s="32">
        <f t="shared" si="59"/>
        <v>0</v>
      </c>
      <c r="X351" s="32">
        <f t="shared" si="59"/>
        <v>0</v>
      </c>
      <c r="Y351" s="32">
        <f t="shared" si="59"/>
        <v>0</v>
      </c>
      <c r="Z351" s="32">
        <f t="shared" si="59"/>
        <v>0</v>
      </c>
      <c r="AA351" s="32">
        <f t="shared" si="59"/>
        <v>0</v>
      </c>
      <c r="AB351" s="32">
        <f t="shared" si="59"/>
        <v>0</v>
      </c>
      <c r="AC351" s="32">
        <f t="shared" si="59"/>
        <v>0</v>
      </c>
      <c r="AD351" s="32">
        <f t="shared" si="54"/>
        <v>0</v>
      </c>
      <c r="AE351" s="32">
        <f t="shared" si="54"/>
        <v>0</v>
      </c>
      <c r="AF351" s="32">
        <f t="shared" si="54"/>
        <v>0</v>
      </c>
      <c r="AG351" s="32">
        <f t="shared" si="54"/>
        <v>0</v>
      </c>
      <c r="AH351" s="32">
        <f t="shared" si="54"/>
        <v>0</v>
      </c>
    </row>
    <row r="352" spans="1:34" ht="15" customHeight="1" x14ac:dyDescent="0.45">
      <c r="A352" s="4"/>
      <c r="B352" s="55" t="str">
        <f t="shared" si="58"/>
        <v/>
      </c>
      <c r="C352" s="66"/>
      <c r="D352" s="12"/>
      <c r="E352" s="87" t="e">
        <f>VLOOKUP($C352,'Seznam aktivit'!$B$3:$H$32,2)</f>
        <v>#N/A</v>
      </c>
      <c r="F352" s="88" t="e">
        <f>VLOOKUP($C352,'Seznam aktivit'!$B$3:$H$32,4)</f>
        <v>#N/A</v>
      </c>
      <c r="G352" s="89" t="e">
        <f>VLOOKUP($C352,'Seznam aktivit'!$B$3:$H$32,5)</f>
        <v>#N/A</v>
      </c>
      <c r="H352" s="89" t="e">
        <f>VLOOKUP($C352,'Seznam aktivit'!$B$3:$H$32,6)</f>
        <v>#N/A</v>
      </c>
      <c r="I352" s="90" t="e">
        <f>VLOOKUP($C352,'Seznam aktivit'!$B$3:$H$32,7)</f>
        <v>#N/A</v>
      </c>
      <c r="J352" s="42" t="e">
        <f t="shared" si="56"/>
        <v>#N/A</v>
      </c>
      <c r="K352" s="32">
        <f t="shared" si="57"/>
        <v>0</v>
      </c>
      <c r="L352" s="32">
        <f t="shared" si="57"/>
        <v>0</v>
      </c>
      <c r="M352" s="32">
        <f t="shared" si="51"/>
        <v>0</v>
      </c>
      <c r="N352" s="32">
        <f t="shared" si="51"/>
        <v>0</v>
      </c>
      <c r="O352" s="32">
        <f t="shared" si="51"/>
        <v>0</v>
      </c>
      <c r="P352" s="32">
        <f t="shared" si="51"/>
        <v>0</v>
      </c>
      <c r="Q352" s="32">
        <f t="shared" si="51"/>
        <v>0</v>
      </c>
      <c r="R352" s="32">
        <f t="shared" si="53"/>
        <v>0</v>
      </c>
      <c r="S352" s="32">
        <f t="shared" si="59"/>
        <v>0</v>
      </c>
      <c r="T352" s="32">
        <f t="shared" si="59"/>
        <v>0</v>
      </c>
      <c r="U352" s="32">
        <f t="shared" si="59"/>
        <v>0</v>
      </c>
      <c r="V352" s="32">
        <f t="shared" si="59"/>
        <v>0</v>
      </c>
      <c r="W352" s="32">
        <f t="shared" si="59"/>
        <v>0</v>
      </c>
      <c r="X352" s="32">
        <f t="shared" si="59"/>
        <v>0</v>
      </c>
      <c r="Y352" s="32">
        <f t="shared" si="59"/>
        <v>0</v>
      </c>
      <c r="Z352" s="32">
        <f t="shared" si="59"/>
        <v>0</v>
      </c>
      <c r="AA352" s="32">
        <f t="shared" si="59"/>
        <v>0</v>
      </c>
      <c r="AB352" s="32">
        <f t="shared" si="59"/>
        <v>0</v>
      </c>
      <c r="AC352" s="32">
        <f t="shared" si="59"/>
        <v>0</v>
      </c>
      <c r="AD352" s="32">
        <f t="shared" si="54"/>
        <v>0</v>
      </c>
      <c r="AE352" s="32">
        <f t="shared" si="54"/>
        <v>0</v>
      </c>
      <c r="AF352" s="32">
        <f t="shared" si="54"/>
        <v>0</v>
      </c>
      <c r="AG352" s="32">
        <f t="shared" si="54"/>
        <v>0</v>
      </c>
      <c r="AH352" s="32">
        <f t="shared" si="54"/>
        <v>0</v>
      </c>
    </row>
    <row r="353" spans="1:34" ht="15" customHeight="1" x14ac:dyDescent="0.45">
      <c r="A353" s="4"/>
      <c r="B353" s="55" t="str">
        <f t="shared" si="58"/>
        <v/>
      </c>
      <c r="C353" s="66"/>
      <c r="D353" s="12"/>
      <c r="E353" s="87" t="e">
        <f>VLOOKUP($C353,'Seznam aktivit'!$B$3:$H$32,2)</f>
        <v>#N/A</v>
      </c>
      <c r="F353" s="88" t="e">
        <f>VLOOKUP($C353,'Seznam aktivit'!$B$3:$H$32,4)</f>
        <v>#N/A</v>
      </c>
      <c r="G353" s="89" t="e">
        <f>VLOOKUP($C353,'Seznam aktivit'!$B$3:$H$32,5)</f>
        <v>#N/A</v>
      </c>
      <c r="H353" s="89" t="e">
        <f>VLOOKUP($C353,'Seznam aktivit'!$B$3:$H$32,6)</f>
        <v>#N/A</v>
      </c>
      <c r="I353" s="90" t="e">
        <f>VLOOKUP($C353,'Seznam aktivit'!$B$3:$H$32,7)</f>
        <v>#N/A</v>
      </c>
      <c r="J353" s="42" t="e">
        <f t="shared" si="56"/>
        <v>#N/A</v>
      </c>
      <c r="K353" s="32">
        <f t="shared" si="57"/>
        <v>0</v>
      </c>
      <c r="L353" s="32">
        <f t="shared" si="57"/>
        <v>0</v>
      </c>
      <c r="M353" s="32">
        <f t="shared" si="51"/>
        <v>0</v>
      </c>
      <c r="N353" s="32">
        <f t="shared" si="51"/>
        <v>0</v>
      </c>
      <c r="O353" s="32">
        <f t="shared" si="51"/>
        <v>0</v>
      </c>
      <c r="P353" s="32">
        <f t="shared" si="51"/>
        <v>0</v>
      </c>
      <c r="Q353" s="32">
        <f t="shared" si="51"/>
        <v>0</v>
      </c>
      <c r="R353" s="32">
        <f t="shared" si="53"/>
        <v>0</v>
      </c>
      <c r="S353" s="32">
        <f t="shared" si="59"/>
        <v>0</v>
      </c>
      <c r="T353" s="32">
        <f t="shared" si="59"/>
        <v>0</v>
      </c>
      <c r="U353" s="32">
        <f t="shared" si="59"/>
        <v>0</v>
      </c>
      <c r="V353" s="32">
        <f t="shared" si="59"/>
        <v>0</v>
      </c>
      <c r="W353" s="32">
        <f t="shared" si="59"/>
        <v>0</v>
      </c>
      <c r="X353" s="32">
        <f t="shared" si="59"/>
        <v>0</v>
      </c>
      <c r="Y353" s="32">
        <f t="shared" si="59"/>
        <v>0</v>
      </c>
      <c r="Z353" s="32">
        <f t="shared" si="59"/>
        <v>0</v>
      </c>
      <c r="AA353" s="32">
        <f t="shared" si="59"/>
        <v>0</v>
      </c>
      <c r="AB353" s="32">
        <f t="shared" si="59"/>
        <v>0</v>
      </c>
      <c r="AC353" s="32">
        <f t="shared" si="59"/>
        <v>0</v>
      </c>
      <c r="AD353" s="32">
        <f t="shared" si="54"/>
        <v>0</v>
      </c>
      <c r="AE353" s="32">
        <f t="shared" si="54"/>
        <v>0</v>
      </c>
      <c r="AF353" s="32">
        <f t="shared" si="54"/>
        <v>0</v>
      </c>
      <c r="AG353" s="32">
        <f t="shared" si="54"/>
        <v>0</v>
      </c>
      <c r="AH353" s="32">
        <f t="shared" si="54"/>
        <v>0</v>
      </c>
    </row>
    <row r="354" spans="1:34" ht="15" customHeight="1" x14ac:dyDescent="0.45">
      <c r="A354" s="4"/>
      <c r="B354" s="55" t="str">
        <f t="shared" si="58"/>
        <v/>
      </c>
      <c r="C354" s="66"/>
      <c r="D354" s="12"/>
      <c r="E354" s="87" t="e">
        <f>VLOOKUP($C354,'Seznam aktivit'!$B$3:$H$32,2)</f>
        <v>#N/A</v>
      </c>
      <c r="F354" s="88" t="e">
        <f>VLOOKUP($C354,'Seznam aktivit'!$B$3:$H$32,4)</f>
        <v>#N/A</v>
      </c>
      <c r="G354" s="89" t="e">
        <f>VLOOKUP($C354,'Seznam aktivit'!$B$3:$H$32,5)</f>
        <v>#N/A</v>
      </c>
      <c r="H354" s="89" t="e">
        <f>VLOOKUP($C354,'Seznam aktivit'!$B$3:$H$32,6)</f>
        <v>#N/A</v>
      </c>
      <c r="I354" s="90" t="e">
        <f>VLOOKUP($C354,'Seznam aktivit'!$B$3:$H$32,7)</f>
        <v>#N/A</v>
      </c>
      <c r="J354" s="42" t="e">
        <f t="shared" si="56"/>
        <v>#N/A</v>
      </c>
      <c r="K354" s="32">
        <f t="shared" si="57"/>
        <v>0</v>
      </c>
      <c r="L354" s="32">
        <f t="shared" si="57"/>
        <v>0</v>
      </c>
      <c r="M354" s="32">
        <f t="shared" si="51"/>
        <v>0</v>
      </c>
      <c r="N354" s="32">
        <f t="shared" ref="M354:Q405" si="60">IF($D354&gt;0,IF($G354=N$2,1,0),0)</f>
        <v>0</v>
      </c>
      <c r="O354" s="32">
        <f t="shared" si="60"/>
        <v>0</v>
      </c>
      <c r="P354" s="32">
        <f t="shared" si="60"/>
        <v>0</v>
      </c>
      <c r="Q354" s="32">
        <f t="shared" si="60"/>
        <v>0</v>
      </c>
      <c r="R354" s="32">
        <f t="shared" si="53"/>
        <v>0</v>
      </c>
      <c r="S354" s="32">
        <f t="shared" si="59"/>
        <v>0</v>
      </c>
      <c r="T354" s="32">
        <f t="shared" si="59"/>
        <v>0</v>
      </c>
      <c r="U354" s="32">
        <f t="shared" si="59"/>
        <v>0</v>
      </c>
      <c r="V354" s="32">
        <f t="shared" si="59"/>
        <v>0</v>
      </c>
      <c r="W354" s="32">
        <f t="shared" si="59"/>
        <v>0</v>
      </c>
      <c r="X354" s="32">
        <f t="shared" si="59"/>
        <v>0</v>
      </c>
      <c r="Y354" s="32">
        <f t="shared" si="59"/>
        <v>0</v>
      </c>
      <c r="Z354" s="32">
        <f t="shared" si="59"/>
        <v>0</v>
      </c>
      <c r="AA354" s="32">
        <f t="shared" si="59"/>
        <v>0</v>
      </c>
      <c r="AB354" s="32">
        <f t="shared" si="59"/>
        <v>0</v>
      </c>
      <c r="AC354" s="32">
        <f t="shared" si="59"/>
        <v>0</v>
      </c>
      <c r="AD354" s="32">
        <f t="shared" si="54"/>
        <v>0</v>
      </c>
      <c r="AE354" s="32">
        <f t="shared" si="54"/>
        <v>0</v>
      </c>
      <c r="AF354" s="32">
        <f t="shared" si="54"/>
        <v>0</v>
      </c>
      <c r="AG354" s="32">
        <f t="shared" si="54"/>
        <v>0</v>
      </c>
      <c r="AH354" s="32">
        <f t="shared" si="54"/>
        <v>0</v>
      </c>
    </row>
    <row r="355" spans="1:34" ht="15" customHeight="1" x14ac:dyDescent="0.45">
      <c r="A355" s="4"/>
      <c r="B355" s="55" t="str">
        <f t="shared" si="58"/>
        <v/>
      </c>
      <c r="C355" s="66"/>
      <c r="D355" s="12"/>
      <c r="E355" s="87" t="e">
        <f>VLOOKUP($C355,'Seznam aktivit'!$B$3:$H$32,2)</f>
        <v>#N/A</v>
      </c>
      <c r="F355" s="88" t="e">
        <f>VLOOKUP($C355,'Seznam aktivit'!$B$3:$H$32,4)</f>
        <v>#N/A</v>
      </c>
      <c r="G355" s="89" t="e">
        <f>VLOOKUP($C355,'Seznam aktivit'!$B$3:$H$32,5)</f>
        <v>#N/A</v>
      </c>
      <c r="H355" s="89" t="e">
        <f>VLOOKUP($C355,'Seznam aktivit'!$B$3:$H$32,6)</f>
        <v>#N/A</v>
      </c>
      <c r="I355" s="90" t="e">
        <f>VLOOKUP($C355,'Seznam aktivit'!$B$3:$H$32,7)</f>
        <v>#N/A</v>
      </c>
      <c r="J355" s="42" t="e">
        <f t="shared" si="56"/>
        <v>#N/A</v>
      </c>
      <c r="K355" s="32">
        <f t="shared" si="57"/>
        <v>0</v>
      </c>
      <c r="L355" s="32">
        <f t="shared" si="57"/>
        <v>0</v>
      </c>
      <c r="M355" s="32">
        <f t="shared" si="60"/>
        <v>0</v>
      </c>
      <c r="N355" s="32">
        <f t="shared" si="60"/>
        <v>0</v>
      </c>
      <c r="O355" s="32">
        <f t="shared" si="60"/>
        <v>0</v>
      </c>
      <c r="P355" s="32">
        <f t="shared" si="60"/>
        <v>0</v>
      </c>
      <c r="Q355" s="32">
        <f t="shared" si="60"/>
        <v>0</v>
      </c>
      <c r="R355" s="32">
        <f t="shared" si="53"/>
        <v>0</v>
      </c>
      <c r="S355" s="32">
        <f t="shared" si="59"/>
        <v>0</v>
      </c>
      <c r="T355" s="32">
        <f t="shared" si="59"/>
        <v>0</v>
      </c>
      <c r="U355" s="32">
        <f t="shared" si="59"/>
        <v>0</v>
      </c>
      <c r="V355" s="32">
        <f t="shared" si="59"/>
        <v>0</v>
      </c>
      <c r="W355" s="32">
        <f t="shared" si="59"/>
        <v>0</v>
      </c>
      <c r="X355" s="32">
        <f t="shared" si="59"/>
        <v>0</v>
      </c>
      <c r="Y355" s="32">
        <f t="shared" si="59"/>
        <v>0</v>
      </c>
      <c r="Z355" s="32">
        <f t="shared" si="59"/>
        <v>0</v>
      </c>
      <c r="AA355" s="32">
        <f t="shared" si="59"/>
        <v>0</v>
      </c>
      <c r="AB355" s="32">
        <f t="shared" si="59"/>
        <v>0</v>
      </c>
      <c r="AC355" s="32">
        <f t="shared" si="59"/>
        <v>0</v>
      </c>
      <c r="AD355" s="32">
        <f t="shared" si="54"/>
        <v>0</v>
      </c>
      <c r="AE355" s="32">
        <f t="shared" si="54"/>
        <v>0</v>
      </c>
      <c r="AF355" s="32">
        <f t="shared" si="54"/>
        <v>0</v>
      </c>
      <c r="AG355" s="32">
        <f t="shared" si="54"/>
        <v>0</v>
      </c>
      <c r="AH355" s="32">
        <f t="shared" si="54"/>
        <v>0</v>
      </c>
    </row>
    <row r="356" spans="1:34" ht="15" customHeight="1" x14ac:dyDescent="0.45">
      <c r="A356" s="4"/>
      <c r="B356" s="55" t="str">
        <f t="shared" si="58"/>
        <v/>
      </c>
      <c r="C356" s="66"/>
      <c r="D356" s="12"/>
      <c r="E356" s="87" t="e">
        <f>VLOOKUP($C356,'Seznam aktivit'!$B$3:$H$32,2)</f>
        <v>#N/A</v>
      </c>
      <c r="F356" s="88" t="e">
        <f>VLOOKUP($C356,'Seznam aktivit'!$B$3:$H$32,4)</f>
        <v>#N/A</v>
      </c>
      <c r="G356" s="89" t="e">
        <f>VLOOKUP($C356,'Seznam aktivit'!$B$3:$H$32,5)</f>
        <v>#N/A</v>
      </c>
      <c r="H356" s="89" t="e">
        <f>VLOOKUP($C356,'Seznam aktivit'!$B$3:$H$32,6)</f>
        <v>#N/A</v>
      </c>
      <c r="I356" s="90" t="e">
        <f>VLOOKUP($C356,'Seznam aktivit'!$B$3:$H$32,7)</f>
        <v>#N/A</v>
      </c>
      <c r="J356" s="42" t="e">
        <f t="shared" si="56"/>
        <v>#N/A</v>
      </c>
      <c r="K356" s="32">
        <f t="shared" si="57"/>
        <v>0</v>
      </c>
      <c r="L356" s="32">
        <f t="shared" si="57"/>
        <v>0</v>
      </c>
      <c r="M356" s="32">
        <f t="shared" si="60"/>
        <v>0</v>
      </c>
      <c r="N356" s="32">
        <f t="shared" si="60"/>
        <v>0</v>
      </c>
      <c r="O356" s="32">
        <f t="shared" si="60"/>
        <v>0</v>
      </c>
      <c r="P356" s="32">
        <f t="shared" si="60"/>
        <v>0</v>
      </c>
      <c r="Q356" s="32">
        <f t="shared" si="60"/>
        <v>0</v>
      </c>
      <c r="R356" s="32">
        <f t="shared" si="53"/>
        <v>0</v>
      </c>
      <c r="S356" s="32">
        <f t="shared" ref="S356:AC372" si="61">IF($D356&gt;0,IF($H356=S$2,1,0),0)</f>
        <v>0</v>
      </c>
      <c r="T356" s="32">
        <f t="shared" si="61"/>
        <v>0</v>
      </c>
      <c r="U356" s="32">
        <f t="shared" si="61"/>
        <v>0</v>
      </c>
      <c r="V356" s="32">
        <f t="shared" si="61"/>
        <v>0</v>
      </c>
      <c r="W356" s="32">
        <f t="shared" si="61"/>
        <v>0</v>
      </c>
      <c r="X356" s="32">
        <f t="shared" si="61"/>
        <v>0</v>
      </c>
      <c r="Y356" s="32">
        <f t="shared" si="61"/>
        <v>0</v>
      </c>
      <c r="Z356" s="32">
        <f t="shared" si="61"/>
        <v>0</v>
      </c>
      <c r="AA356" s="32">
        <f t="shared" si="61"/>
        <v>0</v>
      </c>
      <c r="AB356" s="32">
        <f t="shared" si="61"/>
        <v>0</v>
      </c>
      <c r="AC356" s="32">
        <f t="shared" si="61"/>
        <v>0</v>
      </c>
      <c r="AD356" s="32">
        <f t="shared" si="54"/>
        <v>0</v>
      </c>
      <c r="AE356" s="32">
        <f t="shared" si="54"/>
        <v>0</v>
      </c>
      <c r="AF356" s="32">
        <f t="shared" si="54"/>
        <v>0</v>
      </c>
      <c r="AG356" s="32">
        <f t="shared" si="54"/>
        <v>0</v>
      </c>
      <c r="AH356" s="32">
        <f t="shared" si="54"/>
        <v>0</v>
      </c>
    </row>
    <row r="357" spans="1:34" ht="15" customHeight="1" x14ac:dyDescent="0.45">
      <c r="A357" s="4"/>
      <c r="B357" s="55" t="str">
        <f t="shared" si="58"/>
        <v/>
      </c>
      <c r="C357" s="66"/>
      <c r="D357" s="12"/>
      <c r="E357" s="87" t="e">
        <f>VLOOKUP($C357,'Seznam aktivit'!$B$3:$H$32,2)</f>
        <v>#N/A</v>
      </c>
      <c r="F357" s="88" t="e">
        <f>VLOOKUP($C357,'Seznam aktivit'!$B$3:$H$32,4)</f>
        <v>#N/A</v>
      </c>
      <c r="G357" s="89" t="e">
        <f>VLOOKUP($C357,'Seznam aktivit'!$B$3:$H$32,5)</f>
        <v>#N/A</v>
      </c>
      <c r="H357" s="89" t="e">
        <f>VLOOKUP($C357,'Seznam aktivit'!$B$3:$H$32,6)</f>
        <v>#N/A</v>
      </c>
      <c r="I357" s="90" t="e">
        <f>VLOOKUP($C357,'Seznam aktivit'!$B$3:$H$32,7)</f>
        <v>#N/A</v>
      </c>
      <c r="J357" s="42" t="e">
        <f t="shared" si="56"/>
        <v>#N/A</v>
      </c>
      <c r="K357" s="32">
        <f t="shared" si="57"/>
        <v>0</v>
      </c>
      <c r="L357" s="32">
        <f t="shared" si="57"/>
        <v>0</v>
      </c>
      <c r="M357" s="32">
        <f t="shared" si="60"/>
        <v>0</v>
      </c>
      <c r="N357" s="32">
        <f t="shared" si="60"/>
        <v>0</v>
      </c>
      <c r="O357" s="32">
        <f t="shared" si="60"/>
        <v>0</v>
      </c>
      <c r="P357" s="32">
        <f t="shared" si="60"/>
        <v>0</v>
      </c>
      <c r="Q357" s="32">
        <f t="shared" si="60"/>
        <v>0</v>
      </c>
      <c r="R357" s="32">
        <f t="shared" si="53"/>
        <v>0</v>
      </c>
      <c r="S357" s="32">
        <f t="shared" si="61"/>
        <v>0</v>
      </c>
      <c r="T357" s="32">
        <f t="shared" si="61"/>
        <v>0</v>
      </c>
      <c r="U357" s="32">
        <f t="shared" si="61"/>
        <v>0</v>
      </c>
      <c r="V357" s="32">
        <f t="shared" si="61"/>
        <v>0</v>
      </c>
      <c r="W357" s="32">
        <f t="shared" si="61"/>
        <v>0</v>
      </c>
      <c r="X357" s="32">
        <f t="shared" si="61"/>
        <v>0</v>
      </c>
      <c r="Y357" s="32">
        <f t="shared" si="61"/>
        <v>0</v>
      </c>
      <c r="Z357" s="32">
        <f t="shared" si="61"/>
        <v>0</v>
      </c>
      <c r="AA357" s="32">
        <f t="shared" si="61"/>
        <v>0</v>
      </c>
      <c r="AB357" s="32">
        <f t="shared" si="61"/>
        <v>0</v>
      </c>
      <c r="AC357" s="32">
        <f t="shared" si="61"/>
        <v>0</v>
      </c>
      <c r="AD357" s="32">
        <f t="shared" si="54"/>
        <v>0</v>
      </c>
      <c r="AE357" s="32">
        <f t="shared" si="54"/>
        <v>0</v>
      </c>
      <c r="AF357" s="32">
        <f t="shared" si="54"/>
        <v>0</v>
      </c>
      <c r="AG357" s="32">
        <f t="shared" si="54"/>
        <v>0</v>
      </c>
      <c r="AH357" s="32">
        <f t="shared" si="54"/>
        <v>0</v>
      </c>
    </row>
    <row r="358" spans="1:34" ht="15" customHeight="1" x14ac:dyDescent="0.45">
      <c r="A358" s="4"/>
      <c r="B358" s="55" t="str">
        <f t="shared" si="58"/>
        <v/>
      </c>
      <c r="C358" s="66"/>
      <c r="D358" s="12"/>
      <c r="E358" s="87" t="e">
        <f>VLOOKUP($C358,'Seznam aktivit'!$B$3:$H$32,2)</f>
        <v>#N/A</v>
      </c>
      <c r="F358" s="88" t="e">
        <f>VLOOKUP($C358,'Seznam aktivit'!$B$3:$H$32,4)</f>
        <v>#N/A</v>
      </c>
      <c r="G358" s="89" t="e">
        <f>VLOOKUP($C358,'Seznam aktivit'!$B$3:$H$32,5)</f>
        <v>#N/A</v>
      </c>
      <c r="H358" s="89" t="e">
        <f>VLOOKUP($C358,'Seznam aktivit'!$B$3:$H$32,6)</f>
        <v>#N/A</v>
      </c>
      <c r="I358" s="90" t="e">
        <f>VLOOKUP($C358,'Seznam aktivit'!$B$3:$H$32,7)</f>
        <v>#N/A</v>
      </c>
      <c r="J358" s="42" t="e">
        <f t="shared" si="56"/>
        <v>#N/A</v>
      </c>
      <c r="K358" s="32">
        <f t="shared" si="57"/>
        <v>0</v>
      </c>
      <c r="L358" s="32">
        <f t="shared" si="57"/>
        <v>0</v>
      </c>
      <c r="M358" s="32">
        <f t="shared" si="60"/>
        <v>0</v>
      </c>
      <c r="N358" s="32">
        <f t="shared" si="60"/>
        <v>0</v>
      </c>
      <c r="O358" s="32">
        <f t="shared" si="60"/>
        <v>0</v>
      </c>
      <c r="P358" s="32">
        <f t="shared" si="60"/>
        <v>0</v>
      </c>
      <c r="Q358" s="32">
        <f t="shared" si="60"/>
        <v>0</v>
      </c>
      <c r="R358" s="32">
        <f t="shared" si="53"/>
        <v>0</v>
      </c>
      <c r="S358" s="32">
        <f t="shared" si="61"/>
        <v>0</v>
      </c>
      <c r="T358" s="32">
        <f t="shared" si="61"/>
        <v>0</v>
      </c>
      <c r="U358" s="32">
        <f t="shared" si="61"/>
        <v>0</v>
      </c>
      <c r="V358" s="32">
        <f t="shared" si="61"/>
        <v>0</v>
      </c>
      <c r="W358" s="32">
        <f t="shared" si="61"/>
        <v>0</v>
      </c>
      <c r="X358" s="32">
        <f t="shared" si="61"/>
        <v>0</v>
      </c>
      <c r="Y358" s="32">
        <f t="shared" si="61"/>
        <v>0</v>
      </c>
      <c r="Z358" s="32">
        <f t="shared" si="61"/>
        <v>0</v>
      </c>
      <c r="AA358" s="32">
        <f t="shared" si="61"/>
        <v>0</v>
      </c>
      <c r="AB358" s="32">
        <f t="shared" si="61"/>
        <v>0</v>
      </c>
      <c r="AC358" s="32">
        <f t="shared" si="61"/>
        <v>0</v>
      </c>
      <c r="AD358" s="32">
        <f t="shared" si="54"/>
        <v>0</v>
      </c>
      <c r="AE358" s="32">
        <f t="shared" si="54"/>
        <v>0</v>
      </c>
      <c r="AF358" s="32">
        <f t="shared" si="54"/>
        <v>0</v>
      </c>
      <c r="AG358" s="32">
        <f t="shared" si="54"/>
        <v>0</v>
      </c>
      <c r="AH358" s="32">
        <f t="shared" si="54"/>
        <v>0</v>
      </c>
    </row>
    <row r="359" spans="1:34" ht="15" customHeight="1" x14ac:dyDescent="0.45">
      <c r="A359" s="4"/>
      <c r="B359" s="55" t="str">
        <f t="shared" si="58"/>
        <v/>
      </c>
      <c r="C359" s="66"/>
      <c r="D359" s="12"/>
      <c r="E359" s="87" t="e">
        <f>VLOOKUP($C359,'Seznam aktivit'!$B$3:$H$32,2)</f>
        <v>#N/A</v>
      </c>
      <c r="F359" s="88" t="e">
        <f>VLOOKUP($C359,'Seznam aktivit'!$B$3:$H$32,4)</f>
        <v>#N/A</v>
      </c>
      <c r="G359" s="89" t="e">
        <f>VLOOKUP($C359,'Seznam aktivit'!$B$3:$H$32,5)</f>
        <v>#N/A</v>
      </c>
      <c r="H359" s="89" t="e">
        <f>VLOOKUP($C359,'Seznam aktivit'!$B$3:$H$32,6)</f>
        <v>#N/A</v>
      </c>
      <c r="I359" s="90" t="e">
        <f>VLOOKUP($C359,'Seznam aktivit'!$B$3:$H$32,7)</f>
        <v>#N/A</v>
      </c>
      <c r="J359" s="42" t="e">
        <f t="shared" si="56"/>
        <v>#N/A</v>
      </c>
      <c r="K359" s="32">
        <f t="shared" si="57"/>
        <v>0</v>
      </c>
      <c r="L359" s="32">
        <f t="shared" si="57"/>
        <v>0</v>
      </c>
      <c r="M359" s="32">
        <f t="shared" si="60"/>
        <v>0</v>
      </c>
      <c r="N359" s="32">
        <f t="shared" si="60"/>
        <v>0</v>
      </c>
      <c r="O359" s="32">
        <f t="shared" si="60"/>
        <v>0</v>
      </c>
      <c r="P359" s="32">
        <f t="shared" si="60"/>
        <v>0</v>
      </c>
      <c r="Q359" s="32">
        <f t="shared" si="60"/>
        <v>0</v>
      </c>
      <c r="R359" s="32">
        <f t="shared" si="53"/>
        <v>0</v>
      </c>
      <c r="S359" s="32">
        <f t="shared" si="61"/>
        <v>0</v>
      </c>
      <c r="T359" s="32">
        <f t="shared" si="61"/>
        <v>0</v>
      </c>
      <c r="U359" s="32">
        <f t="shared" si="61"/>
        <v>0</v>
      </c>
      <c r="V359" s="32">
        <f t="shared" si="61"/>
        <v>0</v>
      </c>
      <c r="W359" s="32">
        <f t="shared" si="61"/>
        <v>0</v>
      </c>
      <c r="X359" s="32">
        <f t="shared" si="61"/>
        <v>0</v>
      </c>
      <c r="Y359" s="32">
        <f t="shared" si="61"/>
        <v>0</v>
      </c>
      <c r="Z359" s="32">
        <f t="shared" si="61"/>
        <v>0</v>
      </c>
      <c r="AA359" s="32">
        <f t="shared" si="61"/>
        <v>0</v>
      </c>
      <c r="AB359" s="32">
        <f t="shared" si="61"/>
        <v>0</v>
      </c>
      <c r="AC359" s="32">
        <f t="shared" si="61"/>
        <v>0</v>
      </c>
      <c r="AD359" s="32">
        <f t="shared" si="54"/>
        <v>0</v>
      </c>
      <c r="AE359" s="32">
        <f t="shared" si="54"/>
        <v>0</v>
      </c>
      <c r="AF359" s="32">
        <f t="shared" si="54"/>
        <v>0</v>
      </c>
      <c r="AG359" s="32">
        <f t="shared" si="54"/>
        <v>0</v>
      </c>
      <c r="AH359" s="32">
        <f t="shared" si="54"/>
        <v>0</v>
      </c>
    </row>
    <row r="360" spans="1:34" ht="15" customHeight="1" x14ac:dyDescent="0.45">
      <c r="A360" s="4"/>
      <c r="B360" s="55" t="str">
        <f t="shared" si="58"/>
        <v/>
      </c>
      <c r="C360" s="66"/>
      <c r="D360" s="12"/>
      <c r="E360" s="87" t="e">
        <f>VLOOKUP($C360,'Seznam aktivit'!$B$3:$H$32,2)</f>
        <v>#N/A</v>
      </c>
      <c r="F360" s="88" t="e">
        <f>VLOOKUP($C360,'Seznam aktivit'!$B$3:$H$32,4)</f>
        <v>#N/A</v>
      </c>
      <c r="G360" s="89" t="e">
        <f>VLOOKUP($C360,'Seznam aktivit'!$B$3:$H$32,5)</f>
        <v>#N/A</v>
      </c>
      <c r="H360" s="89" t="e">
        <f>VLOOKUP($C360,'Seznam aktivit'!$B$3:$H$32,6)</f>
        <v>#N/A</v>
      </c>
      <c r="I360" s="90" t="e">
        <f>VLOOKUP($C360,'Seznam aktivit'!$B$3:$H$32,7)</f>
        <v>#N/A</v>
      </c>
      <c r="J360" s="42" t="e">
        <f t="shared" si="56"/>
        <v>#N/A</v>
      </c>
      <c r="K360" s="32">
        <f t="shared" si="57"/>
        <v>0</v>
      </c>
      <c r="L360" s="32">
        <f t="shared" si="57"/>
        <v>0</v>
      </c>
      <c r="M360" s="32">
        <f t="shared" si="60"/>
        <v>0</v>
      </c>
      <c r="N360" s="32">
        <f t="shared" si="60"/>
        <v>0</v>
      </c>
      <c r="O360" s="32">
        <f t="shared" si="60"/>
        <v>0</v>
      </c>
      <c r="P360" s="32">
        <f t="shared" si="60"/>
        <v>0</v>
      </c>
      <c r="Q360" s="32">
        <f t="shared" si="60"/>
        <v>0</v>
      </c>
      <c r="R360" s="32">
        <f t="shared" si="53"/>
        <v>0</v>
      </c>
      <c r="S360" s="32">
        <f t="shared" si="61"/>
        <v>0</v>
      </c>
      <c r="T360" s="32">
        <f t="shared" si="61"/>
        <v>0</v>
      </c>
      <c r="U360" s="32">
        <f t="shared" si="61"/>
        <v>0</v>
      </c>
      <c r="V360" s="32">
        <f t="shared" si="61"/>
        <v>0</v>
      </c>
      <c r="W360" s="32">
        <f t="shared" si="61"/>
        <v>0</v>
      </c>
      <c r="X360" s="32">
        <f t="shared" si="61"/>
        <v>0</v>
      </c>
      <c r="Y360" s="32">
        <f t="shared" si="61"/>
        <v>0</v>
      </c>
      <c r="Z360" s="32">
        <f t="shared" si="61"/>
        <v>0</v>
      </c>
      <c r="AA360" s="32">
        <f t="shared" si="61"/>
        <v>0</v>
      </c>
      <c r="AB360" s="32">
        <f t="shared" si="61"/>
        <v>0</v>
      </c>
      <c r="AC360" s="32">
        <f t="shared" si="61"/>
        <v>0</v>
      </c>
      <c r="AD360" s="32">
        <f t="shared" si="54"/>
        <v>0</v>
      </c>
      <c r="AE360" s="32">
        <f t="shared" si="54"/>
        <v>0</v>
      </c>
      <c r="AF360" s="32">
        <f t="shared" si="54"/>
        <v>0</v>
      </c>
      <c r="AG360" s="32">
        <f t="shared" si="54"/>
        <v>0</v>
      </c>
      <c r="AH360" s="32">
        <f t="shared" si="54"/>
        <v>0</v>
      </c>
    </row>
    <row r="361" spans="1:34" ht="15" customHeight="1" x14ac:dyDescent="0.45">
      <c r="A361" s="4"/>
      <c r="B361" s="55" t="str">
        <f t="shared" si="58"/>
        <v/>
      </c>
      <c r="C361" s="66"/>
      <c r="D361" s="12"/>
      <c r="E361" s="87" t="e">
        <f>VLOOKUP($C361,'Seznam aktivit'!$B$3:$H$32,2)</f>
        <v>#N/A</v>
      </c>
      <c r="F361" s="88" t="e">
        <f>VLOOKUP($C361,'Seznam aktivit'!$B$3:$H$32,4)</f>
        <v>#N/A</v>
      </c>
      <c r="G361" s="89" t="e">
        <f>VLOOKUP($C361,'Seznam aktivit'!$B$3:$H$32,5)</f>
        <v>#N/A</v>
      </c>
      <c r="H361" s="89" t="e">
        <f>VLOOKUP($C361,'Seznam aktivit'!$B$3:$H$32,6)</f>
        <v>#N/A</v>
      </c>
      <c r="I361" s="90" t="e">
        <f>VLOOKUP($C361,'Seznam aktivit'!$B$3:$H$32,7)</f>
        <v>#N/A</v>
      </c>
      <c r="J361" s="42" t="e">
        <f t="shared" si="56"/>
        <v>#N/A</v>
      </c>
      <c r="K361" s="32">
        <f t="shared" si="57"/>
        <v>0</v>
      </c>
      <c r="L361" s="32">
        <f t="shared" si="57"/>
        <v>0</v>
      </c>
      <c r="M361" s="32">
        <f t="shared" si="60"/>
        <v>0</v>
      </c>
      <c r="N361" s="32">
        <f t="shared" si="60"/>
        <v>0</v>
      </c>
      <c r="O361" s="32">
        <f t="shared" si="60"/>
        <v>0</v>
      </c>
      <c r="P361" s="32">
        <f t="shared" si="60"/>
        <v>0</v>
      </c>
      <c r="Q361" s="32">
        <f t="shared" si="60"/>
        <v>0</v>
      </c>
      <c r="R361" s="32">
        <f t="shared" si="53"/>
        <v>0</v>
      </c>
      <c r="S361" s="32">
        <f t="shared" si="61"/>
        <v>0</v>
      </c>
      <c r="T361" s="32">
        <f t="shared" si="61"/>
        <v>0</v>
      </c>
      <c r="U361" s="32">
        <f t="shared" si="61"/>
        <v>0</v>
      </c>
      <c r="V361" s="32">
        <f t="shared" si="61"/>
        <v>0</v>
      </c>
      <c r="W361" s="32">
        <f t="shared" si="61"/>
        <v>0</v>
      </c>
      <c r="X361" s="32">
        <f t="shared" si="61"/>
        <v>0</v>
      </c>
      <c r="Y361" s="32">
        <f t="shared" si="61"/>
        <v>0</v>
      </c>
      <c r="Z361" s="32">
        <f t="shared" si="61"/>
        <v>0</v>
      </c>
      <c r="AA361" s="32">
        <f t="shared" si="61"/>
        <v>0</v>
      </c>
      <c r="AB361" s="32">
        <f t="shared" si="61"/>
        <v>0</v>
      </c>
      <c r="AC361" s="32">
        <f t="shared" si="61"/>
        <v>0</v>
      </c>
      <c r="AD361" s="32">
        <f t="shared" si="54"/>
        <v>0</v>
      </c>
      <c r="AE361" s="32">
        <f t="shared" si="54"/>
        <v>0</v>
      </c>
      <c r="AF361" s="32">
        <f t="shared" si="54"/>
        <v>0</v>
      </c>
      <c r="AG361" s="32">
        <f t="shared" si="54"/>
        <v>0</v>
      </c>
      <c r="AH361" s="32">
        <f t="shared" si="54"/>
        <v>0</v>
      </c>
    </row>
    <row r="362" spans="1:34" ht="15" customHeight="1" x14ac:dyDescent="0.45">
      <c r="A362" s="4"/>
      <c r="B362" s="55" t="str">
        <f t="shared" si="58"/>
        <v/>
      </c>
      <c r="C362" s="66"/>
      <c r="D362" s="12"/>
      <c r="E362" s="87" t="e">
        <f>VLOOKUP($C362,'Seznam aktivit'!$B$3:$H$32,2)</f>
        <v>#N/A</v>
      </c>
      <c r="F362" s="88" t="e">
        <f>VLOOKUP($C362,'Seznam aktivit'!$B$3:$H$32,4)</f>
        <v>#N/A</v>
      </c>
      <c r="G362" s="89" t="e">
        <f>VLOOKUP($C362,'Seznam aktivit'!$B$3:$H$32,5)</f>
        <v>#N/A</v>
      </c>
      <c r="H362" s="89" t="e">
        <f>VLOOKUP($C362,'Seznam aktivit'!$B$3:$H$32,6)</f>
        <v>#N/A</v>
      </c>
      <c r="I362" s="90" t="e">
        <f>VLOOKUP($C362,'Seznam aktivit'!$B$3:$H$32,7)</f>
        <v>#N/A</v>
      </c>
      <c r="J362" s="42" t="e">
        <f t="shared" si="56"/>
        <v>#N/A</v>
      </c>
      <c r="K362" s="32">
        <f t="shared" si="57"/>
        <v>0</v>
      </c>
      <c r="L362" s="32">
        <f t="shared" si="57"/>
        <v>0</v>
      </c>
      <c r="M362" s="32">
        <f t="shared" si="60"/>
        <v>0</v>
      </c>
      <c r="N362" s="32">
        <f t="shared" si="60"/>
        <v>0</v>
      </c>
      <c r="O362" s="32">
        <f t="shared" si="60"/>
        <v>0</v>
      </c>
      <c r="P362" s="32">
        <f t="shared" si="60"/>
        <v>0</v>
      </c>
      <c r="Q362" s="32">
        <f t="shared" si="60"/>
        <v>0</v>
      </c>
      <c r="R362" s="32">
        <f t="shared" si="53"/>
        <v>0</v>
      </c>
      <c r="S362" s="32">
        <f t="shared" si="61"/>
        <v>0</v>
      </c>
      <c r="T362" s="32">
        <f t="shared" si="61"/>
        <v>0</v>
      </c>
      <c r="U362" s="32">
        <f t="shared" si="61"/>
        <v>0</v>
      </c>
      <c r="V362" s="32">
        <f t="shared" si="61"/>
        <v>0</v>
      </c>
      <c r="W362" s="32">
        <f t="shared" si="61"/>
        <v>0</v>
      </c>
      <c r="X362" s="32">
        <f t="shared" si="61"/>
        <v>0</v>
      </c>
      <c r="Y362" s="32">
        <f t="shared" si="61"/>
        <v>0</v>
      </c>
      <c r="Z362" s="32">
        <f t="shared" si="61"/>
        <v>0</v>
      </c>
      <c r="AA362" s="32">
        <f t="shared" si="61"/>
        <v>0</v>
      </c>
      <c r="AB362" s="32">
        <f t="shared" si="61"/>
        <v>0</v>
      </c>
      <c r="AC362" s="32">
        <f t="shared" si="61"/>
        <v>0</v>
      </c>
      <c r="AD362" s="32">
        <f t="shared" si="54"/>
        <v>0</v>
      </c>
      <c r="AE362" s="32">
        <f t="shared" si="54"/>
        <v>0</v>
      </c>
      <c r="AF362" s="32">
        <f t="shared" si="54"/>
        <v>0</v>
      </c>
      <c r="AG362" s="32">
        <f t="shared" si="54"/>
        <v>0</v>
      </c>
      <c r="AH362" s="32">
        <f t="shared" si="54"/>
        <v>0</v>
      </c>
    </row>
    <row r="363" spans="1:34" ht="15" customHeight="1" x14ac:dyDescent="0.45">
      <c r="A363" s="4"/>
      <c r="B363" s="55" t="str">
        <f t="shared" si="58"/>
        <v/>
      </c>
      <c r="C363" s="66"/>
      <c r="D363" s="12"/>
      <c r="E363" s="87" t="e">
        <f>VLOOKUP($C363,'Seznam aktivit'!$B$3:$H$32,2)</f>
        <v>#N/A</v>
      </c>
      <c r="F363" s="88" t="e">
        <f>VLOOKUP($C363,'Seznam aktivit'!$B$3:$H$32,4)</f>
        <v>#N/A</v>
      </c>
      <c r="G363" s="89" t="e">
        <f>VLOOKUP($C363,'Seznam aktivit'!$B$3:$H$32,5)</f>
        <v>#N/A</v>
      </c>
      <c r="H363" s="89" t="e">
        <f>VLOOKUP($C363,'Seznam aktivit'!$B$3:$H$32,6)</f>
        <v>#N/A</v>
      </c>
      <c r="I363" s="90" t="e">
        <f>VLOOKUP($C363,'Seznam aktivit'!$B$3:$H$32,7)</f>
        <v>#N/A</v>
      </c>
      <c r="J363" s="42" t="e">
        <f t="shared" si="56"/>
        <v>#N/A</v>
      </c>
      <c r="K363" s="32">
        <f t="shared" si="57"/>
        <v>0</v>
      </c>
      <c r="L363" s="32">
        <f t="shared" si="57"/>
        <v>0</v>
      </c>
      <c r="M363" s="32">
        <f t="shared" si="60"/>
        <v>0</v>
      </c>
      <c r="N363" s="32">
        <f t="shared" si="60"/>
        <v>0</v>
      </c>
      <c r="O363" s="32">
        <f t="shared" si="60"/>
        <v>0</v>
      </c>
      <c r="P363" s="32">
        <f t="shared" si="60"/>
        <v>0</v>
      </c>
      <c r="Q363" s="32">
        <f t="shared" si="60"/>
        <v>0</v>
      </c>
      <c r="R363" s="32">
        <f t="shared" si="53"/>
        <v>0</v>
      </c>
      <c r="S363" s="32">
        <f t="shared" si="61"/>
        <v>0</v>
      </c>
      <c r="T363" s="32">
        <f t="shared" si="61"/>
        <v>0</v>
      </c>
      <c r="U363" s="32">
        <f t="shared" si="61"/>
        <v>0</v>
      </c>
      <c r="V363" s="32">
        <f t="shared" si="61"/>
        <v>0</v>
      </c>
      <c r="W363" s="32">
        <f t="shared" si="61"/>
        <v>0</v>
      </c>
      <c r="X363" s="32">
        <f t="shared" si="61"/>
        <v>0</v>
      </c>
      <c r="Y363" s="32">
        <f t="shared" si="61"/>
        <v>0</v>
      </c>
      <c r="Z363" s="32">
        <f t="shared" si="61"/>
        <v>0</v>
      </c>
      <c r="AA363" s="32">
        <f t="shared" si="61"/>
        <v>0</v>
      </c>
      <c r="AB363" s="32">
        <f t="shared" si="61"/>
        <v>0</v>
      </c>
      <c r="AC363" s="32">
        <f t="shared" si="61"/>
        <v>0</v>
      </c>
      <c r="AD363" s="32">
        <f t="shared" si="54"/>
        <v>0</v>
      </c>
      <c r="AE363" s="32">
        <f t="shared" ref="AD363:AH414" si="62">IF($D363&gt;0,IF($H363=AE$2,1,0),0)</f>
        <v>0</v>
      </c>
      <c r="AF363" s="32">
        <f t="shared" si="62"/>
        <v>0</v>
      </c>
      <c r="AG363" s="32">
        <f t="shared" si="62"/>
        <v>0</v>
      </c>
      <c r="AH363" s="32">
        <f t="shared" si="62"/>
        <v>0</v>
      </c>
    </row>
    <row r="364" spans="1:34" ht="15" customHeight="1" x14ac:dyDescent="0.45">
      <c r="A364" s="4"/>
      <c r="B364" s="55" t="str">
        <f t="shared" si="58"/>
        <v/>
      </c>
      <c r="C364" s="66"/>
      <c r="D364" s="12"/>
      <c r="E364" s="87" t="e">
        <f>VLOOKUP($C364,'Seznam aktivit'!$B$3:$H$32,2)</f>
        <v>#N/A</v>
      </c>
      <c r="F364" s="88" t="e">
        <f>VLOOKUP($C364,'Seznam aktivit'!$B$3:$H$32,4)</f>
        <v>#N/A</v>
      </c>
      <c r="G364" s="89" t="e">
        <f>VLOOKUP($C364,'Seznam aktivit'!$B$3:$H$32,5)</f>
        <v>#N/A</v>
      </c>
      <c r="H364" s="89" t="e">
        <f>VLOOKUP($C364,'Seznam aktivit'!$B$3:$H$32,6)</f>
        <v>#N/A</v>
      </c>
      <c r="I364" s="90" t="e">
        <f>VLOOKUP($C364,'Seznam aktivit'!$B$3:$H$32,7)</f>
        <v>#N/A</v>
      </c>
      <c r="J364" s="42" t="e">
        <f t="shared" si="56"/>
        <v>#N/A</v>
      </c>
      <c r="K364" s="32">
        <f t="shared" si="57"/>
        <v>0</v>
      </c>
      <c r="L364" s="32">
        <f t="shared" si="57"/>
        <v>0</v>
      </c>
      <c r="M364" s="32">
        <f t="shared" si="60"/>
        <v>0</v>
      </c>
      <c r="N364" s="32">
        <f t="shared" si="60"/>
        <v>0</v>
      </c>
      <c r="O364" s="32">
        <f t="shared" si="60"/>
        <v>0</v>
      </c>
      <c r="P364" s="32">
        <f t="shared" si="60"/>
        <v>0</v>
      </c>
      <c r="Q364" s="32">
        <f t="shared" si="60"/>
        <v>0</v>
      </c>
      <c r="R364" s="32">
        <f t="shared" si="53"/>
        <v>0</v>
      </c>
      <c r="S364" s="32">
        <f t="shared" si="61"/>
        <v>0</v>
      </c>
      <c r="T364" s="32">
        <f t="shared" si="61"/>
        <v>0</v>
      </c>
      <c r="U364" s="32">
        <f t="shared" si="61"/>
        <v>0</v>
      </c>
      <c r="V364" s="32">
        <f t="shared" si="61"/>
        <v>0</v>
      </c>
      <c r="W364" s="32">
        <f t="shared" si="61"/>
        <v>0</v>
      </c>
      <c r="X364" s="32">
        <f t="shared" si="61"/>
        <v>0</v>
      </c>
      <c r="Y364" s="32">
        <f t="shared" si="61"/>
        <v>0</v>
      </c>
      <c r="Z364" s="32">
        <f t="shared" si="61"/>
        <v>0</v>
      </c>
      <c r="AA364" s="32">
        <f t="shared" si="61"/>
        <v>0</v>
      </c>
      <c r="AB364" s="32">
        <f t="shared" si="61"/>
        <v>0</v>
      </c>
      <c r="AC364" s="32">
        <f t="shared" si="61"/>
        <v>0</v>
      </c>
      <c r="AD364" s="32">
        <f t="shared" si="62"/>
        <v>0</v>
      </c>
      <c r="AE364" s="32">
        <f t="shared" si="62"/>
        <v>0</v>
      </c>
      <c r="AF364" s="32">
        <f t="shared" si="62"/>
        <v>0</v>
      </c>
      <c r="AG364" s="32">
        <f t="shared" si="62"/>
        <v>0</v>
      </c>
      <c r="AH364" s="32">
        <f t="shared" si="62"/>
        <v>0</v>
      </c>
    </row>
    <row r="365" spans="1:34" ht="15" customHeight="1" x14ac:dyDescent="0.45">
      <c r="A365" s="4"/>
      <c r="B365" s="55" t="str">
        <f t="shared" si="58"/>
        <v/>
      </c>
      <c r="C365" s="66"/>
      <c r="D365" s="12"/>
      <c r="E365" s="87" t="e">
        <f>VLOOKUP($C365,'Seznam aktivit'!$B$3:$H$32,2)</f>
        <v>#N/A</v>
      </c>
      <c r="F365" s="88" t="e">
        <f>VLOOKUP($C365,'Seznam aktivit'!$B$3:$H$32,4)</f>
        <v>#N/A</v>
      </c>
      <c r="G365" s="89" t="e">
        <f>VLOOKUP($C365,'Seznam aktivit'!$B$3:$H$32,5)</f>
        <v>#N/A</v>
      </c>
      <c r="H365" s="89" t="e">
        <f>VLOOKUP($C365,'Seznam aktivit'!$B$3:$H$32,6)</f>
        <v>#N/A</v>
      </c>
      <c r="I365" s="90" t="e">
        <f>VLOOKUP($C365,'Seznam aktivit'!$B$3:$H$32,7)</f>
        <v>#N/A</v>
      </c>
      <c r="J365" s="42" t="e">
        <f t="shared" si="56"/>
        <v>#N/A</v>
      </c>
      <c r="K365" s="32">
        <f t="shared" si="57"/>
        <v>0</v>
      </c>
      <c r="L365" s="32">
        <f t="shared" si="57"/>
        <v>0</v>
      </c>
      <c r="M365" s="32">
        <f t="shared" si="60"/>
        <v>0</v>
      </c>
      <c r="N365" s="32">
        <f t="shared" si="60"/>
        <v>0</v>
      </c>
      <c r="O365" s="32">
        <f t="shared" si="60"/>
        <v>0</v>
      </c>
      <c r="P365" s="32">
        <f t="shared" si="60"/>
        <v>0</v>
      </c>
      <c r="Q365" s="32">
        <f t="shared" si="60"/>
        <v>0</v>
      </c>
      <c r="R365" s="32">
        <f t="shared" si="53"/>
        <v>0</v>
      </c>
      <c r="S365" s="32">
        <f t="shared" si="61"/>
        <v>0</v>
      </c>
      <c r="T365" s="32">
        <f t="shared" si="61"/>
        <v>0</v>
      </c>
      <c r="U365" s="32">
        <f t="shared" si="61"/>
        <v>0</v>
      </c>
      <c r="V365" s="32">
        <f t="shared" si="61"/>
        <v>0</v>
      </c>
      <c r="W365" s="32">
        <f t="shared" si="61"/>
        <v>0</v>
      </c>
      <c r="X365" s="32">
        <f t="shared" si="61"/>
        <v>0</v>
      </c>
      <c r="Y365" s="32">
        <f t="shared" si="61"/>
        <v>0</v>
      </c>
      <c r="Z365" s="32">
        <f t="shared" si="61"/>
        <v>0</v>
      </c>
      <c r="AA365" s="32">
        <f t="shared" si="61"/>
        <v>0</v>
      </c>
      <c r="AB365" s="32">
        <f t="shared" si="61"/>
        <v>0</v>
      </c>
      <c r="AC365" s="32">
        <f t="shared" si="61"/>
        <v>0</v>
      </c>
      <c r="AD365" s="32">
        <f t="shared" si="62"/>
        <v>0</v>
      </c>
      <c r="AE365" s="32">
        <f t="shared" si="62"/>
        <v>0</v>
      </c>
      <c r="AF365" s="32">
        <f t="shared" si="62"/>
        <v>0</v>
      </c>
      <c r="AG365" s="32">
        <f t="shared" si="62"/>
        <v>0</v>
      </c>
      <c r="AH365" s="32">
        <f t="shared" si="62"/>
        <v>0</v>
      </c>
    </row>
    <row r="366" spans="1:34" ht="15" customHeight="1" x14ac:dyDescent="0.45">
      <c r="A366" s="4"/>
      <c r="B366" s="55" t="str">
        <f t="shared" si="58"/>
        <v/>
      </c>
      <c r="C366" s="66"/>
      <c r="D366" s="12"/>
      <c r="E366" s="87" t="e">
        <f>VLOOKUP($C366,'Seznam aktivit'!$B$3:$H$32,2)</f>
        <v>#N/A</v>
      </c>
      <c r="F366" s="88" t="e">
        <f>VLOOKUP($C366,'Seznam aktivit'!$B$3:$H$32,4)</f>
        <v>#N/A</v>
      </c>
      <c r="G366" s="89" t="e">
        <f>VLOOKUP($C366,'Seznam aktivit'!$B$3:$H$32,5)</f>
        <v>#N/A</v>
      </c>
      <c r="H366" s="89" t="e">
        <f>VLOOKUP($C366,'Seznam aktivit'!$B$3:$H$32,6)</f>
        <v>#N/A</v>
      </c>
      <c r="I366" s="90" t="e">
        <f>VLOOKUP($C366,'Seznam aktivit'!$B$3:$H$32,7)</f>
        <v>#N/A</v>
      </c>
      <c r="J366" s="42" t="e">
        <f t="shared" si="56"/>
        <v>#N/A</v>
      </c>
      <c r="K366" s="32">
        <f t="shared" si="57"/>
        <v>0</v>
      </c>
      <c r="L366" s="32">
        <f t="shared" si="57"/>
        <v>0</v>
      </c>
      <c r="M366" s="32">
        <f t="shared" si="60"/>
        <v>0</v>
      </c>
      <c r="N366" s="32">
        <f t="shared" si="60"/>
        <v>0</v>
      </c>
      <c r="O366" s="32">
        <f t="shared" si="60"/>
        <v>0</v>
      </c>
      <c r="P366" s="32">
        <f t="shared" si="60"/>
        <v>0</v>
      </c>
      <c r="Q366" s="32">
        <f t="shared" si="60"/>
        <v>0</v>
      </c>
      <c r="R366" s="32">
        <f t="shared" si="53"/>
        <v>0</v>
      </c>
      <c r="S366" s="32">
        <f t="shared" si="61"/>
        <v>0</v>
      </c>
      <c r="T366" s="32">
        <f t="shared" si="61"/>
        <v>0</v>
      </c>
      <c r="U366" s="32">
        <f t="shared" si="61"/>
        <v>0</v>
      </c>
      <c r="V366" s="32">
        <f t="shared" si="61"/>
        <v>0</v>
      </c>
      <c r="W366" s="32">
        <f t="shared" si="61"/>
        <v>0</v>
      </c>
      <c r="X366" s="32">
        <f t="shared" si="61"/>
        <v>0</v>
      </c>
      <c r="Y366" s="32">
        <f t="shared" si="61"/>
        <v>0</v>
      </c>
      <c r="Z366" s="32">
        <f t="shared" si="61"/>
        <v>0</v>
      </c>
      <c r="AA366" s="32">
        <f t="shared" si="61"/>
        <v>0</v>
      </c>
      <c r="AB366" s="32">
        <f t="shared" si="61"/>
        <v>0</v>
      </c>
      <c r="AC366" s="32">
        <f t="shared" si="61"/>
        <v>0</v>
      </c>
      <c r="AD366" s="32">
        <f t="shared" si="62"/>
        <v>0</v>
      </c>
      <c r="AE366" s="32">
        <f t="shared" si="62"/>
        <v>0</v>
      </c>
      <c r="AF366" s="32">
        <f t="shared" si="62"/>
        <v>0</v>
      </c>
      <c r="AG366" s="32">
        <f t="shared" si="62"/>
        <v>0</v>
      </c>
      <c r="AH366" s="32">
        <f t="shared" si="62"/>
        <v>0</v>
      </c>
    </row>
    <row r="367" spans="1:34" ht="15" customHeight="1" x14ac:dyDescent="0.45">
      <c r="A367" s="4"/>
      <c r="B367" s="55" t="str">
        <f t="shared" si="58"/>
        <v/>
      </c>
      <c r="C367" s="66"/>
      <c r="D367" s="12"/>
      <c r="E367" s="87" t="e">
        <f>VLOOKUP($C367,'Seznam aktivit'!$B$3:$H$32,2)</f>
        <v>#N/A</v>
      </c>
      <c r="F367" s="88" t="e">
        <f>VLOOKUP($C367,'Seznam aktivit'!$B$3:$H$32,4)</f>
        <v>#N/A</v>
      </c>
      <c r="G367" s="89" t="e">
        <f>VLOOKUP($C367,'Seznam aktivit'!$B$3:$H$32,5)</f>
        <v>#N/A</v>
      </c>
      <c r="H367" s="89" t="e">
        <f>VLOOKUP($C367,'Seznam aktivit'!$B$3:$H$32,6)</f>
        <v>#N/A</v>
      </c>
      <c r="I367" s="90" t="e">
        <f>VLOOKUP($C367,'Seznam aktivit'!$B$3:$H$32,7)</f>
        <v>#N/A</v>
      </c>
      <c r="J367" s="42" t="e">
        <f t="shared" si="56"/>
        <v>#N/A</v>
      </c>
      <c r="K367" s="32">
        <f t="shared" si="57"/>
        <v>0</v>
      </c>
      <c r="L367" s="32">
        <f t="shared" si="57"/>
        <v>0</v>
      </c>
      <c r="M367" s="32">
        <f t="shared" si="60"/>
        <v>0</v>
      </c>
      <c r="N367" s="32">
        <f t="shared" si="60"/>
        <v>0</v>
      </c>
      <c r="O367" s="32">
        <f t="shared" si="60"/>
        <v>0</v>
      </c>
      <c r="P367" s="32">
        <f t="shared" si="60"/>
        <v>0</v>
      </c>
      <c r="Q367" s="32">
        <f t="shared" si="60"/>
        <v>0</v>
      </c>
      <c r="R367" s="32">
        <f t="shared" si="53"/>
        <v>0</v>
      </c>
      <c r="S367" s="32">
        <f t="shared" si="61"/>
        <v>0</v>
      </c>
      <c r="T367" s="32">
        <f t="shared" si="61"/>
        <v>0</v>
      </c>
      <c r="U367" s="32">
        <f t="shared" si="61"/>
        <v>0</v>
      </c>
      <c r="V367" s="32">
        <f t="shared" si="61"/>
        <v>0</v>
      </c>
      <c r="W367" s="32">
        <f t="shared" si="61"/>
        <v>0</v>
      </c>
      <c r="X367" s="32">
        <f t="shared" si="61"/>
        <v>0</v>
      </c>
      <c r="Y367" s="32">
        <f t="shared" si="61"/>
        <v>0</v>
      </c>
      <c r="Z367" s="32">
        <f t="shared" si="61"/>
        <v>0</v>
      </c>
      <c r="AA367" s="32">
        <f t="shared" si="61"/>
        <v>0</v>
      </c>
      <c r="AB367" s="32">
        <f t="shared" si="61"/>
        <v>0</v>
      </c>
      <c r="AC367" s="32">
        <f t="shared" si="61"/>
        <v>0</v>
      </c>
      <c r="AD367" s="32">
        <f t="shared" si="62"/>
        <v>0</v>
      </c>
      <c r="AE367" s="32">
        <f t="shared" si="62"/>
        <v>0</v>
      </c>
      <c r="AF367" s="32">
        <f t="shared" si="62"/>
        <v>0</v>
      </c>
      <c r="AG367" s="32">
        <f t="shared" si="62"/>
        <v>0</v>
      </c>
      <c r="AH367" s="32">
        <f t="shared" si="62"/>
        <v>0</v>
      </c>
    </row>
    <row r="368" spans="1:34" ht="15" customHeight="1" x14ac:dyDescent="0.45">
      <c r="A368" s="4"/>
      <c r="B368" s="55" t="str">
        <f t="shared" si="58"/>
        <v/>
      </c>
      <c r="C368" s="66"/>
      <c r="D368" s="12"/>
      <c r="E368" s="87" t="e">
        <f>VLOOKUP($C368,'Seznam aktivit'!$B$3:$H$32,2)</f>
        <v>#N/A</v>
      </c>
      <c r="F368" s="88" t="e">
        <f>VLOOKUP($C368,'Seznam aktivit'!$B$3:$H$32,4)</f>
        <v>#N/A</v>
      </c>
      <c r="G368" s="89" t="e">
        <f>VLOOKUP($C368,'Seznam aktivit'!$B$3:$H$32,5)</f>
        <v>#N/A</v>
      </c>
      <c r="H368" s="89" t="e">
        <f>VLOOKUP($C368,'Seznam aktivit'!$B$3:$H$32,6)</f>
        <v>#N/A</v>
      </c>
      <c r="I368" s="90" t="e">
        <f>VLOOKUP($C368,'Seznam aktivit'!$B$3:$H$32,7)</f>
        <v>#N/A</v>
      </c>
      <c r="J368" s="42" t="e">
        <f t="shared" si="56"/>
        <v>#N/A</v>
      </c>
      <c r="K368" s="32">
        <f t="shared" si="57"/>
        <v>0</v>
      </c>
      <c r="L368" s="32">
        <f t="shared" si="57"/>
        <v>0</v>
      </c>
      <c r="M368" s="32">
        <f t="shared" si="60"/>
        <v>0</v>
      </c>
      <c r="N368" s="32">
        <f t="shared" si="60"/>
        <v>0</v>
      </c>
      <c r="O368" s="32">
        <f t="shared" si="60"/>
        <v>0</v>
      </c>
      <c r="P368" s="32">
        <f t="shared" si="60"/>
        <v>0</v>
      </c>
      <c r="Q368" s="32">
        <f t="shared" si="60"/>
        <v>0</v>
      </c>
      <c r="R368" s="32">
        <f t="shared" si="53"/>
        <v>0</v>
      </c>
      <c r="S368" s="32">
        <f t="shared" si="61"/>
        <v>0</v>
      </c>
      <c r="T368" s="32">
        <f t="shared" si="61"/>
        <v>0</v>
      </c>
      <c r="U368" s="32">
        <f t="shared" si="61"/>
        <v>0</v>
      </c>
      <c r="V368" s="32">
        <f t="shared" si="61"/>
        <v>0</v>
      </c>
      <c r="W368" s="32">
        <f t="shared" si="61"/>
        <v>0</v>
      </c>
      <c r="X368" s="32">
        <f t="shared" si="61"/>
        <v>0</v>
      </c>
      <c r="Y368" s="32">
        <f t="shared" si="61"/>
        <v>0</v>
      </c>
      <c r="Z368" s="32">
        <f t="shared" si="61"/>
        <v>0</v>
      </c>
      <c r="AA368" s="32">
        <f t="shared" si="61"/>
        <v>0</v>
      </c>
      <c r="AB368" s="32">
        <f t="shared" si="61"/>
        <v>0</v>
      </c>
      <c r="AC368" s="32">
        <f t="shared" si="61"/>
        <v>0</v>
      </c>
      <c r="AD368" s="32">
        <f t="shared" si="62"/>
        <v>0</v>
      </c>
      <c r="AE368" s="32">
        <f t="shared" si="62"/>
        <v>0</v>
      </c>
      <c r="AF368" s="32">
        <f t="shared" si="62"/>
        <v>0</v>
      </c>
      <c r="AG368" s="32">
        <f t="shared" si="62"/>
        <v>0</v>
      </c>
      <c r="AH368" s="32">
        <f t="shared" si="62"/>
        <v>0</v>
      </c>
    </row>
    <row r="369" spans="1:34" ht="15" customHeight="1" x14ac:dyDescent="0.45">
      <c r="A369" s="4"/>
      <c r="B369" s="55" t="str">
        <f t="shared" si="58"/>
        <v/>
      </c>
      <c r="C369" s="66"/>
      <c r="D369" s="12"/>
      <c r="E369" s="87" t="e">
        <f>VLOOKUP($C369,'Seznam aktivit'!$B$3:$H$32,2)</f>
        <v>#N/A</v>
      </c>
      <c r="F369" s="88" t="e">
        <f>VLOOKUP($C369,'Seznam aktivit'!$B$3:$H$32,4)</f>
        <v>#N/A</v>
      </c>
      <c r="G369" s="89" t="e">
        <f>VLOOKUP($C369,'Seznam aktivit'!$B$3:$H$32,5)</f>
        <v>#N/A</v>
      </c>
      <c r="H369" s="89" t="e">
        <f>VLOOKUP($C369,'Seznam aktivit'!$B$3:$H$32,6)</f>
        <v>#N/A</v>
      </c>
      <c r="I369" s="90" t="e">
        <f>VLOOKUP($C369,'Seznam aktivit'!$B$3:$H$32,7)</f>
        <v>#N/A</v>
      </c>
      <c r="J369" s="42" t="e">
        <f t="shared" si="56"/>
        <v>#N/A</v>
      </c>
      <c r="K369" s="32">
        <f t="shared" si="57"/>
        <v>0</v>
      </c>
      <c r="L369" s="32">
        <f t="shared" si="57"/>
        <v>0</v>
      </c>
      <c r="M369" s="32">
        <f t="shared" si="60"/>
        <v>0</v>
      </c>
      <c r="N369" s="32">
        <f t="shared" si="60"/>
        <v>0</v>
      </c>
      <c r="O369" s="32">
        <f t="shared" si="60"/>
        <v>0</v>
      </c>
      <c r="P369" s="32">
        <f t="shared" si="60"/>
        <v>0</v>
      </c>
      <c r="Q369" s="32">
        <f t="shared" si="60"/>
        <v>0</v>
      </c>
      <c r="R369" s="32">
        <f t="shared" si="53"/>
        <v>0</v>
      </c>
      <c r="S369" s="32">
        <f t="shared" si="61"/>
        <v>0</v>
      </c>
      <c r="T369" s="32">
        <f t="shared" si="61"/>
        <v>0</v>
      </c>
      <c r="U369" s="32">
        <f t="shared" si="61"/>
        <v>0</v>
      </c>
      <c r="V369" s="32">
        <f t="shared" si="61"/>
        <v>0</v>
      </c>
      <c r="W369" s="32">
        <f t="shared" si="61"/>
        <v>0</v>
      </c>
      <c r="X369" s="32">
        <f t="shared" si="61"/>
        <v>0</v>
      </c>
      <c r="Y369" s="32">
        <f t="shared" si="61"/>
        <v>0</v>
      </c>
      <c r="Z369" s="32">
        <f t="shared" si="61"/>
        <v>0</v>
      </c>
      <c r="AA369" s="32">
        <f t="shared" si="61"/>
        <v>0</v>
      </c>
      <c r="AB369" s="32">
        <f t="shared" si="61"/>
        <v>0</v>
      </c>
      <c r="AC369" s="32">
        <f t="shared" si="61"/>
        <v>0</v>
      </c>
      <c r="AD369" s="32">
        <f t="shared" si="62"/>
        <v>0</v>
      </c>
      <c r="AE369" s="32">
        <f t="shared" si="62"/>
        <v>0</v>
      </c>
      <c r="AF369" s="32">
        <f t="shared" si="62"/>
        <v>0</v>
      </c>
      <c r="AG369" s="32">
        <f t="shared" si="62"/>
        <v>0</v>
      </c>
      <c r="AH369" s="32">
        <f t="shared" si="62"/>
        <v>0</v>
      </c>
    </row>
    <row r="370" spans="1:34" ht="15" customHeight="1" x14ac:dyDescent="0.45">
      <c r="A370" s="4"/>
      <c r="B370" s="55" t="str">
        <f t="shared" si="58"/>
        <v/>
      </c>
      <c r="C370" s="66"/>
      <c r="D370" s="12"/>
      <c r="E370" s="87" t="e">
        <f>VLOOKUP($C370,'Seznam aktivit'!$B$3:$H$32,2)</f>
        <v>#N/A</v>
      </c>
      <c r="F370" s="88" t="e">
        <f>VLOOKUP($C370,'Seznam aktivit'!$B$3:$H$32,4)</f>
        <v>#N/A</v>
      </c>
      <c r="G370" s="89" t="e">
        <f>VLOOKUP($C370,'Seznam aktivit'!$B$3:$H$32,5)</f>
        <v>#N/A</v>
      </c>
      <c r="H370" s="89" t="e">
        <f>VLOOKUP($C370,'Seznam aktivit'!$B$3:$H$32,6)</f>
        <v>#N/A</v>
      </c>
      <c r="I370" s="90" t="e">
        <f>VLOOKUP($C370,'Seznam aktivit'!$B$3:$H$32,7)</f>
        <v>#N/A</v>
      </c>
      <c r="J370" s="42" t="e">
        <f t="shared" si="56"/>
        <v>#N/A</v>
      </c>
      <c r="K370" s="32">
        <f t="shared" si="57"/>
        <v>0</v>
      </c>
      <c r="L370" s="32">
        <f t="shared" si="57"/>
        <v>0</v>
      </c>
      <c r="M370" s="32">
        <f t="shared" si="60"/>
        <v>0</v>
      </c>
      <c r="N370" s="32">
        <f t="shared" si="60"/>
        <v>0</v>
      </c>
      <c r="O370" s="32">
        <f t="shared" si="60"/>
        <v>0</v>
      </c>
      <c r="P370" s="32">
        <f t="shared" si="60"/>
        <v>0</v>
      </c>
      <c r="Q370" s="32">
        <f t="shared" si="60"/>
        <v>0</v>
      </c>
      <c r="R370" s="32">
        <f t="shared" ref="R370:R433" si="63">IF($D370&gt;0,IF($H370=R$2,1,0),0)</f>
        <v>0</v>
      </c>
      <c r="S370" s="32">
        <f t="shared" si="61"/>
        <v>0</v>
      </c>
      <c r="T370" s="32">
        <f t="shared" si="61"/>
        <v>0</v>
      </c>
      <c r="U370" s="32">
        <f t="shared" si="61"/>
        <v>0</v>
      </c>
      <c r="V370" s="32">
        <f t="shared" si="61"/>
        <v>0</v>
      </c>
      <c r="W370" s="32">
        <f t="shared" si="61"/>
        <v>0</v>
      </c>
      <c r="X370" s="32">
        <f t="shared" si="61"/>
        <v>0</v>
      </c>
      <c r="Y370" s="32">
        <f t="shared" si="61"/>
        <v>0</v>
      </c>
      <c r="Z370" s="32">
        <f t="shared" si="61"/>
        <v>0</v>
      </c>
      <c r="AA370" s="32">
        <f t="shared" si="61"/>
        <v>0</v>
      </c>
      <c r="AB370" s="32">
        <f t="shared" si="61"/>
        <v>0</v>
      </c>
      <c r="AC370" s="32">
        <f t="shared" si="61"/>
        <v>0</v>
      </c>
      <c r="AD370" s="32">
        <f t="shared" si="62"/>
        <v>0</v>
      </c>
      <c r="AE370" s="32">
        <f t="shared" si="62"/>
        <v>0</v>
      </c>
      <c r="AF370" s="32">
        <f t="shared" si="62"/>
        <v>0</v>
      </c>
      <c r="AG370" s="32">
        <f t="shared" si="62"/>
        <v>0</v>
      </c>
      <c r="AH370" s="32">
        <f t="shared" si="62"/>
        <v>0</v>
      </c>
    </row>
    <row r="371" spans="1:34" ht="15" customHeight="1" x14ac:dyDescent="0.45">
      <c r="A371" s="4"/>
      <c r="B371" s="55" t="str">
        <f t="shared" si="58"/>
        <v/>
      </c>
      <c r="C371" s="66"/>
      <c r="D371" s="12"/>
      <c r="E371" s="87" t="e">
        <f>VLOOKUP($C371,'Seznam aktivit'!$B$3:$H$32,2)</f>
        <v>#N/A</v>
      </c>
      <c r="F371" s="88" t="e">
        <f>VLOOKUP($C371,'Seznam aktivit'!$B$3:$H$32,4)</f>
        <v>#N/A</v>
      </c>
      <c r="G371" s="89" t="e">
        <f>VLOOKUP($C371,'Seznam aktivit'!$B$3:$H$32,5)</f>
        <v>#N/A</v>
      </c>
      <c r="H371" s="89" t="e">
        <f>VLOOKUP($C371,'Seznam aktivit'!$B$3:$H$32,6)</f>
        <v>#N/A</v>
      </c>
      <c r="I371" s="90" t="e">
        <f>VLOOKUP($C371,'Seznam aktivit'!$B$3:$H$32,7)</f>
        <v>#N/A</v>
      </c>
      <c r="J371" s="42" t="e">
        <f t="shared" si="56"/>
        <v>#N/A</v>
      </c>
      <c r="K371" s="32">
        <f t="shared" si="57"/>
        <v>0</v>
      </c>
      <c r="L371" s="32">
        <f t="shared" si="57"/>
        <v>0</v>
      </c>
      <c r="M371" s="32">
        <f t="shared" si="60"/>
        <v>0</v>
      </c>
      <c r="N371" s="32">
        <f t="shared" si="60"/>
        <v>0</v>
      </c>
      <c r="O371" s="32">
        <f t="shared" si="60"/>
        <v>0</v>
      </c>
      <c r="P371" s="32">
        <f t="shared" si="60"/>
        <v>0</v>
      </c>
      <c r="Q371" s="32">
        <f t="shared" si="60"/>
        <v>0</v>
      </c>
      <c r="R371" s="32">
        <f t="shared" si="63"/>
        <v>0</v>
      </c>
      <c r="S371" s="32">
        <f t="shared" si="61"/>
        <v>0</v>
      </c>
      <c r="T371" s="32">
        <f t="shared" si="61"/>
        <v>0</v>
      </c>
      <c r="U371" s="32">
        <f t="shared" si="61"/>
        <v>0</v>
      </c>
      <c r="V371" s="32">
        <f t="shared" si="61"/>
        <v>0</v>
      </c>
      <c r="W371" s="32">
        <f t="shared" si="61"/>
        <v>0</v>
      </c>
      <c r="X371" s="32">
        <f t="shared" si="61"/>
        <v>0</v>
      </c>
      <c r="Y371" s="32">
        <f t="shared" si="61"/>
        <v>0</v>
      </c>
      <c r="Z371" s="32">
        <f t="shared" si="61"/>
        <v>0</v>
      </c>
      <c r="AA371" s="32">
        <f t="shared" si="61"/>
        <v>0</v>
      </c>
      <c r="AB371" s="32">
        <f t="shared" si="61"/>
        <v>0</v>
      </c>
      <c r="AC371" s="32">
        <f t="shared" si="61"/>
        <v>0</v>
      </c>
      <c r="AD371" s="32">
        <f t="shared" si="62"/>
        <v>0</v>
      </c>
      <c r="AE371" s="32">
        <f t="shared" si="62"/>
        <v>0</v>
      </c>
      <c r="AF371" s="32">
        <f t="shared" si="62"/>
        <v>0</v>
      </c>
      <c r="AG371" s="32">
        <f t="shared" si="62"/>
        <v>0</v>
      </c>
      <c r="AH371" s="32">
        <f t="shared" si="62"/>
        <v>0</v>
      </c>
    </row>
    <row r="372" spans="1:34" ht="15" customHeight="1" x14ac:dyDescent="0.45">
      <c r="A372" s="4"/>
      <c r="B372" s="55" t="str">
        <f t="shared" si="58"/>
        <v/>
      </c>
      <c r="C372" s="66"/>
      <c r="D372" s="12"/>
      <c r="E372" s="87" t="e">
        <f>VLOOKUP($C372,'Seznam aktivit'!$B$3:$H$32,2)</f>
        <v>#N/A</v>
      </c>
      <c r="F372" s="88" t="e">
        <f>VLOOKUP($C372,'Seznam aktivit'!$B$3:$H$32,4)</f>
        <v>#N/A</v>
      </c>
      <c r="G372" s="89" t="e">
        <f>VLOOKUP($C372,'Seznam aktivit'!$B$3:$H$32,5)</f>
        <v>#N/A</v>
      </c>
      <c r="H372" s="89" t="e">
        <f>VLOOKUP($C372,'Seznam aktivit'!$B$3:$H$32,6)</f>
        <v>#N/A</v>
      </c>
      <c r="I372" s="90" t="e">
        <f>VLOOKUP($C372,'Seznam aktivit'!$B$3:$H$32,7)</f>
        <v>#N/A</v>
      </c>
      <c r="J372" s="42" t="e">
        <f t="shared" si="56"/>
        <v>#N/A</v>
      </c>
      <c r="K372" s="32">
        <f t="shared" si="57"/>
        <v>0</v>
      </c>
      <c r="L372" s="32">
        <f t="shared" si="57"/>
        <v>0</v>
      </c>
      <c r="M372" s="32">
        <f t="shared" si="60"/>
        <v>0</v>
      </c>
      <c r="N372" s="32">
        <f t="shared" si="60"/>
        <v>0</v>
      </c>
      <c r="O372" s="32">
        <f t="shared" si="60"/>
        <v>0</v>
      </c>
      <c r="P372" s="32">
        <f t="shared" si="60"/>
        <v>0</v>
      </c>
      <c r="Q372" s="32">
        <f t="shared" si="60"/>
        <v>0</v>
      </c>
      <c r="R372" s="32">
        <f t="shared" si="63"/>
        <v>0</v>
      </c>
      <c r="S372" s="32">
        <f t="shared" si="61"/>
        <v>0</v>
      </c>
      <c r="T372" s="32">
        <f t="shared" si="61"/>
        <v>0</v>
      </c>
      <c r="U372" s="32">
        <f t="shared" si="61"/>
        <v>0</v>
      </c>
      <c r="V372" s="32">
        <f t="shared" si="61"/>
        <v>0</v>
      </c>
      <c r="W372" s="32">
        <f t="shared" si="61"/>
        <v>0</v>
      </c>
      <c r="X372" s="32">
        <f t="shared" si="61"/>
        <v>0</v>
      </c>
      <c r="Y372" s="32">
        <f t="shared" si="61"/>
        <v>0</v>
      </c>
      <c r="Z372" s="32">
        <f t="shared" si="61"/>
        <v>0</v>
      </c>
      <c r="AA372" s="32">
        <f t="shared" si="61"/>
        <v>0</v>
      </c>
      <c r="AB372" s="32">
        <f t="shared" si="61"/>
        <v>0</v>
      </c>
      <c r="AC372" s="32">
        <f t="shared" si="61"/>
        <v>0</v>
      </c>
      <c r="AD372" s="32">
        <f t="shared" si="62"/>
        <v>0</v>
      </c>
      <c r="AE372" s="32">
        <f t="shared" si="62"/>
        <v>0</v>
      </c>
      <c r="AF372" s="32">
        <f t="shared" si="62"/>
        <v>0</v>
      </c>
      <c r="AG372" s="32">
        <f t="shared" si="62"/>
        <v>0</v>
      </c>
      <c r="AH372" s="32">
        <f t="shared" si="62"/>
        <v>0</v>
      </c>
    </row>
    <row r="373" spans="1:34" ht="15" customHeight="1" x14ac:dyDescent="0.45">
      <c r="A373" s="4"/>
      <c r="B373" s="55" t="str">
        <f t="shared" si="58"/>
        <v/>
      </c>
      <c r="C373" s="66"/>
      <c r="D373" s="12"/>
      <c r="E373" s="87" t="e">
        <f>VLOOKUP($C373,'Seznam aktivit'!$B$3:$H$32,2)</f>
        <v>#N/A</v>
      </c>
      <c r="F373" s="88" t="e">
        <f>VLOOKUP($C373,'Seznam aktivit'!$B$3:$H$32,4)</f>
        <v>#N/A</v>
      </c>
      <c r="G373" s="89" t="e">
        <f>VLOOKUP($C373,'Seznam aktivit'!$B$3:$H$32,5)</f>
        <v>#N/A</v>
      </c>
      <c r="H373" s="89" t="e">
        <f>VLOOKUP($C373,'Seznam aktivit'!$B$3:$H$32,6)</f>
        <v>#N/A</v>
      </c>
      <c r="I373" s="90" t="e">
        <f>VLOOKUP($C373,'Seznam aktivit'!$B$3:$H$32,7)</f>
        <v>#N/A</v>
      </c>
      <c r="J373" s="42" t="e">
        <f t="shared" si="56"/>
        <v>#N/A</v>
      </c>
      <c r="K373" s="32">
        <f t="shared" si="57"/>
        <v>0</v>
      </c>
      <c r="L373" s="32">
        <f t="shared" si="57"/>
        <v>0</v>
      </c>
      <c r="M373" s="32">
        <f t="shared" si="60"/>
        <v>0</v>
      </c>
      <c r="N373" s="32">
        <f t="shared" si="60"/>
        <v>0</v>
      </c>
      <c r="O373" s="32">
        <f t="shared" si="60"/>
        <v>0</v>
      </c>
      <c r="P373" s="32">
        <f t="shared" si="60"/>
        <v>0</v>
      </c>
      <c r="Q373" s="32">
        <f t="shared" si="60"/>
        <v>0</v>
      </c>
      <c r="R373" s="32">
        <f t="shared" si="63"/>
        <v>0</v>
      </c>
      <c r="S373" s="32">
        <f t="shared" ref="S373:AC389" si="64">IF($D373&gt;0,IF($H373=S$2,1,0),0)</f>
        <v>0</v>
      </c>
      <c r="T373" s="32">
        <f t="shared" si="64"/>
        <v>0</v>
      </c>
      <c r="U373" s="32">
        <f t="shared" si="64"/>
        <v>0</v>
      </c>
      <c r="V373" s="32">
        <f t="shared" si="64"/>
        <v>0</v>
      </c>
      <c r="W373" s="32">
        <f t="shared" si="64"/>
        <v>0</v>
      </c>
      <c r="X373" s="32">
        <f t="shared" si="64"/>
        <v>0</v>
      </c>
      <c r="Y373" s="32">
        <f t="shared" si="64"/>
        <v>0</v>
      </c>
      <c r="Z373" s="32">
        <f t="shared" si="64"/>
        <v>0</v>
      </c>
      <c r="AA373" s="32">
        <f t="shared" si="64"/>
        <v>0</v>
      </c>
      <c r="AB373" s="32">
        <f t="shared" si="64"/>
        <v>0</v>
      </c>
      <c r="AC373" s="32">
        <f t="shared" si="64"/>
        <v>0</v>
      </c>
      <c r="AD373" s="32">
        <f t="shared" si="62"/>
        <v>0</v>
      </c>
      <c r="AE373" s="32">
        <f t="shared" si="62"/>
        <v>0</v>
      </c>
      <c r="AF373" s="32">
        <f t="shared" si="62"/>
        <v>0</v>
      </c>
      <c r="AG373" s="32">
        <f t="shared" si="62"/>
        <v>0</v>
      </c>
      <c r="AH373" s="32">
        <f t="shared" si="62"/>
        <v>0</v>
      </c>
    </row>
    <row r="374" spans="1:34" ht="15" customHeight="1" x14ac:dyDescent="0.45">
      <c r="A374" s="4"/>
      <c r="B374" s="55" t="str">
        <f t="shared" si="58"/>
        <v/>
      </c>
      <c r="C374" s="66"/>
      <c r="D374" s="12"/>
      <c r="E374" s="87" t="e">
        <f>VLOOKUP($C374,'Seznam aktivit'!$B$3:$H$32,2)</f>
        <v>#N/A</v>
      </c>
      <c r="F374" s="88" t="e">
        <f>VLOOKUP($C374,'Seznam aktivit'!$B$3:$H$32,4)</f>
        <v>#N/A</v>
      </c>
      <c r="G374" s="89" t="e">
        <f>VLOOKUP($C374,'Seznam aktivit'!$B$3:$H$32,5)</f>
        <v>#N/A</v>
      </c>
      <c r="H374" s="89" t="e">
        <f>VLOOKUP($C374,'Seznam aktivit'!$B$3:$H$32,6)</f>
        <v>#N/A</v>
      </c>
      <c r="I374" s="90" t="e">
        <f>VLOOKUP($C374,'Seznam aktivit'!$B$3:$H$32,7)</f>
        <v>#N/A</v>
      </c>
      <c r="J374" s="42" t="e">
        <f t="shared" si="56"/>
        <v>#N/A</v>
      </c>
      <c r="K374" s="32">
        <f t="shared" si="57"/>
        <v>0</v>
      </c>
      <c r="L374" s="32">
        <f t="shared" si="57"/>
        <v>0</v>
      </c>
      <c r="M374" s="32">
        <f t="shared" si="60"/>
        <v>0</v>
      </c>
      <c r="N374" s="32">
        <f t="shared" si="60"/>
        <v>0</v>
      </c>
      <c r="O374" s="32">
        <f t="shared" si="60"/>
        <v>0</v>
      </c>
      <c r="P374" s="32">
        <f t="shared" si="60"/>
        <v>0</v>
      </c>
      <c r="Q374" s="32">
        <f t="shared" si="60"/>
        <v>0</v>
      </c>
      <c r="R374" s="32">
        <f t="shared" si="63"/>
        <v>0</v>
      </c>
      <c r="S374" s="32">
        <f t="shared" si="64"/>
        <v>0</v>
      </c>
      <c r="T374" s="32">
        <f t="shared" si="64"/>
        <v>0</v>
      </c>
      <c r="U374" s="32">
        <f t="shared" si="64"/>
        <v>0</v>
      </c>
      <c r="V374" s="32">
        <f t="shared" si="64"/>
        <v>0</v>
      </c>
      <c r="W374" s="32">
        <f t="shared" si="64"/>
        <v>0</v>
      </c>
      <c r="X374" s="32">
        <f t="shared" si="64"/>
        <v>0</v>
      </c>
      <c r="Y374" s="32">
        <f t="shared" si="64"/>
        <v>0</v>
      </c>
      <c r="Z374" s="32">
        <f t="shared" si="64"/>
        <v>0</v>
      </c>
      <c r="AA374" s="32">
        <f t="shared" si="64"/>
        <v>0</v>
      </c>
      <c r="AB374" s="32">
        <f t="shared" si="64"/>
        <v>0</v>
      </c>
      <c r="AC374" s="32">
        <f t="shared" si="64"/>
        <v>0</v>
      </c>
      <c r="AD374" s="32">
        <f t="shared" si="62"/>
        <v>0</v>
      </c>
      <c r="AE374" s="32">
        <f t="shared" si="62"/>
        <v>0</v>
      </c>
      <c r="AF374" s="32">
        <f t="shared" si="62"/>
        <v>0</v>
      </c>
      <c r="AG374" s="32">
        <f t="shared" si="62"/>
        <v>0</v>
      </c>
      <c r="AH374" s="32">
        <f t="shared" si="62"/>
        <v>0</v>
      </c>
    </row>
    <row r="375" spans="1:34" ht="15" customHeight="1" x14ac:dyDescent="0.45">
      <c r="A375" s="4"/>
      <c r="B375" s="55" t="str">
        <f t="shared" si="58"/>
        <v/>
      </c>
      <c r="C375" s="66"/>
      <c r="D375" s="12"/>
      <c r="E375" s="87" t="e">
        <f>VLOOKUP($C375,'Seznam aktivit'!$B$3:$H$32,2)</f>
        <v>#N/A</v>
      </c>
      <c r="F375" s="88" t="e">
        <f>VLOOKUP($C375,'Seznam aktivit'!$B$3:$H$32,4)</f>
        <v>#N/A</v>
      </c>
      <c r="G375" s="89" t="e">
        <f>VLOOKUP($C375,'Seznam aktivit'!$B$3:$H$32,5)</f>
        <v>#N/A</v>
      </c>
      <c r="H375" s="89" t="e">
        <f>VLOOKUP($C375,'Seznam aktivit'!$B$3:$H$32,6)</f>
        <v>#N/A</v>
      </c>
      <c r="I375" s="90" t="e">
        <f>VLOOKUP($C375,'Seznam aktivit'!$B$3:$H$32,7)</f>
        <v>#N/A</v>
      </c>
      <c r="J375" s="42" t="e">
        <f t="shared" si="56"/>
        <v>#N/A</v>
      </c>
      <c r="K375" s="32">
        <f t="shared" si="57"/>
        <v>0</v>
      </c>
      <c r="L375" s="32">
        <f t="shared" si="57"/>
        <v>0</v>
      </c>
      <c r="M375" s="32">
        <f t="shared" si="60"/>
        <v>0</v>
      </c>
      <c r="N375" s="32">
        <f t="shared" si="60"/>
        <v>0</v>
      </c>
      <c r="O375" s="32">
        <f t="shared" si="60"/>
        <v>0</v>
      </c>
      <c r="P375" s="32">
        <f t="shared" si="60"/>
        <v>0</v>
      </c>
      <c r="Q375" s="32">
        <f t="shared" si="60"/>
        <v>0</v>
      </c>
      <c r="R375" s="32">
        <f t="shared" si="63"/>
        <v>0</v>
      </c>
      <c r="S375" s="32">
        <f t="shared" si="64"/>
        <v>0</v>
      </c>
      <c r="T375" s="32">
        <f t="shared" si="64"/>
        <v>0</v>
      </c>
      <c r="U375" s="32">
        <f t="shared" si="64"/>
        <v>0</v>
      </c>
      <c r="V375" s="32">
        <f t="shared" si="64"/>
        <v>0</v>
      </c>
      <c r="W375" s="32">
        <f t="shared" si="64"/>
        <v>0</v>
      </c>
      <c r="X375" s="32">
        <f t="shared" si="64"/>
        <v>0</v>
      </c>
      <c r="Y375" s="32">
        <f t="shared" si="64"/>
        <v>0</v>
      </c>
      <c r="Z375" s="32">
        <f t="shared" si="64"/>
        <v>0</v>
      </c>
      <c r="AA375" s="32">
        <f t="shared" si="64"/>
        <v>0</v>
      </c>
      <c r="AB375" s="32">
        <f t="shared" si="64"/>
        <v>0</v>
      </c>
      <c r="AC375" s="32">
        <f t="shared" si="64"/>
        <v>0</v>
      </c>
      <c r="AD375" s="32">
        <f t="shared" si="62"/>
        <v>0</v>
      </c>
      <c r="AE375" s="32">
        <f t="shared" si="62"/>
        <v>0</v>
      </c>
      <c r="AF375" s="32">
        <f t="shared" si="62"/>
        <v>0</v>
      </c>
      <c r="AG375" s="32">
        <f t="shared" si="62"/>
        <v>0</v>
      </c>
      <c r="AH375" s="32">
        <f t="shared" si="62"/>
        <v>0</v>
      </c>
    </row>
    <row r="376" spans="1:34" ht="15" customHeight="1" x14ac:dyDescent="0.45">
      <c r="A376" s="4"/>
      <c r="B376" s="55" t="str">
        <f t="shared" si="58"/>
        <v/>
      </c>
      <c r="C376" s="66"/>
      <c r="D376" s="12"/>
      <c r="E376" s="87" t="e">
        <f>VLOOKUP($C376,'Seznam aktivit'!$B$3:$H$32,2)</f>
        <v>#N/A</v>
      </c>
      <c r="F376" s="88" t="e">
        <f>VLOOKUP($C376,'Seznam aktivit'!$B$3:$H$32,4)</f>
        <v>#N/A</v>
      </c>
      <c r="G376" s="89" t="e">
        <f>VLOOKUP($C376,'Seznam aktivit'!$B$3:$H$32,5)</f>
        <v>#N/A</v>
      </c>
      <c r="H376" s="89" t="e">
        <f>VLOOKUP($C376,'Seznam aktivit'!$B$3:$H$32,6)</f>
        <v>#N/A</v>
      </c>
      <c r="I376" s="90" t="e">
        <f>VLOOKUP($C376,'Seznam aktivit'!$B$3:$H$32,7)</f>
        <v>#N/A</v>
      </c>
      <c r="J376" s="42" t="e">
        <f t="shared" si="56"/>
        <v>#N/A</v>
      </c>
      <c r="K376" s="32">
        <f t="shared" si="57"/>
        <v>0</v>
      </c>
      <c r="L376" s="32">
        <f t="shared" si="57"/>
        <v>0</v>
      </c>
      <c r="M376" s="32">
        <f t="shared" si="60"/>
        <v>0</v>
      </c>
      <c r="N376" s="32">
        <f t="shared" si="60"/>
        <v>0</v>
      </c>
      <c r="O376" s="32">
        <f t="shared" si="60"/>
        <v>0</v>
      </c>
      <c r="P376" s="32">
        <f t="shared" si="60"/>
        <v>0</v>
      </c>
      <c r="Q376" s="32">
        <f t="shared" si="60"/>
        <v>0</v>
      </c>
      <c r="R376" s="32">
        <f t="shared" si="63"/>
        <v>0</v>
      </c>
      <c r="S376" s="32">
        <f t="shared" si="64"/>
        <v>0</v>
      </c>
      <c r="T376" s="32">
        <f t="shared" si="64"/>
        <v>0</v>
      </c>
      <c r="U376" s="32">
        <f t="shared" si="64"/>
        <v>0</v>
      </c>
      <c r="V376" s="32">
        <f t="shared" si="64"/>
        <v>0</v>
      </c>
      <c r="W376" s="32">
        <f t="shared" si="64"/>
        <v>0</v>
      </c>
      <c r="X376" s="32">
        <f t="shared" si="64"/>
        <v>0</v>
      </c>
      <c r="Y376" s="32">
        <f t="shared" si="64"/>
        <v>0</v>
      </c>
      <c r="Z376" s="32">
        <f t="shared" si="64"/>
        <v>0</v>
      </c>
      <c r="AA376" s="32">
        <f t="shared" si="64"/>
        <v>0</v>
      </c>
      <c r="AB376" s="32">
        <f t="shared" si="64"/>
        <v>0</v>
      </c>
      <c r="AC376" s="32">
        <f t="shared" si="64"/>
        <v>0</v>
      </c>
      <c r="AD376" s="32">
        <f t="shared" si="62"/>
        <v>0</v>
      </c>
      <c r="AE376" s="32">
        <f t="shared" si="62"/>
        <v>0</v>
      </c>
      <c r="AF376" s="32">
        <f t="shared" si="62"/>
        <v>0</v>
      </c>
      <c r="AG376" s="32">
        <f t="shared" si="62"/>
        <v>0</v>
      </c>
      <c r="AH376" s="32">
        <f t="shared" si="62"/>
        <v>0</v>
      </c>
    </row>
    <row r="377" spans="1:34" ht="15" customHeight="1" x14ac:dyDescent="0.45">
      <c r="A377" s="4"/>
      <c r="B377" s="55" t="str">
        <f t="shared" si="58"/>
        <v/>
      </c>
      <c r="C377" s="66"/>
      <c r="D377" s="12"/>
      <c r="E377" s="87" t="e">
        <f>VLOOKUP($C377,'Seznam aktivit'!$B$3:$H$32,2)</f>
        <v>#N/A</v>
      </c>
      <c r="F377" s="88" t="e">
        <f>VLOOKUP($C377,'Seznam aktivit'!$B$3:$H$32,4)</f>
        <v>#N/A</v>
      </c>
      <c r="G377" s="89" t="e">
        <f>VLOOKUP($C377,'Seznam aktivit'!$B$3:$H$32,5)</f>
        <v>#N/A</v>
      </c>
      <c r="H377" s="89" t="e">
        <f>VLOOKUP($C377,'Seznam aktivit'!$B$3:$H$32,6)</f>
        <v>#N/A</v>
      </c>
      <c r="I377" s="90" t="e">
        <f>VLOOKUP($C377,'Seznam aktivit'!$B$3:$H$32,7)</f>
        <v>#N/A</v>
      </c>
      <c r="J377" s="42" t="e">
        <f t="shared" si="56"/>
        <v>#N/A</v>
      </c>
      <c r="K377" s="32">
        <f t="shared" si="57"/>
        <v>0</v>
      </c>
      <c r="L377" s="32">
        <f t="shared" si="57"/>
        <v>0</v>
      </c>
      <c r="M377" s="32">
        <f t="shared" si="60"/>
        <v>0</v>
      </c>
      <c r="N377" s="32">
        <f t="shared" si="60"/>
        <v>0</v>
      </c>
      <c r="O377" s="32">
        <f t="shared" si="60"/>
        <v>0</v>
      </c>
      <c r="P377" s="32">
        <f t="shared" si="60"/>
        <v>0</v>
      </c>
      <c r="Q377" s="32">
        <f t="shared" si="60"/>
        <v>0</v>
      </c>
      <c r="R377" s="32">
        <f t="shared" si="63"/>
        <v>0</v>
      </c>
      <c r="S377" s="32">
        <f t="shared" si="64"/>
        <v>0</v>
      </c>
      <c r="T377" s="32">
        <f t="shared" si="64"/>
        <v>0</v>
      </c>
      <c r="U377" s="32">
        <f t="shared" si="64"/>
        <v>0</v>
      </c>
      <c r="V377" s="32">
        <f t="shared" si="64"/>
        <v>0</v>
      </c>
      <c r="W377" s="32">
        <f t="shared" si="64"/>
        <v>0</v>
      </c>
      <c r="X377" s="32">
        <f t="shared" si="64"/>
        <v>0</v>
      </c>
      <c r="Y377" s="32">
        <f t="shared" si="64"/>
        <v>0</v>
      </c>
      <c r="Z377" s="32">
        <f t="shared" si="64"/>
        <v>0</v>
      </c>
      <c r="AA377" s="32">
        <f t="shared" si="64"/>
        <v>0</v>
      </c>
      <c r="AB377" s="32">
        <f t="shared" si="64"/>
        <v>0</v>
      </c>
      <c r="AC377" s="32">
        <f t="shared" si="64"/>
        <v>0</v>
      </c>
      <c r="AD377" s="32">
        <f t="shared" si="62"/>
        <v>0</v>
      </c>
      <c r="AE377" s="32">
        <f t="shared" si="62"/>
        <v>0</v>
      </c>
      <c r="AF377" s="32">
        <f t="shared" si="62"/>
        <v>0</v>
      </c>
      <c r="AG377" s="32">
        <f t="shared" si="62"/>
        <v>0</v>
      </c>
      <c r="AH377" s="32">
        <f t="shared" si="62"/>
        <v>0</v>
      </c>
    </row>
    <row r="378" spans="1:34" ht="15" customHeight="1" x14ac:dyDescent="0.45">
      <c r="A378" s="4"/>
      <c r="B378" s="55" t="str">
        <f t="shared" si="58"/>
        <v/>
      </c>
      <c r="C378" s="66"/>
      <c r="D378" s="12"/>
      <c r="E378" s="87" t="e">
        <f>VLOOKUP($C378,'Seznam aktivit'!$B$3:$H$32,2)</f>
        <v>#N/A</v>
      </c>
      <c r="F378" s="88" t="e">
        <f>VLOOKUP($C378,'Seznam aktivit'!$B$3:$H$32,4)</f>
        <v>#N/A</v>
      </c>
      <c r="G378" s="89" t="e">
        <f>VLOOKUP($C378,'Seznam aktivit'!$B$3:$H$32,5)</f>
        <v>#N/A</v>
      </c>
      <c r="H378" s="89" t="e">
        <f>VLOOKUP($C378,'Seznam aktivit'!$B$3:$H$32,6)</f>
        <v>#N/A</v>
      </c>
      <c r="I378" s="90" t="e">
        <f>VLOOKUP($C378,'Seznam aktivit'!$B$3:$H$32,7)</f>
        <v>#N/A</v>
      </c>
      <c r="J378" s="42" t="e">
        <f t="shared" si="56"/>
        <v>#N/A</v>
      </c>
      <c r="K378" s="32">
        <f t="shared" si="57"/>
        <v>0</v>
      </c>
      <c r="L378" s="32">
        <f t="shared" si="57"/>
        <v>0</v>
      </c>
      <c r="M378" s="32">
        <f t="shared" si="60"/>
        <v>0</v>
      </c>
      <c r="N378" s="32">
        <f t="shared" si="60"/>
        <v>0</v>
      </c>
      <c r="O378" s="32">
        <f t="shared" si="60"/>
        <v>0</v>
      </c>
      <c r="P378" s="32">
        <f t="shared" si="60"/>
        <v>0</v>
      </c>
      <c r="Q378" s="32">
        <f t="shared" si="60"/>
        <v>0</v>
      </c>
      <c r="R378" s="32">
        <f t="shared" si="63"/>
        <v>0</v>
      </c>
      <c r="S378" s="32">
        <f t="shared" si="64"/>
        <v>0</v>
      </c>
      <c r="T378" s="32">
        <f t="shared" si="64"/>
        <v>0</v>
      </c>
      <c r="U378" s="32">
        <f t="shared" si="64"/>
        <v>0</v>
      </c>
      <c r="V378" s="32">
        <f t="shared" si="64"/>
        <v>0</v>
      </c>
      <c r="W378" s="32">
        <f t="shared" si="64"/>
        <v>0</v>
      </c>
      <c r="X378" s="32">
        <f t="shared" si="64"/>
        <v>0</v>
      </c>
      <c r="Y378" s="32">
        <f t="shared" si="64"/>
        <v>0</v>
      </c>
      <c r="Z378" s="32">
        <f t="shared" si="64"/>
        <v>0</v>
      </c>
      <c r="AA378" s="32">
        <f t="shared" si="64"/>
        <v>0</v>
      </c>
      <c r="AB378" s="32">
        <f t="shared" si="64"/>
        <v>0</v>
      </c>
      <c r="AC378" s="32">
        <f t="shared" si="64"/>
        <v>0</v>
      </c>
      <c r="AD378" s="32">
        <f t="shared" si="62"/>
        <v>0</v>
      </c>
      <c r="AE378" s="32">
        <f t="shared" si="62"/>
        <v>0</v>
      </c>
      <c r="AF378" s="32">
        <f t="shared" si="62"/>
        <v>0</v>
      </c>
      <c r="AG378" s="32">
        <f t="shared" si="62"/>
        <v>0</v>
      </c>
      <c r="AH378" s="32">
        <f t="shared" si="62"/>
        <v>0</v>
      </c>
    </row>
    <row r="379" spans="1:34" ht="15" customHeight="1" x14ac:dyDescent="0.45">
      <c r="A379" s="4"/>
      <c r="B379" s="55" t="str">
        <f t="shared" si="58"/>
        <v/>
      </c>
      <c r="C379" s="66"/>
      <c r="D379" s="12"/>
      <c r="E379" s="87" t="e">
        <f>VLOOKUP($C379,'Seznam aktivit'!$B$3:$H$32,2)</f>
        <v>#N/A</v>
      </c>
      <c r="F379" s="88" t="e">
        <f>VLOOKUP($C379,'Seznam aktivit'!$B$3:$H$32,4)</f>
        <v>#N/A</v>
      </c>
      <c r="G379" s="89" t="e">
        <f>VLOOKUP($C379,'Seznam aktivit'!$B$3:$H$32,5)</f>
        <v>#N/A</v>
      </c>
      <c r="H379" s="89" t="e">
        <f>VLOOKUP($C379,'Seznam aktivit'!$B$3:$H$32,6)</f>
        <v>#N/A</v>
      </c>
      <c r="I379" s="90" t="e">
        <f>VLOOKUP($C379,'Seznam aktivit'!$B$3:$H$32,7)</f>
        <v>#N/A</v>
      </c>
      <c r="J379" s="42" t="e">
        <f t="shared" si="56"/>
        <v>#N/A</v>
      </c>
      <c r="K379" s="32">
        <f t="shared" si="57"/>
        <v>0</v>
      </c>
      <c r="L379" s="32">
        <f t="shared" si="57"/>
        <v>0</v>
      </c>
      <c r="M379" s="32">
        <f t="shared" si="60"/>
        <v>0</v>
      </c>
      <c r="N379" s="32">
        <f t="shared" si="60"/>
        <v>0</v>
      </c>
      <c r="O379" s="32">
        <f t="shared" si="60"/>
        <v>0</v>
      </c>
      <c r="P379" s="32">
        <f t="shared" si="60"/>
        <v>0</v>
      </c>
      <c r="Q379" s="32">
        <f t="shared" si="60"/>
        <v>0</v>
      </c>
      <c r="R379" s="32">
        <f t="shared" si="63"/>
        <v>0</v>
      </c>
      <c r="S379" s="32">
        <f t="shared" si="64"/>
        <v>0</v>
      </c>
      <c r="T379" s="32">
        <f t="shared" si="64"/>
        <v>0</v>
      </c>
      <c r="U379" s="32">
        <f t="shared" si="64"/>
        <v>0</v>
      </c>
      <c r="V379" s="32">
        <f t="shared" si="64"/>
        <v>0</v>
      </c>
      <c r="W379" s="32">
        <f t="shared" si="64"/>
        <v>0</v>
      </c>
      <c r="X379" s="32">
        <f t="shared" si="64"/>
        <v>0</v>
      </c>
      <c r="Y379" s="32">
        <f t="shared" si="64"/>
        <v>0</v>
      </c>
      <c r="Z379" s="32">
        <f t="shared" si="64"/>
        <v>0</v>
      </c>
      <c r="AA379" s="32">
        <f t="shared" si="64"/>
        <v>0</v>
      </c>
      <c r="AB379" s="32">
        <f t="shared" si="64"/>
        <v>0</v>
      </c>
      <c r="AC379" s="32">
        <f t="shared" si="64"/>
        <v>0</v>
      </c>
      <c r="AD379" s="32">
        <f t="shared" si="62"/>
        <v>0</v>
      </c>
      <c r="AE379" s="32">
        <f t="shared" si="62"/>
        <v>0</v>
      </c>
      <c r="AF379" s="32">
        <f t="shared" si="62"/>
        <v>0</v>
      </c>
      <c r="AG379" s="32">
        <f t="shared" si="62"/>
        <v>0</v>
      </c>
      <c r="AH379" s="32">
        <f t="shared" si="62"/>
        <v>0</v>
      </c>
    </row>
    <row r="380" spans="1:34" ht="15" customHeight="1" x14ac:dyDescent="0.45">
      <c r="A380" s="4"/>
      <c r="B380" s="55" t="str">
        <f t="shared" si="58"/>
        <v/>
      </c>
      <c r="C380" s="66"/>
      <c r="D380" s="12"/>
      <c r="E380" s="87" t="e">
        <f>VLOOKUP($C380,'Seznam aktivit'!$B$3:$H$32,2)</f>
        <v>#N/A</v>
      </c>
      <c r="F380" s="88" t="e">
        <f>VLOOKUP($C380,'Seznam aktivit'!$B$3:$H$32,4)</f>
        <v>#N/A</v>
      </c>
      <c r="G380" s="89" t="e">
        <f>VLOOKUP($C380,'Seznam aktivit'!$B$3:$H$32,5)</f>
        <v>#N/A</v>
      </c>
      <c r="H380" s="89" t="e">
        <f>VLOOKUP($C380,'Seznam aktivit'!$B$3:$H$32,6)</f>
        <v>#N/A</v>
      </c>
      <c r="I380" s="90" t="e">
        <f>VLOOKUP($C380,'Seznam aktivit'!$B$3:$H$32,7)</f>
        <v>#N/A</v>
      </c>
      <c r="J380" s="42" t="e">
        <f t="shared" si="56"/>
        <v>#N/A</v>
      </c>
      <c r="K380" s="32">
        <f t="shared" si="57"/>
        <v>0</v>
      </c>
      <c r="L380" s="32">
        <f t="shared" si="57"/>
        <v>0</v>
      </c>
      <c r="M380" s="32">
        <f t="shared" si="60"/>
        <v>0</v>
      </c>
      <c r="N380" s="32">
        <f t="shared" si="60"/>
        <v>0</v>
      </c>
      <c r="O380" s="32">
        <f t="shared" si="60"/>
        <v>0</v>
      </c>
      <c r="P380" s="32">
        <f t="shared" si="60"/>
        <v>0</v>
      </c>
      <c r="Q380" s="32">
        <f t="shared" si="60"/>
        <v>0</v>
      </c>
      <c r="R380" s="32">
        <f t="shared" si="63"/>
        <v>0</v>
      </c>
      <c r="S380" s="32">
        <f t="shared" si="64"/>
        <v>0</v>
      </c>
      <c r="T380" s="32">
        <f t="shared" si="64"/>
        <v>0</v>
      </c>
      <c r="U380" s="32">
        <f t="shared" si="64"/>
        <v>0</v>
      </c>
      <c r="V380" s="32">
        <f t="shared" si="64"/>
        <v>0</v>
      </c>
      <c r="W380" s="32">
        <f t="shared" si="64"/>
        <v>0</v>
      </c>
      <c r="X380" s="32">
        <f t="shared" si="64"/>
        <v>0</v>
      </c>
      <c r="Y380" s="32">
        <f t="shared" si="64"/>
        <v>0</v>
      </c>
      <c r="Z380" s="32">
        <f t="shared" si="64"/>
        <v>0</v>
      </c>
      <c r="AA380" s="32">
        <f t="shared" si="64"/>
        <v>0</v>
      </c>
      <c r="AB380" s="32">
        <f t="shared" si="64"/>
        <v>0</v>
      </c>
      <c r="AC380" s="32">
        <f t="shared" si="64"/>
        <v>0</v>
      </c>
      <c r="AD380" s="32">
        <f t="shared" si="62"/>
        <v>0</v>
      </c>
      <c r="AE380" s="32">
        <f t="shared" si="62"/>
        <v>0</v>
      </c>
      <c r="AF380" s="32">
        <f t="shared" si="62"/>
        <v>0</v>
      </c>
      <c r="AG380" s="32">
        <f t="shared" si="62"/>
        <v>0</v>
      </c>
      <c r="AH380" s="32">
        <f t="shared" si="62"/>
        <v>0</v>
      </c>
    </row>
    <row r="381" spans="1:34" ht="15" customHeight="1" x14ac:dyDescent="0.45">
      <c r="A381" s="4"/>
      <c r="B381" s="55" t="str">
        <f t="shared" si="58"/>
        <v/>
      </c>
      <c r="C381" s="66"/>
      <c r="D381" s="12"/>
      <c r="E381" s="87" t="e">
        <f>VLOOKUP($C381,'Seznam aktivit'!$B$3:$H$32,2)</f>
        <v>#N/A</v>
      </c>
      <c r="F381" s="88" t="e">
        <f>VLOOKUP($C381,'Seznam aktivit'!$B$3:$H$32,4)</f>
        <v>#N/A</v>
      </c>
      <c r="G381" s="89" t="e">
        <f>VLOOKUP($C381,'Seznam aktivit'!$B$3:$H$32,5)</f>
        <v>#N/A</v>
      </c>
      <c r="H381" s="89" t="e">
        <f>VLOOKUP($C381,'Seznam aktivit'!$B$3:$H$32,6)</f>
        <v>#N/A</v>
      </c>
      <c r="I381" s="90" t="e">
        <f>VLOOKUP($C381,'Seznam aktivit'!$B$3:$H$32,7)</f>
        <v>#N/A</v>
      </c>
      <c r="J381" s="42" t="e">
        <f t="shared" si="56"/>
        <v>#N/A</v>
      </c>
      <c r="K381" s="32">
        <f t="shared" si="57"/>
        <v>0</v>
      </c>
      <c r="L381" s="32">
        <f t="shared" si="57"/>
        <v>0</v>
      </c>
      <c r="M381" s="32">
        <f t="shared" si="60"/>
        <v>0</v>
      </c>
      <c r="N381" s="32">
        <f t="shared" si="60"/>
        <v>0</v>
      </c>
      <c r="O381" s="32">
        <f t="shared" si="60"/>
        <v>0</v>
      </c>
      <c r="P381" s="32">
        <f t="shared" si="60"/>
        <v>0</v>
      </c>
      <c r="Q381" s="32">
        <f t="shared" si="60"/>
        <v>0</v>
      </c>
      <c r="R381" s="32">
        <f t="shared" si="63"/>
        <v>0</v>
      </c>
      <c r="S381" s="32">
        <f t="shared" si="64"/>
        <v>0</v>
      </c>
      <c r="T381" s="32">
        <f t="shared" si="64"/>
        <v>0</v>
      </c>
      <c r="U381" s="32">
        <f t="shared" si="64"/>
        <v>0</v>
      </c>
      <c r="V381" s="32">
        <f t="shared" si="64"/>
        <v>0</v>
      </c>
      <c r="W381" s="32">
        <f t="shared" si="64"/>
        <v>0</v>
      </c>
      <c r="X381" s="32">
        <f t="shared" si="64"/>
        <v>0</v>
      </c>
      <c r="Y381" s="32">
        <f t="shared" si="64"/>
        <v>0</v>
      </c>
      <c r="Z381" s="32">
        <f t="shared" si="64"/>
        <v>0</v>
      </c>
      <c r="AA381" s="32">
        <f t="shared" si="64"/>
        <v>0</v>
      </c>
      <c r="AB381" s="32">
        <f t="shared" si="64"/>
        <v>0</v>
      </c>
      <c r="AC381" s="32">
        <f t="shared" si="64"/>
        <v>0</v>
      </c>
      <c r="AD381" s="32">
        <f t="shared" si="62"/>
        <v>0</v>
      </c>
      <c r="AE381" s="32">
        <f t="shared" si="62"/>
        <v>0</v>
      </c>
      <c r="AF381" s="32">
        <f t="shared" si="62"/>
        <v>0</v>
      </c>
      <c r="AG381" s="32">
        <f t="shared" si="62"/>
        <v>0</v>
      </c>
      <c r="AH381" s="32">
        <f t="shared" si="62"/>
        <v>0</v>
      </c>
    </row>
    <row r="382" spans="1:34" ht="15" customHeight="1" x14ac:dyDescent="0.45">
      <c r="A382" s="4"/>
      <c r="B382" s="55" t="str">
        <f t="shared" si="58"/>
        <v/>
      </c>
      <c r="C382" s="66"/>
      <c r="D382" s="12"/>
      <c r="E382" s="87" t="e">
        <f>VLOOKUP($C382,'Seznam aktivit'!$B$3:$H$32,2)</f>
        <v>#N/A</v>
      </c>
      <c r="F382" s="88" t="e">
        <f>VLOOKUP($C382,'Seznam aktivit'!$B$3:$H$32,4)</f>
        <v>#N/A</v>
      </c>
      <c r="G382" s="89" t="e">
        <f>VLOOKUP($C382,'Seznam aktivit'!$B$3:$H$32,5)</f>
        <v>#N/A</v>
      </c>
      <c r="H382" s="89" t="e">
        <f>VLOOKUP($C382,'Seznam aktivit'!$B$3:$H$32,6)</f>
        <v>#N/A</v>
      </c>
      <c r="I382" s="90" t="e">
        <f>VLOOKUP($C382,'Seznam aktivit'!$B$3:$H$32,7)</f>
        <v>#N/A</v>
      </c>
      <c r="J382" s="42" t="e">
        <f t="shared" si="56"/>
        <v>#N/A</v>
      </c>
      <c r="K382" s="32">
        <f t="shared" si="57"/>
        <v>0</v>
      </c>
      <c r="L382" s="32">
        <f t="shared" si="57"/>
        <v>0</v>
      </c>
      <c r="M382" s="32">
        <f t="shared" si="60"/>
        <v>0</v>
      </c>
      <c r="N382" s="32">
        <f t="shared" si="60"/>
        <v>0</v>
      </c>
      <c r="O382" s="32">
        <f t="shared" si="60"/>
        <v>0</v>
      </c>
      <c r="P382" s="32">
        <f t="shared" si="60"/>
        <v>0</v>
      </c>
      <c r="Q382" s="32">
        <f t="shared" si="60"/>
        <v>0</v>
      </c>
      <c r="R382" s="32">
        <f t="shared" si="63"/>
        <v>0</v>
      </c>
      <c r="S382" s="32">
        <f t="shared" si="64"/>
        <v>0</v>
      </c>
      <c r="T382" s="32">
        <f t="shared" si="64"/>
        <v>0</v>
      </c>
      <c r="U382" s="32">
        <f t="shared" si="64"/>
        <v>0</v>
      </c>
      <c r="V382" s="32">
        <f t="shared" si="64"/>
        <v>0</v>
      </c>
      <c r="W382" s="32">
        <f t="shared" si="64"/>
        <v>0</v>
      </c>
      <c r="X382" s="32">
        <f t="shared" si="64"/>
        <v>0</v>
      </c>
      <c r="Y382" s="32">
        <f t="shared" si="64"/>
        <v>0</v>
      </c>
      <c r="Z382" s="32">
        <f t="shared" si="64"/>
        <v>0</v>
      </c>
      <c r="AA382" s="32">
        <f t="shared" si="64"/>
        <v>0</v>
      </c>
      <c r="AB382" s="32">
        <f t="shared" si="64"/>
        <v>0</v>
      </c>
      <c r="AC382" s="32">
        <f t="shared" si="64"/>
        <v>0</v>
      </c>
      <c r="AD382" s="32">
        <f t="shared" si="62"/>
        <v>0</v>
      </c>
      <c r="AE382" s="32">
        <f t="shared" si="62"/>
        <v>0</v>
      </c>
      <c r="AF382" s="32">
        <f t="shared" si="62"/>
        <v>0</v>
      </c>
      <c r="AG382" s="32">
        <f t="shared" si="62"/>
        <v>0</v>
      </c>
      <c r="AH382" s="32">
        <f t="shared" si="62"/>
        <v>0</v>
      </c>
    </row>
    <row r="383" spans="1:34" ht="15" customHeight="1" x14ac:dyDescent="0.45">
      <c r="A383" s="4"/>
      <c r="B383" s="55" t="str">
        <f t="shared" si="58"/>
        <v/>
      </c>
      <c r="C383" s="66"/>
      <c r="D383" s="12"/>
      <c r="E383" s="87" t="e">
        <f>VLOOKUP($C383,'Seznam aktivit'!$B$3:$H$32,2)</f>
        <v>#N/A</v>
      </c>
      <c r="F383" s="88" t="e">
        <f>VLOOKUP($C383,'Seznam aktivit'!$B$3:$H$32,4)</f>
        <v>#N/A</v>
      </c>
      <c r="G383" s="89" t="e">
        <f>VLOOKUP($C383,'Seznam aktivit'!$B$3:$H$32,5)</f>
        <v>#N/A</v>
      </c>
      <c r="H383" s="89" t="e">
        <f>VLOOKUP($C383,'Seznam aktivit'!$B$3:$H$32,6)</f>
        <v>#N/A</v>
      </c>
      <c r="I383" s="90" t="e">
        <f>VLOOKUP($C383,'Seznam aktivit'!$B$3:$H$32,7)</f>
        <v>#N/A</v>
      </c>
      <c r="J383" s="42" t="e">
        <f t="shared" si="56"/>
        <v>#N/A</v>
      </c>
      <c r="K383" s="32">
        <f t="shared" si="57"/>
        <v>0</v>
      </c>
      <c r="L383" s="32">
        <f t="shared" si="57"/>
        <v>0</v>
      </c>
      <c r="M383" s="32">
        <f t="shared" si="60"/>
        <v>0</v>
      </c>
      <c r="N383" s="32">
        <f t="shared" si="60"/>
        <v>0</v>
      </c>
      <c r="O383" s="32">
        <f t="shared" si="60"/>
        <v>0</v>
      </c>
      <c r="P383" s="32">
        <f t="shared" si="60"/>
        <v>0</v>
      </c>
      <c r="Q383" s="32">
        <f t="shared" si="60"/>
        <v>0</v>
      </c>
      <c r="R383" s="32">
        <f t="shared" si="63"/>
        <v>0</v>
      </c>
      <c r="S383" s="32">
        <f t="shared" si="64"/>
        <v>0</v>
      </c>
      <c r="T383" s="32">
        <f t="shared" si="64"/>
        <v>0</v>
      </c>
      <c r="U383" s="32">
        <f t="shared" si="64"/>
        <v>0</v>
      </c>
      <c r="V383" s="32">
        <f t="shared" si="64"/>
        <v>0</v>
      </c>
      <c r="W383" s="32">
        <f t="shared" si="64"/>
        <v>0</v>
      </c>
      <c r="X383" s="32">
        <f t="shared" si="64"/>
        <v>0</v>
      </c>
      <c r="Y383" s="32">
        <f t="shared" si="64"/>
        <v>0</v>
      </c>
      <c r="Z383" s="32">
        <f t="shared" si="64"/>
        <v>0</v>
      </c>
      <c r="AA383" s="32">
        <f t="shared" si="64"/>
        <v>0</v>
      </c>
      <c r="AB383" s="32">
        <f t="shared" si="64"/>
        <v>0</v>
      </c>
      <c r="AC383" s="32">
        <f t="shared" si="64"/>
        <v>0</v>
      </c>
      <c r="AD383" s="32">
        <f t="shared" si="62"/>
        <v>0</v>
      </c>
      <c r="AE383" s="32">
        <f t="shared" si="62"/>
        <v>0</v>
      </c>
      <c r="AF383" s="32">
        <f t="shared" si="62"/>
        <v>0</v>
      </c>
      <c r="AG383" s="32">
        <f t="shared" si="62"/>
        <v>0</v>
      </c>
      <c r="AH383" s="32">
        <f t="shared" si="62"/>
        <v>0</v>
      </c>
    </row>
    <row r="384" spans="1:34" ht="15" customHeight="1" x14ac:dyDescent="0.45">
      <c r="A384" s="4"/>
      <c r="B384" s="55" t="str">
        <f t="shared" si="58"/>
        <v/>
      </c>
      <c r="C384" s="66"/>
      <c r="D384" s="12"/>
      <c r="E384" s="87" t="e">
        <f>VLOOKUP($C384,'Seznam aktivit'!$B$3:$H$32,2)</f>
        <v>#N/A</v>
      </c>
      <c r="F384" s="88" t="e">
        <f>VLOOKUP($C384,'Seznam aktivit'!$B$3:$H$32,4)</f>
        <v>#N/A</v>
      </c>
      <c r="G384" s="89" t="e">
        <f>VLOOKUP($C384,'Seznam aktivit'!$B$3:$H$32,5)</f>
        <v>#N/A</v>
      </c>
      <c r="H384" s="89" t="e">
        <f>VLOOKUP($C384,'Seznam aktivit'!$B$3:$H$32,6)</f>
        <v>#N/A</v>
      </c>
      <c r="I384" s="90" t="e">
        <f>VLOOKUP($C384,'Seznam aktivit'!$B$3:$H$32,7)</f>
        <v>#N/A</v>
      </c>
      <c r="J384" s="42" t="e">
        <f t="shared" si="56"/>
        <v>#N/A</v>
      </c>
      <c r="K384" s="32">
        <f t="shared" si="57"/>
        <v>0</v>
      </c>
      <c r="L384" s="32">
        <f t="shared" si="57"/>
        <v>0</v>
      </c>
      <c r="M384" s="32">
        <f t="shared" si="60"/>
        <v>0</v>
      </c>
      <c r="N384" s="32">
        <f t="shared" si="60"/>
        <v>0</v>
      </c>
      <c r="O384" s="32">
        <f t="shared" si="60"/>
        <v>0</v>
      </c>
      <c r="P384" s="32">
        <f t="shared" si="60"/>
        <v>0</v>
      </c>
      <c r="Q384" s="32">
        <f t="shared" si="60"/>
        <v>0</v>
      </c>
      <c r="R384" s="32">
        <f t="shared" si="63"/>
        <v>0</v>
      </c>
      <c r="S384" s="32">
        <f t="shared" si="64"/>
        <v>0</v>
      </c>
      <c r="T384" s="32">
        <f t="shared" si="64"/>
        <v>0</v>
      </c>
      <c r="U384" s="32">
        <f t="shared" si="64"/>
        <v>0</v>
      </c>
      <c r="V384" s="32">
        <f t="shared" si="64"/>
        <v>0</v>
      </c>
      <c r="W384" s="32">
        <f t="shared" si="64"/>
        <v>0</v>
      </c>
      <c r="X384" s="32">
        <f t="shared" si="64"/>
        <v>0</v>
      </c>
      <c r="Y384" s="32">
        <f t="shared" si="64"/>
        <v>0</v>
      </c>
      <c r="Z384" s="32">
        <f t="shared" si="64"/>
        <v>0</v>
      </c>
      <c r="AA384" s="32">
        <f t="shared" si="64"/>
        <v>0</v>
      </c>
      <c r="AB384" s="32">
        <f t="shared" si="64"/>
        <v>0</v>
      </c>
      <c r="AC384" s="32">
        <f t="shared" si="64"/>
        <v>0</v>
      </c>
      <c r="AD384" s="32">
        <f t="shared" si="62"/>
        <v>0</v>
      </c>
      <c r="AE384" s="32">
        <f t="shared" si="62"/>
        <v>0</v>
      </c>
      <c r="AF384" s="32">
        <f t="shared" si="62"/>
        <v>0</v>
      </c>
      <c r="AG384" s="32">
        <f t="shared" si="62"/>
        <v>0</v>
      </c>
      <c r="AH384" s="32">
        <f t="shared" si="62"/>
        <v>0</v>
      </c>
    </row>
    <row r="385" spans="1:34" ht="15" customHeight="1" x14ac:dyDescent="0.45">
      <c r="A385" s="4"/>
      <c r="B385" s="55" t="str">
        <f t="shared" si="58"/>
        <v/>
      </c>
      <c r="C385" s="66"/>
      <c r="D385" s="12"/>
      <c r="E385" s="87" t="e">
        <f>VLOOKUP($C385,'Seznam aktivit'!$B$3:$H$32,2)</f>
        <v>#N/A</v>
      </c>
      <c r="F385" s="88" t="e">
        <f>VLOOKUP($C385,'Seznam aktivit'!$B$3:$H$32,4)</f>
        <v>#N/A</v>
      </c>
      <c r="G385" s="89" t="e">
        <f>VLOOKUP($C385,'Seznam aktivit'!$B$3:$H$32,5)</f>
        <v>#N/A</v>
      </c>
      <c r="H385" s="89" t="e">
        <f>VLOOKUP($C385,'Seznam aktivit'!$B$3:$H$32,6)</f>
        <v>#N/A</v>
      </c>
      <c r="I385" s="90" t="e">
        <f>VLOOKUP($C385,'Seznam aktivit'!$B$3:$H$32,7)</f>
        <v>#N/A</v>
      </c>
      <c r="J385" s="42" t="e">
        <f t="shared" si="56"/>
        <v>#N/A</v>
      </c>
      <c r="K385" s="32">
        <f t="shared" si="57"/>
        <v>0</v>
      </c>
      <c r="L385" s="32">
        <f t="shared" si="57"/>
        <v>0</v>
      </c>
      <c r="M385" s="32">
        <f t="shared" si="60"/>
        <v>0</v>
      </c>
      <c r="N385" s="32">
        <f t="shared" si="60"/>
        <v>0</v>
      </c>
      <c r="O385" s="32">
        <f t="shared" si="60"/>
        <v>0</v>
      </c>
      <c r="P385" s="32">
        <f t="shared" si="60"/>
        <v>0</v>
      </c>
      <c r="Q385" s="32">
        <f t="shared" si="60"/>
        <v>0</v>
      </c>
      <c r="R385" s="32">
        <f t="shared" si="63"/>
        <v>0</v>
      </c>
      <c r="S385" s="32">
        <f t="shared" si="64"/>
        <v>0</v>
      </c>
      <c r="T385" s="32">
        <f t="shared" si="64"/>
        <v>0</v>
      </c>
      <c r="U385" s="32">
        <f t="shared" si="64"/>
        <v>0</v>
      </c>
      <c r="V385" s="32">
        <f t="shared" si="64"/>
        <v>0</v>
      </c>
      <c r="W385" s="32">
        <f t="shared" si="64"/>
        <v>0</v>
      </c>
      <c r="X385" s="32">
        <f t="shared" si="64"/>
        <v>0</v>
      </c>
      <c r="Y385" s="32">
        <f t="shared" si="64"/>
        <v>0</v>
      </c>
      <c r="Z385" s="32">
        <f t="shared" si="64"/>
        <v>0</v>
      </c>
      <c r="AA385" s="32">
        <f t="shared" si="64"/>
        <v>0</v>
      </c>
      <c r="AB385" s="32">
        <f t="shared" si="64"/>
        <v>0</v>
      </c>
      <c r="AC385" s="32">
        <f t="shared" si="64"/>
        <v>0</v>
      </c>
      <c r="AD385" s="32">
        <f t="shared" si="62"/>
        <v>0</v>
      </c>
      <c r="AE385" s="32">
        <f t="shared" si="62"/>
        <v>0</v>
      </c>
      <c r="AF385" s="32">
        <f t="shared" si="62"/>
        <v>0</v>
      </c>
      <c r="AG385" s="32">
        <f t="shared" si="62"/>
        <v>0</v>
      </c>
      <c r="AH385" s="32">
        <f t="shared" si="62"/>
        <v>0</v>
      </c>
    </row>
    <row r="386" spans="1:34" ht="15" customHeight="1" x14ac:dyDescent="0.45">
      <c r="A386" s="4"/>
      <c r="B386" s="55" t="str">
        <f t="shared" si="58"/>
        <v/>
      </c>
      <c r="C386" s="66"/>
      <c r="D386" s="12"/>
      <c r="E386" s="87" t="e">
        <f>VLOOKUP($C386,'Seznam aktivit'!$B$3:$H$32,2)</f>
        <v>#N/A</v>
      </c>
      <c r="F386" s="88" t="e">
        <f>VLOOKUP($C386,'Seznam aktivit'!$B$3:$H$32,4)</f>
        <v>#N/A</v>
      </c>
      <c r="G386" s="89" t="e">
        <f>VLOOKUP($C386,'Seznam aktivit'!$B$3:$H$32,5)</f>
        <v>#N/A</v>
      </c>
      <c r="H386" s="89" t="e">
        <f>VLOOKUP($C386,'Seznam aktivit'!$B$3:$H$32,6)</f>
        <v>#N/A</v>
      </c>
      <c r="I386" s="90" t="e">
        <f>VLOOKUP($C386,'Seznam aktivit'!$B$3:$H$32,7)</f>
        <v>#N/A</v>
      </c>
      <c r="J386" s="42" t="e">
        <f t="shared" si="56"/>
        <v>#N/A</v>
      </c>
      <c r="K386" s="32">
        <f t="shared" si="57"/>
        <v>0</v>
      </c>
      <c r="L386" s="32">
        <f t="shared" si="57"/>
        <v>0</v>
      </c>
      <c r="M386" s="32">
        <f t="shared" si="60"/>
        <v>0</v>
      </c>
      <c r="N386" s="32">
        <f t="shared" si="60"/>
        <v>0</v>
      </c>
      <c r="O386" s="32">
        <f t="shared" si="60"/>
        <v>0</v>
      </c>
      <c r="P386" s="32">
        <f t="shared" si="60"/>
        <v>0</v>
      </c>
      <c r="Q386" s="32">
        <f t="shared" si="60"/>
        <v>0</v>
      </c>
      <c r="R386" s="32">
        <f t="shared" si="63"/>
        <v>0</v>
      </c>
      <c r="S386" s="32">
        <f t="shared" si="64"/>
        <v>0</v>
      </c>
      <c r="T386" s="32">
        <f t="shared" si="64"/>
        <v>0</v>
      </c>
      <c r="U386" s="32">
        <f t="shared" si="64"/>
        <v>0</v>
      </c>
      <c r="V386" s="32">
        <f t="shared" si="64"/>
        <v>0</v>
      </c>
      <c r="W386" s="32">
        <f t="shared" si="64"/>
        <v>0</v>
      </c>
      <c r="X386" s="32">
        <f t="shared" si="64"/>
        <v>0</v>
      </c>
      <c r="Y386" s="32">
        <f t="shared" si="64"/>
        <v>0</v>
      </c>
      <c r="Z386" s="32">
        <f t="shared" si="64"/>
        <v>0</v>
      </c>
      <c r="AA386" s="32">
        <f t="shared" si="64"/>
        <v>0</v>
      </c>
      <c r="AB386" s="32">
        <f t="shared" si="64"/>
        <v>0</v>
      </c>
      <c r="AC386" s="32">
        <f t="shared" si="64"/>
        <v>0</v>
      </c>
      <c r="AD386" s="32">
        <f t="shared" si="62"/>
        <v>0</v>
      </c>
      <c r="AE386" s="32">
        <f t="shared" si="62"/>
        <v>0</v>
      </c>
      <c r="AF386" s="32">
        <f t="shared" si="62"/>
        <v>0</v>
      </c>
      <c r="AG386" s="32">
        <f t="shared" si="62"/>
        <v>0</v>
      </c>
      <c r="AH386" s="32">
        <f t="shared" si="62"/>
        <v>0</v>
      </c>
    </row>
    <row r="387" spans="1:34" ht="15" customHeight="1" x14ac:dyDescent="0.45">
      <c r="A387" s="4"/>
      <c r="B387" s="55" t="str">
        <f t="shared" si="58"/>
        <v/>
      </c>
      <c r="C387" s="66"/>
      <c r="D387" s="12"/>
      <c r="E387" s="87" t="e">
        <f>VLOOKUP($C387,'Seznam aktivit'!$B$3:$H$32,2)</f>
        <v>#N/A</v>
      </c>
      <c r="F387" s="88" t="e">
        <f>VLOOKUP($C387,'Seznam aktivit'!$B$3:$H$32,4)</f>
        <v>#N/A</v>
      </c>
      <c r="G387" s="89" t="e">
        <f>VLOOKUP($C387,'Seznam aktivit'!$B$3:$H$32,5)</f>
        <v>#N/A</v>
      </c>
      <c r="H387" s="89" t="e">
        <f>VLOOKUP($C387,'Seznam aktivit'!$B$3:$H$32,6)</f>
        <v>#N/A</v>
      </c>
      <c r="I387" s="90" t="e">
        <f>VLOOKUP($C387,'Seznam aktivit'!$B$3:$H$32,7)</f>
        <v>#N/A</v>
      </c>
      <c r="J387" s="42" t="e">
        <f t="shared" si="56"/>
        <v>#N/A</v>
      </c>
      <c r="K387" s="32">
        <f t="shared" si="57"/>
        <v>0</v>
      </c>
      <c r="L387" s="32">
        <f t="shared" si="57"/>
        <v>0</v>
      </c>
      <c r="M387" s="32">
        <f t="shared" si="60"/>
        <v>0</v>
      </c>
      <c r="N387" s="32">
        <f t="shared" si="60"/>
        <v>0</v>
      </c>
      <c r="O387" s="32">
        <f t="shared" si="60"/>
        <v>0</v>
      </c>
      <c r="P387" s="32">
        <f t="shared" si="60"/>
        <v>0</v>
      </c>
      <c r="Q387" s="32">
        <f t="shared" si="60"/>
        <v>0</v>
      </c>
      <c r="R387" s="32">
        <f t="shared" si="63"/>
        <v>0</v>
      </c>
      <c r="S387" s="32">
        <f t="shared" si="64"/>
        <v>0</v>
      </c>
      <c r="T387" s="32">
        <f t="shared" si="64"/>
        <v>0</v>
      </c>
      <c r="U387" s="32">
        <f t="shared" si="64"/>
        <v>0</v>
      </c>
      <c r="V387" s="32">
        <f t="shared" si="64"/>
        <v>0</v>
      </c>
      <c r="W387" s="32">
        <f t="shared" si="64"/>
        <v>0</v>
      </c>
      <c r="X387" s="32">
        <f t="shared" si="64"/>
        <v>0</v>
      </c>
      <c r="Y387" s="32">
        <f t="shared" si="64"/>
        <v>0</v>
      </c>
      <c r="Z387" s="32">
        <f t="shared" si="64"/>
        <v>0</v>
      </c>
      <c r="AA387" s="32">
        <f t="shared" si="64"/>
        <v>0</v>
      </c>
      <c r="AB387" s="32">
        <f t="shared" si="64"/>
        <v>0</v>
      </c>
      <c r="AC387" s="32">
        <f t="shared" si="64"/>
        <v>0</v>
      </c>
      <c r="AD387" s="32">
        <f t="shared" si="62"/>
        <v>0</v>
      </c>
      <c r="AE387" s="32">
        <f t="shared" si="62"/>
        <v>0</v>
      </c>
      <c r="AF387" s="32">
        <f t="shared" si="62"/>
        <v>0</v>
      </c>
      <c r="AG387" s="32">
        <f t="shared" si="62"/>
        <v>0</v>
      </c>
      <c r="AH387" s="32">
        <f t="shared" si="62"/>
        <v>0</v>
      </c>
    </row>
    <row r="388" spans="1:34" ht="15" customHeight="1" x14ac:dyDescent="0.45">
      <c r="A388" s="4"/>
      <c r="B388" s="55" t="str">
        <f t="shared" si="58"/>
        <v/>
      </c>
      <c r="C388" s="66"/>
      <c r="D388" s="12"/>
      <c r="E388" s="87" t="e">
        <f>VLOOKUP($C388,'Seznam aktivit'!$B$3:$H$32,2)</f>
        <v>#N/A</v>
      </c>
      <c r="F388" s="88" t="e">
        <f>VLOOKUP($C388,'Seznam aktivit'!$B$3:$H$32,4)</f>
        <v>#N/A</v>
      </c>
      <c r="G388" s="89" t="e">
        <f>VLOOKUP($C388,'Seznam aktivit'!$B$3:$H$32,5)</f>
        <v>#N/A</v>
      </c>
      <c r="H388" s="89" t="e">
        <f>VLOOKUP($C388,'Seznam aktivit'!$B$3:$H$32,6)</f>
        <v>#N/A</v>
      </c>
      <c r="I388" s="90" t="e">
        <f>VLOOKUP($C388,'Seznam aktivit'!$B$3:$H$32,7)</f>
        <v>#N/A</v>
      </c>
      <c r="J388" s="42" t="e">
        <f t="shared" ref="J388:J451" si="65">IF(F388&lt;&gt;0,1,0)</f>
        <v>#N/A</v>
      </c>
      <c r="K388" s="32">
        <f t="shared" ref="K388:L451" si="66">IF($D388&gt;0,IF($G388=K$2,1,0),0)</f>
        <v>0</v>
      </c>
      <c r="L388" s="32">
        <f t="shared" si="66"/>
        <v>0</v>
      </c>
      <c r="M388" s="32">
        <f t="shared" si="60"/>
        <v>0</v>
      </c>
      <c r="N388" s="32">
        <f t="shared" si="60"/>
        <v>0</v>
      </c>
      <c r="O388" s="32">
        <f t="shared" si="60"/>
        <v>0</v>
      </c>
      <c r="P388" s="32">
        <f t="shared" si="60"/>
        <v>0</v>
      </c>
      <c r="Q388" s="32">
        <f t="shared" si="60"/>
        <v>0</v>
      </c>
      <c r="R388" s="32">
        <f t="shared" si="63"/>
        <v>0</v>
      </c>
      <c r="S388" s="32">
        <f t="shared" si="64"/>
        <v>0</v>
      </c>
      <c r="T388" s="32">
        <f t="shared" si="64"/>
        <v>0</v>
      </c>
      <c r="U388" s="32">
        <f t="shared" si="64"/>
        <v>0</v>
      </c>
      <c r="V388" s="32">
        <f t="shared" si="64"/>
        <v>0</v>
      </c>
      <c r="W388" s="32">
        <f t="shared" si="64"/>
        <v>0</v>
      </c>
      <c r="X388" s="32">
        <f t="shared" si="64"/>
        <v>0</v>
      </c>
      <c r="Y388" s="32">
        <f t="shared" si="64"/>
        <v>0</v>
      </c>
      <c r="Z388" s="32">
        <f t="shared" si="64"/>
        <v>0</v>
      </c>
      <c r="AA388" s="32">
        <f t="shared" si="64"/>
        <v>0</v>
      </c>
      <c r="AB388" s="32">
        <f t="shared" si="64"/>
        <v>0</v>
      </c>
      <c r="AC388" s="32">
        <f t="shared" si="64"/>
        <v>0</v>
      </c>
      <c r="AD388" s="32">
        <f t="shared" si="62"/>
        <v>0</v>
      </c>
      <c r="AE388" s="32">
        <f t="shared" si="62"/>
        <v>0</v>
      </c>
      <c r="AF388" s="32">
        <f t="shared" si="62"/>
        <v>0</v>
      </c>
      <c r="AG388" s="32">
        <f t="shared" si="62"/>
        <v>0</v>
      </c>
      <c r="AH388" s="32">
        <f t="shared" si="62"/>
        <v>0</v>
      </c>
    </row>
    <row r="389" spans="1:34" ht="15" customHeight="1" x14ac:dyDescent="0.45">
      <c r="A389" s="4"/>
      <c r="B389" s="55" t="str">
        <f t="shared" si="58"/>
        <v/>
      </c>
      <c r="C389" s="66"/>
      <c r="D389" s="12"/>
      <c r="E389" s="87" t="e">
        <f>VLOOKUP($C389,'Seznam aktivit'!$B$3:$H$32,2)</f>
        <v>#N/A</v>
      </c>
      <c r="F389" s="88" t="e">
        <f>VLOOKUP($C389,'Seznam aktivit'!$B$3:$H$32,4)</f>
        <v>#N/A</v>
      </c>
      <c r="G389" s="89" t="e">
        <f>VLOOKUP($C389,'Seznam aktivit'!$B$3:$H$32,5)</f>
        <v>#N/A</v>
      </c>
      <c r="H389" s="89" t="e">
        <f>VLOOKUP($C389,'Seznam aktivit'!$B$3:$H$32,6)</f>
        <v>#N/A</v>
      </c>
      <c r="I389" s="90" t="e">
        <f>VLOOKUP($C389,'Seznam aktivit'!$B$3:$H$32,7)</f>
        <v>#N/A</v>
      </c>
      <c r="J389" s="42" t="e">
        <f t="shared" si="65"/>
        <v>#N/A</v>
      </c>
      <c r="K389" s="32">
        <f t="shared" si="66"/>
        <v>0</v>
      </c>
      <c r="L389" s="32">
        <f t="shared" si="66"/>
        <v>0</v>
      </c>
      <c r="M389" s="32">
        <f t="shared" si="60"/>
        <v>0</v>
      </c>
      <c r="N389" s="32">
        <f t="shared" si="60"/>
        <v>0</v>
      </c>
      <c r="O389" s="32">
        <f t="shared" si="60"/>
        <v>0</v>
      </c>
      <c r="P389" s="32">
        <f t="shared" si="60"/>
        <v>0</v>
      </c>
      <c r="Q389" s="32">
        <f t="shared" si="60"/>
        <v>0</v>
      </c>
      <c r="R389" s="32">
        <f t="shared" si="63"/>
        <v>0</v>
      </c>
      <c r="S389" s="32">
        <f t="shared" si="64"/>
        <v>0</v>
      </c>
      <c r="T389" s="32">
        <f t="shared" si="64"/>
        <v>0</v>
      </c>
      <c r="U389" s="32">
        <f t="shared" si="64"/>
        <v>0</v>
      </c>
      <c r="V389" s="32">
        <f t="shared" si="64"/>
        <v>0</v>
      </c>
      <c r="W389" s="32">
        <f t="shared" si="64"/>
        <v>0</v>
      </c>
      <c r="X389" s="32">
        <f t="shared" si="64"/>
        <v>0</v>
      </c>
      <c r="Y389" s="32">
        <f t="shared" si="64"/>
        <v>0</v>
      </c>
      <c r="Z389" s="32">
        <f t="shared" si="64"/>
        <v>0</v>
      </c>
      <c r="AA389" s="32">
        <f t="shared" si="64"/>
        <v>0</v>
      </c>
      <c r="AB389" s="32">
        <f t="shared" si="64"/>
        <v>0</v>
      </c>
      <c r="AC389" s="32">
        <f t="shared" si="64"/>
        <v>0</v>
      </c>
      <c r="AD389" s="32">
        <f t="shared" si="62"/>
        <v>0</v>
      </c>
      <c r="AE389" s="32">
        <f t="shared" si="62"/>
        <v>0</v>
      </c>
      <c r="AF389" s="32">
        <f t="shared" si="62"/>
        <v>0</v>
      </c>
      <c r="AG389" s="32">
        <f t="shared" si="62"/>
        <v>0</v>
      </c>
      <c r="AH389" s="32">
        <f t="shared" si="62"/>
        <v>0</v>
      </c>
    </row>
    <row r="390" spans="1:34" ht="15" customHeight="1" x14ac:dyDescent="0.45">
      <c r="A390" s="4"/>
      <c r="B390" s="55" t="str">
        <f t="shared" si="58"/>
        <v/>
      </c>
      <c r="C390" s="66"/>
      <c r="D390" s="12"/>
      <c r="E390" s="87" t="e">
        <f>VLOOKUP($C390,'Seznam aktivit'!$B$3:$H$32,2)</f>
        <v>#N/A</v>
      </c>
      <c r="F390" s="88" t="e">
        <f>VLOOKUP($C390,'Seznam aktivit'!$B$3:$H$32,4)</f>
        <v>#N/A</v>
      </c>
      <c r="G390" s="89" t="e">
        <f>VLOOKUP($C390,'Seznam aktivit'!$B$3:$H$32,5)</f>
        <v>#N/A</v>
      </c>
      <c r="H390" s="89" t="e">
        <f>VLOOKUP($C390,'Seznam aktivit'!$B$3:$H$32,6)</f>
        <v>#N/A</v>
      </c>
      <c r="I390" s="90" t="e">
        <f>VLOOKUP($C390,'Seznam aktivit'!$B$3:$H$32,7)</f>
        <v>#N/A</v>
      </c>
      <c r="J390" s="42" t="e">
        <f t="shared" si="65"/>
        <v>#N/A</v>
      </c>
      <c r="K390" s="32">
        <f t="shared" si="66"/>
        <v>0</v>
      </c>
      <c r="L390" s="32">
        <f t="shared" si="66"/>
        <v>0</v>
      </c>
      <c r="M390" s="32">
        <f t="shared" si="60"/>
        <v>0</v>
      </c>
      <c r="N390" s="32">
        <f t="shared" si="60"/>
        <v>0</v>
      </c>
      <c r="O390" s="32">
        <f t="shared" si="60"/>
        <v>0</v>
      </c>
      <c r="P390" s="32">
        <f t="shared" si="60"/>
        <v>0</v>
      </c>
      <c r="Q390" s="32">
        <f t="shared" si="60"/>
        <v>0</v>
      </c>
      <c r="R390" s="32">
        <f t="shared" si="63"/>
        <v>0</v>
      </c>
      <c r="S390" s="32">
        <f t="shared" ref="S390:AC406" si="67">IF($D390&gt;0,IF($H390=S$2,1,0),0)</f>
        <v>0</v>
      </c>
      <c r="T390" s="32">
        <f t="shared" si="67"/>
        <v>0</v>
      </c>
      <c r="U390" s="32">
        <f t="shared" si="67"/>
        <v>0</v>
      </c>
      <c r="V390" s="32">
        <f t="shared" si="67"/>
        <v>0</v>
      </c>
      <c r="W390" s="32">
        <f t="shared" si="67"/>
        <v>0</v>
      </c>
      <c r="X390" s="32">
        <f t="shared" si="67"/>
        <v>0</v>
      </c>
      <c r="Y390" s="32">
        <f t="shared" si="67"/>
        <v>0</v>
      </c>
      <c r="Z390" s="32">
        <f t="shared" si="67"/>
        <v>0</v>
      </c>
      <c r="AA390" s="32">
        <f t="shared" si="67"/>
        <v>0</v>
      </c>
      <c r="AB390" s="32">
        <f t="shared" si="67"/>
        <v>0</v>
      </c>
      <c r="AC390" s="32">
        <f t="shared" si="67"/>
        <v>0</v>
      </c>
      <c r="AD390" s="32">
        <f t="shared" si="62"/>
        <v>0</v>
      </c>
      <c r="AE390" s="32">
        <f t="shared" si="62"/>
        <v>0</v>
      </c>
      <c r="AF390" s="32">
        <f t="shared" si="62"/>
        <v>0</v>
      </c>
      <c r="AG390" s="32">
        <f t="shared" si="62"/>
        <v>0</v>
      </c>
      <c r="AH390" s="32">
        <f t="shared" si="62"/>
        <v>0</v>
      </c>
    </row>
    <row r="391" spans="1:34" ht="15" customHeight="1" x14ac:dyDescent="0.45">
      <c r="A391" s="4"/>
      <c r="B391" s="55" t="str">
        <f t="shared" si="58"/>
        <v/>
      </c>
      <c r="C391" s="66"/>
      <c r="D391" s="12"/>
      <c r="E391" s="87" t="e">
        <f>VLOOKUP($C391,'Seznam aktivit'!$B$3:$H$32,2)</f>
        <v>#N/A</v>
      </c>
      <c r="F391" s="88" t="e">
        <f>VLOOKUP($C391,'Seznam aktivit'!$B$3:$H$32,4)</f>
        <v>#N/A</v>
      </c>
      <c r="G391" s="89" t="e">
        <f>VLOOKUP($C391,'Seznam aktivit'!$B$3:$H$32,5)</f>
        <v>#N/A</v>
      </c>
      <c r="H391" s="89" t="e">
        <f>VLOOKUP($C391,'Seznam aktivit'!$B$3:$H$32,6)</f>
        <v>#N/A</v>
      </c>
      <c r="I391" s="90" t="e">
        <f>VLOOKUP($C391,'Seznam aktivit'!$B$3:$H$32,7)</f>
        <v>#N/A</v>
      </c>
      <c r="J391" s="42" t="e">
        <f t="shared" si="65"/>
        <v>#N/A</v>
      </c>
      <c r="K391" s="32">
        <f t="shared" si="66"/>
        <v>0</v>
      </c>
      <c r="L391" s="32">
        <f t="shared" si="66"/>
        <v>0</v>
      </c>
      <c r="M391" s="32">
        <f t="shared" si="60"/>
        <v>0</v>
      </c>
      <c r="N391" s="32">
        <f t="shared" si="60"/>
        <v>0</v>
      </c>
      <c r="O391" s="32">
        <f t="shared" si="60"/>
        <v>0</v>
      </c>
      <c r="P391" s="32">
        <f t="shared" si="60"/>
        <v>0</v>
      </c>
      <c r="Q391" s="32">
        <f t="shared" si="60"/>
        <v>0</v>
      </c>
      <c r="R391" s="32">
        <f t="shared" si="63"/>
        <v>0</v>
      </c>
      <c r="S391" s="32">
        <f t="shared" si="67"/>
        <v>0</v>
      </c>
      <c r="T391" s="32">
        <f t="shared" si="67"/>
        <v>0</v>
      </c>
      <c r="U391" s="32">
        <f t="shared" si="67"/>
        <v>0</v>
      </c>
      <c r="V391" s="32">
        <f t="shared" si="67"/>
        <v>0</v>
      </c>
      <c r="W391" s="32">
        <f t="shared" si="67"/>
        <v>0</v>
      </c>
      <c r="X391" s="32">
        <f t="shared" si="67"/>
        <v>0</v>
      </c>
      <c r="Y391" s="32">
        <f t="shared" si="67"/>
        <v>0</v>
      </c>
      <c r="Z391" s="32">
        <f t="shared" si="67"/>
        <v>0</v>
      </c>
      <c r="AA391" s="32">
        <f t="shared" si="67"/>
        <v>0</v>
      </c>
      <c r="AB391" s="32">
        <f t="shared" si="67"/>
        <v>0</v>
      </c>
      <c r="AC391" s="32">
        <f t="shared" si="67"/>
        <v>0</v>
      </c>
      <c r="AD391" s="32">
        <f t="shared" si="62"/>
        <v>0</v>
      </c>
      <c r="AE391" s="32">
        <f t="shared" si="62"/>
        <v>0</v>
      </c>
      <c r="AF391" s="32">
        <f t="shared" si="62"/>
        <v>0</v>
      </c>
      <c r="AG391" s="32">
        <f t="shared" si="62"/>
        <v>0</v>
      </c>
      <c r="AH391" s="32">
        <f t="shared" si="62"/>
        <v>0</v>
      </c>
    </row>
    <row r="392" spans="1:34" ht="15" customHeight="1" x14ac:dyDescent="0.45">
      <c r="A392" s="4"/>
      <c r="B392" s="55" t="str">
        <f t="shared" si="58"/>
        <v/>
      </c>
      <c r="C392" s="66"/>
      <c r="D392" s="12"/>
      <c r="E392" s="87" t="e">
        <f>VLOOKUP($C392,'Seznam aktivit'!$B$3:$H$32,2)</f>
        <v>#N/A</v>
      </c>
      <c r="F392" s="88" t="e">
        <f>VLOOKUP($C392,'Seznam aktivit'!$B$3:$H$32,4)</f>
        <v>#N/A</v>
      </c>
      <c r="G392" s="89" t="e">
        <f>VLOOKUP($C392,'Seznam aktivit'!$B$3:$H$32,5)</f>
        <v>#N/A</v>
      </c>
      <c r="H392" s="89" t="e">
        <f>VLOOKUP($C392,'Seznam aktivit'!$B$3:$H$32,6)</f>
        <v>#N/A</v>
      </c>
      <c r="I392" s="90" t="e">
        <f>VLOOKUP($C392,'Seznam aktivit'!$B$3:$H$32,7)</f>
        <v>#N/A</v>
      </c>
      <c r="J392" s="42" t="e">
        <f t="shared" si="65"/>
        <v>#N/A</v>
      </c>
      <c r="K392" s="32">
        <f t="shared" si="66"/>
        <v>0</v>
      </c>
      <c r="L392" s="32">
        <f t="shared" si="66"/>
        <v>0</v>
      </c>
      <c r="M392" s="32">
        <f t="shared" si="60"/>
        <v>0</v>
      </c>
      <c r="N392" s="32">
        <f t="shared" si="60"/>
        <v>0</v>
      </c>
      <c r="O392" s="32">
        <f t="shared" si="60"/>
        <v>0</v>
      </c>
      <c r="P392" s="32">
        <f t="shared" si="60"/>
        <v>0</v>
      </c>
      <c r="Q392" s="32">
        <f t="shared" si="60"/>
        <v>0</v>
      </c>
      <c r="R392" s="32">
        <f t="shared" si="63"/>
        <v>0</v>
      </c>
      <c r="S392" s="32">
        <f t="shared" si="67"/>
        <v>0</v>
      </c>
      <c r="T392" s="32">
        <f t="shared" si="67"/>
        <v>0</v>
      </c>
      <c r="U392" s="32">
        <f t="shared" si="67"/>
        <v>0</v>
      </c>
      <c r="V392" s="32">
        <f t="shared" si="67"/>
        <v>0</v>
      </c>
      <c r="W392" s="32">
        <f t="shared" si="67"/>
        <v>0</v>
      </c>
      <c r="X392" s="32">
        <f t="shared" si="67"/>
        <v>0</v>
      </c>
      <c r="Y392" s="32">
        <f t="shared" si="67"/>
        <v>0</v>
      </c>
      <c r="Z392" s="32">
        <f t="shared" si="67"/>
        <v>0</v>
      </c>
      <c r="AA392" s="32">
        <f t="shared" si="67"/>
        <v>0</v>
      </c>
      <c r="AB392" s="32">
        <f t="shared" si="67"/>
        <v>0</v>
      </c>
      <c r="AC392" s="32">
        <f t="shared" si="67"/>
        <v>0</v>
      </c>
      <c r="AD392" s="32">
        <f t="shared" si="62"/>
        <v>0</v>
      </c>
      <c r="AE392" s="32">
        <f t="shared" si="62"/>
        <v>0</v>
      </c>
      <c r="AF392" s="32">
        <f t="shared" si="62"/>
        <v>0</v>
      </c>
      <c r="AG392" s="32">
        <f t="shared" si="62"/>
        <v>0</v>
      </c>
      <c r="AH392" s="32">
        <f t="shared" si="62"/>
        <v>0</v>
      </c>
    </row>
    <row r="393" spans="1:34" ht="15" customHeight="1" x14ac:dyDescent="0.45">
      <c r="A393" s="4"/>
      <c r="B393" s="55" t="str">
        <f t="shared" si="58"/>
        <v/>
      </c>
      <c r="C393" s="66"/>
      <c r="D393" s="12"/>
      <c r="E393" s="87" t="e">
        <f>VLOOKUP($C393,'Seznam aktivit'!$B$3:$H$32,2)</f>
        <v>#N/A</v>
      </c>
      <c r="F393" s="88" t="e">
        <f>VLOOKUP($C393,'Seznam aktivit'!$B$3:$H$32,4)</f>
        <v>#N/A</v>
      </c>
      <c r="G393" s="89" t="e">
        <f>VLOOKUP($C393,'Seznam aktivit'!$B$3:$H$32,5)</f>
        <v>#N/A</v>
      </c>
      <c r="H393" s="89" t="e">
        <f>VLOOKUP($C393,'Seznam aktivit'!$B$3:$H$32,6)</f>
        <v>#N/A</v>
      </c>
      <c r="I393" s="90" t="e">
        <f>VLOOKUP($C393,'Seznam aktivit'!$B$3:$H$32,7)</f>
        <v>#N/A</v>
      </c>
      <c r="J393" s="42" t="e">
        <f t="shared" si="65"/>
        <v>#N/A</v>
      </c>
      <c r="K393" s="32">
        <f t="shared" si="66"/>
        <v>0</v>
      </c>
      <c r="L393" s="32">
        <f t="shared" si="66"/>
        <v>0</v>
      </c>
      <c r="M393" s="32">
        <f t="shared" si="60"/>
        <v>0</v>
      </c>
      <c r="N393" s="32">
        <f t="shared" si="60"/>
        <v>0</v>
      </c>
      <c r="O393" s="32">
        <f t="shared" si="60"/>
        <v>0</v>
      </c>
      <c r="P393" s="32">
        <f t="shared" si="60"/>
        <v>0</v>
      </c>
      <c r="Q393" s="32">
        <f t="shared" si="60"/>
        <v>0</v>
      </c>
      <c r="R393" s="32">
        <f t="shared" si="63"/>
        <v>0</v>
      </c>
      <c r="S393" s="32">
        <f t="shared" si="67"/>
        <v>0</v>
      </c>
      <c r="T393" s="32">
        <f t="shared" si="67"/>
        <v>0</v>
      </c>
      <c r="U393" s="32">
        <f t="shared" si="67"/>
        <v>0</v>
      </c>
      <c r="V393" s="32">
        <f t="shared" si="67"/>
        <v>0</v>
      </c>
      <c r="W393" s="32">
        <f t="shared" si="67"/>
        <v>0</v>
      </c>
      <c r="X393" s="32">
        <f t="shared" si="67"/>
        <v>0</v>
      </c>
      <c r="Y393" s="32">
        <f t="shared" si="67"/>
        <v>0</v>
      </c>
      <c r="Z393" s="32">
        <f t="shared" si="67"/>
        <v>0</v>
      </c>
      <c r="AA393" s="32">
        <f t="shared" si="67"/>
        <v>0</v>
      </c>
      <c r="AB393" s="32">
        <f t="shared" si="67"/>
        <v>0</v>
      </c>
      <c r="AC393" s="32">
        <f t="shared" si="67"/>
        <v>0</v>
      </c>
      <c r="AD393" s="32">
        <f t="shared" si="62"/>
        <v>0</v>
      </c>
      <c r="AE393" s="32">
        <f t="shared" si="62"/>
        <v>0</v>
      </c>
      <c r="AF393" s="32">
        <f t="shared" si="62"/>
        <v>0</v>
      </c>
      <c r="AG393" s="32">
        <f t="shared" si="62"/>
        <v>0</v>
      </c>
      <c r="AH393" s="32">
        <f t="shared" si="62"/>
        <v>0</v>
      </c>
    </row>
    <row r="394" spans="1:34" ht="15" customHeight="1" x14ac:dyDescent="0.45">
      <c r="A394" s="4"/>
      <c r="B394" s="55" t="str">
        <f t="shared" ref="B394:B457" si="68">C394 &amp; D394</f>
        <v/>
      </c>
      <c r="C394" s="66"/>
      <c r="D394" s="12"/>
      <c r="E394" s="87" t="e">
        <f>VLOOKUP($C394,'Seznam aktivit'!$B$3:$H$32,2)</f>
        <v>#N/A</v>
      </c>
      <c r="F394" s="88" t="e">
        <f>VLOOKUP($C394,'Seznam aktivit'!$B$3:$H$32,4)</f>
        <v>#N/A</v>
      </c>
      <c r="G394" s="89" t="e">
        <f>VLOOKUP($C394,'Seznam aktivit'!$B$3:$H$32,5)</f>
        <v>#N/A</v>
      </c>
      <c r="H394" s="89" t="e">
        <f>VLOOKUP($C394,'Seznam aktivit'!$B$3:$H$32,6)</f>
        <v>#N/A</v>
      </c>
      <c r="I394" s="90" t="e">
        <f>VLOOKUP($C394,'Seznam aktivit'!$B$3:$H$32,7)</f>
        <v>#N/A</v>
      </c>
      <c r="J394" s="42" t="e">
        <f t="shared" si="65"/>
        <v>#N/A</v>
      </c>
      <c r="K394" s="32">
        <f t="shared" si="66"/>
        <v>0</v>
      </c>
      <c r="L394" s="32">
        <f t="shared" si="66"/>
        <v>0</v>
      </c>
      <c r="M394" s="32">
        <f t="shared" si="60"/>
        <v>0</v>
      </c>
      <c r="N394" s="32">
        <f t="shared" si="60"/>
        <v>0</v>
      </c>
      <c r="O394" s="32">
        <f t="shared" si="60"/>
        <v>0</v>
      </c>
      <c r="P394" s="32">
        <f t="shared" si="60"/>
        <v>0</v>
      </c>
      <c r="Q394" s="32">
        <f t="shared" si="60"/>
        <v>0</v>
      </c>
      <c r="R394" s="32">
        <f t="shared" si="63"/>
        <v>0</v>
      </c>
      <c r="S394" s="32">
        <f t="shared" si="67"/>
        <v>0</v>
      </c>
      <c r="T394" s="32">
        <f t="shared" si="67"/>
        <v>0</v>
      </c>
      <c r="U394" s="32">
        <f t="shared" si="67"/>
        <v>0</v>
      </c>
      <c r="V394" s="32">
        <f t="shared" si="67"/>
        <v>0</v>
      </c>
      <c r="W394" s="32">
        <f t="shared" si="67"/>
        <v>0</v>
      </c>
      <c r="X394" s="32">
        <f t="shared" si="67"/>
        <v>0</v>
      </c>
      <c r="Y394" s="32">
        <f t="shared" si="67"/>
        <v>0</v>
      </c>
      <c r="Z394" s="32">
        <f t="shared" si="67"/>
        <v>0</v>
      </c>
      <c r="AA394" s="32">
        <f t="shared" si="67"/>
        <v>0</v>
      </c>
      <c r="AB394" s="32">
        <f t="shared" si="67"/>
        <v>0</v>
      </c>
      <c r="AC394" s="32">
        <f t="shared" si="67"/>
        <v>0</v>
      </c>
      <c r="AD394" s="32">
        <f t="shared" si="62"/>
        <v>0</v>
      </c>
      <c r="AE394" s="32">
        <f t="shared" si="62"/>
        <v>0</v>
      </c>
      <c r="AF394" s="32">
        <f t="shared" si="62"/>
        <v>0</v>
      </c>
      <c r="AG394" s="32">
        <f t="shared" si="62"/>
        <v>0</v>
      </c>
      <c r="AH394" s="32">
        <f t="shared" si="62"/>
        <v>0</v>
      </c>
    </row>
    <row r="395" spans="1:34" ht="15" customHeight="1" x14ac:dyDescent="0.45">
      <c r="A395" s="4"/>
      <c r="B395" s="55" t="str">
        <f t="shared" si="68"/>
        <v/>
      </c>
      <c r="C395" s="66"/>
      <c r="D395" s="12"/>
      <c r="E395" s="87" t="e">
        <f>VLOOKUP($C395,'Seznam aktivit'!$B$3:$H$32,2)</f>
        <v>#N/A</v>
      </c>
      <c r="F395" s="88" t="e">
        <f>VLOOKUP($C395,'Seznam aktivit'!$B$3:$H$32,4)</f>
        <v>#N/A</v>
      </c>
      <c r="G395" s="89" t="e">
        <f>VLOOKUP($C395,'Seznam aktivit'!$B$3:$H$32,5)</f>
        <v>#N/A</v>
      </c>
      <c r="H395" s="89" t="e">
        <f>VLOOKUP($C395,'Seznam aktivit'!$B$3:$H$32,6)</f>
        <v>#N/A</v>
      </c>
      <c r="I395" s="90" t="e">
        <f>VLOOKUP($C395,'Seznam aktivit'!$B$3:$H$32,7)</f>
        <v>#N/A</v>
      </c>
      <c r="J395" s="42" t="e">
        <f t="shared" si="65"/>
        <v>#N/A</v>
      </c>
      <c r="K395" s="32">
        <f t="shared" si="66"/>
        <v>0</v>
      </c>
      <c r="L395" s="32">
        <f t="shared" si="66"/>
        <v>0</v>
      </c>
      <c r="M395" s="32">
        <f t="shared" si="60"/>
        <v>0</v>
      </c>
      <c r="N395" s="32">
        <f t="shared" si="60"/>
        <v>0</v>
      </c>
      <c r="O395" s="32">
        <f t="shared" si="60"/>
        <v>0</v>
      </c>
      <c r="P395" s="32">
        <f t="shared" si="60"/>
        <v>0</v>
      </c>
      <c r="Q395" s="32">
        <f t="shared" si="60"/>
        <v>0</v>
      </c>
      <c r="R395" s="32">
        <f t="shared" si="63"/>
        <v>0</v>
      </c>
      <c r="S395" s="32">
        <f t="shared" si="67"/>
        <v>0</v>
      </c>
      <c r="T395" s="32">
        <f t="shared" si="67"/>
        <v>0</v>
      </c>
      <c r="U395" s="32">
        <f t="shared" si="67"/>
        <v>0</v>
      </c>
      <c r="V395" s="32">
        <f t="shared" si="67"/>
        <v>0</v>
      </c>
      <c r="W395" s="32">
        <f t="shared" si="67"/>
        <v>0</v>
      </c>
      <c r="X395" s="32">
        <f t="shared" si="67"/>
        <v>0</v>
      </c>
      <c r="Y395" s="32">
        <f t="shared" si="67"/>
        <v>0</v>
      </c>
      <c r="Z395" s="32">
        <f t="shared" si="67"/>
        <v>0</v>
      </c>
      <c r="AA395" s="32">
        <f t="shared" si="67"/>
        <v>0</v>
      </c>
      <c r="AB395" s="32">
        <f t="shared" si="67"/>
        <v>0</v>
      </c>
      <c r="AC395" s="32">
        <f t="shared" si="67"/>
        <v>0</v>
      </c>
      <c r="AD395" s="32">
        <f t="shared" si="62"/>
        <v>0</v>
      </c>
      <c r="AE395" s="32">
        <f t="shared" si="62"/>
        <v>0</v>
      </c>
      <c r="AF395" s="32">
        <f t="shared" si="62"/>
        <v>0</v>
      </c>
      <c r="AG395" s="32">
        <f t="shared" si="62"/>
        <v>0</v>
      </c>
      <c r="AH395" s="32">
        <f t="shared" si="62"/>
        <v>0</v>
      </c>
    </row>
    <row r="396" spans="1:34" ht="15" customHeight="1" x14ac:dyDescent="0.45">
      <c r="A396" s="4"/>
      <c r="B396" s="55" t="str">
        <f t="shared" si="68"/>
        <v/>
      </c>
      <c r="C396" s="66"/>
      <c r="D396" s="12"/>
      <c r="E396" s="87" t="e">
        <f>VLOOKUP($C396,'Seznam aktivit'!$B$3:$H$32,2)</f>
        <v>#N/A</v>
      </c>
      <c r="F396" s="88" t="e">
        <f>VLOOKUP($C396,'Seznam aktivit'!$B$3:$H$32,4)</f>
        <v>#N/A</v>
      </c>
      <c r="G396" s="89" t="e">
        <f>VLOOKUP($C396,'Seznam aktivit'!$B$3:$H$32,5)</f>
        <v>#N/A</v>
      </c>
      <c r="H396" s="89" t="e">
        <f>VLOOKUP($C396,'Seznam aktivit'!$B$3:$H$32,6)</f>
        <v>#N/A</v>
      </c>
      <c r="I396" s="90" t="e">
        <f>VLOOKUP($C396,'Seznam aktivit'!$B$3:$H$32,7)</f>
        <v>#N/A</v>
      </c>
      <c r="J396" s="42" t="e">
        <f t="shared" si="65"/>
        <v>#N/A</v>
      </c>
      <c r="K396" s="32">
        <f t="shared" si="66"/>
        <v>0</v>
      </c>
      <c r="L396" s="32">
        <f t="shared" si="66"/>
        <v>0</v>
      </c>
      <c r="M396" s="32">
        <f t="shared" si="60"/>
        <v>0</v>
      </c>
      <c r="N396" s="32">
        <f t="shared" si="60"/>
        <v>0</v>
      </c>
      <c r="O396" s="32">
        <f t="shared" si="60"/>
        <v>0</v>
      </c>
      <c r="P396" s="32">
        <f t="shared" si="60"/>
        <v>0</v>
      </c>
      <c r="Q396" s="32">
        <f t="shared" si="60"/>
        <v>0</v>
      </c>
      <c r="R396" s="32">
        <f t="shared" si="63"/>
        <v>0</v>
      </c>
      <c r="S396" s="32">
        <f t="shared" si="67"/>
        <v>0</v>
      </c>
      <c r="T396" s="32">
        <f t="shared" si="67"/>
        <v>0</v>
      </c>
      <c r="U396" s="32">
        <f t="shared" si="67"/>
        <v>0</v>
      </c>
      <c r="V396" s="32">
        <f t="shared" si="67"/>
        <v>0</v>
      </c>
      <c r="W396" s="32">
        <f t="shared" si="67"/>
        <v>0</v>
      </c>
      <c r="X396" s="32">
        <f t="shared" si="67"/>
        <v>0</v>
      </c>
      <c r="Y396" s="32">
        <f t="shared" si="67"/>
        <v>0</v>
      </c>
      <c r="Z396" s="32">
        <f t="shared" si="67"/>
        <v>0</v>
      </c>
      <c r="AA396" s="32">
        <f t="shared" si="67"/>
        <v>0</v>
      </c>
      <c r="AB396" s="32">
        <f t="shared" si="67"/>
        <v>0</v>
      </c>
      <c r="AC396" s="32">
        <f t="shared" si="67"/>
        <v>0</v>
      </c>
      <c r="AD396" s="32">
        <f t="shared" si="62"/>
        <v>0</v>
      </c>
      <c r="AE396" s="32">
        <f t="shared" si="62"/>
        <v>0</v>
      </c>
      <c r="AF396" s="32">
        <f t="shared" si="62"/>
        <v>0</v>
      </c>
      <c r="AG396" s="32">
        <f t="shared" si="62"/>
        <v>0</v>
      </c>
      <c r="AH396" s="32">
        <f t="shared" si="62"/>
        <v>0</v>
      </c>
    </row>
    <row r="397" spans="1:34" ht="15" customHeight="1" x14ac:dyDescent="0.45">
      <c r="A397" s="4"/>
      <c r="B397" s="55" t="str">
        <f t="shared" si="68"/>
        <v/>
      </c>
      <c r="C397" s="66"/>
      <c r="D397" s="12"/>
      <c r="E397" s="87" t="e">
        <f>VLOOKUP($C397,'Seznam aktivit'!$B$3:$H$32,2)</f>
        <v>#N/A</v>
      </c>
      <c r="F397" s="88" t="e">
        <f>VLOOKUP($C397,'Seznam aktivit'!$B$3:$H$32,4)</f>
        <v>#N/A</v>
      </c>
      <c r="G397" s="89" t="e">
        <f>VLOOKUP($C397,'Seznam aktivit'!$B$3:$H$32,5)</f>
        <v>#N/A</v>
      </c>
      <c r="H397" s="89" t="e">
        <f>VLOOKUP($C397,'Seznam aktivit'!$B$3:$H$32,6)</f>
        <v>#N/A</v>
      </c>
      <c r="I397" s="90" t="e">
        <f>VLOOKUP($C397,'Seznam aktivit'!$B$3:$H$32,7)</f>
        <v>#N/A</v>
      </c>
      <c r="J397" s="42" t="e">
        <f t="shared" si="65"/>
        <v>#N/A</v>
      </c>
      <c r="K397" s="32">
        <f t="shared" si="66"/>
        <v>0</v>
      </c>
      <c r="L397" s="32">
        <f t="shared" si="66"/>
        <v>0</v>
      </c>
      <c r="M397" s="32">
        <f t="shared" si="60"/>
        <v>0</v>
      </c>
      <c r="N397" s="32">
        <f t="shared" si="60"/>
        <v>0</v>
      </c>
      <c r="O397" s="32">
        <f t="shared" si="60"/>
        <v>0</v>
      </c>
      <c r="P397" s="32">
        <f t="shared" si="60"/>
        <v>0</v>
      </c>
      <c r="Q397" s="32">
        <f t="shared" si="60"/>
        <v>0</v>
      </c>
      <c r="R397" s="32">
        <f t="shared" si="63"/>
        <v>0</v>
      </c>
      <c r="S397" s="32">
        <f t="shared" si="67"/>
        <v>0</v>
      </c>
      <c r="T397" s="32">
        <f t="shared" si="67"/>
        <v>0</v>
      </c>
      <c r="U397" s="32">
        <f t="shared" si="67"/>
        <v>0</v>
      </c>
      <c r="V397" s="32">
        <f t="shared" si="67"/>
        <v>0</v>
      </c>
      <c r="W397" s="32">
        <f t="shared" si="67"/>
        <v>0</v>
      </c>
      <c r="X397" s="32">
        <f t="shared" si="67"/>
        <v>0</v>
      </c>
      <c r="Y397" s="32">
        <f t="shared" si="67"/>
        <v>0</v>
      </c>
      <c r="Z397" s="32">
        <f t="shared" si="67"/>
        <v>0</v>
      </c>
      <c r="AA397" s="32">
        <f t="shared" si="67"/>
        <v>0</v>
      </c>
      <c r="AB397" s="32">
        <f t="shared" si="67"/>
        <v>0</v>
      </c>
      <c r="AC397" s="32">
        <f t="shared" si="67"/>
        <v>0</v>
      </c>
      <c r="AD397" s="32">
        <f t="shared" si="62"/>
        <v>0</v>
      </c>
      <c r="AE397" s="32">
        <f t="shared" si="62"/>
        <v>0</v>
      </c>
      <c r="AF397" s="32">
        <f t="shared" si="62"/>
        <v>0</v>
      </c>
      <c r="AG397" s="32">
        <f t="shared" si="62"/>
        <v>0</v>
      </c>
      <c r="AH397" s="32">
        <f t="shared" si="62"/>
        <v>0</v>
      </c>
    </row>
    <row r="398" spans="1:34" ht="15" customHeight="1" x14ac:dyDescent="0.45">
      <c r="A398" s="4"/>
      <c r="B398" s="55" t="str">
        <f t="shared" si="68"/>
        <v/>
      </c>
      <c r="C398" s="66"/>
      <c r="D398" s="12"/>
      <c r="E398" s="87" t="e">
        <f>VLOOKUP($C398,'Seznam aktivit'!$B$3:$H$32,2)</f>
        <v>#N/A</v>
      </c>
      <c r="F398" s="88" t="e">
        <f>VLOOKUP($C398,'Seznam aktivit'!$B$3:$H$32,4)</f>
        <v>#N/A</v>
      </c>
      <c r="G398" s="89" t="e">
        <f>VLOOKUP($C398,'Seznam aktivit'!$B$3:$H$32,5)</f>
        <v>#N/A</v>
      </c>
      <c r="H398" s="89" t="e">
        <f>VLOOKUP($C398,'Seznam aktivit'!$B$3:$H$32,6)</f>
        <v>#N/A</v>
      </c>
      <c r="I398" s="90" t="e">
        <f>VLOOKUP($C398,'Seznam aktivit'!$B$3:$H$32,7)</f>
        <v>#N/A</v>
      </c>
      <c r="J398" s="42" t="e">
        <f t="shared" si="65"/>
        <v>#N/A</v>
      </c>
      <c r="K398" s="32">
        <f t="shared" si="66"/>
        <v>0</v>
      </c>
      <c r="L398" s="32">
        <f t="shared" si="66"/>
        <v>0</v>
      </c>
      <c r="M398" s="32">
        <f t="shared" si="60"/>
        <v>0</v>
      </c>
      <c r="N398" s="32">
        <f t="shared" si="60"/>
        <v>0</v>
      </c>
      <c r="O398" s="32">
        <f t="shared" si="60"/>
        <v>0</v>
      </c>
      <c r="P398" s="32">
        <f t="shared" si="60"/>
        <v>0</v>
      </c>
      <c r="Q398" s="32">
        <f t="shared" si="60"/>
        <v>0</v>
      </c>
      <c r="R398" s="32">
        <f t="shared" si="63"/>
        <v>0</v>
      </c>
      <c r="S398" s="32">
        <f t="shared" si="67"/>
        <v>0</v>
      </c>
      <c r="T398" s="32">
        <f t="shared" si="67"/>
        <v>0</v>
      </c>
      <c r="U398" s="32">
        <f t="shared" si="67"/>
        <v>0</v>
      </c>
      <c r="V398" s="32">
        <f t="shared" si="67"/>
        <v>0</v>
      </c>
      <c r="W398" s="32">
        <f t="shared" si="67"/>
        <v>0</v>
      </c>
      <c r="X398" s="32">
        <f t="shared" si="67"/>
        <v>0</v>
      </c>
      <c r="Y398" s="32">
        <f t="shared" si="67"/>
        <v>0</v>
      </c>
      <c r="Z398" s="32">
        <f t="shared" si="67"/>
        <v>0</v>
      </c>
      <c r="AA398" s="32">
        <f t="shared" si="67"/>
        <v>0</v>
      </c>
      <c r="AB398" s="32">
        <f t="shared" si="67"/>
        <v>0</v>
      </c>
      <c r="AC398" s="32">
        <f t="shared" si="67"/>
        <v>0</v>
      </c>
      <c r="AD398" s="32">
        <f t="shared" si="62"/>
        <v>0</v>
      </c>
      <c r="AE398" s="32">
        <f t="shared" si="62"/>
        <v>0</v>
      </c>
      <c r="AF398" s="32">
        <f t="shared" si="62"/>
        <v>0</v>
      </c>
      <c r="AG398" s="32">
        <f t="shared" si="62"/>
        <v>0</v>
      </c>
      <c r="AH398" s="32">
        <f t="shared" si="62"/>
        <v>0</v>
      </c>
    </row>
    <row r="399" spans="1:34" ht="15" customHeight="1" x14ac:dyDescent="0.45">
      <c r="A399" s="4"/>
      <c r="B399" s="55" t="str">
        <f t="shared" si="68"/>
        <v/>
      </c>
      <c r="C399" s="66"/>
      <c r="D399" s="12"/>
      <c r="E399" s="87" t="e">
        <f>VLOOKUP($C399,'Seznam aktivit'!$B$3:$H$32,2)</f>
        <v>#N/A</v>
      </c>
      <c r="F399" s="88" t="e">
        <f>VLOOKUP($C399,'Seznam aktivit'!$B$3:$H$32,4)</f>
        <v>#N/A</v>
      </c>
      <c r="G399" s="89" t="e">
        <f>VLOOKUP($C399,'Seznam aktivit'!$B$3:$H$32,5)</f>
        <v>#N/A</v>
      </c>
      <c r="H399" s="89" t="e">
        <f>VLOOKUP($C399,'Seznam aktivit'!$B$3:$H$32,6)</f>
        <v>#N/A</v>
      </c>
      <c r="I399" s="90" t="e">
        <f>VLOOKUP($C399,'Seznam aktivit'!$B$3:$H$32,7)</f>
        <v>#N/A</v>
      </c>
      <c r="J399" s="42" t="e">
        <f t="shared" si="65"/>
        <v>#N/A</v>
      </c>
      <c r="K399" s="32">
        <f t="shared" si="66"/>
        <v>0</v>
      </c>
      <c r="L399" s="32">
        <f t="shared" si="66"/>
        <v>0</v>
      </c>
      <c r="M399" s="32">
        <f t="shared" si="60"/>
        <v>0</v>
      </c>
      <c r="N399" s="32">
        <f t="shared" si="60"/>
        <v>0</v>
      </c>
      <c r="O399" s="32">
        <f t="shared" si="60"/>
        <v>0</v>
      </c>
      <c r="P399" s="32">
        <f t="shared" si="60"/>
        <v>0</v>
      </c>
      <c r="Q399" s="32">
        <f t="shared" si="60"/>
        <v>0</v>
      </c>
      <c r="R399" s="32">
        <f t="shared" si="63"/>
        <v>0</v>
      </c>
      <c r="S399" s="32">
        <f t="shared" si="67"/>
        <v>0</v>
      </c>
      <c r="T399" s="32">
        <f t="shared" si="67"/>
        <v>0</v>
      </c>
      <c r="U399" s="32">
        <f t="shared" si="67"/>
        <v>0</v>
      </c>
      <c r="V399" s="32">
        <f t="shared" si="67"/>
        <v>0</v>
      </c>
      <c r="W399" s="32">
        <f t="shared" si="67"/>
        <v>0</v>
      </c>
      <c r="X399" s="32">
        <f t="shared" si="67"/>
        <v>0</v>
      </c>
      <c r="Y399" s="32">
        <f t="shared" si="67"/>
        <v>0</v>
      </c>
      <c r="Z399" s="32">
        <f t="shared" si="67"/>
        <v>0</v>
      </c>
      <c r="AA399" s="32">
        <f t="shared" si="67"/>
        <v>0</v>
      </c>
      <c r="AB399" s="32">
        <f t="shared" si="67"/>
        <v>0</v>
      </c>
      <c r="AC399" s="32">
        <f t="shared" si="67"/>
        <v>0</v>
      </c>
      <c r="AD399" s="32">
        <f t="shared" si="62"/>
        <v>0</v>
      </c>
      <c r="AE399" s="32">
        <f t="shared" si="62"/>
        <v>0</v>
      </c>
      <c r="AF399" s="32">
        <f t="shared" si="62"/>
        <v>0</v>
      </c>
      <c r="AG399" s="32">
        <f t="shared" si="62"/>
        <v>0</v>
      </c>
      <c r="AH399" s="32">
        <f t="shared" si="62"/>
        <v>0</v>
      </c>
    </row>
    <row r="400" spans="1:34" ht="15" customHeight="1" x14ac:dyDescent="0.45">
      <c r="A400" s="4"/>
      <c r="B400" s="55" t="str">
        <f t="shared" si="68"/>
        <v/>
      </c>
      <c r="C400" s="66"/>
      <c r="D400" s="12"/>
      <c r="E400" s="87" t="e">
        <f>VLOOKUP($C400,'Seznam aktivit'!$B$3:$H$32,2)</f>
        <v>#N/A</v>
      </c>
      <c r="F400" s="88" t="e">
        <f>VLOOKUP($C400,'Seznam aktivit'!$B$3:$H$32,4)</f>
        <v>#N/A</v>
      </c>
      <c r="G400" s="89" t="e">
        <f>VLOOKUP($C400,'Seznam aktivit'!$B$3:$H$32,5)</f>
        <v>#N/A</v>
      </c>
      <c r="H400" s="89" t="e">
        <f>VLOOKUP($C400,'Seznam aktivit'!$B$3:$H$32,6)</f>
        <v>#N/A</v>
      </c>
      <c r="I400" s="90" t="e">
        <f>VLOOKUP($C400,'Seznam aktivit'!$B$3:$H$32,7)</f>
        <v>#N/A</v>
      </c>
      <c r="J400" s="42" t="e">
        <f t="shared" si="65"/>
        <v>#N/A</v>
      </c>
      <c r="K400" s="32">
        <f t="shared" si="66"/>
        <v>0</v>
      </c>
      <c r="L400" s="32">
        <f t="shared" si="66"/>
        <v>0</v>
      </c>
      <c r="M400" s="32">
        <f t="shared" si="60"/>
        <v>0</v>
      </c>
      <c r="N400" s="32">
        <f t="shared" si="60"/>
        <v>0</v>
      </c>
      <c r="O400" s="32">
        <f t="shared" si="60"/>
        <v>0</v>
      </c>
      <c r="P400" s="32">
        <f t="shared" si="60"/>
        <v>0</v>
      </c>
      <c r="Q400" s="32">
        <f t="shared" si="60"/>
        <v>0</v>
      </c>
      <c r="R400" s="32">
        <f t="shared" si="63"/>
        <v>0</v>
      </c>
      <c r="S400" s="32">
        <f t="shared" si="67"/>
        <v>0</v>
      </c>
      <c r="T400" s="32">
        <f t="shared" si="67"/>
        <v>0</v>
      </c>
      <c r="U400" s="32">
        <f t="shared" si="67"/>
        <v>0</v>
      </c>
      <c r="V400" s="32">
        <f t="shared" si="67"/>
        <v>0</v>
      </c>
      <c r="W400" s="32">
        <f t="shared" si="67"/>
        <v>0</v>
      </c>
      <c r="X400" s="32">
        <f t="shared" si="67"/>
        <v>0</v>
      </c>
      <c r="Y400" s="32">
        <f t="shared" si="67"/>
        <v>0</v>
      </c>
      <c r="Z400" s="32">
        <f t="shared" si="67"/>
        <v>0</v>
      </c>
      <c r="AA400" s="32">
        <f t="shared" si="67"/>
        <v>0</v>
      </c>
      <c r="AB400" s="32">
        <f t="shared" si="67"/>
        <v>0</v>
      </c>
      <c r="AC400" s="32">
        <f t="shared" si="67"/>
        <v>0</v>
      </c>
      <c r="AD400" s="32">
        <f t="shared" si="62"/>
        <v>0</v>
      </c>
      <c r="AE400" s="32">
        <f t="shared" si="62"/>
        <v>0</v>
      </c>
      <c r="AF400" s="32">
        <f t="shared" si="62"/>
        <v>0</v>
      </c>
      <c r="AG400" s="32">
        <f t="shared" si="62"/>
        <v>0</v>
      </c>
      <c r="AH400" s="32">
        <f t="shared" si="62"/>
        <v>0</v>
      </c>
    </row>
    <row r="401" spans="1:34" ht="15" customHeight="1" x14ac:dyDescent="0.45">
      <c r="A401" s="4"/>
      <c r="B401" s="55" t="str">
        <f t="shared" si="68"/>
        <v/>
      </c>
      <c r="C401" s="66"/>
      <c r="D401" s="12"/>
      <c r="E401" s="87" t="e">
        <f>VLOOKUP($C401,'Seznam aktivit'!$B$3:$H$32,2)</f>
        <v>#N/A</v>
      </c>
      <c r="F401" s="88" t="e">
        <f>VLOOKUP($C401,'Seznam aktivit'!$B$3:$H$32,4)</f>
        <v>#N/A</v>
      </c>
      <c r="G401" s="89" t="e">
        <f>VLOOKUP($C401,'Seznam aktivit'!$B$3:$H$32,5)</f>
        <v>#N/A</v>
      </c>
      <c r="H401" s="89" t="e">
        <f>VLOOKUP($C401,'Seznam aktivit'!$B$3:$H$32,6)</f>
        <v>#N/A</v>
      </c>
      <c r="I401" s="90" t="e">
        <f>VLOOKUP($C401,'Seznam aktivit'!$B$3:$H$32,7)</f>
        <v>#N/A</v>
      </c>
      <c r="J401" s="42" t="e">
        <f t="shared" si="65"/>
        <v>#N/A</v>
      </c>
      <c r="K401" s="32">
        <f t="shared" si="66"/>
        <v>0</v>
      </c>
      <c r="L401" s="32">
        <f t="shared" si="66"/>
        <v>0</v>
      </c>
      <c r="M401" s="32">
        <f t="shared" si="60"/>
        <v>0</v>
      </c>
      <c r="N401" s="32">
        <f t="shared" si="60"/>
        <v>0</v>
      </c>
      <c r="O401" s="32">
        <f t="shared" si="60"/>
        <v>0</v>
      </c>
      <c r="P401" s="32">
        <f t="shared" si="60"/>
        <v>0</v>
      </c>
      <c r="Q401" s="32">
        <f t="shared" si="60"/>
        <v>0</v>
      </c>
      <c r="R401" s="32">
        <f t="shared" si="63"/>
        <v>0</v>
      </c>
      <c r="S401" s="32">
        <f t="shared" si="67"/>
        <v>0</v>
      </c>
      <c r="T401" s="32">
        <f t="shared" si="67"/>
        <v>0</v>
      </c>
      <c r="U401" s="32">
        <f t="shared" si="67"/>
        <v>0</v>
      </c>
      <c r="V401" s="32">
        <f t="shared" si="67"/>
        <v>0</v>
      </c>
      <c r="W401" s="32">
        <f t="shared" si="67"/>
        <v>0</v>
      </c>
      <c r="X401" s="32">
        <f t="shared" si="67"/>
        <v>0</v>
      </c>
      <c r="Y401" s="32">
        <f t="shared" si="67"/>
        <v>0</v>
      </c>
      <c r="Z401" s="32">
        <f t="shared" si="67"/>
        <v>0</v>
      </c>
      <c r="AA401" s="32">
        <f t="shared" si="67"/>
        <v>0</v>
      </c>
      <c r="AB401" s="32">
        <f t="shared" si="67"/>
        <v>0</v>
      </c>
      <c r="AC401" s="32">
        <f t="shared" si="67"/>
        <v>0</v>
      </c>
      <c r="AD401" s="32">
        <f t="shared" si="62"/>
        <v>0</v>
      </c>
      <c r="AE401" s="32">
        <f t="shared" si="62"/>
        <v>0</v>
      </c>
      <c r="AF401" s="32">
        <f t="shared" si="62"/>
        <v>0</v>
      </c>
      <c r="AG401" s="32">
        <f t="shared" si="62"/>
        <v>0</v>
      </c>
      <c r="AH401" s="32">
        <f t="shared" si="62"/>
        <v>0</v>
      </c>
    </row>
    <row r="402" spans="1:34" ht="15" customHeight="1" x14ac:dyDescent="0.45">
      <c r="A402" s="4"/>
      <c r="B402" s="55" t="str">
        <f t="shared" si="68"/>
        <v/>
      </c>
      <c r="C402" s="66"/>
      <c r="D402" s="12"/>
      <c r="E402" s="87" t="e">
        <f>VLOOKUP($C402,'Seznam aktivit'!$B$3:$H$32,2)</f>
        <v>#N/A</v>
      </c>
      <c r="F402" s="88" t="e">
        <f>VLOOKUP($C402,'Seznam aktivit'!$B$3:$H$32,4)</f>
        <v>#N/A</v>
      </c>
      <c r="G402" s="89" t="e">
        <f>VLOOKUP($C402,'Seznam aktivit'!$B$3:$H$32,5)</f>
        <v>#N/A</v>
      </c>
      <c r="H402" s="89" t="e">
        <f>VLOOKUP($C402,'Seznam aktivit'!$B$3:$H$32,6)</f>
        <v>#N/A</v>
      </c>
      <c r="I402" s="90" t="e">
        <f>VLOOKUP($C402,'Seznam aktivit'!$B$3:$H$32,7)</f>
        <v>#N/A</v>
      </c>
      <c r="J402" s="42" t="e">
        <f t="shared" si="65"/>
        <v>#N/A</v>
      </c>
      <c r="K402" s="32">
        <f t="shared" si="66"/>
        <v>0</v>
      </c>
      <c r="L402" s="32">
        <f t="shared" si="66"/>
        <v>0</v>
      </c>
      <c r="M402" s="32">
        <f t="shared" si="60"/>
        <v>0</v>
      </c>
      <c r="N402" s="32">
        <f t="shared" si="60"/>
        <v>0</v>
      </c>
      <c r="O402" s="32">
        <f t="shared" si="60"/>
        <v>0</v>
      </c>
      <c r="P402" s="32">
        <f t="shared" si="60"/>
        <v>0</v>
      </c>
      <c r="Q402" s="32">
        <f t="shared" si="60"/>
        <v>0</v>
      </c>
      <c r="R402" s="32">
        <f t="shared" si="63"/>
        <v>0</v>
      </c>
      <c r="S402" s="32">
        <f t="shared" si="67"/>
        <v>0</v>
      </c>
      <c r="T402" s="32">
        <f t="shared" si="67"/>
        <v>0</v>
      </c>
      <c r="U402" s="32">
        <f t="shared" si="67"/>
        <v>0</v>
      </c>
      <c r="V402" s="32">
        <f t="shared" si="67"/>
        <v>0</v>
      </c>
      <c r="W402" s="32">
        <f t="shared" si="67"/>
        <v>0</v>
      </c>
      <c r="X402" s="32">
        <f t="shared" si="67"/>
        <v>0</v>
      </c>
      <c r="Y402" s="32">
        <f t="shared" si="67"/>
        <v>0</v>
      </c>
      <c r="Z402" s="32">
        <f t="shared" si="67"/>
        <v>0</v>
      </c>
      <c r="AA402" s="32">
        <f t="shared" si="67"/>
        <v>0</v>
      </c>
      <c r="AB402" s="32">
        <f t="shared" si="67"/>
        <v>0</v>
      </c>
      <c r="AC402" s="32">
        <f t="shared" si="67"/>
        <v>0</v>
      </c>
      <c r="AD402" s="32">
        <f t="shared" si="62"/>
        <v>0</v>
      </c>
      <c r="AE402" s="32">
        <f t="shared" si="62"/>
        <v>0</v>
      </c>
      <c r="AF402" s="32">
        <f t="shared" si="62"/>
        <v>0</v>
      </c>
      <c r="AG402" s="32">
        <f t="shared" si="62"/>
        <v>0</v>
      </c>
      <c r="AH402" s="32">
        <f t="shared" si="62"/>
        <v>0</v>
      </c>
    </row>
    <row r="403" spans="1:34" ht="15" customHeight="1" x14ac:dyDescent="0.45">
      <c r="A403" s="4"/>
      <c r="B403" s="55" t="str">
        <f t="shared" si="68"/>
        <v/>
      </c>
      <c r="C403" s="66"/>
      <c r="D403" s="12"/>
      <c r="E403" s="87" t="e">
        <f>VLOOKUP($C403,'Seznam aktivit'!$B$3:$H$32,2)</f>
        <v>#N/A</v>
      </c>
      <c r="F403" s="88" t="e">
        <f>VLOOKUP($C403,'Seznam aktivit'!$B$3:$H$32,4)</f>
        <v>#N/A</v>
      </c>
      <c r="G403" s="89" t="e">
        <f>VLOOKUP($C403,'Seznam aktivit'!$B$3:$H$32,5)</f>
        <v>#N/A</v>
      </c>
      <c r="H403" s="89" t="e">
        <f>VLOOKUP($C403,'Seznam aktivit'!$B$3:$H$32,6)</f>
        <v>#N/A</v>
      </c>
      <c r="I403" s="90" t="e">
        <f>VLOOKUP($C403,'Seznam aktivit'!$B$3:$H$32,7)</f>
        <v>#N/A</v>
      </c>
      <c r="J403" s="42" t="e">
        <f t="shared" si="65"/>
        <v>#N/A</v>
      </c>
      <c r="K403" s="32">
        <f t="shared" si="66"/>
        <v>0</v>
      </c>
      <c r="L403" s="32">
        <f t="shared" si="66"/>
        <v>0</v>
      </c>
      <c r="M403" s="32">
        <f t="shared" si="60"/>
        <v>0</v>
      </c>
      <c r="N403" s="32">
        <f t="shared" si="60"/>
        <v>0</v>
      </c>
      <c r="O403" s="32">
        <f t="shared" si="60"/>
        <v>0</v>
      </c>
      <c r="P403" s="32">
        <f t="shared" si="60"/>
        <v>0</v>
      </c>
      <c r="Q403" s="32">
        <f t="shared" si="60"/>
        <v>0</v>
      </c>
      <c r="R403" s="32">
        <f t="shared" si="63"/>
        <v>0</v>
      </c>
      <c r="S403" s="32">
        <f t="shared" si="67"/>
        <v>0</v>
      </c>
      <c r="T403" s="32">
        <f t="shared" si="67"/>
        <v>0</v>
      </c>
      <c r="U403" s="32">
        <f t="shared" si="67"/>
        <v>0</v>
      </c>
      <c r="V403" s="32">
        <f t="shared" si="67"/>
        <v>0</v>
      </c>
      <c r="W403" s="32">
        <f t="shared" si="67"/>
        <v>0</v>
      </c>
      <c r="X403" s="32">
        <f t="shared" si="67"/>
        <v>0</v>
      </c>
      <c r="Y403" s="32">
        <f t="shared" si="67"/>
        <v>0</v>
      </c>
      <c r="Z403" s="32">
        <f t="shared" si="67"/>
        <v>0</v>
      </c>
      <c r="AA403" s="32">
        <f t="shared" si="67"/>
        <v>0</v>
      </c>
      <c r="AB403" s="32">
        <f t="shared" si="67"/>
        <v>0</v>
      </c>
      <c r="AC403" s="32">
        <f t="shared" si="67"/>
        <v>0</v>
      </c>
      <c r="AD403" s="32">
        <f t="shared" si="62"/>
        <v>0</v>
      </c>
      <c r="AE403" s="32">
        <f t="shared" si="62"/>
        <v>0</v>
      </c>
      <c r="AF403" s="32">
        <f t="shared" si="62"/>
        <v>0</v>
      </c>
      <c r="AG403" s="32">
        <f t="shared" si="62"/>
        <v>0</v>
      </c>
      <c r="AH403" s="32">
        <f t="shared" si="62"/>
        <v>0</v>
      </c>
    </row>
    <row r="404" spans="1:34" ht="15" customHeight="1" x14ac:dyDescent="0.45">
      <c r="A404" s="4"/>
      <c r="B404" s="55" t="str">
        <f t="shared" si="68"/>
        <v/>
      </c>
      <c r="C404" s="66"/>
      <c r="D404" s="12"/>
      <c r="E404" s="87" t="e">
        <f>VLOOKUP($C404,'Seznam aktivit'!$B$3:$H$32,2)</f>
        <v>#N/A</v>
      </c>
      <c r="F404" s="88" t="e">
        <f>VLOOKUP($C404,'Seznam aktivit'!$B$3:$H$32,4)</f>
        <v>#N/A</v>
      </c>
      <c r="G404" s="89" t="e">
        <f>VLOOKUP($C404,'Seznam aktivit'!$B$3:$H$32,5)</f>
        <v>#N/A</v>
      </c>
      <c r="H404" s="89" t="e">
        <f>VLOOKUP($C404,'Seznam aktivit'!$B$3:$H$32,6)</f>
        <v>#N/A</v>
      </c>
      <c r="I404" s="90" t="e">
        <f>VLOOKUP($C404,'Seznam aktivit'!$B$3:$H$32,7)</f>
        <v>#N/A</v>
      </c>
      <c r="J404" s="42" t="e">
        <f t="shared" si="65"/>
        <v>#N/A</v>
      </c>
      <c r="K404" s="32">
        <f t="shared" si="66"/>
        <v>0</v>
      </c>
      <c r="L404" s="32">
        <f t="shared" si="66"/>
        <v>0</v>
      </c>
      <c r="M404" s="32">
        <f t="shared" si="60"/>
        <v>0</v>
      </c>
      <c r="N404" s="32">
        <f t="shared" si="60"/>
        <v>0</v>
      </c>
      <c r="O404" s="32">
        <f t="shared" si="60"/>
        <v>0</v>
      </c>
      <c r="P404" s="32">
        <f t="shared" si="60"/>
        <v>0</v>
      </c>
      <c r="Q404" s="32">
        <f t="shared" si="60"/>
        <v>0</v>
      </c>
      <c r="R404" s="32">
        <f t="shared" si="63"/>
        <v>0</v>
      </c>
      <c r="S404" s="32">
        <f t="shared" si="67"/>
        <v>0</v>
      </c>
      <c r="T404" s="32">
        <f t="shared" si="67"/>
        <v>0</v>
      </c>
      <c r="U404" s="32">
        <f t="shared" si="67"/>
        <v>0</v>
      </c>
      <c r="V404" s="32">
        <f t="shared" si="67"/>
        <v>0</v>
      </c>
      <c r="W404" s="32">
        <f t="shared" si="67"/>
        <v>0</v>
      </c>
      <c r="X404" s="32">
        <f t="shared" si="67"/>
        <v>0</v>
      </c>
      <c r="Y404" s="32">
        <f t="shared" si="67"/>
        <v>0</v>
      </c>
      <c r="Z404" s="32">
        <f t="shared" si="67"/>
        <v>0</v>
      </c>
      <c r="AA404" s="32">
        <f t="shared" si="67"/>
        <v>0</v>
      </c>
      <c r="AB404" s="32">
        <f t="shared" si="67"/>
        <v>0</v>
      </c>
      <c r="AC404" s="32">
        <f t="shared" si="67"/>
        <v>0</v>
      </c>
      <c r="AD404" s="32">
        <f t="shared" si="62"/>
        <v>0</v>
      </c>
      <c r="AE404" s="32">
        <f t="shared" si="62"/>
        <v>0</v>
      </c>
      <c r="AF404" s="32">
        <f t="shared" si="62"/>
        <v>0</v>
      </c>
      <c r="AG404" s="32">
        <f t="shared" si="62"/>
        <v>0</v>
      </c>
      <c r="AH404" s="32">
        <f t="shared" si="62"/>
        <v>0</v>
      </c>
    </row>
    <row r="405" spans="1:34" ht="15" customHeight="1" x14ac:dyDescent="0.45">
      <c r="A405" s="4"/>
      <c r="B405" s="55" t="str">
        <f t="shared" si="68"/>
        <v/>
      </c>
      <c r="C405" s="66"/>
      <c r="D405" s="12"/>
      <c r="E405" s="87" t="e">
        <f>VLOOKUP($C405,'Seznam aktivit'!$B$3:$H$32,2)</f>
        <v>#N/A</v>
      </c>
      <c r="F405" s="88" t="e">
        <f>VLOOKUP($C405,'Seznam aktivit'!$B$3:$H$32,4)</f>
        <v>#N/A</v>
      </c>
      <c r="G405" s="89" t="e">
        <f>VLOOKUP($C405,'Seznam aktivit'!$B$3:$H$32,5)</f>
        <v>#N/A</v>
      </c>
      <c r="H405" s="89" t="e">
        <f>VLOOKUP($C405,'Seznam aktivit'!$B$3:$H$32,6)</f>
        <v>#N/A</v>
      </c>
      <c r="I405" s="90" t="e">
        <f>VLOOKUP($C405,'Seznam aktivit'!$B$3:$H$32,7)</f>
        <v>#N/A</v>
      </c>
      <c r="J405" s="42" t="e">
        <f t="shared" si="65"/>
        <v>#N/A</v>
      </c>
      <c r="K405" s="32">
        <f t="shared" si="66"/>
        <v>0</v>
      </c>
      <c r="L405" s="32">
        <f t="shared" si="66"/>
        <v>0</v>
      </c>
      <c r="M405" s="32">
        <f t="shared" si="60"/>
        <v>0</v>
      </c>
      <c r="N405" s="32">
        <f t="shared" ref="M405:Q456" si="69">IF($D405&gt;0,IF($G405=N$2,1,0),0)</f>
        <v>0</v>
      </c>
      <c r="O405" s="32">
        <f t="shared" si="69"/>
        <v>0</v>
      </c>
      <c r="P405" s="32">
        <f t="shared" si="69"/>
        <v>0</v>
      </c>
      <c r="Q405" s="32">
        <f t="shared" si="69"/>
        <v>0</v>
      </c>
      <c r="R405" s="32">
        <f t="shared" si="63"/>
        <v>0</v>
      </c>
      <c r="S405" s="32">
        <f t="shared" si="67"/>
        <v>0</v>
      </c>
      <c r="T405" s="32">
        <f t="shared" si="67"/>
        <v>0</v>
      </c>
      <c r="U405" s="32">
        <f t="shared" si="67"/>
        <v>0</v>
      </c>
      <c r="V405" s="32">
        <f t="shared" si="67"/>
        <v>0</v>
      </c>
      <c r="W405" s="32">
        <f t="shared" si="67"/>
        <v>0</v>
      </c>
      <c r="X405" s="32">
        <f t="shared" si="67"/>
        <v>0</v>
      </c>
      <c r="Y405" s="32">
        <f t="shared" si="67"/>
        <v>0</v>
      </c>
      <c r="Z405" s="32">
        <f t="shared" si="67"/>
        <v>0</v>
      </c>
      <c r="AA405" s="32">
        <f t="shared" si="67"/>
        <v>0</v>
      </c>
      <c r="AB405" s="32">
        <f t="shared" si="67"/>
        <v>0</v>
      </c>
      <c r="AC405" s="32">
        <f t="shared" si="67"/>
        <v>0</v>
      </c>
      <c r="AD405" s="32">
        <f t="shared" si="62"/>
        <v>0</v>
      </c>
      <c r="AE405" s="32">
        <f t="shared" si="62"/>
        <v>0</v>
      </c>
      <c r="AF405" s="32">
        <f t="shared" si="62"/>
        <v>0</v>
      </c>
      <c r="AG405" s="32">
        <f t="shared" si="62"/>
        <v>0</v>
      </c>
      <c r="AH405" s="32">
        <f t="shared" si="62"/>
        <v>0</v>
      </c>
    </row>
    <row r="406" spans="1:34" ht="15" customHeight="1" x14ac:dyDescent="0.45">
      <c r="A406" s="4"/>
      <c r="B406" s="55" t="str">
        <f t="shared" si="68"/>
        <v/>
      </c>
      <c r="C406" s="66"/>
      <c r="D406" s="12"/>
      <c r="E406" s="87" t="e">
        <f>VLOOKUP($C406,'Seznam aktivit'!$B$3:$H$32,2)</f>
        <v>#N/A</v>
      </c>
      <c r="F406" s="88" t="e">
        <f>VLOOKUP($C406,'Seznam aktivit'!$B$3:$H$32,4)</f>
        <v>#N/A</v>
      </c>
      <c r="G406" s="89" t="e">
        <f>VLOOKUP($C406,'Seznam aktivit'!$B$3:$H$32,5)</f>
        <v>#N/A</v>
      </c>
      <c r="H406" s="89" t="e">
        <f>VLOOKUP($C406,'Seznam aktivit'!$B$3:$H$32,6)</f>
        <v>#N/A</v>
      </c>
      <c r="I406" s="90" t="e">
        <f>VLOOKUP($C406,'Seznam aktivit'!$B$3:$H$32,7)</f>
        <v>#N/A</v>
      </c>
      <c r="J406" s="42" t="e">
        <f t="shared" si="65"/>
        <v>#N/A</v>
      </c>
      <c r="K406" s="32">
        <f t="shared" si="66"/>
        <v>0</v>
      </c>
      <c r="L406" s="32">
        <f t="shared" si="66"/>
        <v>0</v>
      </c>
      <c r="M406" s="32">
        <f t="shared" si="69"/>
        <v>0</v>
      </c>
      <c r="N406" s="32">
        <f t="shared" si="69"/>
        <v>0</v>
      </c>
      <c r="O406" s="32">
        <f t="shared" si="69"/>
        <v>0</v>
      </c>
      <c r="P406" s="32">
        <f t="shared" si="69"/>
        <v>0</v>
      </c>
      <c r="Q406" s="32">
        <f t="shared" si="69"/>
        <v>0</v>
      </c>
      <c r="R406" s="32">
        <f t="shared" si="63"/>
        <v>0</v>
      </c>
      <c r="S406" s="32">
        <f t="shared" si="67"/>
        <v>0</v>
      </c>
      <c r="T406" s="32">
        <f t="shared" si="67"/>
        <v>0</v>
      </c>
      <c r="U406" s="32">
        <f t="shared" si="67"/>
        <v>0</v>
      </c>
      <c r="V406" s="32">
        <f t="shared" si="67"/>
        <v>0</v>
      </c>
      <c r="W406" s="32">
        <f t="shared" si="67"/>
        <v>0</v>
      </c>
      <c r="X406" s="32">
        <f t="shared" si="67"/>
        <v>0</v>
      </c>
      <c r="Y406" s="32">
        <f t="shared" si="67"/>
        <v>0</v>
      </c>
      <c r="Z406" s="32">
        <f t="shared" si="67"/>
        <v>0</v>
      </c>
      <c r="AA406" s="32">
        <f t="shared" si="67"/>
        <v>0</v>
      </c>
      <c r="AB406" s="32">
        <f t="shared" si="67"/>
        <v>0</v>
      </c>
      <c r="AC406" s="32">
        <f t="shared" si="67"/>
        <v>0</v>
      </c>
      <c r="AD406" s="32">
        <f t="shared" si="62"/>
        <v>0</v>
      </c>
      <c r="AE406" s="32">
        <f t="shared" si="62"/>
        <v>0</v>
      </c>
      <c r="AF406" s="32">
        <f t="shared" si="62"/>
        <v>0</v>
      </c>
      <c r="AG406" s="32">
        <f t="shared" si="62"/>
        <v>0</v>
      </c>
      <c r="AH406" s="32">
        <f t="shared" si="62"/>
        <v>0</v>
      </c>
    </row>
    <row r="407" spans="1:34" ht="15" customHeight="1" x14ac:dyDescent="0.45">
      <c r="A407" s="4"/>
      <c r="B407" s="55" t="str">
        <f t="shared" si="68"/>
        <v/>
      </c>
      <c r="C407" s="66"/>
      <c r="D407" s="12"/>
      <c r="E407" s="87" t="e">
        <f>VLOOKUP($C407,'Seznam aktivit'!$B$3:$H$32,2)</f>
        <v>#N/A</v>
      </c>
      <c r="F407" s="88" t="e">
        <f>VLOOKUP($C407,'Seznam aktivit'!$B$3:$H$32,4)</f>
        <v>#N/A</v>
      </c>
      <c r="G407" s="89" t="e">
        <f>VLOOKUP($C407,'Seznam aktivit'!$B$3:$H$32,5)</f>
        <v>#N/A</v>
      </c>
      <c r="H407" s="89" t="e">
        <f>VLOOKUP($C407,'Seznam aktivit'!$B$3:$H$32,6)</f>
        <v>#N/A</v>
      </c>
      <c r="I407" s="90" t="e">
        <f>VLOOKUP($C407,'Seznam aktivit'!$B$3:$H$32,7)</f>
        <v>#N/A</v>
      </c>
      <c r="J407" s="42" t="e">
        <f t="shared" si="65"/>
        <v>#N/A</v>
      </c>
      <c r="K407" s="32">
        <f t="shared" si="66"/>
        <v>0</v>
      </c>
      <c r="L407" s="32">
        <f t="shared" si="66"/>
        <v>0</v>
      </c>
      <c r="M407" s="32">
        <f t="shared" si="69"/>
        <v>0</v>
      </c>
      <c r="N407" s="32">
        <f t="shared" si="69"/>
        <v>0</v>
      </c>
      <c r="O407" s="32">
        <f t="shared" si="69"/>
        <v>0</v>
      </c>
      <c r="P407" s="32">
        <f t="shared" si="69"/>
        <v>0</v>
      </c>
      <c r="Q407" s="32">
        <f t="shared" si="69"/>
        <v>0</v>
      </c>
      <c r="R407" s="32">
        <f t="shared" si="63"/>
        <v>0</v>
      </c>
      <c r="S407" s="32">
        <f t="shared" ref="S407:AC423" si="70">IF($D407&gt;0,IF($H407=S$2,1,0),0)</f>
        <v>0</v>
      </c>
      <c r="T407" s="32">
        <f t="shared" si="70"/>
        <v>0</v>
      </c>
      <c r="U407" s="32">
        <f t="shared" si="70"/>
        <v>0</v>
      </c>
      <c r="V407" s="32">
        <f t="shared" si="70"/>
        <v>0</v>
      </c>
      <c r="W407" s="32">
        <f t="shared" si="70"/>
        <v>0</v>
      </c>
      <c r="X407" s="32">
        <f t="shared" si="70"/>
        <v>0</v>
      </c>
      <c r="Y407" s="32">
        <f t="shared" si="70"/>
        <v>0</v>
      </c>
      <c r="Z407" s="32">
        <f t="shared" si="70"/>
        <v>0</v>
      </c>
      <c r="AA407" s="32">
        <f t="shared" si="70"/>
        <v>0</v>
      </c>
      <c r="AB407" s="32">
        <f t="shared" si="70"/>
        <v>0</v>
      </c>
      <c r="AC407" s="32">
        <f t="shared" si="70"/>
        <v>0</v>
      </c>
      <c r="AD407" s="32">
        <f t="shared" si="62"/>
        <v>0</v>
      </c>
      <c r="AE407" s="32">
        <f t="shared" si="62"/>
        <v>0</v>
      </c>
      <c r="AF407" s="32">
        <f t="shared" si="62"/>
        <v>0</v>
      </c>
      <c r="AG407" s="32">
        <f t="shared" si="62"/>
        <v>0</v>
      </c>
      <c r="AH407" s="32">
        <f t="shared" si="62"/>
        <v>0</v>
      </c>
    </row>
    <row r="408" spans="1:34" ht="15" customHeight="1" x14ac:dyDescent="0.45">
      <c r="A408" s="4"/>
      <c r="B408" s="55" t="str">
        <f t="shared" si="68"/>
        <v/>
      </c>
      <c r="C408" s="66"/>
      <c r="D408" s="12"/>
      <c r="E408" s="87" t="e">
        <f>VLOOKUP($C408,'Seznam aktivit'!$B$3:$H$32,2)</f>
        <v>#N/A</v>
      </c>
      <c r="F408" s="88" t="e">
        <f>VLOOKUP($C408,'Seznam aktivit'!$B$3:$H$32,4)</f>
        <v>#N/A</v>
      </c>
      <c r="G408" s="89" t="e">
        <f>VLOOKUP($C408,'Seznam aktivit'!$B$3:$H$32,5)</f>
        <v>#N/A</v>
      </c>
      <c r="H408" s="89" t="e">
        <f>VLOOKUP($C408,'Seznam aktivit'!$B$3:$H$32,6)</f>
        <v>#N/A</v>
      </c>
      <c r="I408" s="90" t="e">
        <f>VLOOKUP($C408,'Seznam aktivit'!$B$3:$H$32,7)</f>
        <v>#N/A</v>
      </c>
      <c r="J408" s="42" t="e">
        <f t="shared" si="65"/>
        <v>#N/A</v>
      </c>
      <c r="K408" s="32">
        <f t="shared" si="66"/>
        <v>0</v>
      </c>
      <c r="L408" s="32">
        <f t="shared" si="66"/>
        <v>0</v>
      </c>
      <c r="M408" s="32">
        <f t="shared" si="69"/>
        <v>0</v>
      </c>
      <c r="N408" s="32">
        <f t="shared" si="69"/>
        <v>0</v>
      </c>
      <c r="O408" s="32">
        <f t="shared" si="69"/>
        <v>0</v>
      </c>
      <c r="P408" s="32">
        <f t="shared" si="69"/>
        <v>0</v>
      </c>
      <c r="Q408" s="32">
        <f t="shared" si="69"/>
        <v>0</v>
      </c>
      <c r="R408" s="32">
        <f t="shared" si="63"/>
        <v>0</v>
      </c>
      <c r="S408" s="32">
        <f t="shared" si="70"/>
        <v>0</v>
      </c>
      <c r="T408" s="32">
        <f t="shared" si="70"/>
        <v>0</v>
      </c>
      <c r="U408" s="32">
        <f t="shared" si="70"/>
        <v>0</v>
      </c>
      <c r="V408" s="32">
        <f t="shared" si="70"/>
        <v>0</v>
      </c>
      <c r="W408" s="32">
        <f t="shared" si="70"/>
        <v>0</v>
      </c>
      <c r="X408" s="32">
        <f t="shared" si="70"/>
        <v>0</v>
      </c>
      <c r="Y408" s="32">
        <f t="shared" si="70"/>
        <v>0</v>
      </c>
      <c r="Z408" s="32">
        <f t="shared" si="70"/>
        <v>0</v>
      </c>
      <c r="AA408" s="32">
        <f t="shared" si="70"/>
        <v>0</v>
      </c>
      <c r="AB408" s="32">
        <f t="shared" si="70"/>
        <v>0</v>
      </c>
      <c r="AC408" s="32">
        <f t="shared" si="70"/>
        <v>0</v>
      </c>
      <c r="AD408" s="32">
        <f t="shared" si="62"/>
        <v>0</v>
      </c>
      <c r="AE408" s="32">
        <f t="shared" si="62"/>
        <v>0</v>
      </c>
      <c r="AF408" s="32">
        <f t="shared" si="62"/>
        <v>0</v>
      </c>
      <c r="AG408" s="32">
        <f t="shared" si="62"/>
        <v>0</v>
      </c>
      <c r="AH408" s="32">
        <f t="shared" si="62"/>
        <v>0</v>
      </c>
    </row>
    <row r="409" spans="1:34" ht="15" customHeight="1" x14ac:dyDescent="0.45">
      <c r="A409" s="4"/>
      <c r="B409" s="55" t="str">
        <f t="shared" si="68"/>
        <v/>
      </c>
      <c r="C409" s="66"/>
      <c r="D409" s="12"/>
      <c r="E409" s="87" t="e">
        <f>VLOOKUP($C409,'Seznam aktivit'!$B$3:$H$32,2)</f>
        <v>#N/A</v>
      </c>
      <c r="F409" s="88" t="e">
        <f>VLOOKUP($C409,'Seznam aktivit'!$B$3:$H$32,4)</f>
        <v>#N/A</v>
      </c>
      <c r="G409" s="89" t="e">
        <f>VLOOKUP($C409,'Seznam aktivit'!$B$3:$H$32,5)</f>
        <v>#N/A</v>
      </c>
      <c r="H409" s="89" t="e">
        <f>VLOOKUP($C409,'Seznam aktivit'!$B$3:$H$32,6)</f>
        <v>#N/A</v>
      </c>
      <c r="I409" s="90" t="e">
        <f>VLOOKUP($C409,'Seznam aktivit'!$B$3:$H$32,7)</f>
        <v>#N/A</v>
      </c>
      <c r="J409" s="42" t="e">
        <f t="shared" si="65"/>
        <v>#N/A</v>
      </c>
      <c r="K409" s="32">
        <f t="shared" si="66"/>
        <v>0</v>
      </c>
      <c r="L409" s="32">
        <f t="shared" si="66"/>
        <v>0</v>
      </c>
      <c r="M409" s="32">
        <f t="shared" si="69"/>
        <v>0</v>
      </c>
      <c r="N409" s="32">
        <f t="shared" si="69"/>
        <v>0</v>
      </c>
      <c r="O409" s="32">
        <f t="shared" si="69"/>
        <v>0</v>
      </c>
      <c r="P409" s="32">
        <f t="shared" si="69"/>
        <v>0</v>
      </c>
      <c r="Q409" s="32">
        <f t="shared" si="69"/>
        <v>0</v>
      </c>
      <c r="R409" s="32">
        <f t="shared" si="63"/>
        <v>0</v>
      </c>
      <c r="S409" s="32">
        <f t="shared" si="70"/>
        <v>0</v>
      </c>
      <c r="T409" s="32">
        <f t="shared" si="70"/>
        <v>0</v>
      </c>
      <c r="U409" s="32">
        <f t="shared" si="70"/>
        <v>0</v>
      </c>
      <c r="V409" s="32">
        <f t="shared" si="70"/>
        <v>0</v>
      </c>
      <c r="W409" s="32">
        <f t="shared" si="70"/>
        <v>0</v>
      </c>
      <c r="X409" s="32">
        <f t="shared" si="70"/>
        <v>0</v>
      </c>
      <c r="Y409" s="32">
        <f t="shared" si="70"/>
        <v>0</v>
      </c>
      <c r="Z409" s="32">
        <f t="shared" si="70"/>
        <v>0</v>
      </c>
      <c r="AA409" s="32">
        <f t="shared" si="70"/>
        <v>0</v>
      </c>
      <c r="AB409" s="32">
        <f t="shared" si="70"/>
        <v>0</v>
      </c>
      <c r="AC409" s="32">
        <f t="shared" si="70"/>
        <v>0</v>
      </c>
      <c r="AD409" s="32">
        <f t="shared" si="62"/>
        <v>0</v>
      </c>
      <c r="AE409" s="32">
        <f t="shared" si="62"/>
        <v>0</v>
      </c>
      <c r="AF409" s="32">
        <f t="shared" si="62"/>
        <v>0</v>
      </c>
      <c r="AG409" s="32">
        <f t="shared" si="62"/>
        <v>0</v>
      </c>
      <c r="AH409" s="32">
        <f t="shared" si="62"/>
        <v>0</v>
      </c>
    </row>
    <row r="410" spans="1:34" ht="15" customHeight="1" x14ac:dyDescent="0.45">
      <c r="A410" s="4"/>
      <c r="B410" s="55" t="str">
        <f t="shared" si="68"/>
        <v/>
      </c>
      <c r="C410" s="66"/>
      <c r="D410" s="12"/>
      <c r="E410" s="87" t="e">
        <f>VLOOKUP($C410,'Seznam aktivit'!$B$3:$H$32,2)</f>
        <v>#N/A</v>
      </c>
      <c r="F410" s="88" t="e">
        <f>VLOOKUP($C410,'Seznam aktivit'!$B$3:$H$32,4)</f>
        <v>#N/A</v>
      </c>
      <c r="G410" s="89" t="e">
        <f>VLOOKUP($C410,'Seznam aktivit'!$B$3:$H$32,5)</f>
        <v>#N/A</v>
      </c>
      <c r="H410" s="89" t="e">
        <f>VLOOKUP($C410,'Seznam aktivit'!$B$3:$H$32,6)</f>
        <v>#N/A</v>
      </c>
      <c r="I410" s="90" t="e">
        <f>VLOOKUP($C410,'Seznam aktivit'!$B$3:$H$32,7)</f>
        <v>#N/A</v>
      </c>
      <c r="J410" s="42" t="e">
        <f t="shared" si="65"/>
        <v>#N/A</v>
      </c>
      <c r="K410" s="32">
        <f t="shared" si="66"/>
        <v>0</v>
      </c>
      <c r="L410" s="32">
        <f t="shared" si="66"/>
        <v>0</v>
      </c>
      <c r="M410" s="32">
        <f t="shared" si="69"/>
        <v>0</v>
      </c>
      <c r="N410" s="32">
        <f t="shared" si="69"/>
        <v>0</v>
      </c>
      <c r="O410" s="32">
        <f t="shared" si="69"/>
        <v>0</v>
      </c>
      <c r="P410" s="32">
        <f t="shared" si="69"/>
        <v>0</v>
      </c>
      <c r="Q410" s="32">
        <f t="shared" si="69"/>
        <v>0</v>
      </c>
      <c r="R410" s="32">
        <f t="shared" si="63"/>
        <v>0</v>
      </c>
      <c r="S410" s="32">
        <f t="shared" si="70"/>
        <v>0</v>
      </c>
      <c r="T410" s="32">
        <f t="shared" si="70"/>
        <v>0</v>
      </c>
      <c r="U410" s="32">
        <f t="shared" si="70"/>
        <v>0</v>
      </c>
      <c r="V410" s="32">
        <f t="shared" si="70"/>
        <v>0</v>
      </c>
      <c r="W410" s="32">
        <f t="shared" si="70"/>
        <v>0</v>
      </c>
      <c r="X410" s="32">
        <f t="shared" si="70"/>
        <v>0</v>
      </c>
      <c r="Y410" s="32">
        <f t="shared" si="70"/>
        <v>0</v>
      </c>
      <c r="Z410" s="32">
        <f t="shared" si="70"/>
        <v>0</v>
      </c>
      <c r="AA410" s="32">
        <f t="shared" si="70"/>
        <v>0</v>
      </c>
      <c r="AB410" s="32">
        <f t="shared" si="70"/>
        <v>0</v>
      </c>
      <c r="AC410" s="32">
        <f t="shared" si="70"/>
        <v>0</v>
      </c>
      <c r="AD410" s="32">
        <f t="shared" si="62"/>
        <v>0</v>
      </c>
      <c r="AE410" s="32">
        <f t="shared" si="62"/>
        <v>0</v>
      </c>
      <c r="AF410" s="32">
        <f t="shared" si="62"/>
        <v>0</v>
      </c>
      <c r="AG410" s="32">
        <f t="shared" si="62"/>
        <v>0</v>
      </c>
      <c r="AH410" s="32">
        <f t="shared" si="62"/>
        <v>0</v>
      </c>
    </row>
    <row r="411" spans="1:34" ht="15" customHeight="1" x14ac:dyDescent="0.45">
      <c r="A411" s="4"/>
      <c r="B411" s="55" t="str">
        <f t="shared" si="68"/>
        <v/>
      </c>
      <c r="C411" s="66"/>
      <c r="D411" s="12"/>
      <c r="E411" s="87" t="e">
        <f>VLOOKUP($C411,'Seznam aktivit'!$B$3:$H$32,2)</f>
        <v>#N/A</v>
      </c>
      <c r="F411" s="88" t="e">
        <f>VLOOKUP($C411,'Seznam aktivit'!$B$3:$H$32,4)</f>
        <v>#N/A</v>
      </c>
      <c r="G411" s="89" t="e">
        <f>VLOOKUP($C411,'Seznam aktivit'!$B$3:$H$32,5)</f>
        <v>#N/A</v>
      </c>
      <c r="H411" s="89" t="e">
        <f>VLOOKUP($C411,'Seznam aktivit'!$B$3:$H$32,6)</f>
        <v>#N/A</v>
      </c>
      <c r="I411" s="90" t="e">
        <f>VLOOKUP($C411,'Seznam aktivit'!$B$3:$H$32,7)</f>
        <v>#N/A</v>
      </c>
      <c r="J411" s="42" t="e">
        <f t="shared" si="65"/>
        <v>#N/A</v>
      </c>
      <c r="K411" s="32">
        <f t="shared" si="66"/>
        <v>0</v>
      </c>
      <c r="L411" s="32">
        <f t="shared" si="66"/>
        <v>0</v>
      </c>
      <c r="M411" s="32">
        <f t="shared" si="69"/>
        <v>0</v>
      </c>
      <c r="N411" s="32">
        <f t="shared" si="69"/>
        <v>0</v>
      </c>
      <c r="O411" s="32">
        <f t="shared" si="69"/>
        <v>0</v>
      </c>
      <c r="P411" s="32">
        <f t="shared" si="69"/>
        <v>0</v>
      </c>
      <c r="Q411" s="32">
        <f t="shared" si="69"/>
        <v>0</v>
      </c>
      <c r="R411" s="32">
        <f t="shared" si="63"/>
        <v>0</v>
      </c>
      <c r="S411" s="32">
        <f t="shared" si="70"/>
        <v>0</v>
      </c>
      <c r="T411" s="32">
        <f t="shared" si="70"/>
        <v>0</v>
      </c>
      <c r="U411" s="32">
        <f t="shared" si="70"/>
        <v>0</v>
      </c>
      <c r="V411" s="32">
        <f t="shared" si="70"/>
        <v>0</v>
      </c>
      <c r="W411" s="32">
        <f t="shared" si="70"/>
        <v>0</v>
      </c>
      <c r="X411" s="32">
        <f t="shared" si="70"/>
        <v>0</v>
      </c>
      <c r="Y411" s="32">
        <f t="shared" si="70"/>
        <v>0</v>
      </c>
      <c r="Z411" s="32">
        <f t="shared" si="70"/>
        <v>0</v>
      </c>
      <c r="AA411" s="32">
        <f t="shared" si="70"/>
        <v>0</v>
      </c>
      <c r="AB411" s="32">
        <f t="shared" si="70"/>
        <v>0</v>
      </c>
      <c r="AC411" s="32">
        <f t="shared" si="70"/>
        <v>0</v>
      </c>
      <c r="AD411" s="32">
        <f t="shared" si="62"/>
        <v>0</v>
      </c>
      <c r="AE411" s="32">
        <f t="shared" si="62"/>
        <v>0</v>
      </c>
      <c r="AF411" s="32">
        <f t="shared" si="62"/>
        <v>0</v>
      </c>
      <c r="AG411" s="32">
        <f t="shared" si="62"/>
        <v>0</v>
      </c>
      <c r="AH411" s="32">
        <f t="shared" si="62"/>
        <v>0</v>
      </c>
    </row>
    <row r="412" spans="1:34" ht="15" customHeight="1" x14ac:dyDescent="0.45">
      <c r="A412" s="4"/>
      <c r="B412" s="55" t="str">
        <f t="shared" si="68"/>
        <v/>
      </c>
      <c r="C412" s="66"/>
      <c r="D412" s="12"/>
      <c r="E412" s="87" t="e">
        <f>VLOOKUP($C412,'Seznam aktivit'!$B$3:$H$32,2)</f>
        <v>#N/A</v>
      </c>
      <c r="F412" s="88" t="e">
        <f>VLOOKUP($C412,'Seznam aktivit'!$B$3:$H$32,4)</f>
        <v>#N/A</v>
      </c>
      <c r="G412" s="89" t="e">
        <f>VLOOKUP($C412,'Seznam aktivit'!$B$3:$H$32,5)</f>
        <v>#N/A</v>
      </c>
      <c r="H412" s="89" t="e">
        <f>VLOOKUP($C412,'Seznam aktivit'!$B$3:$H$32,6)</f>
        <v>#N/A</v>
      </c>
      <c r="I412" s="90" t="e">
        <f>VLOOKUP($C412,'Seznam aktivit'!$B$3:$H$32,7)</f>
        <v>#N/A</v>
      </c>
      <c r="J412" s="42" t="e">
        <f t="shared" si="65"/>
        <v>#N/A</v>
      </c>
      <c r="K412" s="32">
        <f t="shared" si="66"/>
        <v>0</v>
      </c>
      <c r="L412" s="32">
        <f t="shared" si="66"/>
        <v>0</v>
      </c>
      <c r="M412" s="32">
        <f t="shared" si="69"/>
        <v>0</v>
      </c>
      <c r="N412" s="32">
        <f t="shared" si="69"/>
        <v>0</v>
      </c>
      <c r="O412" s="32">
        <f t="shared" si="69"/>
        <v>0</v>
      </c>
      <c r="P412" s="32">
        <f t="shared" si="69"/>
        <v>0</v>
      </c>
      <c r="Q412" s="32">
        <f t="shared" si="69"/>
        <v>0</v>
      </c>
      <c r="R412" s="32">
        <f t="shared" si="63"/>
        <v>0</v>
      </c>
      <c r="S412" s="32">
        <f t="shared" si="70"/>
        <v>0</v>
      </c>
      <c r="T412" s="32">
        <f t="shared" si="70"/>
        <v>0</v>
      </c>
      <c r="U412" s="32">
        <f t="shared" si="70"/>
        <v>0</v>
      </c>
      <c r="V412" s="32">
        <f t="shared" si="70"/>
        <v>0</v>
      </c>
      <c r="W412" s="32">
        <f t="shared" si="70"/>
        <v>0</v>
      </c>
      <c r="X412" s="32">
        <f t="shared" si="70"/>
        <v>0</v>
      </c>
      <c r="Y412" s="32">
        <f t="shared" si="70"/>
        <v>0</v>
      </c>
      <c r="Z412" s="32">
        <f t="shared" si="70"/>
        <v>0</v>
      </c>
      <c r="AA412" s="32">
        <f t="shared" si="70"/>
        <v>0</v>
      </c>
      <c r="AB412" s="32">
        <f t="shared" si="70"/>
        <v>0</v>
      </c>
      <c r="AC412" s="32">
        <f t="shared" si="70"/>
        <v>0</v>
      </c>
      <c r="AD412" s="32">
        <f t="shared" si="62"/>
        <v>0</v>
      </c>
      <c r="AE412" s="32">
        <f t="shared" si="62"/>
        <v>0</v>
      </c>
      <c r="AF412" s="32">
        <f t="shared" si="62"/>
        <v>0</v>
      </c>
      <c r="AG412" s="32">
        <f t="shared" si="62"/>
        <v>0</v>
      </c>
      <c r="AH412" s="32">
        <f t="shared" si="62"/>
        <v>0</v>
      </c>
    </row>
    <row r="413" spans="1:34" ht="15" customHeight="1" x14ac:dyDescent="0.45">
      <c r="A413" s="4"/>
      <c r="B413" s="55" t="str">
        <f t="shared" si="68"/>
        <v/>
      </c>
      <c r="C413" s="66"/>
      <c r="D413" s="12"/>
      <c r="E413" s="87" t="e">
        <f>VLOOKUP($C413,'Seznam aktivit'!$B$3:$H$32,2)</f>
        <v>#N/A</v>
      </c>
      <c r="F413" s="88" t="e">
        <f>VLOOKUP($C413,'Seznam aktivit'!$B$3:$H$32,4)</f>
        <v>#N/A</v>
      </c>
      <c r="G413" s="89" t="e">
        <f>VLOOKUP($C413,'Seznam aktivit'!$B$3:$H$32,5)</f>
        <v>#N/A</v>
      </c>
      <c r="H413" s="89" t="e">
        <f>VLOOKUP($C413,'Seznam aktivit'!$B$3:$H$32,6)</f>
        <v>#N/A</v>
      </c>
      <c r="I413" s="90" t="e">
        <f>VLOOKUP($C413,'Seznam aktivit'!$B$3:$H$32,7)</f>
        <v>#N/A</v>
      </c>
      <c r="J413" s="42" t="e">
        <f t="shared" si="65"/>
        <v>#N/A</v>
      </c>
      <c r="K413" s="32">
        <f t="shared" si="66"/>
        <v>0</v>
      </c>
      <c r="L413" s="32">
        <f t="shared" si="66"/>
        <v>0</v>
      </c>
      <c r="M413" s="32">
        <f t="shared" si="69"/>
        <v>0</v>
      </c>
      <c r="N413" s="32">
        <f t="shared" si="69"/>
        <v>0</v>
      </c>
      <c r="O413" s="32">
        <f t="shared" si="69"/>
        <v>0</v>
      </c>
      <c r="P413" s="32">
        <f t="shared" si="69"/>
        <v>0</v>
      </c>
      <c r="Q413" s="32">
        <f t="shared" si="69"/>
        <v>0</v>
      </c>
      <c r="R413" s="32">
        <f t="shared" si="63"/>
        <v>0</v>
      </c>
      <c r="S413" s="32">
        <f t="shared" si="70"/>
        <v>0</v>
      </c>
      <c r="T413" s="32">
        <f t="shared" si="70"/>
        <v>0</v>
      </c>
      <c r="U413" s="32">
        <f t="shared" si="70"/>
        <v>0</v>
      </c>
      <c r="V413" s="32">
        <f t="shared" si="70"/>
        <v>0</v>
      </c>
      <c r="W413" s="32">
        <f t="shared" si="70"/>
        <v>0</v>
      </c>
      <c r="X413" s="32">
        <f t="shared" si="70"/>
        <v>0</v>
      </c>
      <c r="Y413" s="32">
        <f t="shared" si="70"/>
        <v>0</v>
      </c>
      <c r="Z413" s="32">
        <f t="shared" si="70"/>
        <v>0</v>
      </c>
      <c r="AA413" s="32">
        <f t="shared" si="70"/>
        <v>0</v>
      </c>
      <c r="AB413" s="32">
        <f t="shared" si="70"/>
        <v>0</v>
      </c>
      <c r="AC413" s="32">
        <f t="shared" si="70"/>
        <v>0</v>
      </c>
      <c r="AD413" s="32">
        <f t="shared" si="62"/>
        <v>0</v>
      </c>
      <c r="AE413" s="32">
        <f t="shared" si="62"/>
        <v>0</v>
      </c>
      <c r="AF413" s="32">
        <f t="shared" si="62"/>
        <v>0</v>
      </c>
      <c r="AG413" s="32">
        <f t="shared" si="62"/>
        <v>0</v>
      </c>
      <c r="AH413" s="32">
        <f t="shared" si="62"/>
        <v>0</v>
      </c>
    </row>
    <row r="414" spans="1:34" ht="15" customHeight="1" x14ac:dyDescent="0.45">
      <c r="A414" s="4"/>
      <c r="B414" s="55" t="str">
        <f t="shared" si="68"/>
        <v/>
      </c>
      <c r="C414" s="66"/>
      <c r="D414" s="12"/>
      <c r="E414" s="87" t="e">
        <f>VLOOKUP($C414,'Seznam aktivit'!$B$3:$H$32,2)</f>
        <v>#N/A</v>
      </c>
      <c r="F414" s="88" t="e">
        <f>VLOOKUP($C414,'Seznam aktivit'!$B$3:$H$32,4)</f>
        <v>#N/A</v>
      </c>
      <c r="G414" s="89" t="e">
        <f>VLOOKUP($C414,'Seznam aktivit'!$B$3:$H$32,5)</f>
        <v>#N/A</v>
      </c>
      <c r="H414" s="89" t="e">
        <f>VLOOKUP($C414,'Seznam aktivit'!$B$3:$H$32,6)</f>
        <v>#N/A</v>
      </c>
      <c r="I414" s="90" t="e">
        <f>VLOOKUP($C414,'Seznam aktivit'!$B$3:$H$32,7)</f>
        <v>#N/A</v>
      </c>
      <c r="J414" s="42" t="e">
        <f t="shared" si="65"/>
        <v>#N/A</v>
      </c>
      <c r="K414" s="32">
        <f t="shared" si="66"/>
        <v>0</v>
      </c>
      <c r="L414" s="32">
        <f t="shared" si="66"/>
        <v>0</v>
      </c>
      <c r="M414" s="32">
        <f t="shared" si="69"/>
        <v>0</v>
      </c>
      <c r="N414" s="32">
        <f t="shared" si="69"/>
        <v>0</v>
      </c>
      <c r="O414" s="32">
        <f t="shared" si="69"/>
        <v>0</v>
      </c>
      <c r="P414" s="32">
        <f t="shared" si="69"/>
        <v>0</v>
      </c>
      <c r="Q414" s="32">
        <f t="shared" si="69"/>
        <v>0</v>
      </c>
      <c r="R414" s="32">
        <f t="shared" si="63"/>
        <v>0</v>
      </c>
      <c r="S414" s="32">
        <f t="shared" si="70"/>
        <v>0</v>
      </c>
      <c r="T414" s="32">
        <f t="shared" si="70"/>
        <v>0</v>
      </c>
      <c r="U414" s="32">
        <f t="shared" si="70"/>
        <v>0</v>
      </c>
      <c r="V414" s="32">
        <f t="shared" si="70"/>
        <v>0</v>
      </c>
      <c r="W414" s="32">
        <f t="shared" si="70"/>
        <v>0</v>
      </c>
      <c r="X414" s="32">
        <f t="shared" si="70"/>
        <v>0</v>
      </c>
      <c r="Y414" s="32">
        <f t="shared" si="70"/>
        <v>0</v>
      </c>
      <c r="Z414" s="32">
        <f t="shared" si="70"/>
        <v>0</v>
      </c>
      <c r="AA414" s="32">
        <f t="shared" si="70"/>
        <v>0</v>
      </c>
      <c r="AB414" s="32">
        <f t="shared" si="70"/>
        <v>0</v>
      </c>
      <c r="AC414" s="32">
        <f t="shared" si="70"/>
        <v>0</v>
      </c>
      <c r="AD414" s="32">
        <f t="shared" si="62"/>
        <v>0</v>
      </c>
      <c r="AE414" s="32">
        <f t="shared" ref="AD414:AH465" si="71">IF($D414&gt;0,IF($H414=AE$2,1,0),0)</f>
        <v>0</v>
      </c>
      <c r="AF414" s="32">
        <f t="shared" si="71"/>
        <v>0</v>
      </c>
      <c r="AG414" s="32">
        <f t="shared" si="71"/>
        <v>0</v>
      </c>
      <c r="AH414" s="32">
        <f t="shared" si="71"/>
        <v>0</v>
      </c>
    </row>
    <row r="415" spans="1:34" ht="15" customHeight="1" x14ac:dyDescent="0.45">
      <c r="A415" s="4"/>
      <c r="B415" s="55" t="str">
        <f t="shared" si="68"/>
        <v/>
      </c>
      <c r="C415" s="66"/>
      <c r="D415" s="12"/>
      <c r="E415" s="87" t="e">
        <f>VLOOKUP($C415,'Seznam aktivit'!$B$3:$H$32,2)</f>
        <v>#N/A</v>
      </c>
      <c r="F415" s="88" t="e">
        <f>VLOOKUP($C415,'Seznam aktivit'!$B$3:$H$32,4)</f>
        <v>#N/A</v>
      </c>
      <c r="G415" s="89" t="e">
        <f>VLOOKUP($C415,'Seznam aktivit'!$B$3:$H$32,5)</f>
        <v>#N/A</v>
      </c>
      <c r="H415" s="89" t="e">
        <f>VLOOKUP($C415,'Seznam aktivit'!$B$3:$H$32,6)</f>
        <v>#N/A</v>
      </c>
      <c r="I415" s="90" t="e">
        <f>VLOOKUP($C415,'Seznam aktivit'!$B$3:$H$32,7)</f>
        <v>#N/A</v>
      </c>
      <c r="J415" s="42" t="e">
        <f t="shared" si="65"/>
        <v>#N/A</v>
      </c>
      <c r="K415" s="32">
        <f t="shared" si="66"/>
        <v>0</v>
      </c>
      <c r="L415" s="32">
        <f t="shared" si="66"/>
        <v>0</v>
      </c>
      <c r="M415" s="32">
        <f t="shared" si="69"/>
        <v>0</v>
      </c>
      <c r="N415" s="32">
        <f t="shared" si="69"/>
        <v>0</v>
      </c>
      <c r="O415" s="32">
        <f t="shared" si="69"/>
        <v>0</v>
      </c>
      <c r="P415" s="32">
        <f t="shared" si="69"/>
        <v>0</v>
      </c>
      <c r="Q415" s="32">
        <f t="shared" si="69"/>
        <v>0</v>
      </c>
      <c r="R415" s="32">
        <f t="shared" si="63"/>
        <v>0</v>
      </c>
      <c r="S415" s="32">
        <f t="shared" si="70"/>
        <v>0</v>
      </c>
      <c r="T415" s="32">
        <f t="shared" si="70"/>
        <v>0</v>
      </c>
      <c r="U415" s="32">
        <f t="shared" si="70"/>
        <v>0</v>
      </c>
      <c r="V415" s="32">
        <f t="shared" si="70"/>
        <v>0</v>
      </c>
      <c r="W415" s="32">
        <f t="shared" si="70"/>
        <v>0</v>
      </c>
      <c r="X415" s="32">
        <f t="shared" si="70"/>
        <v>0</v>
      </c>
      <c r="Y415" s="32">
        <f t="shared" si="70"/>
        <v>0</v>
      </c>
      <c r="Z415" s="32">
        <f t="shared" si="70"/>
        <v>0</v>
      </c>
      <c r="AA415" s="32">
        <f t="shared" si="70"/>
        <v>0</v>
      </c>
      <c r="AB415" s="32">
        <f t="shared" si="70"/>
        <v>0</v>
      </c>
      <c r="AC415" s="32">
        <f t="shared" si="70"/>
        <v>0</v>
      </c>
      <c r="AD415" s="32">
        <f t="shared" si="71"/>
        <v>0</v>
      </c>
      <c r="AE415" s="32">
        <f t="shared" si="71"/>
        <v>0</v>
      </c>
      <c r="AF415" s="32">
        <f t="shared" si="71"/>
        <v>0</v>
      </c>
      <c r="AG415" s="32">
        <f t="shared" si="71"/>
        <v>0</v>
      </c>
      <c r="AH415" s="32">
        <f t="shared" si="71"/>
        <v>0</v>
      </c>
    </row>
    <row r="416" spans="1:34" ht="15" customHeight="1" x14ac:dyDescent="0.45">
      <c r="A416" s="4"/>
      <c r="B416" s="55" t="str">
        <f t="shared" si="68"/>
        <v/>
      </c>
      <c r="C416" s="66"/>
      <c r="D416" s="12"/>
      <c r="E416" s="87" t="e">
        <f>VLOOKUP($C416,'Seznam aktivit'!$B$3:$H$32,2)</f>
        <v>#N/A</v>
      </c>
      <c r="F416" s="88" t="e">
        <f>VLOOKUP($C416,'Seznam aktivit'!$B$3:$H$32,4)</f>
        <v>#N/A</v>
      </c>
      <c r="G416" s="89" t="e">
        <f>VLOOKUP($C416,'Seznam aktivit'!$B$3:$H$32,5)</f>
        <v>#N/A</v>
      </c>
      <c r="H416" s="89" t="e">
        <f>VLOOKUP($C416,'Seznam aktivit'!$B$3:$H$32,6)</f>
        <v>#N/A</v>
      </c>
      <c r="I416" s="90" t="e">
        <f>VLOOKUP($C416,'Seznam aktivit'!$B$3:$H$32,7)</f>
        <v>#N/A</v>
      </c>
      <c r="J416" s="42" t="e">
        <f t="shared" si="65"/>
        <v>#N/A</v>
      </c>
      <c r="K416" s="32">
        <f t="shared" si="66"/>
        <v>0</v>
      </c>
      <c r="L416" s="32">
        <f t="shared" si="66"/>
        <v>0</v>
      </c>
      <c r="M416" s="32">
        <f t="shared" si="69"/>
        <v>0</v>
      </c>
      <c r="N416" s="32">
        <f t="shared" si="69"/>
        <v>0</v>
      </c>
      <c r="O416" s="32">
        <f t="shared" si="69"/>
        <v>0</v>
      </c>
      <c r="P416" s="32">
        <f t="shared" si="69"/>
        <v>0</v>
      </c>
      <c r="Q416" s="32">
        <f t="shared" si="69"/>
        <v>0</v>
      </c>
      <c r="R416" s="32">
        <f t="shared" si="63"/>
        <v>0</v>
      </c>
      <c r="S416" s="32">
        <f t="shared" si="70"/>
        <v>0</v>
      </c>
      <c r="T416" s="32">
        <f t="shared" si="70"/>
        <v>0</v>
      </c>
      <c r="U416" s="32">
        <f t="shared" si="70"/>
        <v>0</v>
      </c>
      <c r="V416" s="32">
        <f t="shared" si="70"/>
        <v>0</v>
      </c>
      <c r="W416" s="32">
        <f t="shared" si="70"/>
        <v>0</v>
      </c>
      <c r="X416" s="32">
        <f t="shared" si="70"/>
        <v>0</v>
      </c>
      <c r="Y416" s="32">
        <f t="shared" si="70"/>
        <v>0</v>
      </c>
      <c r="Z416" s="32">
        <f t="shared" si="70"/>
        <v>0</v>
      </c>
      <c r="AA416" s="32">
        <f t="shared" si="70"/>
        <v>0</v>
      </c>
      <c r="AB416" s="32">
        <f t="shared" si="70"/>
        <v>0</v>
      </c>
      <c r="AC416" s="32">
        <f t="shared" si="70"/>
        <v>0</v>
      </c>
      <c r="AD416" s="32">
        <f t="shared" si="71"/>
        <v>0</v>
      </c>
      <c r="AE416" s="32">
        <f t="shared" si="71"/>
        <v>0</v>
      </c>
      <c r="AF416" s="32">
        <f t="shared" si="71"/>
        <v>0</v>
      </c>
      <c r="AG416" s="32">
        <f t="shared" si="71"/>
        <v>0</v>
      </c>
      <c r="AH416" s="32">
        <f t="shared" si="71"/>
        <v>0</v>
      </c>
    </row>
    <row r="417" spans="1:34" ht="15" customHeight="1" x14ac:dyDescent="0.45">
      <c r="A417" s="4"/>
      <c r="B417" s="55" t="str">
        <f t="shared" si="68"/>
        <v/>
      </c>
      <c r="C417" s="66"/>
      <c r="D417" s="12"/>
      <c r="E417" s="87" t="e">
        <f>VLOOKUP($C417,'Seznam aktivit'!$B$3:$H$32,2)</f>
        <v>#N/A</v>
      </c>
      <c r="F417" s="88" t="e">
        <f>VLOOKUP($C417,'Seznam aktivit'!$B$3:$H$32,4)</f>
        <v>#N/A</v>
      </c>
      <c r="G417" s="89" t="e">
        <f>VLOOKUP($C417,'Seznam aktivit'!$B$3:$H$32,5)</f>
        <v>#N/A</v>
      </c>
      <c r="H417" s="89" t="e">
        <f>VLOOKUP($C417,'Seznam aktivit'!$B$3:$H$32,6)</f>
        <v>#N/A</v>
      </c>
      <c r="I417" s="90" t="e">
        <f>VLOOKUP($C417,'Seznam aktivit'!$B$3:$H$32,7)</f>
        <v>#N/A</v>
      </c>
      <c r="J417" s="42" t="e">
        <f t="shared" si="65"/>
        <v>#N/A</v>
      </c>
      <c r="K417" s="32">
        <f t="shared" si="66"/>
        <v>0</v>
      </c>
      <c r="L417" s="32">
        <f t="shared" si="66"/>
        <v>0</v>
      </c>
      <c r="M417" s="32">
        <f t="shared" si="69"/>
        <v>0</v>
      </c>
      <c r="N417" s="32">
        <f t="shared" si="69"/>
        <v>0</v>
      </c>
      <c r="O417" s="32">
        <f t="shared" si="69"/>
        <v>0</v>
      </c>
      <c r="P417" s="32">
        <f t="shared" si="69"/>
        <v>0</v>
      </c>
      <c r="Q417" s="32">
        <f t="shared" si="69"/>
        <v>0</v>
      </c>
      <c r="R417" s="32">
        <f t="shared" si="63"/>
        <v>0</v>
      </c>
      <c r="S417" s="32">
        <f t="shared" si="70"/>
        <v>0</v>
      </c>
      <c r="T417" s="32">
        <f t="shared" si="70"/>
        <v>0</v>
      </c>
      <c r="U417" s="32">
        <f t="shared" si="70"/>
        <v>0</v>
      </c>
      <c r="V417" s="32">
        <f t="shared" si="70"/>
        <v>0</v>
      </c>
      <c r="W417" s="32">
        <f t="shared" si="70"/>
        <v>0</v>
      </c>
      <c r="X417" s="32">
        <f t="shared" si="70"/>
        <v>0</v>
      </c>
      <c r="Y417" s="32">
        <f t="shared" si="70"/>
        <v>0</v>
      </c>
      <c r="Z417" s="32">
        <f t="shared" si="70"/>
        <v>0</v>
      </c>
      <c r="AA417" s="32">
        <f t="shared" si="70"/>
        <v>0</v>
      </c>
      <c r="AB417" s="32">
        <f t="shared" si="70"/>
        <v>0</v>
      </c>
      <c r="AC417" s="32">
        <f t="shared" si="70"/>
        <v>0</v>
      </c>
      <c r="AD417" s="32">
        <f t="shared" si="71"/>
        <v>0</v>
      </c>
      <c r="AE417" s="32">
        <f t="shared" si="71"/>
        <v>0</v>
      </c>
      <c r="AF417" s="32">
        <f t="shared" si="71"/>
        <v>0</v>
      </c>
      <c r="AG417" s="32">
        <f t="shared" si="71"/>
        <v>0</v>
      </c>
      <c r="AH417" s="32">
        <f t="shared" si="71"/>
        <v>0</v>
      </c>
    </row>
    <row r="418" spans="1:34" ht="15" customHeight="1" x14ac:dyDescent="0.45">
      <c r="A418" s="4"/>
      <c r="B418" s="55" t="str">
        <f t="shared" si="68"/>
        <v/>
      </c>
      <c r="C418" s="66"/>
      <c r="D418" s="12"/>
      <c r="E418" s="87" t="e">
        <f>VLOOKUP($C418,'Seznam aktivit'!$B$3:$H$32,2)</f>
        <v>#N/A</v>
      </c>
      <c r="F418" s="88" t="e">
        <f>VLOOKUP($C418,'Seznam aktivit'!$B$3:$H$32,4)</f>
        <v>#N/A</v>
      </c>
      <c r="G418" s="89" t="e">
        <f>VLOOKUP($C418,'Seznam aktivit'!$B$3:$H$32,5)</f>
        <v>#N/A</v>
      </c>
      <c r="H418" s="89" t="e">
        <f>VLOOKUP($C418,'Seznam aktivit'!$B$3:$H$32,6)</f>
        <v>#N/A</v>
      </c>
      <c r="I418" s="90" t="e">
        <f>VLOOKUP($C418,'Seznam aktivit'!$B$3:$H$32,7)</f>
        <v>#N/A</v>
      </c>
      <c r="J418" s="42" t="e">
        <f t="shared" si="65"/>
        <v>#N/A</v>
      </c>
      <c r="K418" s="32">
        <f t="shared" si="66"/>
        <v>0</v>
      </c>
      <c r="L418" s="32">
        <f t="shared" si="66"/>
        <v>0</v>
      </c>
      <c r="M418" s="32">
        <f t="shared" si="69"/>
        <v>0</v>
      </c>
      <c r="N418" s="32">
        <f t="shared" si="69"/>
        <v>0</v>
      </c>
      <c r="O418" s="32">
        <f t="shared" si="69"/>
        <v>0</v>
      </c>
      <c r="P418" s="32">
        <f t="shared" si="69"/>
        <v>0</v>
      </c>
      <c r="Q418" s="32">
        <f t="shared" si="69"/>
        <v>0</v>
      </c>
      <c r="R418" s="32">
        <f t="shared" si="63"/>
        <v>0</v>
      </c>
      <c r="S418" s="32">
        <f t="shared" si="70"/>
        <v>0</v>
      </c>
      <c r="T418" s="32">
        <f t="shared" si="70"/>
        <v>0</v>
      </c>
      <c r="U418" s="32">
        <f t="shared" si="70"/>
        <v>0</v>
      </c>
      <c r="V418" s="32">
        <f t="shared" si="70"/>
        <v>0</v>
      </c>
      <c r="W418" s="32">
        <f t="shared" si="70"/>
        <v>0</v>
      </c>
      <c r="X418" s="32">
        <f t="shared" si="70"/>
        <v>0</v>
      </c>
      <c r="Y418" s="32">
        <f t="shared" si="70"/>
        <v>0</v>
      </c>
      <c r="Z418" s="32">
        <f t="shared" si="70"/>
        <v>0</v>
      </c>
      <c r="AA418" s="32">
        <f t="shared" si="70"/>
        <v>0</v>
      </c>
      <c r="AB418" s="32">
        <f t="shared" si="70"/>
        <v>0</v>
      </c>
      <c r="AC418" s="32">
        <f t="shared" si="70"/>
        <v>0</v>
      </c>
      <c r="AD418" s="32">
        <f t="shared" si="71"/>
        <v>0</v>
      </c>
      <c r="AE418" s="32">
        <f t="shared" si="71"/>
        <v>0</v>
      </c>
      <c r="AF418" s="32">
        <f t="shared" si="71"/>
        <v>0</v>
      </c>
      <c r="AG418" s="32">
        <f t="shared" si="71"/>
        <v>0</v>
      </c>
      <c r="AH418" s="32">
        <f t="shared" si="71"/>
        <v>0</v>
      </c>
    </row>
    <row r="419" spans="1:34" ht="15" customHeight="1" x14ac:dyDescent="0.45">
      <c r="A419" s="4"/>
      <c r="B419" s="55" t="str">
        <f t="shared" si="68"/>
        <v/>
      </c>
      <c r="C419" s="66"/>
      <c r="D419" s="12"/>
      <c r="E419" s="87" t="e">
        <f>VLOOKUP($C419,'Seznam aktivit'!$B$3:$H$32,2)</f>
        <v>#N/A</v>
      </c>
      <c r="F419" s="88" t="e">
        <f>VLOOKUP($C419,'Seznam aktivit'!$B$3:$H$32,4)</f>
        <v>#N/A</v>
      </c>
      <c r="G419" s="89" t="e">
        <f>VLOOKUP($C419,'Seznam aktivit'!$B$3:$H$32,5)</f>
        <v>#N/A</v>
      </c>
      <c r="H419" s="89" t="e">
        <f>VLOOKUP($C419,'Seznam aktivit'!$B$3:$H$32,6)</f>
        <v>#N/A</v>
      </c>
      <c r="I419" s="90" t="e">
        <f>VLOOKUP($C419,'Seznam aktivit'!$B$3:$H$32,7)</f>
        <v>#N/A</v>
      </c>
      <c r="J419" s="42" t="e">
        <f t="shared" si="65"/>
        <v>#N/A</v>
      </c>
      <c r="K419" s="32">
        <f t="shared" si="66"/>
        <v>0</v>
      </c>
      <c r="L419" s="32">
        <f t="shared" si="66"/>
        <v>0</v>
      </c>
      <c r="M419" s="32">
        <f t="shared" si="69"/>
        <v>0</v>
      </c>
      <c r="N419" s="32">
        <f t="shared" si="69"/>
        <v>0</v>
      </c>
      <c r="O419" s="32">
        <f t="shared" si="69"/>
        <v>0</v>
      </c>
      <c r="P419" s="32">
        <f t="shared" si="69"/>
        <v>0</v>
      </c>
      <c r="Q419" s="32">
        <f t="shared" si="69"/>
        <v>0</v>
      </c>
      <c r="R419" s="32">
        <f t="shared" si="63"/>
        <v>0</v>
      </c>
      <c r="S419" s="32">
        <f t="shared" si="70"/>
        <v>0</v>
      </c>
      <c r="T419" s="32">
        <f t="shared" si="70"/>
        <v>0</v>
      </c>
      <c r="U419" s="32">
        <f t="shared" si="70"/>
        <v>0</v>
      </c>
      <c r="V419" s="32">
        <f t="shared" si="70"/>
        <v>0</v>
      </c>
      <c r="W419" s="32">
        <f t="shared" si="70"/>
        <v>0</v>
      </c>
      <c r="X419" s="32">
        <f t="shared" si="70"/>
        <v>0</v>
      </c>
      <c r="Y419" s="32">
        <f t="shared" si="70"/>
        <v>0</v>
      </c>
      <c r="Z419" s="32">
        <f t="shared" si="70"/>
        <v>0</v>
      </c>
      <c r="AA419" s="32">
        <f t="shared" si="70"/>
        <v>0</v>
      </c>
      <c r="AB419" s="32">
        <f t="shared" si="70"/>
        <v>0</v>
      </c>
      <c r="AC419" s="32">
        <f t="shared" si="70"/>
        <v>0</v>
      </c>
      <c r="AD419" s="32">
        <f t="shared" si="71"/>
        <v>0</v>
      </c>
      <c r="AE419" s="32">
        <f t="shared" si="71"/>
        <v>0</v>
      </c>
      <c r="AF419" s="32">
        <f t="shared" si="71"/>
        <v>0</v>
      </c>
      <c r="AG419" s="32">
        <f t="shared" si="71"/>
        <v>0</v>
      </c>
      <c r="AH419" s="32">
        <f t="shared" si="71"/>
        <v>0</v>
      </c>
    </row>
    <row r="420" spans="1:34" ht="15" customHeight="1" x14ac:dyDescent="0.45">
      <c r="A420" s="4"/>
      <c r="B420" s="55" t="str">
        <f t="shared" si="68"/>
        <v/>
      </c>
      <c r="C420" s="66"/>
      <c r="D420" s="12"/>
      <c r="E420" s="87" t="e">
        <f>VLOOKUP($C420,'Seznam aktivit'!$B$3:$H$32,2)</f>
        <v>#N/A</v>
      </c>
      <c r="F420" s="88" t="e">
        <f>VLOOKUP($C420,'Seznam aktivit'!$B$3:$H$32,4)</f>
        <v>#N/A</v>
      </c>
      <c r="G420" s="89" t="e">
        <f>VLOOKUP($C420,'Seznam aktivit'!$B$3:$H$32,5)</f>
        <v>#N/A</v>
      </c>
      <c r="H420" s="89" t="e">
        <f>VLOOKUP($C420,'Seznam aktivit'!$B$3:$H$32,6)</f>
        <v>#N/A</v>
      </c>
      <c r="I420" s="90" t="e">
        <f>VLOOKUP($C420,'Seznam aktivit'!$B$3:$H$32,7)</f>
        <v>#N/A</v>
      </c>
      <c r="J420" s="42" t="e">
        <f t="shared" si="65"/>
        <v>#N/A</v>
      </c>
      <c r="K420" s="32">
        <f t="shared" si="66"/>
        <v>0</v>
      </c>
      <c r="L420" s="32">
        <f t="shared" si="66"/>
        <v>0</v>
      </c>
      <c r="M420" s="32">
        <f t="shared" si="69"/>
        <v>0</v>
      </c>
      <c r="N420" s="32">
        <f t="shared" si="69"/>
        <v>0</v>
      </c>
      <c r="O420" s="32">
        <f t="shared" si="69"/>
        <v>0</v>
      </c>
      <c r="P420" s="32">
        <f t="shared" si="69"/>
        <v>0</v>
      </c>
      <c r="Q420" s="32">
        <f t="shared" si="69"/>
        <v>0</v>
      </c>
      <c r="R420" s="32">
        <f t="shared" si="63"/>
        <v>0</v>
      </c>
      <c r="S420" s="32">
        <f t="shared" si="70"/>
        <v>0</v>
      </c>
      <c r="T420" s="32">
        <f t="shared" si="70"/>
        <v>0</v>
      </c>
      <c r="U420" s="32">
        <f t="shared" si="70"/>
        <v>0</v>
      </c>
      <c r="V420" s="32">
        <f t="shared" si="70"/>
        <v>0</v>
      </c>
      <c r="W420" s="32">
        <f t="shared" si="70"/>
        <v>0</v>
      </c>
      <c r="X420" s="32">
        <f t="shared" si="70"/>
        <v>0</v>
      </c>
      <c r="Y420" s="32">
        <f t="shared" si="70"/>
        <v>0</v>
      </c>
      <c r="Z420" s="32">
        <f t="shared" si="70"/>
        <v>0</v>
      </c>
      <c r="AA420" s="32">
        <f t="shared" si="70"/>
        <v>0</v>
      </c>
      <c r="AB420" s="32">
        <f t="shared" si="70"/>
        <v>0</v>
      </c>
      <c r="AC420" s="32">
        <f t="shared" si="70"/>
        <v>0</v>
      </c>
      <c r="AD420" s="32">
        <f t="shared" si="71"/>
        <v>0</v>
      </c>
      <c r="AE420" s="32">
        <f t="shared" si="71"/>
        <v>0</v>
      </c>
      <c r="AF420" s="32">
        <f t="shared" si="71"/>
        <v>0</v>
      </c>
      <c r="AG420" s="32">
        <f t="shared" si="71"/>
        <v>0</v>
      </c>
      <c r="AH420" s="32">
        <f t="shared" si="71"/>
        <v>0</v>
      </c>
    </row>
    <row r="421" spans="1:34" ht="15" customHeight="1" x14ac:dyDescent="0.45">
      <c r="A421" s="4"/>
      <c r="B421" s="55" t="str">
        <f t="shared" si="68"/>
        <v/>
      </c>
      <c r="C421" s="66"/>
      <c r="D421" s="12"/>
      <c r="E421" s="87" t="e">
        <f>VLOOKUP($C421,'Seznam aktivit'!$B$3:$H$32,2)</f>
        <v>#N/A</v>
      </c>
      <c r="F421" s="88" t="e">
        <f>VLOOKUP($C421,'Seznam aktivit'!$B$3:$H$32,4)</f>
        <v>#N/A</v>
      </c>
      <c r="G421" s="89" t="e">
        <f>VLOOKUP($C421,'Seznam aktivit'!$B$3:$H$32,5)</f>
        <v>#N/A</v>
      </c>
      <c r="H421" s="89" t="e">
        <f>VLOOKUP($C421,'Seznam aktivit'!$B$3:$H$32,6)</f>
        <v>#N/A</v>
      </c>
      <c r="I421" s="90" t="e">
        <f>VLOOKUP($C421,'Seznam aktivit'!$B$3:$H$32,7)</f>
        <v>#N/A</v>
      </c>
      <c r="J421" s="42" t="e">
        <f t="shared" si="65"/>
        <v>#N/A</v>
      </c>
      <c r="K421" s="32">
        <f t="shared" si="66"/>
        <v>0</v>
      </c>
      <c r="L421" s="32">
        <f t="shared" si="66"/>
        <v>0</v>
      </c>
      <c r="M421" s="32">
        <f t="shared" si="69"/>
        <v>0</v>
      </c>
      <c r="N421" s="32">
        <f t="shared" si="69"/>
        <v>0</v>
      </c>
      <c r="O421" s="32">
        <f t="shared" si="69"/>
        <v>0</v>
      </c>
      <c r="P421" s="32">
        <f t="shared" si="69"/>
        <v>0</v>
      </c>
      <c r="Q421" s="32">
        <f t="shared" si="69"/>
        <v>0</v>
      </c>
      <c r="R421" s="32">
        <f t="shared" si="63"/>
        <v>0</v>
      </c>
      <c r="S421" s="32">
        <f t="shared" si="70"/>
        <v>0</v>
      </c>
      <c r="T421" s="32">
        <f t="shared" si="70"/>
        <v>0</v>
      </c>
      <c r="U421" s="32">
        <f t="shared" si="70"/>
        <v>0</v>
      </c>
      <c r="V421" s="32">
        <f t="shared" si="70"/>
        <v>0</v>
      </c>
      <c r="W421" s="32">
        <f t="shared" si="70"/>
        <v>0</v>
      </c>
      <c r="X421" s="32">
        <f t="shared" si="70"/>
        <v>0</v>
      </c>
      <c r="Y421" s="32">
        <f t="shared" si="70"/>
        <v>0</v>
      </c>
      <c r="Z421" s="32">
        <f t="shared" si="70"/>
        <v>0</v>
      </c>
      <c r="AA421" s="32">
        <f t="shared" si="70"/>
        <v>0</v>
      </c>
      <c r="AB421" s="32">
        <f t="shared" si="70"/>
        <v>0</v>
      </c>
      <c r="AC421" s="32">
        <f t="shared" si="70"/>
        <v>0</v>
      </c>
      <c r="AD421" s="32">
        <f t="shared" si="71"/>
        <v>0</v>
      </c>
      <c r="AE421" s="32">
        <f t="shared" si="71"/>
        <v>0</v>
      </c>
      <c r="AF421" s="32">
        <f t="shared" si="71"/>
        <v>0</v>
      </c>
      <c r="AG421" s="32">
        <f t="shared" si="71"/>
        <v>0</v>
      </c>
      <c r="AH421" s="32">
        <f t="shared" si="71"/>
        <v>0</v>
      </c>
    </row>
    <row r="422" spans="1:34" ht="15" customHeight="1" x14ac:dyDescent="0.45">
      <c r="A422" s="4"/>
      <c r="B422" s="55" t="str">
        <f t="shared" si="68"/>
        <v/>
      </c>
      <c r="C422" s="66"/>
      <c r="D422" s="12"/>
      <c r="E422" s="87" t="e">
        <f>VLOOKUP($C422,'Seznam aktivit'!$B$3:$H$32,2)</f>
        <v>#N/A</v>
      </c>
      <c r="F422" s="88" t="e">
        <f>VLOOKUP($C422,'Seznam aktivit'!$B$3:$H$32,4)</f>
        <v>#N/A</v>
      </c>
      <c r="G422" s="89" t="e">
        <f>VLOOKUP($C422,'Seznam aktivit'!$B$3:$H$32,5)</f>
        <v>#N/A</v>
      </c>
      <c r="H422" s="89" t="e">
        <f>VLOOKUP($C422,'Seznam aktivit'!$B$3:$H$32,6)</f>
        <v>#N/A</v>
      </c>
      <c r="I422" s="90" t="e">
        <f>VLOOKUP($C422,'Seznam aktivit'!$B$3:$H$32,7)</f>
        <v>#N/A</v>
      </c>
      <c r="J422" s="42" t="e">
        <f t="shared" si="65"/>
        <v>#N/A</v>
      </c>
      <c r="K422" s="32">
        <f t="shared" si="66"/>
        <v>0</v>
      </c>
      <c r="L422" s="32">
        <f t="shared" si="66"/>
        <v>0</v>
      </c>
      <c r="M422" s="32">
        <f t="shared" si="69"/>
        <v>0</v>
      </c>
      <c r="N422" s="32">
        <f t="shared" si="69"/>
        <v>0</v>
      </c>
      <c r="O422" s="32">
        <f t="shared" si="69"/>
        <v>0</v>
      </c>
      <c r="P422" s="32">
        <f t="shared" si="69"/>
        <v>0</v>
      </c>
      <c r="Q422" s="32">
        <f t="shared" si="69"/>
        <v>0</v>
      </c>
      <c r="R422" s="32">
        <f t="shared" si="63"/>
        <v>0</v>
      </c>
      <c r="S422" s="32">
        <f t="shared" si="70"/>
        <v>0</v>
      </c>
      <c r="T422" s="32">
        <f t="shared" si="70"/>
        <v>0</v>
      </c>
      <c r="U422" s="32">
        <f t="shared" si="70"/>
        <v>0</v>
      </c>
      <c r="V422" s="32">
        <f t="shared" si="70"/>
        <v>0</v>
      </c>
      <c r="W422" s="32">
        <f t="shared" si="70"/>
        <v>0</v>
      </c>
      <c r="X422" s="32">
        <f t="shared" si="70"/>
        <v>0</v>
      </c>
      <c r="Y422" s="32">
        <f t="shared" si="70"/>
        <v>0</v>
      </c>
      <c r="Z422" s="32">
        <f t="shared" si="70"/>
        <v>0</v>
      </c>
      <c r="AA422" s="32">
        <f t="shared" si="70"/>
        <v>0</v>
      </c>
      <c r="AB422" s="32">
        <f t="shared" si="70"/>
        <v>0</v>
      </c>
      <c r="AC422" s="32">
        <f t="shared" si="70"/>
        <v>0</v>
      </c>
      <c r="AD422" s="32">
        <f t="shared" si="71"/>
        <v>0</v>
      </c>
      <c r="AE422" s="32">
        <f t="shared" si="71"/>
        <v>0</v>
      </c>
      <c r="AF422" s="32">
        <f t="shared" si="71"/>
        <v>0</v>
      </c>
      <c r="AG422" s="32">
        <f t="shared" si="71"/>
        <v>0</v>
      </c>
      <c r="AH422" s="32">
        <f t="shared" si="71"/>
        <v>0</v>
      </c>
    </row>
    <row r="423" spans="1:34" ht="15" customHeight="1" x14ac:dyDescent="0.45">
      <c r="A423" s="4"/>
      <c r="B423" s="55" t="str">
        <f t="shared" si="68"/>
        <v/>
      </c>
      <c r="C423" s="66"/>
      <c r="D423" s="12"/>
      <c r="E423" s="87" t="e">
        <f>VLOOKUP($C423,'Seznam aktivit'!$B$3:$H$32,2)</f>
        <v>#N/A</v>
      </c>
      <c r="F423" s="88" t="e">
        <f>VLOOKUP($C423,'Seznam aktivit'!$B$3:$H$32,4)</f>
        <v>#N/A</v>
      </c>
      <c r="G423" s="89" t="e">
        <f>VLOOKUP($C423,'Seznam aktivit'!$B$3:$H$32,5)</f>
        <v>#N/A</v>
      </c>
      <c r="H423" s="89" t="e">
        <f>VLOOKUP($C423,'Seznam aktivit'!$B$3:$H$32,6)</f>
        <v>#N/A</v>
      </c>
      <c r="I423" s="90" t="e">
        <f>VLOOKUP($C423,'Seznam aktivit'!$B$3:$H$32,7)</f>
        <v>#N/A</v>
      </c>
      <c r="J423" s="42" t="e">
        <f t="shared" si="65"/>
        <v>#N/A</v>
      </c>
      <c r="K423" s="32">
        <f t="shared" si="66"/>
        <v>0</v>
      </c>
      <c r="L423" s="32">
        <f t="shared" si="66"/>
        <v>0</v>
      </c>
      <c r="M423" s="32">
        <f t="shared" si="69"/>
        <v>0</v>
      </c>
      <c r="N423" s="32">
        <f t="shared" si="69"/>
        <v>0</v>
      </c>
      <c r="O423" s="32">
        <f t="shared" si="69"/>
        <v>0</v>
      </c>
      <c r="P423" s="32">
        <f t="shared" si="69"/>
        <v>0</v>
      </c>
      <c r="Q423" s="32">
        <f t="shared" si="69"/>
        <v>0</v>
      </c>
      <c r="R423" s="32">
        <f t="shared" si="63"/>
        <v>0</v>
      </c>
      <c r="S423" s="32">
        <f t="shared" si="70"/>
        <v>0</v>
      </c>
      <c r="T423" s="32">
        <f t="shared" si="70"/>
        <v>0</v>
      </c>
      <c r="U423" s="32">
        <f t="shared" si="70"/>
        <v>0</v>
      </c>
      <c r="V423" s="32">
        <f t="shared" si="70"/>
        <v>0</v>
      </c>
      <c r="W423" s="32">
        <f t="shared" si="70"/>
        <v>0</v>
      </c>
      <c r="X423" s="32">
        <f t="shared" si="70"/>
        <v>0</v>
      </c>
      <c r="Y423" s="32">
        <f t="shared" si="70"/>
        <v>0</v>
      </c>
      <c r="Z423" s="32">
        <f t="shared" si="70"/>
        <v>0</v>
      </c>
      <c r="AA423" s="32">
        <f t="shared" si="70"/>
        <v>0</v>
      </c>
      <c r="AB423" s="32">
        <f t="shared" si="70"/>
        <v>0</v>
      </c>
      <c r="AC423" s="32">
        <f t="shared" si="70"/>
        <v>0</v>
      </c>
      <c r="AD423" s="32">
        <f t="shared" si="71"/>
        <v>0</v>
      </c>
      <c r="AE423" s="32">
        <f t="shared" si="71"/>
        <v>0</v>
      </c>
      <c r="AF423" s="32">
        <f t="shared" si="71"/>
        <v>0</v>
      </c>
      <c r="AG423" s="32">
        <f t="shared" si="71"/>
        <v>0</v>
      </c>
      <c r="AH423" s="32">
        <f t="shared" si="71"/>
        <v>0</v>
      </c>
    </row>
    <row r="424" spans="1:34" ht="15" customHeight="1" x14ac:dyDescent="0.45">
      <c r="A424" s="4"/>
      <c r="B424" s="55" t="str">
        <f t="shared" si="68"/>
        <v/>
      </c>
      <c r="C424" s="66"/>
      <c r="D424" s="12"/>
      <c r="E424" s="87" t="e">
        <f>VLOOKUP($C424,'Seznam aktivit'!$B$3:$H$32,2)</f>
        <v>#N/A</v>
      </c>
      <c r="F424" s="88" t="e">
        <f>VLOOKUP($C424,'Seznam aktivit'!$B$3:$H$32,4)</f>
        <v>#N/A</v>
      </c>
      <c r="G424" s="89" t="e">
        <f>VLOOKUP($C424,'Seznam aktivit'!$B$3:$H$32,5)</f>
        <v>#N/A</v>
      </c>
      <c r="H424" s="89" t="e">
        <f>VLOOKUP($C424,'Seznam aktivit'!$B$3:$H$32,6)</f>
        <v>#N/A</v>
      </c>
      <c r="I424" s="90" t="e">
        <f>VLOOKUP($C424,'Seznam aktivit'!$B$3:$H$32,7)</f>
        <v>#N/A</v>
      </c>
      <c r="J424" s="42" t="e">
        <f t="shared" si="65"/>
        <v>#N/A</v>
      </c>
      <c r="K424" s="32">
        <f t="shared" si="66"/>
        <v>0</v>
      </c>
      <c r="L424" s="32">
        <f t="shared" si="66"/>
        <v>0</v>
      </c>
      <c r="M424" s="32">
        <f t="shared" si="69"/>
        <v>0</v>
      </c>
      <c r="N424" s="32">
        <f t="shared" si="69"/>
        <v>0</v>
      </c>
      <c r="O424" s="32">
        <f t="shared" si="69"/>
        <v>0</v>
      </c>
      <c r="P424" s="32">
        <f t="shared" si="69"/>
        <v>0</v>
      </c>
      <c r="Q424" s="32">
        <f t="shared" si="69"/>
        <v>0</v>
      </c>
      <c r="R424" s="32">
        <f t="shared" si="63"/>
        <v>0</v>
      </c>
      <c r="S424" s="32">
        <f t="shared" ref="S424:AC440" si="72">IF($D424&gt;0,IF($H424=S$2,1,0),0)</f>
        <v>0</v>
      </c>
      <c r="T424" s="32">
        <f t="shared" si="72"/>
        <v>0</v>
      </c>
      <c r="U424" s="32">
        <f t="shared" si="72"/>
        <v>0</v>
      </c>
      <c r="V424" s="32">
        <f t="shared" si="72"/>
        <v>0</v>
      </c>
      <c r="W424" s="32">
        <f t="shared" si="72"/>
        <v>0</v>
      </c>
      <c r="X424" s="32">
        <f t="shared" si="72"/>
        <v>0</v>
      </c>
      <c r="Y424" s="32">
        <f t="shared" si="72"/>
        <v>0</v>
      </c>
      <c r="Z424" s="32">
        <f t="shared" si="72"/>
        <v>0</v>
      </c>
      <c r="AA424" s="32">
        <f t="shared" si="72"/>
        <v>0</v>
      </c>
      <c r="AB424" s="32">
        <f t="shared" si="72"/>
        <v>0</v>
      </c>
      <c r="AC424" s="32">
        <f t="shared" si="72"/>
        <v>0</v>
      </c>
      <c r="AD424" s="32">
        <f t="shared" si="71"/>
        <v>0</v>
      </c>
      <c r="AE424" s="32">
        <f t="shared" si="71"/>
        <v>0</v>
      </c>
      <c r="AF424" s="32">
        <f t="shared" si="71"/>
        <v>0</v>
      </c>
      <c r="AG424" s="32">
        <f t="shared" si="71"/>
        <v>0</v>
      </c>
      <c r="AH424" s="32">
        <f t="shared" si="71"/>
        <v>0</v>
      </c>
    </row>
    <row r="425" spans="1:34" ht="15" customHeight="1" x14ac:dyDescent="0.45">
      <c r="A425" s="4"/>
      <c r="B425" s="55" t="str">
        <f t="shared" si="68"/>
        <v/>
      </c>
      <c r="C425" s="66"/>
      <c r="D425" s="12"/>
      <c r="E425" s="87" t="e">
        <f>VLOOKUP($C425,'Seznam aktivit'!$B$3:$H$32,2)</f>
        <v>#N/A</v>
      </c>
      <c r="F425" s="88" t="e">
        <f>VLOOKUP($C425,'Seznam aktivit'!$B$3:$H$32,4)</f>
        <v>#N/A</v>
      </c>
      <c r="G425" s="89" t="e">
        <f>VLOOKUP($C425,'Seznam aktivit'!$B$3:$H$32,5)</f>
        <v>#N/A</v>
      </c>
      <c r="H425" s="89" t="e">
        <f>VLOOKUP($C425,'Seznam aktivit'!$B$3:$H$32,6)</f>
        <v>#N/A</v>
      </c>
      <c r="I425" s="90" t="e">
        <f>VLOOKUP($C425,'Seznam aktivit'!$B$3:$H$32,7)</f>
        <v>#N/A</v>
      </c>
      <c r="J425" s="42" t="e">
        <f t="shared" si="65"/>
        <v>#N/A</v>
      </c>
      <c r="K425" s="32">
        <f t="shared" si="66"/>
        <v>0</v>
      </c>
      <c r="L425" s="32">
        <f t="shared" si="66"/>
        <v>0</v>
      </c>
      <c r="M425" s="32">
        <f t="shared" si="69"/>
        <v>0</v>
      </c>
      <c r="N425" s="32">
        <f t="shared" si="69"/>
        <v>0</v>
      </c>
      <c r="O425" s="32">
        <f t="shared" si="69"/>
        <v>0</v>
      </c>
      <c r="P425" s="32">
        <f t="shared" si="69"/>
        <v>0</v>
      </c>
      <c r="Q425" s="32">
        <f t="shared" si="69"/>
        <v>0</v>
      </c>
      <c r="R425" s="32">
        <f t="shared" si="63"/>
        <v>0</v>
      </c>
      <c r="S425" s="32">
        <f t="shared" si="72"/>
        <v>0</v>
      </c>
      <c r="T425" s="32">
        <f t="shared" si="72"/>
        <v>0</v>
      </c>
      <c r="U425" s="32">
        <f t="shared" si="72"/>
        <v>0</v>
      </c>
      <c r="V425" s="32">
        <f t="shared" si="72"/>
        <v>0</v>
      </c>
      <c r="W425" s="32">
        <f t="shared" si="72"/>
        <v>0</v>
      </c>
      <c r="X425" s="32">
        <f t="shared" si="72"/>
        <v>0</v>
      </c>
      <c r="Y425" s="32">
        <f t="shared" si="72"/>
        <v>0</v>
      </c>
      <c r="Z425" s="32">
        <f t="shared" si="72"/>
        <v>0</v>
      </c>
      <c r="AA425" s="32">
        <f t="shared" si="72"/>
        <v>0</v>
      </c>
      <c r="AB425" s="32">
        <f t="shared" si="72"/>
        <v>0</v>
      </c>
      <c r="AC425" s="32">
        <f t="shared" si="72"/>
        <v>0</v>
      </c>
      <c r="AD425" s="32">
        <f t="shared" si="71"/>
        <v>0</v>
      </c>
      <c r="AE425" s="32">
        <f t="shared" si="71"/>
        <v>0</v>
      </c>
      <c r="AF425" s="32">
        <f t="shared" si="71"/>
        <v>0</v>
      </c>
      <c r="AG425" s="32">
        <f t="shared" si="71"/>
        <v>0</v>
      </c>
      <c r="AH425" s="32">
        <f t="shared" si="71"/>
        <v>0</v>
      </c>
    </row>
    <row r="426" spans="1:34" ht="15" customHeight="1" x14ac:dyDescent="0.45">
      <c r="A426" s="4"/>
      <c r="B426" s="55" t="str">
        <f t="shared" si="68"/>
        <v/>
      </c>
      <c r="C426" s="66"/>
      <c r="D426" s="12"/>
      <c r="E426" s="87" t="e">
        <f>VLOOKUP($C426,'Seznam aktivit'!$B$3:$H$32,2)</f>
        <v>#N/A</v>
      </c>
      <c r="F426" s="88" t="e">
        <f>VLOOKUP($C426,'Seznam aktivit'!$B$3:$H$32,4)</f>
        <v>#N/A</v>
      </c>
      <c r="G426" s="89" t="e">
        <f>VLOOKUP($C426,'Seznam aktivit'!$B$3:$H$32,5)</f>
        <v>#N/A</v>
      </c>
      <c r="H426" s="89" t="e">
        <f>VLOOKUP($C426,'Seznam aktivit'!$B$3:$H$32,6)</f>
        <v>#N/A</v>
      </c>
      <c r="I426" s="90" t="e">
        <f>VLOOKUP($C426,'Seznam aktivit'!$B$3:$H$32,7)</f>
        <v>#N/A</v>
      </c>
      <c r="J426" s="42" t="e">
        <f t="shared" si="65"/>
        <v>#N/A</v>
      </c>
      <c r="K426" s="32">
        <f t="shared" si="66"/>
        <v>0</v>
      </c>
      <c r="L426" s="32">
        <f t="shared" si="66"/>
        <v>0</v>
      </c>
      <c r="M426" s="32">
        <f t="shared" si="69"/>
        <v>0</v>
      </c>
      <c r="N426" s="32">
        <f t="shared" si="69"/>
        <v>0</v>
      </c>
      <c r="O426" s="32">
        <f t="shared" si="69"/>
        <v>0</v>
      </c>
      <c r="P426" s="32">
        <f t="shared" si="69"/>
        <v>0</v>
      </c>
      <c r="Q426" s="32">
        <f t="shared" si="69"/>
        <v>0</v>
      </c>
      <c r="R426" s="32">
        <f t="shared" si="63"/>
        <v>0</v>
      </c>
      <c r="S426" s="32">
        <f t="shared" si="72"/>
        <v>0</v>
      </c>
      <c r="T426" s="32">
        <f t="shared" si="72"/>
        <v>0</v>
      </c>
      <c r="U426" s="32">
        <f t="shared" si="72"/>
        <v>0</v>
      </c>
      <c r="V426" s="32">
        <f t="shared" si="72"/>
        <v>0</v>
      </c>
      <c r="W426" s="32">
        <f t="shared" si="72"/>
        <v>0</v>
      </c>
      <c r="X426" s="32">
        <f t="shared" si="72"/>
        <v>0</v>
      </c>
      <c r="Y426" s="32">
        <f t="shared" si="72"/>
        <v>0</v>
      </c>
      <c r="Z426" s="32">
        <f t="shared" si="72"/>
        <v>0</v>
      </c>
      <c r="AA426" s="32">
        <f t="shared" si="72"/>
        <v>0</v>
      </c>
      <c r="AB426" s="32">
        <f t="shared" si="72"/>
        <v>0</v>
      </c>
      <c r="AC426" s="32">
        <f t="shared" si="72"/>
        <v>0</v>
      </c>
      <c r="AD426" s="32">
        <f t="shared" si="71"/>
        <v>0</v>
      </c>
      <c r="AE426" s="32">
        <f t="shared" si="71"/>
        <v>0</v>
      </c>
      <c r="AF426" s="32">
        <f t="shared" si="71"/>
        <v>0</v>
      </c>
      <c r="AG426" s="32">
        <f t="shared" si="71"/>
        <v>0</v>
      </c>
      <c r="AH426" s="32">
        <f t="shared" si="71"/>
        <v>0</v>
      </c>
    </row>
    <row r="427" spans="1:34" ht="15" customHeight="1" x14ac:dyDescent="0.45">
      <c r="A427" s="4"/>
      <c r="B427" s="55" t="str">
        <f t="shared" si="68"/>
        <v/>
      </c>
      <c r="C427" s="66"/>
      <c r="D427" s="12"/>
      <c r="E427" s="87" t="e">
        <f>VLOOKUP($C427,'Seznam aktivit'!$B$3:$H$32,2)</f>
        <v>#N/A</v>
      </c>
      <c r="F427" s="88" t="e">
        <f>VLOOKUP($C427,'Seznam aktivit'!$B$3:$H$32,4)</f>
        <v>#N/A</v>
      </c>
      <c r="G427" s="89" t="e">
        <f>VLOOKUP($C427,'Seznam aktivit'!$B$3:$H$32,5)</f>
        <v>#N/A</v>
      </c>
      <c r="H427" s="89" t="e">
        <f>VLOOKUP($C427,'Seznam aktivit'!$B$3:$H$32,6)</f>
        <v>#N/A</v>
      </c>
      <c r="I427" s="90" t="e">
        <f>VLOOKUP($C427,'Seznam aktivit'!$B$3:$H$32,7)</f>
        <v>#N/A</v>
      </c>
      <c r="J427" s="42" t="e">
        <f t="shared" si="65"/>
        <v>#N/A</v>
      </c>
      <c r="K427" s="32">
        <f t="shared" si="66"/>
        <v>0</v>
      </c>
      <c r="L427" s="32">
        <f t="shared" si="66"/>
        <v>0</v>
      </c>
      <c r="M427" s="32">
        <f t="shared" si="69"/>
        <v>0</v>
      </c>
      <c r="N427" s="32">
        <f t="shared" si="69"/>
        <v>0</v>
      </c>
      <c r="O427" s="32">
        <f t="shared" si="69"/>
        <v>0</v>
      </c>
      <c r="P427" s="32">
        <f t="shared" si="69"/>
        <v>0</v>
      </c>
      <c r="Q427" s="32">
        <f t="shared" si="69"/>
        <v>0</v>
      </c>
      <c r="R427" s="32">
        <f t="shared" si="63"/>
        <v>0</v>
      </c>
      <c r="S427" s="32">
        <f t="shared" si="72"/>
        <v>0</v>
      </c>
      <c r="T427" s="32">
        <f t="shared" si="72"/>
        <v>0</v>
      </c>
      <c r="U427" s="32">
        <f t="shared" si="72"/>
        <v>0</v>
      </c>
      <c r="V427" s="32">
        <f t="shared" si="72"/>
        <v>0</v>
      </c>
      <c r="W427" s="32">
        <f t="shared" si="72"/>
        <v>0</v>
      </c>
      <c r="X427" s="32">
        <f t="shared" si="72"/>
        <v>0</v>
      </c>
      <c r="Y427" s="32">
        <f t="shared" si="72"/>
        <v>0</v>
      </c>
      <c r="Z427" s="32">
        <f t="shared" si="72"/>
        <v>0</v>
      </c>
      <c r="AA427" s="32">
        <f t="shared" si="72"/>
        <v>0</v>
      </c>
      <c r="AB427" s="32">
        <f t="shared" si="72"/>
        <v>0</v>
      </c>
      <c r="AC427" s="32">
        <f t="shared" si="72"/>
        <v>0</v>
      </c>
      <c r="AD427" s="32">
        <f t="shared" si="71"/>
        <v>0</v>
      </c>
      <c r="AE427" s="32">
        <f t="shared" si="71"/>
        <v>0</v>
      </c>
      <c r="AF427" s="32">
        <f t="shared" si="71"/>
        <v>0</v>
      </c>
      <c r="AG427" s="32">
        <f t="shared" si="71"/>
        <v>0</v>
      </c>
      <c r="AH427" s="32">
        <f t="shared" si="71"/>
        <v>0</v>
      </c>
    </row>
    <row r="428" spans="1:34" ht="15" customHeight="1" x14ac:dyDescent="0.45">
      <c r="A428" s="4"/>
      <c r="B428" s="55" t="str">
        <f t="shared" si="68"/>
        <v/>
      </c>
      <c r="C428" s="66"/>
      <c r="D428" s="12"/>
      <c r="E428" s="87" t="e">
        <f>VLOOKUP($C428,'Seznam aktivit'!$B$3:$H$32,2)</f>
        <v>#N/A</v>
      </c>
      <c r="F428" s="88" t="e">
        <f>VLOOKUP($C428,'Seznam aktivit'!$B$3:$H$32,4)</f>
        <v>#N/A</v>
      </c>
      <c r="G428" s="89" t="e">
        <f>VLOOKUP($C428,'Seznam aktivit'!$B$3:$H$32,5)</f>
        <v>#N/A</v>
      </c>
      <c r="H428" s="89" t="e">
        <f>VLOOKUP($C428,'Seznam aktivit'!$B$3:$H$32,6)</f>
        <v>#N/A</v>
      </c>
      <c r="I428" s="90" t="e">
        <f>VLOOKUP($C428,'Seznam aktivit'!$B$3:$H$32,7)</f>
        <v>#N/A</v>
      </c>
      <c r="J428" s="42" t="e">
        <f t="shared" si="65"/>
        <v>#N/A</v>
      </c>
      <c r="K428" s="32">
        <f t="shared" si="66"/>
        <v>0</v>
      </c>
      <c r="L428" s="32">
        <f t="shared" si="66"/>
        <v>0</v>
      </c>
      <c r="M428" s="32">
        <f t="shared" si="69"/>
        <v>0</v>
      </c>
      <c r="N428" s="32">
        <f t="shared" si="69"/>
        <v>0</v>
      </c>
      <c r="O428" s="32">
        <f t="shared" si="69"/>
        <v>0</v>
      </c>
      <c r="P428" s="32">
        <f t="shared" si="69"/>
        <v>0</v>
      </c>
      <c r="Q428" s="32">
        <f t="shared" si="69"/>
        <v>0</v>
      </c>
      <c r="R428" s="32">
        <f t="shared" si="63"/>
        <v>0</v>
      </c>
      <c r="S428" s="32">
        <f t="shared" si="72"/>
        <v>0</v>
      </c>
      <c r="T428" s="32">
        <f t="shared" si="72"/>
        <v>0</v>
      </c>
      <c r="U428" s="32">
        <f t="shared" si="72"/>
        <v>0</v>
      </c>
      <c r="V428" s="32">
        <f t="shared" si="72"/>
        <v>0</v>
      </c>
      <c r="W428" s="32">
        <f t="shared" si="72"/>
        <v>0</v>
      </c>
      <c r="X428" s="32">
        <f t="shared" si="72"/>
        <v>0</v>
      </c>
      <c r="Y428" s="32">
        <f t="shared" si="72"/>
        <v>0</v>
      </c>
      <c r="Z428" s="32">
        <f t="shared" si="72"/>
        <v>0</v>
      </c>
      <c r="AA428" s="32">
        <f t="shared" si="72"/>
        <v>0</v>
      </c>
      <c r="AB428" s="32">
        <f t="shared" si="72"/>
        <v>0</v>
      </c>
      <c r="AC428" s="32">
        <f t="shared" si="72"/>
        <v>0</v>
      </c>
      <c r="AD428" s="32">
        <f t="shared" si="71"/>
        <v>0</v>
      </c>
      <c r="AE428" s="32">
        <f t="shared" si="71"/>
        <v>0</v>
      </c>
      <c r="AF428" s="32">
        <f t="shared" si="71"/>
        <v>0</v>
      </c>
      <c r="AG428" s="32">
        <f t="shared" si="71"/>
        <v>0</v>
      </c>
      <c r="AH428" s="32">
        <f t="shared" si="71"/>
        <v>0</v>
      </c>
    </row>
    <row r="429" spans="1:34" ht="15" customHeight="1" x14ac:dyDescent="0.45">
      <c r="A429" s="4"/>
      <c r="B429" s="55" t="str">
        <f t="shared" si="68"/>
        <v/>
      </c>
      <c r="C429" s="66"/>
      <c r="D429" s="12"/>
      <c r="E429" s="87" t="e">
        <f>VLOOKUP($C429,'Seznam aktivit'!$B$3:$H$32,2)</f>
        <v>#N/A</v>
      </c>
      <c r="F429" s="88" t="e">
        <f>VLOOKUP($C429,'Seznam aktivit'!$B$3:$H$32,4)</f>
        <v>#N/A</v>
      </c>
      <c r="G429" s="89" t="e">
        <f>VLOOKUP($C429,'Seznam aktivit'!$B$3:$H$32,5)</f>
        <v>#N/A</v>
      </c>
      <c r="H429" s="89" t="e">
        <f>VLOOKUP($C429,'Seznam aktivit'!$B$3:$H$32,6)</f>
        <v>#N/A</v>
      </c>
      <c r="I429" s="90" t="e">
        <f>VLOOKUP($C429,'Seznam aktivit'!$B$3:$H$32,7)</f>
        <v>#N/A</v>
      </c>
      <c r="J429" s="42" t="e">
        <f t="shared" si="65"/>
        <v>#N/A</v>
      </c>
      <c r="K429" s="32">
        <f t="shared" si="66"/>
        <v>0</v>
      </c>
      <c r="L429" s="32">
        <f t="shared" si="66"/>
        <v>0</v>
      </c>
      <c r="M429" s="32">
        <f t="shared" si="69"/>
        <v>0</v>
      </c>
      <c r="N429" s="32">
        <f t="shared" si="69"/>
        <v>0</v>
      </c>
      <c r="O429" s="32">
        <f t="shared" si="69"/>
        <v>0</v>
      </c>
      <c r="P429" s="32">
        <f t="shared" si="69"/>
        <v>0</v>
      </c>
      <c r="Q429" s="32">
        <f t="shared" si="69"/>
        <v>0</v>
      </c>
      <c r="R429" s="32">
        <f t="shared" si="63"/>
        <v>0</v>
      </c>
      <c r="S429" s="32">
        <f t="shared" si="72"/>
        <v>0</v>
      </c>
      <c r="T429" s="32">
        <f t="shared" si="72"/>
        <v>0</v>
      </c>
      <c r="U429" s="32">
        <f t="shared" si="72"/>
        <v>0</v>
      </c>
      <c r="V429" s="32">
        <f t="shared" si="72"/>
        <v>0</v>
      </c>
      <c r="W429" s="32">
        <f t="shared" si="72"/>
        <v>0</v>
      </c>
      <c r="X429" s="32">
        <f t="shared" si="72"/>
        <v>0</v>
      </c>
      <c r="Y429" s="32">
        <f t="shared" si="72"/>
        <v>0</v>
      </c>
      <c r="Z429" s="32">
        <f t="shared" si="72"/>
        <v>0</v>
      </c>
      <c r="AA429" s="32">
        <f t="shared" si="72"/>
        <v>0</v>
      </c>
      <c r="AB429" s="32">
        <f t="shared" si="72"/>
        <v>0</v>
      </c>
      <c r="AC429" s="32">
        <f t="shared" si="72"/>
        <v>0</v>
      </c>
      <c r="AD429" s="32">
        <f t="shared" si="71"/>
        <v>0</v>
      </c>
      <c r="AE429" s="32">
        <f t="shared" si="71"/>
        <v>0</v>
      </c>
      <c r="AF429" s="32">
        <f t="shared" si="71"/>
        <v>0</v>
      </c>
      <c r="AG429" s="32">
        <f t="shared" si="71"/>
        <v>0</v>
      </c>
      <c r="AH429" s="32">
        <f t="shared" si="71"/>
        <v>0</v>
      </c>
    </row>
    <row r="430" spans="1:34" ht="15" customHeight="1" x14ac:dyDescent="0.45">
      <c r="A430" s="4"/>
      <c r="B430" s="55" t="str">
        <f t="shared" si="68"/>
        <v/>
      </c>
      <c r="C430" s="66"/>
      <c r="D430" s="12"/>
      <c r="E430" s="87" t="e">
        <f>VLOOKUP($C430,'Seznam aktivit'!$B$3:$H$32,2)</f>
        <v>#N/A</v>
      </c>
      <c r="F430" s="88" t="e">
        <f>VLOOKUP($C430,'Seznam aktivit'!$B$3:$H$32,4)</f>
        <v>#N/A</v>
      </c>
      <c r="G430" s="89" t="e">
        <f>VLOOKUP($C430,'Seznam aktivit'!$B$3:$H$32,5)</f>
        <v>#N/A</v>
      </c>
      <c r="H430" s="89" t="e">
        <f>VLOOKUP($C430,'Seznam aktivit'!$B$3:$H$32,6)</f>
        <v>#N/A</v>
      </c>
      <c r="I430" s="90" t="e">
        <f>VLOOKUP($C430,'Seznam aktivit'!$B$3:$H$32,7)</f>
        <v>#N/A</v>
      </c>
      <c r="J430" s="42" t="e">
        <f t="shared" si="65"/>
        <v>#N/A</v>
      </c>
      <c r="K430" s="32">
        <f t="shared" si="66"/>
        <v>0</v>
      </c>
      <c r="L430" s="32">
        <f t="shared" si="66"/>
        <v>0</v>
      </c>
      <c r="M430" s="32">
        <f t="shared" si="69"/>
        <v>0</v>
      </c>
      <c r="N430" s="32">
        <f t="shared" si="69"/>
        <v>0</v>
      </c>
      <c r="O430" s="32">
        <f t="shared" si="69"/>
        <v>0</v>
      </c>
      <c r="P430" s="32">
        <f t="shared" si="69"/>
        <v>0</v>
      </c>
      <c r="Q430" s="32">
        <f t="shared" si="69"/>
        <v>0</v>
      </c>
      <c r="R430" s="32">
        <f t="shared" si="63"/>
        <v>0</v>
      </c>
      <c r="S430" s="32">
        <f t="shared" si="72"/>
        <v>0</v>
      </c>
      <c r="T430" s="32">
        <f t="shared" si="72"/>
        <v>0</v>
      </c>
      <c r="U430" s="32">
        <f t="shared" si="72"/>
        <v>0</v>
      </c>
      <c r="V430" s="32">
        <f t="shared" si="72"/>
        <v>0</v>
      </c>
      <c r="W430" s="32">
        <f t="shared" si="72"/>
        <v>0</v>
      </c>
      <c r="X430" s="32">
        <f t="shared" si="72"/>
        <v>0</v>
      </c>
      <c r="Y430" s="32">
        <f t="shared" si="72"/>
        <v>0</v>
      </c>
      <c r="Z430" s="32">
        <f t="shared" si="72"/>
        <v>0</v>
      </c>
      <c r="AA430" s="32">
        <f t="shared" si="72"/>
        <v>0</v>
      </c>
      <c r="AB430" s="32">
        <f t="shared" si="72"/>
        <v>0</v>
      </c>
      <c r="AC430" s="32">
        <f t="shared" si="72"/>
        <v>0</v>
      </c>
      <c r="AD430" s="32">
        <f t="shared" si="71"/>
        <v>0</v>
      </c>
      <c r="AE430" s="32">
        <f t="shared" si="71"/>
        <v>0</v>
      </c>
      <c r="AF430" s="32">
        <f t="shared" si="71"/>
        <v>0</v>
      </c>
      <c r="AG430" s="32">
        <f t="shared" si="71"/>
        <v>0</v>
      </c>
      <c r="AH430" s="32">
        <f t="shared" si="71"/>
        <v>0</v>
      </c>
    </row>
    <row r="431" spans="1:34" ht="15" customHeight="1" x14ac:dyDescent="0.45">
      <c r="A431" s="4"/>
      <c r="B431" s="55" t="str">
        <f t="shared" si="68"/>
        <v/>
      </c>
      <c r="C431" s="66"/>
      <c r="D431" s="12"/>
      <c r="E431" s="87" t="e">
        <f>VLOOKUP($C431,'Seznam aktivit'!$B$3:$H$32,2)</f>
        <v>#N/A</v>
      </c>
      <c r="F431" s="88" t="e">
        <f>VLOOKUP($C431,'Seznam aktivit'!$B$3:$H$32,4)</f>
        <v>#N/A</v>
      </c>
      <c r="G431" s="89" t="e">
        <f>VLOOKUP($C431,'Seznam aktivit'!$B$3:$H$32,5)</f>
        <v>#N/A</v>
      </c>
      <c r="H431" s="89" t="e">
        <f>VLOOKUP($C431,'Seznam aktivit'!$B$3:$H$32,6)</f>
        <v>#N/A</v>
      </c>
      <c r="I431" s="90" t="e">
        <f>VLOOKUP($C431,'Seznam aktivit'!$B$3:$H$32,7)</f>
        <v>#N/A</v>
      </c>
      <c r="J431" s="42" t="e">
        <f t="shared" si="65"/>
        <v>#N/A</v>
      </c>
      <c r="K431" s="32">
        <f t="shared" si="66"/>
        <v>0</v>
      </c>
      <c r="L431" s="32">
        <f t="shared" si="66"/>
        <v>0</v>
      </c>
      <c r="M431" s="32">
        <f t="shared" si="69"/>
        <v>0</v>
      </c>
      <c r="N431" s="32">
        <f t="shared" si="69"/>
        <v>0</v>
      </c>
      <c r="O431" s="32">
        <f t="shared" si="69"/>
        <v>0</v>
      </c>
      <c r="P431" s="32">
        <f t="shared" si="69"/>
        <v>0</v>
      </c>
      <c r="Q431" s="32">
        <f t="shared" si="69"/>
        <v>0</v>
      </c>
      <c r="R431" s="32">
        <f t="shared" si="63"/>
        <v>0</v>
      </c>
      <c r="S431" s="32">
        <f t="shared" si="72"/>
        <v>0</v>
      </c>
      <c r="T431" s="32">
        <f t="shared" si="72"/>
        <v>0</v>
      </c>
      <c r="U431" s="32">
        <f t="shared" si="72"/>
        <v>0</v>
      </c>
      <c r="V431" s="32">
        <f t="shared" si="72"/>
        <v>0</v>
      </c>
      <c r="W431" s="32">
        <f t="shared" si="72"/>
        <v>0</v>
      </c>
      <c r="X431" s="32">
        <f t="shared" si="72"/>
        <v>0</v>
      </c>
      <c r="Y431" s="32">
        <f t="shared" si="72"/>
        <v>0</v>
      </c>
      <c r="Z431" s="32">
        <f t="shared" si="72"/>
        <v>0</v>
      </c>
      <c r="AA431" s="32">
        <f t="shared" si="72"/>
        <v>0</v>
      </c>
      <c r="AB431" s="32">
        <f t="shared" si="72"/>
        <v>0</v>
      </c>
      <c r="AC431" s="32">
        <f t="shared" si="72"/>
        <v>0</v>
      </c>
      <c r="AD431" s="32">
        <f t="shared" si="71"/>
        <v>0</v>
      </c>
      <c r="AE431" s="32">
        <f t="shared" si="71"/>
        <v>0</v>
      </c>
      <c r="AF431" s="32">
        <f t="shared" si="71"/>
        <v>0</v>
      </c>
      <c r="AG431" s="32">
        <f t="shared" si="71"/>
        <v>0</v>
      </c>
      <c r="AH431" s="32">
        <f t="shared" si="71"/>
        <v>0</v>
      </c>
    </row>
    <row r="432" spans="1:34" ht="15" customHeight="1" x14ac:dyDescent="0.45">
      <c r="A432" s="4"/>
      <c r="B432" s="55" t="str">
        <f t="shared" si="68"/>
        <v/>
      </c>
      <c r="C432" s="66"/>
      <c r="D432" s="12"/>
      <c r="E432" s="87" t="e">
        <f>VLOOKUP($C432,'Seznam aktivit'!$B$3:$H$32,2)</f>
        <v>#N/A</v>
      </c>
      <c r="F432" s="88" t="e">
        <f>VLOOKUP($C432,'Seznam aktivit'!$B$3:$H$32,4)</f>
        <v>#N/A</v>
      </c>
      <c r="G432" s="89" t="e">
        <f>VLOOKUP($C432,'Seznam aktivit'!$B$3:$H$32,5)</f>
        <v>#N/A</v>
      </c>
      <c r="H432" s="89" t="e">
        <f>VLOOKUP($C432,'Seznam aktivit'!$B$3:$H$32,6)</f>
        <v>#N/A</v>
      </c>
      <c r="I432" s="90" t="e">
        <f>VLOOKUP($C432,'Seznam aktivit'!$B$3:$H$32,7)</f>
        <v>#N/A</v>
      </c>
      <c r="J432" s="42" t="e">
        <f t="shared" si="65"/>
        <v>#N/A</v>
      </c>
      <c r="K432" s="32">
        <f t="shared" si="66"/>
        <v>0</v>
      </c>
      <c r="L432" s="32">
        <f t="shared" si="66"/>
        <v>0</v>
      </c>
      <c r="M432" s="32">
        <f t="shared" si="69"/>
        <v>0</v>
      </c>
      <c r="N432" s="32">
        <f t="shared" si="69"/>
        <v>0</v>
      </c>
      <c r="O432" s="32">
        <f t="shared" si="69"/>
        <v>0</v>
      </c>
      <c r="P432" s="32">
        <f t="shared" si="69"/>
        <v>0</v>
      </c>
      <c r="Q432" s="32">
        <f t="shared" si="69"/>
        <v>0</v>
      </c>
      <c r="R432" s="32">
        <f t="shared" si="63"/>
        <v>0</v>
      </c>
      <c r="S432" s="32">
        <f t="shared" si="72"/>
        <v>0</v>
      </c>
      <c r="T432" s="32">
        <f t="shared" si="72"/>
        <v>0</v>
      </c>
      <c r="U432" s="32">
        <f t="shared" si="72"/>
        <v>0</v>
      </c>
      <c r="V432" s="32">
        <f t="shared" si="72"/>
        <v>0</v>
      </c>
      <c r="W432" s="32">
        <f t="shared" si="72"/>
        <v>0</v>
      </c>
      <c r="X432" s="32">
        <f t="shared" si="72"/>
        <v>0</v>
      </c>
      <c r="Y432" s="32">
        <f t="shared" si="72"/>
        <v>0</v>
      </c>
      <c r="Z432" s="32">
        <f t="shared" si="72"/>
        <v>0</v>
      </c>
      <c r="AA432" s="32">
        <f t="shared" si="72"/>
        <v>0</v>
      </c>
      <c r="AB432" s="32">
        <f t="shared" si="72"/>
        <v>0</v>
      </c>
      <c r="AC432" s="32">
        <f t="shared" si="72"/>
        <v>0</v>
      </c>
      <c r="AD432" s="32">
        <f t="shared" si="71"/>
        <v>0</v>
      </c>
      <c r="AE432" s="32">
        <f t="shared" si="71"/>
        <v>0</v>
      </c>
      <c r="AF432" s="32">
        <f t="shared" si="71"/>
        <v>0</v>
      </c>
      <c r="AG432" s="32">
        <f t="shared" si="71"/>
        <v>0</v>
      </c>
      <c r="AH432" s="32">
        <f t="shared" si="71"/>
        <v>0</v>
      </c>
    </row>
    <row r="433" spans="1:34" ht="15" customHeight="1" x14ac:dyDescent="0.45">
      <c r="A433" s="4"/>
      <c r="B433" s="55" t="str">
        <f t="shared" si="68"/>
        <v/>
      </c>
      <c r="C433" s="66"/>
      <c r="D433" s="12"/>
      <c r="E433" s="87" t="e">
        <f>VLOOKUP($C433,'Seznam aktivit'!$B$3:$H$32,2)</f>
        <v>#N/A</v>
      </c>
      <c r="F433" s="88" t="e">
        <f>VLOOKUP($C433,'Seznam aktivit'!$B$3:$H$32,4)</f>
        <v>#N/A</v>
      </c>
      <c r="G433" s="89" t="e">
        <f>VLOOKUP($C433,'Seznam aktivit'!$B$3:$H$32,5)</f>
        <v>#N/A</v>
      </c>
      <c r="H433" s="89" t="e">
        <f>VLOOKUP($C433,'Seznam aktivit'!$B$3:$H$32,6)</f>
        <v>#N/A</v>
      </c>
      <c r="I433" s="90" t="e">
        <f>VLOOKUP($C433,'Seznam aktivit'!$B$3:$H$32,7)</f>
        <v>#N/A</v>
      </c>
      <c r="J433" s="42" t="e">
        <f t="shared" si="65"/>
        <v>#N/A</v>
      </c>
      <c r="K433" s="32">
        <f t="shared" si="66"/>
        <v>0</v>
      </c>
      <c r="L433" s="32">
        <f t="shared" si="66"/>
        <v>0</v>
      </c>
      <c r="M433" s="32">
        <f t="shared" si="69"/>
        <v>0</v>
      </c>
      <c r="N433" s="32">
        <f t="shared" si="69"/>
        <v>0</v>
      </c>
      <c r="O433" s="32">
        <f t="shared" si="69"/>
        <v>0</v>
      </c>
      <c r="P433" s="32">
        <f t="shared" si="69"/>
        <v>0</v>
      </c>
      <c r="Q433" s="32">
        <f t="shared" si="69"/>
        <v>0</v>
      </c>
      <c r="R433" s="32">
        <f t="shared" si="63"/>
        <v>0</v>
      </c>
      <c r="S433" s="32">
        <f t="shared" si="72"/>
        <v>0</v>
      </c>
      <c r="T433" s="32">
        <f t="shared" si="72"/>
        <v>0</v>
      </c>
      <c r="U433" s="32">
        <f t="shared" si="72"/>
        <v>0</v>
      </c>
      <c r="V433" s="32">
        <f t="shared" si="72"/>
        <v>0</v>
      </c>
      <c r="W433" s="32">
        <f t="shared" si="72"/>
        <v>0</v>
      </c>
      <c r="X433" s="32">
        <f t="shared" si="72"/>
        <v>0</v>
      </c>
      <c r="Y433" s="32">
        <f t="shared" si="72"/>
        <v>0</v>
      </c>
      <c r="Z433" s="32">
        <f t="shared" si="72"/>
        <v>0</v>
      </c>
      <c r="AA433" s="32">
        <f t="shared" si="72"/>
        <v>0</v>
      </c>
      <c r="AB433" s="32">
        <f t="shared" si="72"/>
        <v>0</v>
      </c>
      <c r="AC433" s="32">
        <f t="shared" si="72"/>
        <v>0</v>
      </c>
      <c r="AD433" s="32">
        <f t="shared" si="71"/>
        <v>0</v>
      </c>
      <c r="AE433" s="32">
        <f t="shared" si="71"/>
        <v>0</v>
      </c>
      <c r="AF433" s="32">
        <f t="shared" si="71"/>
        <v>0</v>
      </c>
      <c r="AG433" s="32">
        <f t="shared" si="71"/>
        <v>0</v>
      </c>
      <c r="AH433" s="32">
        <f t="shared" si="71"/>
        <v>0</v>
      </c>
    </row>
    <row r="434" spans="1:34" ht="15" customHeight="1" x14ac:dyDescent="0.45">
      <c r="A434" s="4"/>
      <c r="B434" s="55" t="str">
        <f t="shared" si="68"/>
        <v/>
      </c>
      <c r="C434" s="66"/>
      <c r="D434" s="12"/>
      <c r="E434" s="87" t="e">
        <f>VLOOKUP($C434,'Seznam aktivit'!$B$3:$H$32,2)</f>
        <v>#N/A</v>
      </c>
      <c r="F434" s="88" t="e">
        <f>VLOOKUP($C434,'Seznam aktivit'!$B$3:$H$32,4)</f>
        <v>#N/A</v>
      </c>
      <c r="G434" s="89" t="e">
        <f>VLOOKUP($C434,'Seznam aktivit'!$B$3:$H$32,5)</f>
        <v>#N/A</v>
      </c>
      <c r="H434" s="89" t="e">
        <f>VLOOKUP($C434,'Seznam aktivit'!$B$3:$H$32,6)</f>
        <v>#N/A</v>
      </c>
      <c r="I434" s="90" t="e">
        <f>VLOOKUP($C434,'Seznam aktivit'!$B$3:$H$32,7)</f>
        <v>#N/A</v>
      </c>
      <c r="J434" s="42" t="e">
        <f t="shared" si="65"/>
        <v>#N/A</v>
      </c>
      <c r="K434" s="32">
        <f t="shared" si="66"/>
        <v>0</v>
      </c>
      <c r="L434" s="32">
        <f t="shared" si="66"/>
        <v>0</v>
      </c>
      <c r="M434" s="32">
        <f t="shared" si="69"/>
        <v>0</v>
      </c>
      <c r="N434" s="32">
        <f t="shared" si="69"/>
        <v>0</v>
      </c>
      <c r="O434" s="32">
        <f t="shared" si="69"/>
        <v>0</v>
      </c>
      <c r="P434" s="32">
        <f t="shared" si="69"/>
        <v>0</v>
      </c>
      <c r="Q434" s="32">
        <f t="shared" si="69"/>
        <v>0</v>
      </c>
      <c r="R434" s="32">
        <f t="shared" ref="R434:R497" si="73">IF($D434&gt;0,IF($H434=R$2,1,0),0)</f>
        <v>0</v>
      </c>
      <c r="S434" s="32">
        <f t="shared" si="72"/>
        <v>0</v>
      </c>
      <c r="T434" s="32">
        <f t="shared" si="72"/>
        <v>0</v>
      </c>
      <c r="U434" s="32">
        <f t="shared" si="72"/>
        <v>0</v>
      </c>
      <c r="V434" s="32">
        <f t="shared" si="72"/>
        <v>0</v>
      </c>
      <c r="W434" s="32">
        <f t="shared" si="72"/>
        <v>0</v>
      </c>
      <c r="X434" s="32">
        <f t="shared" si="72"/>
        <v>0</v>
      </c>
      <c r="Y434" s="32">
        <f t="shared" si="72"/>
        <v>0</v>
      </c>
      <c r="Z434" s="32">
        <f t="shared" si="72"/>
        <v>0</v>
      </c>
      <c r="AA434" s="32">
        <f t="shared" si="72"/>
        <v>0</v>
      </c>
      <c r="AB434" s="32">
        <f t="shared" si="72"/>
        <v>0</v>
      </c>
      <c r="AC434" s="32">
        <f t="shared" si="72"/>
        <v>0</v>
      </c>
      <c r="AD434" s="32">
        <f t="shared" si="71"/>
        <v>0</v>
      </c>
      <c r="AE434" s="32">
        <f t="shared" si="71"/>
        <v>0</v>
      </c>
      <c r="AF434" s="32">
        <f t="shared" si="71"/>
        <v>0</v>
      </c>
      <c r="AG434" s="32">
        <f t="shared" si="71"/>
        <v>0</v>
      </c>
      <c r="AH434" s="32">
        <f t="shared" si="71"/>
        <v>0</v>
      </c>
    </row>
    <row r="435" spans="1:34" ht="15" customHeight="1" x14ac:dyDescent="0.45">
      <c r="A435" s="4"/>
      <c r="B435" s="55" t="str">
        <f t="shared" si="68"/>
        <v/>
      </c>
      <c r="C435" s="66"/>
      <c r="D435" s="12"/>
      <c r="E435" s="87" t="e">
        <f>VLOOKUP($C435,'Seznam aktivit'!$B$3:$H$32,2)</f>
        <v>#N/A</v>
      </c>
      <c r="F435" s="88" t="e">
        <f>VLOOKUP($C435,'Seznam aktivit'!$B$3:$H$32,4)</f>
        <v>#N/A</v>
      </c>
      <c r="G435" s="89" t="e">
        <f>VLOOKUP($C435,'Seznam aktivit'!$B$3:$H$32,5)</f>
        <v>#N/A</v>
      </c>
      <c r="H435" s="89" t="e">
        <f>VLOOKUP($C435,'Seznam aktivit'!$B$3:$H$32,6)</f>
        <v>#N/A</v>
      </c>
      <c r="I435" s="90" t="e">
        <f>VLOOKUP($C435,'Seznam aktivit'!$B$3:$H$32,7)</f>
        <v>#N/A</v>
      </c>
      <c r="J435" s="42" t="e">
        <f t="shared" si="65"/>
        <v>#N/A</v>
      </c>
      <c r="K435" s="32">
        <f t="shared" si="66"/>
        <v>0</v>
      </c>
      <c r="L435" s="32">
        <f t="shared" si="66"/>
        <v>0</v>
      </c>
      <c r="M435" s="32">
        <f t="shared" si="69"/>
        <v>0</v>
      </c>
      <c r="N435" s="32">
        <f t="shared" si="69"/>
        <v>0</v>
      </c>
      <c r="O435" s="32">
        <f t="shared" si="69"/>
        <v>0</v>
      </c>
      <c r="P435" s="32">
        <f t="shared" si="69"/>
        <v>0</v>
      </c>
      <c r="Q435" s="32">
        <f t="shared" si="69"/>
        <v>0</v>
      </c>
      <c r="R435" s="32">
        <f t="shared" si="73"/>
        <v>0</v>
      </c>
      <c r="S435" s="32">
        <f t="shared" si="72"/>
        <v>0</v>
      </c>
      <c r="T435" s="32">
        <f t="shared" si="72"/>
        <v>0</v>
      </c>
      <c r="U435" s="32">
        <f t="shared" si="72"/>
        <v>0</v>
      </c>
      <c r="V435" s="32">
        <f t="shared" si="72"/>
        <v>0</v>
      </c>
      <c r="W435" s="32">
        <f t="shared" si="72"/>
        <v>0</v>
      </c>
      <c r="X435" s="32">
        <f t="shared" si="72"/>
        <v>0</v>
      </c>
      <c r="Y435" s="32">
        <f t="shared" si="72"/>
        <v>0</v>
      </c>
      <c r="Z435" s="32">
        <f t="shared" si="72"/>
        <v>0</v>
      </c>
      <c r="AA435" s="32">
        <f t="shared" si="72"/>
        <v>0</v>
      </c>
      <c r="AB435" s="32">
        <f t="shared" si="72"/>
        <v>0</v>
      </c>
      <c r="AC435" s="32">
        <f t="shared" si="72"/>
        <v>0</v>
      </c>
      <c r="AD435" s="32">
        <f t="shared" si="71"/>
        <v>0</v>
      </c>
      <c r="AE435" s="32">
        <f t="shared" si="71"/>
        <v>0</v>
      </c>
      <c r="AF435" s="32">
        <f t="shared" si="71"/>
        <v>0</v>
      </c>
      <c r="AG435" s="32">
        <f t="shared" si="71"/>
        <v>0</v>
      </c>
      <c r="AH435" s="32">
        <f t="shared" si="71"/>
        <v>0</v>
      </c>
    </row>
    <row r="436" spans="1:34" ht="15" customHeight="1" x14ac:dyDescent="0.45">
      <c r="A436" s="4"/>
      <c r="B436" s="55" t="str">
        <f t="shared" si="68"/>
        <v/>
      </c>
      <c r="C436" s="66"/>
      <c r="D436" s="12"/>
      <c r="E436" s="87" t="e">
        <f>VLOOKUP($C436,'Seznam aktivit'!$B$3:$H$32,2)</f>
        <v>#N/A</v>
      </c>
      <c r="F436" s="88" t="e">
        <f>VLOOKUP($C436,'Seznam aktivit'!$B$3:$H$32,4)</f>
        <v>#N/A</v>
      </c>
      <c r="G436" s="89" t="e">
        <f>VLOOKUP($C436,'Seznam aktivit'!$B$3:$H$32,5)</f>
        <v>#N/A</v>
      </c>
      <c r="H436" s="89" t="e">
        <f>VLOOKUP($C436,'Seznam aktivit'!$B$3:$H$32,6)</f>
        <v>#N/A</v>
      </c>
      <c r="I436" s="90" t="e">
        <f>VLOOKUP($C436,'Seznam aktivit'!$B$3:$H$32,7)</f>
        <v>#N/A</v>
      </c>
      <c r="J436" s="42" t="e">
        <f t="shared" si="65"/>
        <v>#N/A</v>
      </c>
      <c r="K436" s="32">
        <f t="shared" si="66"/>
        <v>0</v>
      </c>
      <c r="L436" s="32">
        <f t="shared" si="66"/>
        <v>0</v>
      </c>
      <c r="M436" s="32">
        <f t="shared" si="69"/>
        <v>0</v>
      </c>
      <c r="N436" s="32">
        <f t="shared" si="69"/>
        <v>0</v>
      </c>
      <c r="O436" s="32">
        <f t="shared" si="69"/>
        <v>0</v>
      </c>
      <c r="P436" s="32">
        <f t="shared" si="69"/>
        <v>0</v>
      </c>
      <c r="Q436" s="32">
        <f t="shared" si="69"/>
        <v>0</v>
      </c>
      <c r="R436" s="32">
        <f t="shared" si="73"/>
        <v>0</v>
      </c>
      <c r="S436" s="32">
        <f t="shared" si="72"/>
        <v>0</v>
      </c>
      <c r="T436" s="32">
        <f t="shared" si="72"/>
        <v>0</v>
      </c>
      <c r="U436" s="32">
        <f t="shared" si="72"/>
        <v>0</v>
      </c>
      <c r="V436" s="32">
        <f t="shared" si="72"/>
        <v>0</v>
      </c>
      <c r="W436" s="32">
        <f t="shared" si="72"/>
        <v>0</v>
      </c>
      <c r="X436" s="32">
        <f t="shared" si="72"/>
        <v>0</v>
      </c>
      <c r="Y436" s="32">
        <f t="shared" si="72"/>
        <v>0</v>
      </c>
      <c r="Z436" s="32">
        <f t="shared" si="72"/>
        <v>0</v>
      </c>
      <c r="AA436" s="32">
        <f t="shared" si="72"/>
        <v>0</v>
      </c>
      <c r="AB436" s="32">
        <f t="shared" si="72"/>
        <v>0</v>
      </c>
      <c r="AC436" s="32">
        <f t="shared" si="72"/>
        <v>0</v>
      </c>
      <c r="AD436" s="32">
        <f t="shared" si="71"/>
        <v>0</v>
      </c>
      <c r="AE436" s="32">
        <f t="shared" si="71"/>
        <v>0</v>
      </c>
      <c r="AF436" s="32">
        <f t="shared" si="71"/>
        <v>0</v>
      </c>
      <c r="AG436" s="32">
        <f t="shared" si="71"/>
        <v>0</v>
      </c>
      <c r="AH436" s="32">
        <f t="shared" si="71"/>
        <v>0</v>
      </c>
    </row>
    <row r="437" spans="1:34" ht="15" customHeight="1" x14ac:dyDescent="0.45">
      <c r="A437" s="4"/>
      <c r="B437" s="55" t="str">
        <f t="shared" si="68"/>
        <v/>
      </c>
      <c r="C437" s="66"/>
      <c r="D437" s="12"/>
      <c r="E437" s="87" t="e">
        <f>VLOOKUP($C437,'Seznam aktivit'!$B$3:$H$32,2)</f>
        <v>#N/A</v>
      </c>
      <c r="F437" s="88" t="e">
        <f>VLOOKUP($C437,'Seznam aktivit'!$B$3:$H$32,4)</f>
        <v>#N/A</v>
      </c>
      <c r="G437" s="89" t="e">
        <f>VLOOKUP($C437,'Seznam aktivit'!$B$3:$H$32,5)</f>
        <v>#N/A</v>
      </c>
      <c r="H437" s="89" t="e">
        <f>VLOOKUP($C437,'Seznam aktivit'!$B$3:$H$32,6)</f>
        <v>#N/A</v>
      </c>
      <c r="I437" s="90" t="e">
        <f>VLOOKUP($C437,'Seznam aktivit'!$B$3:$H$32,7)</f>
        <v>#N/A</v>
      </c>
      <c r="J437" s="42" t="e">
        <f t="shared" si="65"/>
        <v>#N/A</v>
      </c>
      <c r="K437" s="32">
        <f t="shared" si="66"/>
        <v>0</v>
      </c>
      <c r="L437" s="32">
        <f t="shared" si="66"/>
        <v>0</v>
      </c>
      <c r="M437" s="32">
        <f t="shared" si="69"/>
        <v>0</v>
      </c>
      <c r="N437" s="32">
        <f t="shared" si="69"/>
        <v>0</v>
      </c>
      <c r="O437" s="32">
        <f t="shared" si="69"/>
        <v>0</v>
      </c>
      <c r="P437" s="32">
        <f t="shared" si="69"/>
        <v>0</v>
      </c>
      <c r="Q437" s="32">
        <f t="shared" si="69"/>
        <v>0</v>
      </c>
      <c r="R437" s="32">
        <f t="shared" si="73"/>
        <v>0</v>
      </c>
      <c r="S437" s="32">
        <f t="shared" si="72"/>
        <v>0</v>
      </c>
      <c r="T437" s="32">
        <f t="shared" si="72"/>
        <v>0</v>
      </c>
      <c r="U437" s="32">
        <f t="shared" si="72"/>
        <v>0</v>
      </c>
      <c r="V437" s="32">
        <f t="shared" si="72"/>
        <v>0</v>
      </c>
      <c r="W437" s="32">
        <f t="shared" si="72"/>
        <v>0</v>
      </c>
      <c r="X437" s="32">
        <f t="shared" si="72"/>
        <v>0</v>
      </c>
      <c r="Y437" s="32">
        <f t="shared" si="72"/>
        <v>0</v>
      </c>
      <c r="Z437" s="32">
        <f t="shared" si="72"/>
        <v>0</v>
      </c>
      <c r="AA437" s="32">
        <f t="shared" si="72"/>
        <v>0</v>
      </c>
      <c r="AB437" s="32">
        <f t="shared" si="72"/>
        <v>0</v>
      </c>
      <c r="AC437" s="32">
        <f t="shared" si="72"/>
        <v>0</v>
      </c>
      <c r="AD437" s="32">
        <f t="shared" si="71"/>
        <v>0</v>
      </c>
      <c r="AE437" s="32">
        <f t="shared" si="71"/>
        <v>0</v>
      </c>
      <c r="AF437" s="32">
        <f t="shared" si="71"/>
        <v>0</v>
      </c>
      <c r="AG437" s="32">
        <f t="shared" si="71"/>
        <v>0</v>
      </c>
      <c r="AH437" s="32">
        <f t="shared" si="71"/>
        <v>0</v>
      </c>
    </row>
    <row r="438" spans="1:34" ht="15" customHeight="1" x14ac:dyDescent="0.45">
      <c r="A438" s="4"/>
      <c r="B438" s="55" t="str">
        <f t="shared" si="68"/>
        <v/>
      </c>
      <c r="C438" s="66"/>
      <c r="D438" s="12"/>
      <c r="E438" s="87" t="e">
        <f>VLOOKUP($C438,'Seznam aktivit'!$B$3:$H$32,2)</f>
        <v>#N/A</v>
      </c>
      <c r="F438" s="88" t="e">
        <f>VLOOKUP($C438,'Seznam aktivit'!$B$3:$H$32,4)</f>
        <v>#N/A</v>
      </c>
      <c r="G438" s="89" t="e">
        <f>VLOOKUP($C438,'Seznam aktivit'!$B$3:$H$32,5)</f>
        <v>#N/A</v>
      </c>
      <c r="H438" s="89" t="e">
        <f>VLOOKUP($C438,'Seznam aktivit'!$B$3:$H$32,6)</f>
        <v>#N/A</v>
      </c>
      <c r="I438" s="90" t="e">
        <f>VLOOKUP($C438,'Seznam aktivit'!$B$3:$H$32,7)</f>
        <v>#N/A</v>
      </c>
      <c r="J438" s="42" t="e">
        <f t="shared" si="65"/>
        <v>#N/A</v>
      </c>
      <c r="K438" s="32">
        <f t="shared" si="66"/>
        <v>0</v>
      </c>
      <c r="L438" s="32">
        <f t="shared" si="66"/>
        <v>0</v>
      </c>
      <c r="M438" s="32">
        <f t="shared" si="69"/>
        <v>0</v>
      </c>
      <c r="N438" s="32">
        <f t="shared" si="69"/>
        <v>0</v>
      </c>
      <c r="O438" s="32">
        <f t="shared" si="69"/>
        <v>0</v>
      </c>
      <c r="P438" s="32">
        <f t="shared" si="69"/>
        <v>0</v>
      </c>
      <c r="Q438" s="32">
        <f t="shared" si="69"/>
        <v>0</v>
      </c>
      <c r="R438" s="32">
        <f t="shared" si="73"/>
        <v>0</v>
      </c>
      <c r="S438" s="32">
        <f t="shared" si="72"/>
        <v>0</v>
      </c>
      <c r="T438" s="32">
        <f t="shared" si="72"/>
        <v>0</v>
      </c>
      <c r="U438" s="32">
        <f t="shared" si="72"/>
        <v>0</v>
      </c>
      <c r="V438" s="32">
        <f t="shared" si="72"/>
        <v>0</v>
      </c>
      <c r="W438" s="32">
        <f t="shared" si="72"/>
        <v>0</v>
      </c>
      <c r="X438" s="32">
        <f t="shared" si="72"/>
        <v>0</v>
      </c>
      <c r="Y438" s="32">
        <f t="shared" si="72"/>
        <v>0</v>
      </c>
      <c r="Z438" s="32">
        <f t="shared" si="72"/>
        <v>0</v>
      </c>
      <c r="AA438" s="32">
        <f t="shared" si="72"/>
        <v>0</v>
      </c>
      <c r="AB438" s="32">
        <f t="shared" si="72"/>
        <v>0</v>
      </c>
      <c r="AC438" s="32">
        <f t="shared" si="72"/>
        <v>0</v>
      </c>
      <c r="AD438" s="32">
        <f t="shared" si="71"/>
        <v>0</v>
      </c>
      <c r="AE438" s="32">
        <f t="shared" si="71"/>
        <v>0</v>
      </c>
      <c r="AF438" s="32">
        <f t="shared" si="71"/>
        <v>0</v>
      </c>
      <c r="AG438" s="32">
        <f t="shared" si="71"/>
        <v>0</v>
      </c>
      <c r="AH438" s="32">
        <f t="shared" si="71"/>
        <v>0</v>
      </c>
    </row>
    <row r="439" spans="1:34" ht="15" customHeight="1" x14ac:dyDescent="0.45">
      <c r="A439" s="4"/>
      <c r="B439" s="55" t="str">
        <f t="shared" si="68"/>
        <v/>
      </c>
      <c r="C439" s="66"/>
      <c r="D439" s="12"/>
      <c r="E439" s="87" t="e">
        <f>VLOOKUP($C439,'Seznam aktivit'!$B$3:$H$32,2)</f>
        <v>#N/A</v>
      </c>
      <c r="F439" s="88" t="e">
        <f>VLOOKUP($C439,'Seznam aktivit'!$B$3:$H$32,4)</f>
        <v>#N/A</v>
      </c>
      <c r="G439" s="89" t="e">
        <f>VLOOKUP($C439,'Seznam aktivit'!$B$3:$H$32,5)</f>
        <v>#N/A</v>
      </c>
      <c r="H439" s="89" t="e">
        <f>VLOOKUP($C439,'Seznam aktivit'!$B$3:$H$32,6)</f>
        <v>#N/A</v>
      </c>
      <c r="I439" s="90" t="e">
        <f>VLOOKUP($C439,'Seznam aktivit'!$B$3:$H$32,7)</f>
        <v>#N/A</v>
      </c>
      <c r="J439" s="42" t="e">
        <f t="shared" si="65"/>
        <v>#N/A</v>
      </c>
      <c r="K439" s="32">
        <f t="shared" si="66"/>
        <v>0</v>
      </c>
      <c r="L439" s="32">
        <f t="shared" si="66"/>
        <v>0</v>
      </c>
      <c r="M439" s="32">
        <f t="shared" si="69"/>
        <v>0</v>
      </c>
      <c r="N439" s="32">
        <f t="shared" si="69"/>
        <v>0</v>
      </c>
      <c r="O439" s="32">
        <f t="shared" si="69"/>
        <v>0</v>
      </c>
      <c r="P439" s="32">
        <f t="shared" si="69"/>
        <v>0</v>
      </c>
      <c r="Q439" s="32">
        <f t="shared" si="69"/>
        <v>0</v>
      </c>
      <c r="R439" s="32">
        <f t="shared" si="73"/>
        <v>0</v>
      </c>
      <c r="S439" s="32">
        <f t="shared" si="72"/>
        <v>0</v>
      </c>
      <c r="T439" s="32">
        <f t="shared" si="72"/>
        <v>0</v>
      </c>
      <c r="U439" s="32">
        <f t="shared" si="72"/>
        <v>0</v>
      </c>
      <c r="V439" s="32">
        <f t="shared" si="72"/>
        <v>0</v>
      </c>
      <c r="W439" s="32">
        <f t="shared" si="72"/>
        <v>0</v>
      </c>
      <c r="X439" s="32">
        <f t="shared" si="72"/>
        <v>0</v>
      </c>
      <c r="Y439" s="32">
        <f t="shared" si="72"/>
        <v>0</v>
      </c>
      <c r="Z439" s="32">
        <f t="shared" si="72"/>
        <v>0</v>
      </c>
      <c r="AA439" s="32">
        <f t="shared" si="72"/>
        <v>0</v>
      </c>
      <c r="AB439" s="32">
        <f t="shared" si="72"/>
        <v>0</v>
      </c>
      <c r="AC439" s="32">
        <f t="shared" si="72"/>
        <v>0</v>
      </c>
      <c r="AD439" s="32">
        <f t="shared" si="71"/>
        <v>0</v>
      </c>
      <c r="AE439" s="32">
        <f t="shared" si="71"/>
        <v>0</v>
      </c>
      <c r="AF439" s="32">
        <f t="shared" si="71"/>
        <v>0</v>
      </c>
      <c r="AG439" s="32">
        <f t="shared" si="71"/>
        <v>0</v>
      </c>
      <c r="AH439" s="32">
        <f t="shared" si="71"/>
        <v>0</v>
      </c>
    </row>
    <row r="440" spans="1:34" ht="15" customHeight="1" x14ac:dyDescent="0.45">
      <c r="A440" s="4"/>
      <c r="B440" s="55" t="str">
        <f t="shared" si="68"/>
        <v/>
      </c>
      <c r="C440" s="66"/>
      <c r="D440" s="12"/>
      <c r="E440" s="87" t="e">
        <f>VLOOKUP($C440,'Seznam aktivit'!$B$3:$H$32,2)</f>
        <v>#N/A</v>
      </c>
      <c r="F440" s="88" t="e">
        <f>VLOOKUP($C440,'Seznam aktivit'!$B$3:$H$32,4)</f>
        <v>#N/A</v>
      </c>
      <c r="G440" s="89" t="e">
        <f>VLOOKUP($C440,'Seznam aktivit'!$B$3:$H$32,5)</f>
        <v>#N/A</v>
      </c>
      <c r="H440" s="89" t="e">
        <f>VLOOKUP($C440,'Seznam aktivit'!$B$3:$H$32,6)</f>
        <v>#N/A</v>
      </c>
      <c r="I440" s="90" t="e">
        <f>VLOOKUP($C440,'Seznam aktivit'!$B$3:$H$32,7)</f>
        <v>#N/A</v>
      </c>
      <c r="J440" s="42" t="e">
        <f t="shared" si="65"/>
        <v>#N/A</v>
      </c>
      <c r="K440" s="32">
        <f t="shared" si="66"/>
        <v>0</v>
      </c>
      <c r="L440" s="32">
        <f t="shared" si="66"/>
        <v>0</v>
      </c>
      <c r="M440" s="32">
        <f t="shared" si="69"/>
        <v>0</v>
      </c>
      <c r="N440" s="32">
        <f t="shared" si="69"/>
        <v>0</v>
      </c>
      <c r="O440" s="32">
        <f t="shared" si="69"/>
        <v>0</v>
      </c>
      <c r="P440" s="32">
        <f t="shared" si="69"/>
        <v>0</v>
      </c>
      <c r="Q440" s="32">
        <f t="shared" si="69"/>
        <v>0</v>
      </c>
      <c r="R440" s="32">
        <f t="shared" si="73"/>
        <v>0</v>
      </c>
      <c r="S440" s="32">
        <f t="shared" si="72"/>
        <v>0</v>
      </c>
      <c r="T440" s="32">
        <f t="shared" si="72"/>
        <v>0</v>
      </c>
      <c r="U440" s="32">
        <f t="shared" si="72"/>
        <v>0</v>
      </c>
      <c r="V440" s="32">
        <f t="shared" si="72"/>
        <v>0</v>
      </c>
      <c r="W440" s="32">
        <f t="shared" si="72"/>
        <v>0</v>
      </c>
      <c r="X440" s="32">
        <f t="shared" si="72"/>
        <v>0</v>
      </c>
      <c r="Y440" s="32">
        <f t="shared" si="72"/>
        <v>0</v>
      </c>
      <c r="Z440" s="32">
        <f t="shared" si="72"/>
        <v>0</v>
      </c>
      <c r="AA440" s="32">
        <f t="shared" si="72"/>
        <v>0</v>
      </c>
      <c r="AB440" s="32">
        <f t="shared" si="72"/>
        <v>0</v>
      </c>
      <c r="AC440" s="32">
        <f t="shared" si="72"/>
        <v>0</v>
      </c>
      <c r="AD440" s="32">
        <f t="shared" si="71"/>
        <v>0</v>
      </c>
      <c r="AE440" s="32">
        <f t="shared" si="71"/>
        <v>0</v>
      </c>
      <c r="AF440" s="32">
        <f t="shared" si="71"/>
        <v>0</v>
      </c>
      <c r="AG440" s="32">
        <f t="shared" si="71"/>
        <v>0</v>
      </c>
      <c r="AH440" s="32">
        <f t="shared" si="71"/>
        <v>0</v>
      </c>
    </row>
    <row r="441" spans="1:34" ht="15" customHeight="1" x14ac:dyDescent="0.45">
      <c r="A441" s="4"/>
      <c r="B441" s="55" t="str">
        <f t="shared" si="68"/>
        <v/>
      </c>
      <c r="C441" s="66"/>
      <c r="D441" s="12"/>
      <c r="E441" s="87" t="e">
        <f>VLOOKUP($C441,'Seznam aktivit'!$B$3:$H$32,2)</f>
        <v>#N/A</v>
      </c>
      <c r="F441" s="88" t="e">
        <f>VLOOKUP($C441,'Seznam aktivit'!$B$3:$H$32,4)</f>
        <v>#N/A</v>
      </c>
      <c r="G441" s="89" t="e">
        <f>VLOOKUP($C441,'Seznam aktivit'!$B$3:$H$32,5)</f>
        <v>#N/A</v>
      </c>
      <c r="H441" s="89" t="e">
        <f>VLOOKUP($C441,'Seznam aktivit'!$B$3:$H$32,6)</f>
        <v>#N/A</v>
      </c>
      <c r="I441" s="90" t="e">
        <f>VLOOKUP($C441,'Seznam aktivit'!$B$3:$H$32,7)</f>
        <v>#N/A</v>
      </c>
      <c r="J441" s="42" t="e">
        <f t="shared" si="65"/>
        <v>#N/A</v>
      </c>
      <c r="K441" s="32">
        <f t="shared" si="66"/>
        <v>0</v>
      </c>
      <c r="L441" s="32">
        <f t="shared" si="66"/>
        <v>0</v>
      </c>
      <c r="M441" s="32">
        <f t="shared" si="69"/>
        <v>0</v>
      </c>
      <c r="N441" s="32">
        <f t="shared" si="69"/>
        <v>0</v>
      </c>
      <c r="O441" s="32">
        <f t="shared" si="69"/>
        <v>0</v>
      </c>
      <c r="P441" s="32">
        <f t="shared" si="69"/>
        <v>0</v>
      </c>
      <c r="Q441" s="32">
        <f t="shared" si="69"/>
        <v>0</v>
      </c>
      <c r="R441" s="32">
        <f t="shared" si="73"/>
        <v>0</v>
      </c>
      <c r="S441" s="32">
        <f t="shared" ref="S441:AC457" si="74">IF($D441&gt;0,IF($H441=S$2,1,0),0)</f>
        <v>0</v>
      </c>
      <c r="T441" s="32">
        <f t="shared" si="74"/>
        <v>0</v>
      </c>
      <c r="U441" s="32">
        <f t="shared" si="74"/>
        <v>0</v>
      </c>
      <c r="V441" s="32">
        <f t="shared" si="74"/>
        <v>0</v>
      </c>
      <c r="W441" s="32">
        <f t="shared" si="74"/>
        <v>0</v>
      </c>
      <c r="X441" s="32">
        <f t="shared" si="74"/>
        <v>0</v>
      </c>
      <c r="Y441" s="32">
        <f t="shared" si="74"/>
        <v>0</v>
      </c>
      <c r="Z441" s="32">
        <f t="shared" si="74"/>
        <v>0</v>
      </c>
      <c r="AA441" s="32">
        <f t="shared" si="74"/>
        <v>0</v>
      </c>
      <c r="AB441" s="32">
        <f t="shared" si="74"/>
        <v>0</v>
      </c>
      <c r="AC441" s="32">
        <f t="shared" si="74"/>
        <v>0</v>
      </c>
      <c r="AD441" s="32">
        <f t="shared" si="71"/>
        <v>0</v>
      </c>
      <c r="AE441" s="32">
        <f t="shared" si="71"/>
        <v>0</v>
      </c>
      <c r="AF441" s="32">
        <f t="shared" si="71"/>
        <v>0</v>
      </c>
      <c r="AG441" s="32">
        <f t="shared" si="71"/>
        <v>0</v>
      </c>
      <c r="AH441" s="32">
        <f t="shared" si="71"/>
        <v>0</v>
      </c>
    </row>
    <row r="442" spans="1:34" ht="15" customHeight="1" x14ac:dyDescent="0.45">
      <c r="A442" s="4"/>
      <c r="B442" s="55" t="str">
        <f t="shared" si="68"/>
        <v/>
      </c>
      <c r="C442" s="66"/>
      <c r="D442" s="12"/>
      <c r="E442" s="87" t="e">
        <f>VLOOKUP($C442,'Seznam aktivit'!$B$3:$H$32,2)</f>
        <v>#N/A</v>
      </c>
      <c r="F442" s="88" t="e">
        <f>VLOOKUP($C442,'Seznam aktivit'!$B$3:$H$32,4)</f>
        <v>#N/A</v>
      </c>
      <c r="G442" s="89" t="e">
        <f>VLOOKUP($C442,'Seznam aktivit'!$B$3:$H$32,5)</f>
        <v>#N/A</v>
      </c>
      <c r="H442" s="89" t="e">
        <f>VLOOKUP($C442,'Seznam aktivit'!$B$3:$H$32,6)</f>
        <v>#N/A</v>
      </c>
      <c r="I442" s="90" t="e">
        <f>VLOOKUP($C442,'Seznam aktivit'!$B$3:$H$32,7)</f>
        <v>#N/A</v>
      </c>
      <c r="J442" s="42" t="e">
        <f t="shared" si="65"/>
        <v>#N/A</v>
      </c>
      <c r="K442" s="32">
        <f t="shared" si="66"/>
        <v>0</v>
      </c>
      <c r="L442" s="32">
        <f t="shared" si="66"/>
        <v>0</v>
      </c>
      <c r="M442" s="32">
        <f t="shared" si="69"/>
        <v>0</v>
      </c>
      <c r="N442" s="32">
        <f t="shared" si="69"/>
        <v>0</v>
      </c>
      <c r="O442" s="32">
        <f t="shared" si="69"/>
        <v>0</v>
      </c>
      <c r="P442" s="32">
        <f t="shared" si="69"/>
        <v>0</v>
      </c>
      <c r="Q442" s="32">
        <f t="shared" si="69"/>
        <v>0</v>
      </c>
      <c r="R442" s="32">
        <f t="shared" si="73"/>
        <v>0</v>
      </c>
      <c r="S442" s="32">
        <f t="shared" si="74"/>
        <v>0</v>
      </c>
      <c r="T442" s="32">
        <f t="shared" si="74"/>
        <v>0</v>
      </c>
      <c r="U442" s="32">
        <f t="shared" si="74"/>
        <v>0</v>
      </c>
      <c r="V442" s="32">
        <f t="shared" si="74"/>
        <v>0</v>
      </c>
      <c r="W442" s="32">
        <f t="shared" si="74"/>
        <v>0</v>
      </c>
      <c r="X442" s="32">
        <f t="shared" si="74"/>
        <v>0</v>
      </c>
      <c r="Y442" s="32">
        <f t="shared" si="74"/>
        <v>0</v>
      </c>
      <c r="Z442" s="32">
        <f t="shared" si="74"/>
        <v>0</v>
      </c>
      <c r="AA442" s="32">
        <f t="shared" si="74"/>
        <v>0</v>
      </c>
      <c r="AB442" s="32">
        <f t="shared" si="74"/>
        <v>0</v>
      </c>
      <c r="AC442" s="32">
        <f t="shared" si="74"/>
        <v>0</v>
      </c>
      <c r="AD442" s="32">
        <f t="shared" si="71"/>
        <v>0</v>
      </c>
      <c r="AE442" s="32">
        <f t="shared" si="71"/>
        <v>0</v>
      </c>
      <c r="AF442" s="32">
        <f t="shared" si="71"/>
        <v>0</v>
      </c>
      <c r="AG442" s="32">
        <f t="shared" si="71"/>
        <v>0</v>
      </c>
      <c r="AH442" s="32">
        <f t="shared" si="71"/>
        <v>0</v>
      </c>
    </row>
    <row r="443" spans="1:34" ht="15" customHeight="1" x14ac:dyDescent="0.45">
      <c r="A443" s="4"/>
      <c r="B443" s="55" t="str">
        <f t="shared" si="68"/>
        <v/>
      </c>
      <c r="C443" s="66"/>
      <c r="D443" s="12"/>
      <c r="E443" s="87" t="e">
        <f>VLOOKUP($C443,'Seznam aktivit'!$B$3:$H$32,2)</f>
        <v>#N/A</v>
      </c>
      <c r="F443" s="88" t="e">
        <f>VLOOKUP($C443,'Seznam aktivit'!$B$3:$H$32,4)</f>
        <v>#N/A</v>
      </c>
      <c r="G443" s="89" t="e">
        <f>VLOOKUP($C443,'Seznam aktivit'!$B$3:$H$32,5)</f>
        <v>#N/A</v>
      </c>
      <c r="H443" s="89" t="e">
        <f>VLOOKUP($C443,'Seznam aktivit'!$B$3:$H$32,6)</f>
        <v>#N/A</v>
      </c>
      <c r="I443" s="90" t="e">
        <f>VLOOKUP($C443,'Seznam aktivit'!$B$3:$H$32,7)</f>
        <v>#N/A</v>
      </c>
      <c r="J443" s="42" t="e">
        <f t="shared" si="65"/>
        <v>#N/A</v>
      </c>
      <c r="K443" s="32">
        <f t="shared" si="66"/>
        <v>0</v>
      </c>
      <c r="L443" s="32">
        <f t="shared" si="66"/>
        <v>0</v>
      </c>
      <c r="M443" s="32">
        <f t="shared" si="69"/>
        <v>0</v>
      </c>
      <c r="N443" s="32">
        <f t="shared" si="69"/>
        <v>0</v>
      </c>
      <c r="O443" s="32">
        <f t="shared" si="69"/>
        <v>0</v>
      </c>
      <c r="P443" s="32">
        <f t="shared" si="69"/>
        <v>0</v>
      </c>
      <c r="Q443" s="32">
        <f t="shared" si="69"/>
        <v>0</v>
      </c>
      <c r="R443" s="32">
        <f t="shared" si="73"/>
        <v>0</v>
      </c>
      <c r="S443" s="32">
        <f t="shared" si="74"/>
        <v>0</v>
      </c>
      <c r="T443" s="32">
        <f t="shared" si="74"/>
        <v>0</v>
      </c>
      <c r="U443" s="32">
        <f t="shared" si="74"/>
        <v>0</v>
      </c>
      <c r="V443" s="32">
        <f t="shared" si="74"/>
        <v>0</v>
      </c>
      <c r="W443" s="32">
        <f t="shared" si="74"/>
        <v>0</v>
      </c>
      <c r="X443" s="32">
        <f t="shared" si="74"/>
        <v>0</v>
      </c>
      <c r="Y443" s="32">
        <f t="shared" si="74"/>
        <v>0</v>
      </c>
      <c r="Z443" s="32">
        <f t="shared" si="74"/>
        <v>0</v>
      </c>
      <c r="AA443" s="32">
        <f t="shared" si="74"/>
        <v>0</v>
      </c>
      <c r="AB443" s="32">
        <f t="shared" si="74"/>
        <v>0</v>
      </c>
      <c r="AC443" s="32">
        <f t="shared" si="74"/>
        <v>0</v>
      </c>
      <c r="AD443" s="32">
        <f t="shared" si="71"/>
        <v>0</v>
      </c>
      <c r="AE443" s="32">
        <f t="shared" si="71"/>
        <v>0</v>
      </c>
      <c r="AF443" s="32">
        <f t="shared" si="71"/>
        <v>0</v>
      </c>
      <c r="AG443" s="32">
        <f t="shared" si="71"/>
        <v>0</v>
      </c>
      <c r="AH443" s="32">
        <f t="shared" si="71"/>
        <v>0</v>
      </c>
    </row>
    <row r="444" spans="1:34" ht="15" customHeight="1" x14ac:dyDescent="0.45">
      <c r="A444" s="4"/>
      <c r="B444" s="55" t="str">
        <f t="shared" si="68"/>
        <v/>
      </c>
      <c r="C444" s="66"/>
      <c r="D444" s="12"/>
      <c r="E444" s="87" t="e">
        <f>VLOOKUP($C444,'Seznam aktivit'!$B$3:$H$32,2)</f>
        <v>#N/A</v>
      </c>
      <c r="F444" s="88" t="e">
        <f>VLOOKUP($C444,'Seznam aktivit'!$B$3:$H$32,4)</f>
        <v>#N/A</v>
      </c>
      <c r="G444" s="89" t="e">
        <f>VLOOKUP($C444,'Seznam aktivit'!$B$3:$H$32,5)</f>
        <v>#N/A</v>
      </c>
      <c r="H444" s="89" t="e">
        <f>VLOOKUP($C444,'Seznam aktivit'!$B$3:$H$32,6)</f>
        <v>#N/A</v>
      </c>
      <c r="I444" s="90" t="e">
        <f>VLOOKUP($C444,'Seznam aktivit'!$B$3:$H$32,7)</f>
        <v>#N/A</v>
      </c>
      <c r="J444" s="42" t="e">
        <f t="shared" si="65"/>
        <v>#N/A</v>
      </c>
      <c r="K444" s="32">
        <f t="shared" si="66"/>
        <v>0</v>
      </c>
      <c r="L444" s="32">
        <f t="shared" si="66"/>
        <v>0</v>
      </c>
      <c r="M444" s="32">
        <f t="shared" si="69"/>
        <v>0</v>
      </c>
      <c r="N444" s="32">
        <f t="shared" si="69"/>
        <v>0</v>
      </c>
      <c r="O444" s="32">
        <f t="shared" si="69"/>
        <v>0</v>
      </c>
      <c r="P444" s="32">
        <f t="shared" si="69"/>
        <v>0</v>
      </c>
      <c r="Q444" s="32">
        <f t="shared" si="69"/>
        <v>0</v>
      </c>
      <c r="R444" s="32">
        <f t="shared" si="73"/>
        <v>0</v>
      </c>
      <c r="S444" s="32">
        <f t="shared" si="74"/>
        <v>0</v>
      </c>
      <c r="T444" s="32">
        <f t="shared" si="74"/>
        <v>0</v>
      </c>
      <c r="U444" s="32">
        <f t="shared" si="74"/>
        <v>0</v>
      </c>
      <c r="V444" s="32">
        <f t="shared" si="74"/>
        <v>0</v>
      </c>
      <c r="W444" s="32">
        <f t="shared" si="74"/>
        <v>0</v>
      </c>
      <c r="X444" s="32">
        <f t="shared" si="74"/>
        <v>0</v>
      </c>
      <c r="Y444" s="32">
        <f t="shared" si="74"/>
        <v>0</v>
      </c>
      <c r="Z444" s="32">
        <f t="shared" si="74"/>
        <v>0</v>
      </c>
      <c r="AA444" s="32">
        <f t="shared" si="74"/>
        <v>0</v>
      </c>
      <c r="AB444" s="32">
        <f t="shared" si="74"/>
        <v>0</v>
      </c>
      <c r="AC444" s="32">
        <f t="shared" si="74"/>
        <v>0</v>
      </c>
      <c r="AD444" s="32">
        <f t="shared" si="71"/>
        <v>0</v>
      </c>
      <c r="AE444" s="32">
        <f t="shared" si="71"/>
        <v>0</v>
      </c>
      <c r="AF444" s="32">
        <f t="shared" si="71"/>
        <v>0</v>
      </c>
      <c r="AG444" s="32">
        <f t="shared" si="71"/>
        <v>0</v>
      </c>
      <c r="AH444" s="32">
        <f t="shared" si="71"/>
        <v>0</v>
      </c>
    </row>
    <row r="445" spans="1:34" ht="15" customHeight="1" x14ac:dyDescent="0.45">
      <c r="A445" s="4"/>
      <c r="B445" s="55" t="str">
        <f t="shared" si="68"/>
        <v/>
      </c>
      <c r="C445" s="66"/>
      <c r="D445" s="12"/>
      <c r="E445" s="87" t="e">
        <f>VLOOKUP($C445,'Seznam aktivit'!$B$3:$H$32,2)</f>
        <v>#N/A</v>
      </c>
      <c r="F445" s="88" t="e">
        <f>VLOOKUP($C445,'Seznam aktivit'!$B$3:$H$32,4)</f>
        <v>#N/A</v>
      </c>
      <c r="G445" s="89" t="e">
        <f>VLOOKUP($C445,'Seznam aktivit'!$B$3:$H$32,5)</f>
        <v>#N/A</v>
      </c>
      <c r="H445" s="89" t="e">
        <f>VLOOKUP($C445,'Seznam aktivit'!$B$3:$H$32,6)</f>
        <v>#N/A</v>
      </c>
      <c r="I445" s="90" t="e">
        <f>VLOOKUP($C445,'Seznam aktivit'!$B$3:$H$32,7)</f>
        <v>#N/A</v>
      </c>
      <c r="J445" s="42" t="e">
        <f t="shared" si="65"/>
        <v>#N/A</v>
      </c>
      <c r="K445" s="32">
        <f t="shared" si="66"/>
        <v>0</v>
      </c>
      <c r="L445" s="32">
        <f t="shared" si="66"/>
        <v>0</v>
      </c>
      <c r="M445" s="32">
        <f t="shared" si="69"/>
        <v>0</v>
      </c>
      <c r="N445" s="32">
        <f t="shared" si="69"/>
        <v>0</v>
      </c>
      <c r="O445" s="32">
        <f t="shared" si="69"/>
        <v>0</v>
      </c>
      <c r="P445" s="32">
        <f t="shared" si="69"/>
        <v>0</v>
      </c>
      <c r="Q445" s="32">
        <f t="shared" si="69"/>
        <v>0</v>
      </c>
      <c r="R445" s="32">
        <f t="shared" si="73"/>
        <v>0</v>
      </c>
      <c r="S445" s="32">
        <f t="shared" si="74"/>
        <v>0</v>
      </c>
      <c r="T445" s="32">
        <f t="shared" si="74"/>
        <v>0</v>
      </c>
      <c r="U445" s="32">
        <f t="shared" si="74"/>
        <v>0</v>
      </c>
      <c r="V445" s="32">
        <f t="shared" si="74"/>
        <v>0</v>
      </c>
      <c r="W445" s="32">
        <f t="shared" si="74"/>
        <v>0</v>
      </c>
      <c r="X445" s="32">
        <f t="shared" si="74"/>
        <v>0</v>
      </c>
      <c r="Y445" s="32">
        <f t="shared" si="74"/>
        <v>0</v>
      </c>
      <c r="Z445" s="32">
        <f t="shared" si="74"/>
        <v>0</v>
      </c>
      <c r="AA445" s="32">
        <f t="shared" si="74"/>
        <v>0</v>
      </c>
      <c r="AB445" s="32">
        <f t="shared" si="74"/>
        <v>0</v>
      </c>
      <c r="AC445" s="32">
        <f t="shared" si="74"/>
        <v>0</v>
      </c>
      <c r="AD445" s="32">
        <f t="shared" si="71"/>
        <v>0</v>
      </c>
      <c r="AE445" s="32">
        <f t="shared" si="71"/>
        <v>0</v>
      </c>
      <c r="AF445" s="32">
        <f t="shared" si="71"/>
        <v>0</v>
      </c>
      <c r="AG445" s="32">
        <f t="shared" si="71"/>
        <v>0</v>
      </c>
      <c r="AH445" s="32">
        <f t="shared" si="71"/>
        <v>0</v>
      </c>
    </row>
    <row r="446" spans="1:34" ht="15" customHeight="1" x14ac:dyDescent="0.45">
      <c r="A446" s="4"/>
      <c r="B446" s="55" t="str">
        <f t="shared" si="68"/>
        <v/>
      </c>
      <c r="C446" s="66"/>
      <c r="D446" s="12"/>
      <c r="E446" s="87" t="e">
        <f>VLOOKUP($C446,'Seznam aktivit'!$B$3:$H$32,2)</f>
        <v>#N/A</v>
      </c>
      <c r="F446" s="88" t="e">
        <f>VLOOKUP($C446,'Seznam aktivit'!$B$3:$H$32,4)</f>
        <v>#N/A</v>
      </c>
      <c r="G446" s="89" t="e">
        <f>VLOOKUP($C446,'Seznam aktivit'!$B$3:$H$32,5)</f>
        <v>#N/A</v>
      </c>
      <c r="H446" s="89" t="e">
        <f>VLOOKUP($C446,'Seznam aktivit'!$B$3:$H$32,6)</f>
        <v>#N/A</v>
      </c>
      <c r="I446" s="90" t="e">
        <f>VLOOKUP($C446,'Seznam aktivit'!$B$3:$H$32,7)</f>
        <v>#N/A</v>
      </c>
      <c r="J446" s="42" t="e">
        <f t="shared" si="65"/>
        <v>#N/A</v>
      </c>
      <c r="K446" s="32">
        <f t="shared" si="66"/>
        <v>0</v>
      </c>
      <c r="L446" s="32">
        <f t="shared" si="66"/>
        <v>0</v>
      </c>
      <c r="M446" s="32">
        <f t="shared" si="69"/>
        <v>0</v>
      </c>
      <c r="N446" s="32">
        <f t="shared" si="69"/>
        <v>0</v>
      </c>
      <c r="O446" s="32">
        <f t="shared" si="69"/>
        <v>0</v>
      </c>
      <c r="P446" s="32">
        <f t="shared" si="69"/>
        <v>0</v>
      </c>
      <c r="Q446" s="32">
        <f t="shared" si="69"/>
        <v>0</v>
      </c>
      <c r="R446" s="32">
        <f t="shared" si="73"/>
        <v>0</v>
      </c>
      <c r="S446" s="32">
        <f t="shared" si="74"/>
        <v>0</v>
      </c>
      <c r="T446" s="32">
        <f t="shared" si="74"/>
        <v>0</v>
      </c>
      <c r="U446" s="32">
        <f t="shared" si="74"/>
        <v>0</v>
      </c>
      <c r="V446" s="32">
        <f t="shared" si="74"/>
        <v>0</v>
      </c>
      <c r="W446" s="32">
        <f t="shared" si="74"/>
        <v>0</v>
      </c>
      <c r="X446" s="32">
        <f t="shared" si="74"/>
        <v>0</v>
      </c>
      <c r="Y446" s="32">
        <f t="shared" si="74"/>
        <v>0</v>
      </c>
      <c r="Z446" s="32">
        <f t="shared" si="74"/>
        <v>0</v>
      </c>
      <c r="AA446" s="32">
        <f t="shared" si="74"/>
        <v>0</v>
      </c>
      <c r="AB446" s="32">
        <f t="shared" si="74"/>
        <v>0</v>
      </c>
      <c r="AC446" s="32">
        <f t="shared" si="74"/>
        <v>0</v>
      </c>
      <c r="AD446" s="32">
        <f t="shared" si="71"/>
        <v>0</v>
      </c>
      <c r="AE446" s="32">
        <f t="shared" si="71"/>
        <v>0</v>
      </c>
      <c r="AF446" s="32">
        <f t="shared" si="71"/>
        <v>0</v>
      </c>
      <c r="AG446" s="32">
        <f t="shared" si="71"/>
        <v>0</v>
      </c>
      <c r="AH446" s="32">
        <f t="shared" si="71"/>
        <v>0</v>
      </c>
    </row>
    <row r="447" spans="1:34" ht="15" customHeight="1" x14ac:dyDescent="0.45">
      <c r="A447" s="4"/>
      <c r="B447" s="55" t="str">
        <f t="shared" si="68"/>
        <v/>
      </c>
      <c r="C447" s="66"/>
      <c r="D447" s="12"/>
      <c r="E447" s="87" t="e">
        <f>VLOOKUP($C447,'Seznam aktivit'!$B$3:$H$32,2)</f>
        <v>#N/A</v>
      </c>
      <c r="F447" s="88" t="e">
        <f>VLOOKUP($C447,'Seznam aktivit'!$B$3:$H$32,4)</f>
        <v>#N/A</v>
      </c>
      <c r="G447" s="89" t="e">
        <f>VLOOKUP($C447,'Seznam aktivit'!$B$3:$H$32,5)</f>
        <v>#N/A</v>
      </c>
      <c r="H447" s="89" t="e">
        <f>VLOOKUP($C447,'Seznam aktivit'!$B$3:$H$32,6)</f>
        <v>#N/A</v>
      </c>
      <c r="I447" s="90" t="e">
        <f>VLOOKUP($C447,'Seznam aktivit'!$B$3:$H$32,7)</f>
        <v>#N/A</v>
      </c>
      <c r="J447" s="42" t="e">
        <f t="shared" si="65"/>
        <v>#N/A</v>
      </c>
      <c r="K447" s="32">
        <f t="shared" si="66"/>
        <v>0</v>
      </c>
      <c r="L447" s="32">
        <f t="shared" si="66"/>
        <v>0</v>
      </c>
      <c r="M447" s="32">
        <f t="shared" si="69"/>
        <v>0</v>
      </c>
      <c r="N447" s="32">
        <f t="shared" si="69"/>
        <v>0</v>
      </c>
      <c r="O447" s="32">
        <f t="shared" si="69"/>
        <v>0</v>
      </c>
      <c r="P447" s="32">
        <f t="shared" si="69"/>
        <v>0</v>
      </c>
      <c r="Q447" s="32">
        <f t="shared" si="69"/>
        <v>0</v>
      </c>
      <c r="R447" s="32">
        <f t="shared" si="73"/>
        <v>0</v>
      </c>
      <c r="S447" s="32">
        <f t="shared" si="74"/>
        <v>0</v>
      </c>
      <c r="T447" s="32">
        <f t="shared" si="74"/>
        <v>0</v>
      </c>
      <c r="U447" s="32">
        <f t="shared" si="74"/>
        <v>0</v>
      </c>
      <c r="V447" s="32">
        <f t="shared" si="74"/>
        <v>0</v>
      </c>
      <c r="W447" s="32">
        <f t="shared" si="74"/>
        <v>0</v>
      </c>
      <c r="X447" s="32">
        <f t="shared" si="74"/>
        <v>0</v>
      </c>
      <c r="Y447" s="32">
        <f t="shared" si="74"/>
        <v>0</v>
      </c>
      <c r="Z447" s="32">
        <f t="shared" si="74"/>
        <v>0</v>
      </c>
      <c r="AA447" s="32">
        <f t="shared" si="74"/>
        <v>0</v>
      </c>
      <c r="AB447" s="32">
        <f t="shared" si="74"/>
        <v>0</v>
      </c>
      <c r="AC447" s="32">
        <f t="shared" si="74"/>
        <v>0</v>
      </c>
      <c r="AD447" s="32">
        <f t="shared" si="71"/>
        <v>0</v>
      </c>
      <c r="AE447" s="32">
        <f t="shared" si="71"/>
        <v>0</v>
      </c>
      <c r="AF447" s="32">
        <f t="shared" si="71"/>
        <v>0</v>
      </c>
      <c r="AG447" s="32">
        <f t="shared" si="71"/>
        <v>0</v>
      </c>
      <c r="AH447" s="32">
        <f t="shared" si="71"/>
        <v>0</v>
      </c>
    </row>
    <row r="448" spans="1:34" ht="15" customHeight="1" x14ac:dyDescent="0.45">
      <c r="A448" s="4"/>
      <c r="B448" s="55" t="str">
        <f t="shared" si="68"/>
        <v/>
      </c>
      <c r="C448" s="66"/>
      <c r="D448" s="12"/>
      <c r="E448" s="87" t="e">
        <f>VLOOKUP($C448,'Seznam aktivit'!$B$3:$H$32,2)</f>
        <v>#N/A</v>
      </c>
      <c r="F448" s="88" t="e">
        <f>VLOOKUP($C448,'Seznam aktivit'!$B$3:$H$32,4)</f>
        <v>#N/A</v>
      </c>
      <c r="G448" s="89" t="e">
        <f>VLOOKUP($C448,'Seznam aktivit'!$B$3:$H$32,5)</f>
        <v>#N/A</v>
      </c>
      <c r="H448" s="89" t="e">
        <f>VLOOKUP($C448,'Seznam aktivit'!$B$3:$H$32,6)</f>
        <v>#N/A</v>
      </c>
      <c r="I448" s="90" t="e">
        <f>VLOOKUP($C448,'Seznam aktivit'!$B$3:$H$32,7)</f>
        <v>#N/A</v>
      </c>
      <c r="J448" s="42" t="e">
        <f t="shared" si="65"/>
        <v>#N/A</v>
      </c>
      <c r="K448" s="32">
        <f t="shared" si="66"/>
        <v>0</v>
      </c>
      <c r="L448" s="32">
        <f t="shared" si="66"/>
        <v>0</v>
      </c>
      <c r="M448" s="32">
        <f t="shared" si="69"/>
        <v>0</v>
      </c>
      <c r="N448" s="32">
        <f t="shared" si="69"/>
        <v>0</v>
      </c>
      <c r="O448" s="32">
        <f t="shared" si="69"/>
        <v>0</v>
      </c>
      <c r="P448" s="32">
        <f t="shared" si="69"/>
        <v>0</v>
      </c>
      <c r="Q448" s="32">
        <f t="shared" si="69"/>
        <v>0</v>
      </c>
      <c r="R448" s="32">
        <f t="shared" si="73"/>
        <v>0</v>
      </c>
      <c r="S448" s="32">
        <f t="shared" si="74"/>
        <v>0</v>
      </c>
      <c r="T448" s="32">
        <f t="shared" si="74"/>
        <v>0</v>
      </c>
      <c r="U448" s="32">
        <f t="shared" si="74"/>
        <v>0</v>
      </c>
      <c r="V448" s="32">
        <f t="shared" si="74"/>
        <v>0</v>
      </c>
      <c r="W448" s="32">
        <f t="shared" si="74"/>
        <v>0</v>
      </c>
      <c r="X448" s="32">
        <f t="shared" si="74"/>
        <v>0</v>
      </c>
      <c r="Y448" s="32">
        <f t="shared" si="74"/>
        <v>0</v>
      </c>
      <c r="Z448" s="32">
        <f t="shared" si="74"/>
        <v>0</v>
      </c>
      <c r="AA448" s="32">
        <f t="shared" si="74"/>
        <v>0</v>
      </c>
      <c r="AB448" s="32">
        <f t="shared" si="74"/>
        <v>0</v>
      </c>
      <c r="AC448" s="32">
        <f t="shared" si="74"/>
        <v>0</v>
      </c>
      <c r="AD448" s="32">
        <f t="shared" si="71"/>
        <v>0</v>
      </c>
      <c r="AE448" s="32">
        <f t="shared" si="71"/>
        <v>0</v>
      </c>
      <c r="AF448" s="32">
        <f t="shared" si="71"/>
        <v>0</v>
      </c>
      <c r="AG448" s="32">
        <f t="shared" si="71"/>
        <v>0</v>
      </c>
      <c r="AH448" s="32">
        <f t="shared" si="71"/>
        <v>0</v>
      </c>
    </row>
    <row r="449" spans="1:34" ht="15" customHeight="1" x14ac:dyDescent="0.45">
      <c r="A449" s="4"/>
      <c r="B449" s="55" t="str">
        <f t="shared" si="68"/>
        <v/>
      </c>
      <c r="C449" s="66"/>
      <c r="D449" s="12"/>
      <c r="E449" s="87" t="e">
        <f>VLOOKUP($C449,'Seznam aktivit'!$B$3:$H$32,2)</f>
        <v>#N/A</v>
      </c>
      <c r="F449" s="88" t="e">
        <f>VLOOKUP($C449,'Seznam aktivit'!$B$3:$H$32,4)</f>
        <v>#N/A</v>
      </c>
      <c r="G449" s="89" t="e">
        <f>VLOOKUP($C449,'Seznam aktivit'!$B$3:$H$32,5)</f>
        <v>#N/A</v>
      </c>
      <c r="H449" s="89" t="e">
        <f>VLOOKUP($C449,'Seznam aktivit'!$B$3:$H$32,6)</f>
        <v>#N/A</v>
      </c>
      <c r="I449" s="90" t="e">
        <f>VLOOKUP($C449,'Seznam aktivit'!$B$3:$H$32,7)</f>
        <v>#N/A</v>
      </c>
      <c r="J449" s="42" t="e">
        <f t="shared" si="65"/>
        <v>#N/A</v>
      </c>
      <c r="K449" s="32">
        <f t="shared" si="66"/>
        <v>0</v>
      </c>
      <c r="L449" s="32">
        <f t="shared" si="66"/>
        <v>0</v>
      </c>
      <c r="M449" s="32">
        <f t="shared" si="69"/>
        <v>0</v>
      </c>
      <c r="N449" s="32">
        <f t="shared" si="69"/>
        <v>0</v>
      </c>
      <c r="O449" s="32">
        <f t="shared" si="69"/>
        <v>0</v>
      </c>
      <c r="P449" s="32">
        <f t="shared" si="69"/>
        <v>0</v>
      </c>
      <c r="Q449" s="32">
        <f t="shared" si="69"/>
        <v>0</v>
      </c>
      <c r="R449" s="32">
        <f t="shared" si="73"/>
        <v>0</v>
      </c>
      <c r="S449" s="32">
        <f t="shared" si="74"/>
        <v>0</v>
      </c>
      <c r="T449" s="32">
        <f t="shared" si="74"/>
        <v>0</v>
      </c>
      <c r="U449" s="32">
        <f t="shared" si="74"/>
        <v>0</v>
      </c>
      <c r="V449" s="32">
        <f t="shared" si="74"/>
        <v>0</v>
      </c>
      <c r="W449" s="32">
        <f t="shared" si="74"/>
        <v>0</v>
      </c>
      <c r="X449" s="32">
        <f t="shared" si="74"/>
        <v>0</v>
      </c>
      <c r="Y449" s="32">
        <f t="shared" si="74"/>
        <v>0</v>
      </c>
      <c r="Z449" s="32">
        <f t="shared" si="74"/>
        <v>0</v>
      </c>
      <c r="AA449" s="32">
        <f t="shared" si="74"/>
        <v>0</v>
      </c>
      <c r="AB449" s="32">
        <f t="shared" si="74"/>
        <v>0</v>
      </c>
      <c r="AC449" s="32">
        <f t="shared" si="74"/>
        <v>0</v>
      </c>
      <c r="AD449" s="32">
        <f t="shared" si="71"/>
        <v>0</v>
      </c>
      <c r="AE449" s="32">
        <f t="shared" si="71"/>
        <v>0</v>
      </c>
      <c r="AF449" s="32">
        <f t="shared" si="71"/>
        <v>0</v>
      </c>
      <c r="AG449" s="32">
        <f t="shared" si="71"/>
        <v>0</v>
      </c>
      <c r="AH449" s="32">
        <f t="shared" si="71"/>
        <v>0</v>
      </c>
    </row>
    <row r="450" spans="1:34" ht="15" customHeight="1" x14ac:dyDescent="0.45">
      <c r="A450" s="4"/>
      <c r="B450" s="55" t="str">
        <f t="shared" si="68"/>
        <v/>
      </c>
      <c r="C450" s="66"/>
      <c r="D450" s="12"/>
      <c r="E450" s="87" t="e">
        <f>VLOOKUP($C450,'Seznam aktivit'!$B$3:$H$32,2)</f>
        <v>#N/A</v>
      </c>
      <c r="F450" s="88" t="e">
        <f>VLOOKUP($C450,'Seznam aktivit'!$B$3:$H$32,4)</f>
        <v>#N/A</v>
      </c>
      <c r="G450" s="89" t="e">
        <f>VLOOKUP($C450,'Seznam aktivit'!$B$3:$H$32,5)</f>
        <v>#N/A</v>
      </c>
      <c r="H450" s="89" t="e">
        <f>VLOOKUP($C450,'Seznam aktivit'!$B$3:$H$32,6)</f>
        <v>#N/A</v>
      </c>
      <c r="I450" s="90" t="e">
        <f>VLOOKUP($C450,'Seznam aktivit'!$B$3:$H$32,7)</f>
        <v>#N/A</v>
      </c>
      <c r="J450" s="42" t="e">
        <f t="shared" si="65"/>
        <v>#N/A</v>
      </c>
      <c r="K450" s="32">
        <f t="shared" si="66"/>
        <v>0</v>
      </c>
      <c r="L450" s="32">
        <f t="shared" si="66"/>
        <v>0</v>
      </c>
      <c r="M450" s="32">
        <f t="shared" si="69"/>
        <v>0</v>
      </c>
      <c r="N450" s="32">
        <f t="shared" si="69"/>
        <v>0</v>
      </c>
      <c r="O450" s="32">
        <f t="shared" si="69"/>
        <v>0</v>
      </c>
      <c r="P450" s="32">
        <f t="shared" si="69"/>
        <v>0</v>
      </c>
      <c r="Q450" s="32">
        <f t="shared" si="69"/>
        <v>0</v>
      </c>
      <c r="R450" s="32">
        <f t="shared" si="73"/>
        <v>0</v>
      </c>
      <c r="S450" s="32">
        <f t="shared" si="74"/>
        <v>0</v>
      </c>
      <c r="T450" s="32">
        <f t="shared" si="74"/>
        <v>0</v>
      </c>
      <c r="U450" s="32">
        <f t="shared" si="74"/>
        <v>0</v>
      </c>
      <c r="V450" s="32">
        <f t="shared" si="74"/>
        <v>0</v>
      </c>
      <c r="W450" s="32">
        <f t="shared" si="74"/>
        <v>0</v>
      </c>
      <c r="X450" s="32">
        <f t="shared" si="74"/>
        <v>0</v>
      </c>
      <c r="Y450" s="32">
        <f t="shared" si="74"/>
        <v>0</v>
      </c>
      <c r="Z450" s="32">
        <f t="shared" si="74"/>
        <v>0</v>
      </c>
      <c r="AA450" s="32">
        <f t="shared" si="74"/>
        <v>0</v>
      </c>
      <c r="AB450" s="32">
        <f t="shared" si="74"/>
        <v>0</v>
      </c>
      <c r="AC450" s="32">
        <f t="shared" si="74"/>
        <v>0</v>
      </c>
      <c r="AD450" s="32">
        <f t="shared" si="71"/>
        <v>0</v>
      </c>
      <c r="AE450" s="32">
        <f t="shared" si="71"/>
        <v>0</v>
      </c>
      <c r="AF450" s="32">
        <f t="shared" si="71"/>
        <v>0</v>
      </c>
      <c r="AG450" s="32">
        <f t="shared" si="71"/>
        <v>0</v>
      </c>
      <c r="AH450" s="32">
        <f t="shared" si="71"/>
        <v>0</v>
      </c>
    </row>
    <row r="451" spans="1:34" ht="15" customHeight="1" x14ac:dyDescent="0.45">
      <c r="A451" s="4"/>
      <c r="B451" s="55" t="str">
        <f t="shared" si="68"/>
        <v/>
      </c>
      <c r="C451" s="66"/>
      <c r="D451" s="12"/>
      <c r="E451" s="87" t="e">
        <f>VLOOKUP($C451,'Seznam aktivit'!$B$3:$H$32,2)</f>
        <v>#N/A</v>
      </c>
      <c r="F451" s="88" t="e">
        <f>VLOOKUP($C451,'Seznam aktivit'!$B$3:$H$32,4)</f>
        <v>#N/A</v>
      </c>
      <c r="G451" s="89" t="e">
        <f>VLOOKUP($C451,'Seznam aktivit'!$B$3:$H$32,5)</f>
        <v>#N/A</v>
      </c>
      <c r="H451" s="89" t="e">
        <f>VLOOKUP($C451,'Seznam aktivit'!$B$3:$H$32,6)</f>
        <v>#N/A</v>
      </c>
      <c r="I451" s="90" t="e">
        <f>VLOOKUP($C451,'Seznam aktivit'!$B$3:$H$32,7)</f>
        <v>#N/A</v>
      </c>
      <c r="J451" s="42" t="e">
        <f t="shared" si="65"/>
        <v>#N/A</v>
      </c>
      <c r="K451" s="32">
        <f t="shared" si="66"/>
        <v>0</v>
      </c>
      <c r="L451" s="32">
        <f t="shared" si="66"/>
        <v>0</v>
      </c>
      <c r="M451" s="32">
        <f t="shared" si="69"/>
        <v>0</v>
      </c>
      <c r="N451" s="32">
        <f t="shared" si="69"/>
        <v>0</v>
      </c>
      <c r="O451" s="32">
        <f t="shared" si="69"/>
        <v>0</v>
      </c>
      <c r="P451" s="32">
        <f t="shared" si="69"/>
        <v>0</v>
      </c>
      <c r="Q451" s="32">
        <f t="shared" si="69"/>
        <v>0</v>
      </c>
      <c r="R451" s="32">
        <f t="shared" si="73"/>
        <v>0</v>
      </c>
      <c r="S451" s="32">
        <f t="shared" si="74"/>
        <v>0</v>
      </c>
      <c r="T451" s="32">
        <f t="shared" si="74"/>
        <v>0</v>
      </c>
      <c r="U451" s="32">
        <f t="shared" si="74"/>
        <v>0</v>
      </c>
      <c r="V451" s="32">
        <f t="shared" si="74"/>
        <v>0</v>
      </c>
      <c r="W451" s="32">
        <f t="shared" si="74"/>
        <v>0</v>
      </c>
      <c r="X451" s="32">
        <f t="shared" si="74"/>
        <v>0</v>
      </c>
      <c r="Y451" s="32">
        <f t="shared" si="74"/>
        <v>0</v>
      </c>
      <c r="Z451" s="32">
        <f t="shared" si="74"/>
        <v>0</v>
      </c>
      <c r="AA451" s="32">
        <f t="shared" si="74"/>
        <v>0</v>
      </c>
      <c r="AB451" s="32">
        <f t="shared" si="74"/>
        <v>0</v>
      </c>
      <c r="AC451" s="32">
        <f t="shared" si="74"/>
        <v>0</v>
      </c>
      <c r="AD451" s="32">
        <f t="shared" si="71"/>
        <v>0</v>
      </c>
      <c r="AE451" s="32">
        <f t="shared" si="71"/>
        <v>0</v>
      </c>
      <c r="AF451" s="32">
        <f t="shared" si="71"/>
        <v>0</v>
      </c>
      <c r="AG451" s="32">
        <f t="shared" si="71"/>
        <v>0</v>
      </c>
      <c r="AH451" s="32">
        <f t="shared" si="71"/>
        <v>0</v>
      </c>
    </row>
    <row r="452" spans="1:34" ht="15" customHeight="1" x14ac:dyDescent="0.45">
      <c r="A452" s="4"/>
      <c r="B452" s="55" t="str">
        <f t="shared" si="68"/>
        <v/>
      </c>
      <c r="C452" s="66"/>
      <c r="D452" s="12"/>
      <c r="E452" s="87" t="e">
        <f>VLOOKUP($C452,'Seznam aktivit'!$B$3:$H$32,2)</f>
        <v>#N/A</v>
      </c>
      <c r="F452" s="88" t="e">
        <f>VLOOKUP($C452,'Seznam aktivit'!$B$3:$H$32,4)</f>
        <v>#N/A</v>
      </c>
      <c r="G452" s="89" t="e">
        <f>VLOOKUP($C452,'Seznam aktivit'!$B$3:$H$32,5)</f>
        <v>#N/A</v>
      </c>
      <c r="H452" s="89" t="e">
        <f>VLOOKUP($C452,'Seznam aktivit'!$B$3:$H$32,6)</f>
        <v>#N/A</v>
      </c>
      <c r="I452" s="90" t="e">
        <f>VLOOKUP($C452,'Seznam aktivit'!$B$3:$H$32,7)</f>
        <v>#N/A</v>
      </c>
      <c r="J452" s="42" t="e">
        <f t="shared" ref="J452:J515" si="75">IF(F452&lt;&gt;0,1,0)</f>
        <v>#N/A</v>
      </c>
      <c r="K452" s="32">
        <f t="shared" ref="K452:L515" si="76">IF($D452&gt;0,IF($G452=K$2,1,0),0)</f>
        <v>0</v>
      </c>
      <c r="L452" s="32">
        <f t="shared" si="76"/>
        <v>0</v>
      </c>
      <c r="M452" s="32">
        <f t="shared" si="69"/>
        <v>0</v>
      </c>
      <c r="N452" s="32">
        <f t="shared" si="69"/>
        <v>0</v>
      </c>
      <c r="O452" s="32">
        <f t="shared" si="69"/>
        <v>0</v>
      </c>
      <c r="P452" s="32">
        <f t="shared" si="69"/>
        <v>0</v>
      </c>
      <c r="Q452" s="32">
        <f t="shared" si="69"/>
        <v>0</v>
      </c>
      <c r="R452" s="32">
        <f t="shared" si="73"/>
        <v>0</v>
      </c>
      <c r="S452" s="32">
        <f t="shared" si="74"/>
        <v>0</v>
      </c>
      <c r="T452" s="32">
        <f t="shared" si="74"/>
        <v>0</v>
      </c>
      <c r="U452" s="32">
        <f t="shared" si="74"/>
        <v>0</v>
      </c>
      <c r="V452" s="32">
        <f t="shared" si="74"/>
        <v>0</v>
      </c>
      <c r="W452" s="32">
        <f t="shared" si="74"/>
        <v>0</v>
      </c>
      <c r="X452" s="32">
        <f t="shared" si="74"/>
        <v>0</v>
      </c>
      <c r="Y452" s="32">
        <f t="shared" si="74"/>
        <v>0</v>
      </c>
      <c r="Z452" s="32">
        <f t="shared" si="74"/>
        <v>0</v>
      </c>
      <c r="AA452" s="32">
        <f t="shared" si="74"/>
        <v>0</v>
      </c>
      <c r="AB452" s="32">
        <f t="shared" si="74"/>
        <v>0</v>
      </c>
      <c r="AC452" s="32">
        <f t="shared" si="74"/>
        <v>0</v>
      </c>
      <c r="AD452" s="32">
        <f t="shared" si="71"/>
        <v>0</v>
      </c>
      <c r="AE452" s="32">
        <f t="shared" si="71"/>
        <v>0</v>
      </c>
      <c r="AF452" s="32">
        <f t="shared" si="71"/>
        <v>0</v>
      </c>
      <c r="AG452" s="32">
        <f t="shared" si="71"/>
        <v>0</v>
      </c>
      <c r="AH452" s="32">
        <f t="shared" si="71"/>
        <v>0</v>
      </c>
    </row>
    <row r="453" spans="1:34" ht="15" customHeight="1" x14ac:dyDescent="0.45">
      <c r="A453" s="4"/>
      <c r="B453" s="55" t="str">
        <f t="shared" si="68"/>
        <v/>
      </c>
      <c r="C453" s="66"/>
      <c r="D453" s="12"/>
      <c r="E453" s="87" t="e">
        <f>VLOOKUP($C453,'Seznam aktivit'!$B$3:$H$32,2)</f>
        <v>#N/A</v>
      </c>
      <c r="F453" s="88" t="e">
        <f>VLOOKUP($C453,'Seznam aktivit'!$B$3:$H$32,4)</f>
        <v>#N/A</v>
      </c>
      <c r="G453" s="89" t="e">
        <f>VLOOKUP($C453,'Seznam aktivit'!$B$3:$H$32,5)</f>
        <v>#N/A</v>
      </c>
      <c r="H453" s="89" t="e">
        <f>VLOOKUP($C453,'Seznam aktivit'!$B$3:$H$32,6)</f>
        <v>#N/A</v>
      </c>
      <c r="I453" s="90" t="e">
        <f>VLOOKUP($C453,'Seznam aktivit'!$B$3:$H$32,7)</f>
        <v>#N/A</v>
      </c>
      <c r="J453" s="42" t="e">
        <f t="shared" si="75"/>
        <v>#N/A</v>
      </c>
      <c r="K453" s="32">
        <f t="shared" si="76"/>
        <v>0</v>
      </c>
      <c r="L453" s="32">
        <f t="shared" si="76"/>
        <v>0</v>
      </c>
      <c r="M453" s="32">
        <f t="shared" si="69"/>
        <v>0</v>
      </c>
      <c r="N453" s="32">
        <f t="shared" si="69"/>
        <v>0</v>
      </c>
      <c r="O453" s="32">
        <f t="shared" si="69"/>
        <v>0</v>
      </c>
      <c r="P453" s="32">
        <f t="shared" si="69"/>
        <v>0</v>
      </c>
      <c r="Q453" s="32">
        <f t="shared" si="69"/>
        <v>0</v>
      </c>
      <c r="R453" s="32">
        <f t="shared" si="73"/>
        <v>0</v>
      </c>
      <c r="S453" s="32">
        <f t="shared" si="74"/>
        <v>0</v>
      </c>
      <c r="T453" s="32">
        <f t="shared" si="74"/>
        <v>0</v>
      </c>
      <c r="U453" s="32">
        <f t="shared" si="74"/>
        <v>0</v>
      </c>
      <c r="V453" s="32">
        <f t="shared" si="74"/>
        <v>0</v>
      </c>
      <c r="W453" s="32">
        <f t="shared" si="74"/>
        <v>0</v>
      </c>
      <c r="X453" s="32">
        <f t="shared" si="74"/>
        <v>0</v>
      </c>
      <c r="Y453" s="32">
        <f t="shared" si="74"/>
        <v>0</v>
      </c>
      <c r="Z453" s="32">
        <f t="shared" si="74"/>
        <v>0</v>
      </c>
      <c r="AA453" s="32">
        <f t="shared" si="74"/>
        <v>0</v>
      </c>
      <c r="AB453" s="32">
        <f t="shared" si="74"/>
        <v>0</v>
      </c>
      <c r="AC453" s="32">
        <f t="shared" si="74"/>
        <v>0</v>
      </c>
      <c r="AD453" s="32">
        <f t="shared" si="71"/>
        <v>0</v>
      </c>
      <c r="AE453" s="32">
        <f t="shared" si="71"/>
        <v>0</v>
      </c>
      <c r="AF453" s="32">
        <f t="shared" si="71"/>
        <v>0</v>
      </c>
      <c r="AG453" s="32">
        <f t="shared" si="71"/>
        <v>0</v>
      </c>
      <c r="AH453" s="32">
        <f t="shared" si="71"/>
        <v>0</v>
      </c>
    </row>
    <row r="454" spans="1:34" ht="15" customHeight="1" x14ac:dyDescent="0.45">
      <c r="A454" s="4"/>
      <c r="B454" s="55" t="str">
        <f t="shared" si="68"/>
        <v/>
      </c>
      <c r="C454" s="66"/>
      <c r="D454" s="12"/>
      <c r="E454" s="87" t="e">
        <f>VLOOKUP($C454,'Seznam aktivit'!$B$3:$H$32,2)</f>
        <v>#N/A</v>
      </c>
      <c r="F454" s="88" t="e">
        <f>VLOOKUP($C454,'Seznam aktivit'!$B$3:$H$32,4)</f>
        <v>#N/A</v>
      </c>
      <c r="G454" s="89" t="e">
        <f>VLOOKUP($C454,'Seznam aktivit'!$B$3:$H$32,5)</f>
        <v>#N/A</v>
      </c>
      <c r="H454" s="89" t="e">
        <f>VLOOKUP($C454,'Seznam aktivit'!$B$3:$H$32,6)</f>
        <v>#N/A</v>
      </c>
      <c r="I454" s="90" t="e">
        <f>VLOOKUP($C454,'Seznam aktivit'!$B$3:$H$32,7)</f>
        <v>#N/A</v>
      </c>
      <c r="J454" s="42" t="e">
        <f t="shared" si="75"/>
        <v>#N/A</v>
      </c>
      <c r="K454" s="32">
        <f t="shared" si="76"/>
        <v>0</v>
      </c>
      <c r="L454" s="32">
        <f t="shared" si="76"/>
        <v>0</v>
      </c>
      <c r="M454" s="32">
        <f t="shared" si="69"/>
        <v>0</v>
      </c>
      <c r="N454" s="32">
        <f t="shared" si="69"/>
        <v>0</v>
      </c>
      <c r="O454" s="32">
        <f t="shared" si="69"/>
        <v>0</v>
      </c>
      <c r="P454" s="32">
        <f t="shared" si="69"/>
        <v>0</v>
      </c>
      <c r="Q454" s="32">
        <f t="shared" si="69"/>
        <v>0</v>
      </c>
      <c r="R454" s="32">
        <f t="shared" si="73"/>
        <v>0</v>
      </c>
      <c r="S454" s="32">
        <f t="shared" si="74"/>
        <v>0</v>
      </c>
      <c r="T454" s="32">
        <f t="shared" si="74"/>
        <v>0</v>
      </c>
      <c r="U454" s="32">
        <f t="shared" si="74"/>
        <v>0</v>
      </c>
      <c r="V454" s="32">
        <f t="shared" si="74"/>
        <v>0</v>
      </c>
      <c r="W454" s="32">
        <f t="shared" si="74"/>
        <v>0</v>
      </c>
      <c r="X454" s="32">
        <f t="shared" si="74"/>
        <v>0</v>
      </c>
      <c r="Y454" s="32">
        <f t="shared" si="74"/>
        <v>0</v>
      </c>
      <c r="Z454" s="32">
        <f t="shared" si="74"/>
        <v>0</v>
      </c>
      <c r="AA454" s="32">
        <f t="shared" si="74"/>
        <v>0</v>
      </c>
      <c r="AB454" s="32">
        <f t="shared" si="74"/>
        <v>0</v>
      </c>
      <c r="AC454" s="32">
        <f t="shared" si="74"/>
        <v>0</v>
      </c>
      <c r="AD454" s="32">
        <f t="shared" si="71"/>
        <v>0</v>
      </c>
      <c r="AE454" s="32">
        <f t="shared" si="71"/>
        <v>0</v>
      </c>
      <c r="AF454" s="32">
        <f t="shared" si="71"/>
        <v>0</v>
      </c>
      <c r="AG454" s="32">
        <f t="shared" si="71"/>
        <v>0</v>
      </c>
      <c r="AH454" s="32">
        <f t="shared" si="71"/>
        <v>0</v>
      </c>
    </row>
    <row r="455" spans="1:34" ht="15" customHeight="1" x14ac:dyDescent="0.45">
      <c r="A455" s="4"/>
      <c r="B455" s="55" t="str">
        <f t="shared" si="68"/>
        <v/>
      </c>
      <c r="C455" s="66"/>
      <c r="D455" s="12"/>
      <c r="E455" s="87" t="e">
        <f>VLOOKUP($C455,'Seznam aktivit'!$B$3:$H$32,2)</f>
        <v>#N/A</v>
      </c>
      <c r="F455" s="88" t="e">
        <f>VLOOKUP($C455,'Seznam aktivit'!$B$3:$H$32,4)</f>
        <v>#N/A</v>
      </c>
      <c r="G455" s="89" t="e">
        <f>VLOOKUP($C455,'Seznam aktivit'!$B$3:$H$32,5)</f>
        <v>#N/A</v>
      </c>
      <c r="H455" s="89" t="e">
        <f>VLOOKUP($C455,'Seznam aktivit'!$B$3:$H$32,6)</f>
        <v>#N/A</v>
      </c>
      <c r="I455" s="90" t="e">
        <f>VLOOKUP($C455,'Seznam aktivit'!$B$3:$H$32,7)</f>
        <v>#N/A</v>
      </c>
      <c r="J455" s="42" t="e">
        <f t="shared" si="75"/>
        <v>#N/A</v>
      </c>
      <c r="K455" s="32">
        <f t="shared" si="76"/>
        <v>0</v>
      </c>
      <c r="L455" s="32">
        <f t="shared" si="76"/>
        <v>0</v>
      </c>
      <c r="M455" s="32">
        <f t="shared" si="69"/>
        <v>0</v>
      </c>
      <c r="N455" s="32">
        <f t="shared" si="69"/>
        <v>0</v>
      </c>
      <c r="O455" s="32">
        <f t="shared" si="69"/>
        <v>0</v>
      </c>
      <c r="P455" s="32">
        <f t="shared" si="69"/>
        <v>0</v>
      </c>
      <c r="Q455" s="32">
        <f t="shared" si="69"/>
        <v>0</v>
      </c>
      <c r="R455" s="32">
        <f t="shared" si="73"/>
        <v>0</v>
      </c>
      <c r="S455" s="32">
        <f t="shared" si="74"/>
        <v>0</v>
      </c>
      <c r="T455" s="32">
        <f t="shared" si="74"/>
        <v>0</v>
      </c>
      <c r="U455" s="32">
        <f t="shared" si="74"/>
        <v>0</v>
      </c>
      <c r="V455" s="32">
        <f t="shared" si="74"/>
        <v>0</v>
      </c>
      <c r="W455" s="32">
        <f t="shared" si="74"/>
        <v>0</v>
      </c>
      <c r="X455" s="32">
        <f t="shared" si="74"/>
        <v>0</v>
      </c>
      <c r="Y455" s="32">
        <f t="shared" si="74"/>
        <v>0</v>
      </c>
      <c r="Z455" s="32">
        <f t="shared" si="74"/>
        <v>0</v>
      </c>
      <c r="AA455" s="32">
        <f t="shared" si="74"/>
        <v>0</v>
      </c>
      <c r="AB455" s="32">
        <f t="shared" si="74"/>
        <v>0</v>
      </c>
      <c r="AC455" s="32">
        <f t="shared" si="74"/>
        <v>0</v>
      </c>
      <c r="AD455" s="32">
        <f t="shared" si="71"/>
        <v>0</v>
      </c>
      <c r="AE455" s="32">
        <f t="shared" si="71"/>
        <v>0</v>
      </c>
      <c r="AF455" s="32">
        <f t="shared" si="71"/>
        <v>0</v>
      </c>
      <c r="AG455" s="32">
        <f t="shared" si="71"/>
        <v>0</v>
      </c>
      <c r="AH455" s="32">
        <f t="shared" si="71"/>
        <v>0</v>
      </c>
    </row>
    <row r="456" spans="1:34" ht="15" customHeight="1" x14ac:dyDescent="0.45">
      <c r="A456" s="4"/>
      <c r="B456" s="55" t="str">
        <f t="shared" si="68"/>
        <v/>
      </c>
      <c r="C456" s="66"/>
      <c r="D456" s="12"/>
      <c r="E456" s="87" t="e">
        <f>VLOOKUP($C456,'Seznam aktivit'!$B$3:$H$32,2)</f>
        <v>#N/A</v>
      </c>
      <c r="F456" s="88" t="e">
        <f>VLOOKUP($C456,'Seznam aktivit'!$B$3:$H$32,4)</f>
        <v>#N/A</v>
      </c>
      <c r="G456" s="89" t="e">
        <f>VLOOKUP($C456,'Seznam aktivit'!$B$3:$H$32,5)</f>
        <v>#N/A</v>
      </c>
      <c r="H456" s="89" t="e">
        <f>VLOOKUP($C456,'Seznam aktivit'!$B$3:$H$32,6)</f>
        <v>#N/A</v>
      </c>
      <c r="I456" s="90" t="e">
        <f>VLOOKUP($C456,'Seznam aktivit'!$B$3:$H$32,7)</f>
        <v>#N/A</v>
      </c>
      <c r="J456" s="42" t="e">
        <f t="shared" si="75"/>
        <v>#N/A</v>
      </c>
      <c r="K456" s="32">
        <f t="shared" si="76"/>
        <v>0</v>
      </c>
      <c r="L456" s="32">
        <f t="shared" si="76"/>
        <v>0</v>
      </c>
      <c r="M456" s="32">
        <f t="shared" si="69"/>
        <v>0</v>
      </c>
      <c r="N456" s="32">
        <f t="shared" ref="M456:Q507" si="77">IF($D456&gt;0,IF($G456=N$2,1,0),0)</f>
        <v>0</v>
      </c>
      <c r="O456" s="32">
        <f t="shared" si="77"/>
        <v>0</v>
      </c>
      <c r="P456" s="32">
        <f t="shared" si="77"/>
        <v>0</v>
      </c>
      <c r="Q456" s="32">
        <f t="shared" si="77"/>
        <v>0</v>
      </c>
      <c r="R456" s="32">
        <f t="shared" si="73"/>
        <v>0</v>
      </c>
      <c r="S456" s="32">
        <f t="shared" si="74"/>
        <v>0</v>
      </c>
      <c r="T456" s="32">
        <f t="shared" si="74"/>
        <v>0</v>
      </c>
      <c r="U456" s="32">
        <f t="shared" si="74"/>
        <v>0</v>
      </c>
      <c r="V456" s="32">
        <f t="shared" si="74"/>
        <v>0</v>
      </c>
      <c r="W456" s="32">
        <f t="shared" si="74"/>
        <v>0</v>
      </c>
      <c r="X456" s="32">
        <f t="shared" si="74"/>
        <v>0</v>
      </c>
      <c r="Y456" s="32">
        <f t="shared" si="74"/>
        <v>0</v>
      </c>
      <c r="Z456" s="32">
        <f t="shared" si="74"/>
        <v>0</v>
      </c>
      <c r="AA456" s="32">
        <f t="shared" si="74"/>
        <v>0</v>
      </c>
      <c r="AB456" s="32">
        <f t="shared" si="74"/>
        <v>0</v>
      </c>
      <c r="AC456" s="32">
        <f t="shared" si="74"/>
        <v>0</v>
      </c>
      <c r="AD456" s="32">
        <f t="shared" si="71"/>
        <v>0</v>
      </c>
      <c r="AE456" s="32">
        <f t="shared" si="71"/>
        <v>0</v>
      </c>
      <c r="AF456" s="32">
        <f t="shared" si="71"/>
        <v>0</v>
      </c>
      <c r="AG456" s="32">
        <f t="shared" si="71"/>
        <v>0</v>
      </c>
      <c r="AH456" s="32">
        <f t="shared" si="71"/>
        <v>0</v>
      </c>
    </row>
    <row r="457" spans="1:34" ht="15" customHeight="1" x14ac:dyDescent="0.45">
      <c r="A457" s="4"/>
      <c r="B457" s="55" t="str">
        <f t="shared" si="68"/>
        <v/>
      </c>
      <c r="C457" s="66"/>
      <c r="D457" s="12"/>
      <c r="E457" s="87" t="e">
        <f>VLOOKUP($C457,'Seznam aktivit'!$B$3:$H$32,2)</f>
        <v>#N/A</v>
      </c>
      <c r="F457" s="88" t="e">
        <f>VLOOKUP($C457,'Seznam aktivit'!$B$3:$H$32,4)</f>
        <v>#N/A</v>
      </c>
      <c r="G457" s="89" t="e">
        <f>VLOOKUP($C457,'Seznam aktivit'!$B$3:$H$32,5)</f>
        <v>#N/A</v>
      </c>
      <c r="H457" s="89" t="e">
        <f>VLOOKUP($C457,'Seznam aktivit'!$B$3:$H$32,6)</f>
        <v>#N/A</v>
      </c>
      <c r="I457" s="90" t="e">
        <f>VLOOKUP($C457,'Seznam aktivit'!$B$3:$H$32,7)</f>
        <v>#N/A</v>
      </c>
      <c r="J457" s="42" t="e">
        <f t="shared" si="75"/>
        <v>#N/A</v>
      </c>
      <c r="K457" s="32">
        <f t="shared" si="76"/>
        <v>0</v>
      </c>
      <c r="L457" s="32">
        <f t="shared" si="76"/>
        <v>0</v>
      </c>
      <c r="M457" s="32">
        <f t="shared" si="77"/>
        <v>0</v>
      </c>
      <c r="N457" s="32">
        <f t="shared" si="77"/>
        <v>0</v>
      </c>
      <c r="O457" s="32">
        <f t="shared" si="77"/>
        <v>0</v>
      </c>
      <c r="P457" s="32">
        <f t="shared" si="77"/>
        <v>0</v>
      </c>
      <c r="Q457" s="32">
        <f t="shared" si="77"/>
        <v>0</v>
      </c>
      <c r="R457" s="32">
        <f t="shared" si="73"/>
        <v>0</v>
      </c>
      <c r="S457" s="32">
        <f t="shared" si="74"/>
        <v>0</v>
      </c>
      <c r="T457" s="32">
        <f t="shared" si="74"/>
        <v>0</v>
      </c>
      <c r="U457" s="32">
        <f t="shared" si="74"/>
        <v>0</v>
      </c>
      <c r="V457" s="32">
        <f t="shared" si="74"/>
        <v>0</v>
      </c>
      <c r="W457" s="32">
        <f t="shared" si="74"/>
        <v>0</v>
      </c>
      <c r="X457" s="32">
        <f t="shared" si="74"/>
        <v>0</v>
      </c>
      <c r="Y457" s="32">
        <f t="shared" si="74"/>
        <v>0</v>
      </c>
      <c r="Z457" s="32">
        <f t="shared" si="74"/>
        <v>0</v>
      </c>
      <c r="AA457" s="32">
        <f t="shared" si="74"/>
        <v>0</v>
      </c>
      <c r="AB457" s="32">
        <f t="shared" si="74"/>
        <v>0</v>
      </c>
      <c r="AC457" s="32">
        <f t="shared" si="74"/>
        <v>0</v>
      </c>
      <c r="AD457" s="32">
        <f t="shared" si="71"/>
        <v>0</v>
      </c>
      <c r="AE457" s="32">
        <f t="shared" si="71"/>
        <v>0</v>
      </c>
      <c r="AF457" s="32">
        <f t="shared" si="71"/>
        <v>0</v>
      </c>
      <c r="AG457" s="32">
        <f t="shared" si="71"/>
        <v>0</v>
      </c>
      <c r="AH457" s="32">
        <f t="shared" si="71"/>
        <v>0</v>
      </c>
    </row>
    <row r="458" spans="1:34" ht="15" customHeight="1" x14ac:dyDescent="0.45">
      <c r="A458" s="4"/>
      <c r="B458" s="55" t="str">
        <f t="shared" ref="B458:B521" si="78">C458 &amp; D458</f>
        <v/>
      </c>
      <c r="C458" s="66"/>
      <c r="D458" s="12"/>
      <c r="E458" s="87" t="e">
        <f>VLOOKUP($C458,'Seznam aktivit'!$B$3:$H$32,2)</f>
        <v>#N/A</v>
      </c>
      <c r="F458" s="88" t="e">
        <f>VLOOKUP($C458,'Seznam aktivit'!$B$3:$H$32,4)</f>
        <v>#N/A</v>
      </c>
      <c r="G458" s="89" t="e">
        <f>VLOOKUP($C458,'Seznam aktivit'!$B$3:$H$32,5)</f>
        <v>#N/A</v>
      </c>
      <c r="H458" s="89" t="e">
        <f>VLOOKUP($C458,'Seznam aktivit'!$B$3:$H$32,6)</f>
        <v>#N/A</v>
      </c>
      <c r="I458" s="90" t="e">
        <f>VLOOKUP($C458,'Seznam aktivit'!$B$3:$H$32,7)</f>
        <v>#N/A</v>
      </c>
      <c r="J458" s="42" t="e">
        <f t="shared" si="75"/>
        <v>#N/A</v>
      </c>
      <c r="K458" s="32">
        <f t="shared" si="76"/>
        <v>0</v>
      </c>
      <c r="L458" s="32">
        <f t="shared" si="76"/>
        <v>0</v>
      </c>
      <c r="M458" s="32">
        <f t="shared" si="77"/>
        <v>0</v>
      </c>
      <c r="N458" s="32">
        <f t="shared" si="77"/>
        <v>0</v>
      </c>
      <c r="O458" s="32">
        <f t="shared" si="77"/>
        <v>0</v>
      </c>
      <c r="P458" s="32">
        <f t="shared" si="77"/>
        <v>0</v>
      </c>
      <c r="Q458" s="32">
        <f t="shared" si="77"/>
        <v>0</v>
      </c>
      <c r="R458" s="32">
        <f t="shared" si="73"/>
        <v>0</v>
      </c>
      <c r="S458" s="32">
        <f t="shared" ref="S458:AC474" si="79">IF($D458&gt;0,IF($H458=S$2,1,0),0)</f>
        <v>0</v>
      </c>
      <c r="T458" s="32">
        <f t="shared" si="79"/>
        <v>0</v>
      </c>
      <c r="U458" s="32">
        <f t="shared" si="79"/>
        <v>0</v>
      </c>
      <c r="V458" s="32">
        <f t="shared" si="79"/>
        <v>0</v>
      </c>
      <c r="W458" s="32">
        <f t="shared" si="79"/>
        <v>0</v>
      </c>
      <c r="X458" s="32">
        <f t="shared" si="79"/>
        <v>0</v>
      </c>
      <c r="Y458" s="32">
        <f t="shared" si="79"/>
        <v>0</v>
      </c>
      <c r="Z458" s="32">
        <f t="shared" si="79"/>
        <v>0</v>
      </c>
      <c r="AA458" s="32">
        <f t="shared" si="79"/>
        <v>0</v>
      </c>
      <c r="AB458" s="32">
        <f t="shared" si="79"/>
        <v>0</v>
      </c>
      <c r="AC458" s="32">
        <f t="shared" si="79"/>
        <v>0</v>
      </c>
      <c r="AD458" s="32">
        <f t="shared" si="71"/>
        <v>0</v>
      </c>
      <c r="AE458" s="32">
        <f t="shared" si="71"/>
        <v>0</v>
      </c>
      <c r="AF458" s="32">
        <f t="shared" si="71"/>
        <v>0</v>
      </c>
      <c r="AG458" s="32">
        <f t="shared" si="71"/>
        <v>0</v>
      </c>
      <c r="AH458" s="32">
        <f t="shared" si="71"/>
        <v>0</v>
      </c>
    </row>
    <row r="459" spans="1:34" ht="15" customHeight="1" x14ac:dyDescent="0.45">
      <c r="A459" s="4"/>
      <c r="B459" s="55" t="str">
        <f t="shared" si="78"/>
        <v/>
      </c>
      <c r="C459" s="66"/>
      <c r="D459" s="12"/>
      <c r="E459" s="87" t="e">
        <f>VLOOKUP($C459,'Seznam aktivit'!$B$3:$H$32,2)</f>
        <v>#N/A</v>
      </c>
      <c r="F459" s="88" t="e">
        <f>VLOOKUP($C459,'Seznam aktivit'!$B$3:$H$32,4)</f>
        <v>#N/A</v>
      </c>
      <c r="G459" s="89" t="e">
        <f>VLOOKUP($C459,'Seznam aktivit'!$B$3:$H$32,5)</f>
        <v>#N/A</v>
      </c>
      <c r="H459" s="89" t="e">
        <f>VLOOKUP($C459,'Seznam aktivit'!$B$3:$H$32,6)</f>
        <v>#N/A</v>
      </c>
      <c r="I459" s="90" t="e">
        <f>VLOOKUP($C459,'Seznam aktivit'!$B$3:$H$32,7)</f>
        <v>#N/A</v>
      </c>
      <c r="J459" s="42" t="e">
        <f t="shared" si="75"/>
        <v>#N/A</v>
      </c>
      <c r="K459" s="32">
        <f t="shared" si="76"/>
        <v>0</v>
      </c>
      <c r="L459" s="32">
        <f t="shared" si="76"/>
        <v>0</v>
      </c>
      <c r="M459" s="32">
        <f t="shared" si="77"/>
        <v>0</v>
      </c>
      <c r="N459" s="32">
        <f t="shared" si="77"/>
        <v>0</v>
      </c>
      <c r="O459" s="32">
        <f t="shared" si="77"/>
        <v>0</v>
      </c>
      <c r="P459" s="32">
        <f t="shared" si="77"/>
        <v>0</v>
      </c>
      <c r="Q459" s="32">
        <f t="shared" si="77"/>
        <v>0</v>
      </c>
      <c r="R459" s="32">
        <f t="shared" si="73"/>
        <v>0</v>
      </c>
      <c r="S459" s="32">
        <f t="shared" si="79"/>
        <v>0</v>
      </c>
      <c r="T459" s="32">
        <f t="shared" si="79"/>
        <v>0</v>
      </c>
      <c r="U459" s="32">
        <f t="shared" si="79"/>
        <v>0</v>
      </c>
      <c r="V459" s="32">
        <f t="shared" si="79"/>
        <v>0</v>
      </c>
      <c r="W459" s="32">
        <f t="shared" si="79"/>
        <v>0</v>
      </c>
      <c r="X459" s="32">
        <f t="shared" si="79"/>
        <v>0</v>
      </c>
      <c r="Y459" s="32">
        <f t="shared" si="79"/>
        <v>0</v>
      </c>
      <c r="Z459" s="32">
        <f t="shared" si="79"/>
        <v>0</v>
      </c>
      <c r="AA459" s="32">
        <f t="shared" si="79"/>
        <v>0</v>
      </c>
      <c r="AB459" s="32">
        <f t="shared" si="79"/>
        <v>0</v>
      </c>
      <c r="AC459" s="32">
        <f t="shared" si="79"/>
        <v>0</v>
      </c>
      <c r="AD459" s="32">
        <f t="shared" si="71"/>
        <v>0</v>
      </c>
      <c r="AE459" s="32">
        <f t="shared" si="71"/>
        <v>0</v>
      </c>
      <c r="AF459" s="32">
        <f t="shared" si="71"/>
        <v>0</v>
      </c>
      <c r="AG459" s="32">
        <f t="shared" si="71"/>
        <v>0</v>
      </c>
      <c r="AH459" s="32">
        <f t="shared" si="71"/>
        <v>0</v>
      </c>
    </row>
    <row r="460" spans="1:34" ht="15" customHeight="1" x14ac:dyDescent="0.45">
      <c r="A460" s="4"/>
      <c r="B460" s="55" t="str">
        <f t="shared" si="78"/>
        <v/>
      </c>
      <c r="C460" s="66"/>
      <c r="D460" s="12"/>
      <c r="E460" s="87" t="e">
        <f>VLOOKUP($C460,'Seznam aktivit'!$B$3:$H$32,2)</f>
        <v>#N/A</v>
      </c>
      <c r="F460" s="88" t="e">
        <f>VLOOKUP($C460,'Seznam aktivit'!$B$3:$H$32,4)</f>
        <v>#N/A</v>
      </c>
      <c r="G460" s="89" t="e">
        <f>VLOOKUP($C460,'Seznam aktivit'!$B$3:$H$32,5)</f>
        <v>#N/A</v>
      </c>
      <c r="H460" s="89" t="e">
        <f>VLOOKUP($C460,'Seznam aktivit'!$B$3:$H$32,6)</f>
        <v>#N/A</v>
      </c>
      <c r="I460" s="90" t="e">
        <f>VLOOKUP($C460,'Seznam aktivit'!$B$3:$H$32,7)</f>
        <v>#N/A</v>
      </c>
      <c r="J460" s="42" t="e">
        <f t="shared" si="75"/>
        <v>#N/A</v>
      </c>
      <c r="K460" s="32">
        <f t="shared" si="76"/>
        <v>0</v>
      </c>
      <c r="L460" s="32">
        <f t="shared" si="76"/>
        <v>0</v>
      </c>
      <c r="M460" s="32">
        <f t="shared" si="77"/>
        <v>0</v>
      </c>
      <c r="N460" s="32">
        <f t="shared" si="77"/>
        <v>0</v>
      </c>
      <c r="O460" s="32">
        <f t="shared" si="77"/>
        <v>0</v>
      </c>
      <c r="P460" s="32">
        <f t="shared" si="77"/>
        <v>0</v>
      </c>
      <c r="Q460" s="32">
        <f t="shared" si="77"/>
        <v>0</v>
      </c>
      <c r="R460" s="32">
        <f t="shared" si="73"/>
        <v>0</v>
      </c>
      <c r="S460" s="32">
        <f t="shared" si="79"/>
        <v>0</v>
      </c>
      <c r="T460" s="32">
        <f t="shared" si="79"/>
        <v>0</v>
      </c>
      <c r="U460" s="32">
        <f t="shared" si="79"/>
        <v>0</v>
      </c>
      <c r="V460" s="32">
        <f t="shared" si="79"/>
        <v>0</v>
      </c>
      <c r="W460" s="32">
        <f t="shared" si="79"/>
        <v>0</v>
      </c>
      <c r="X460" s="32">
        <f t="shared" si="79"/>
        <v>0</v>
      </c>
      <c r="Y460" s="32">
        <f t="shared" si="79"/>
        <v>0</v>
      </c>
      <c r="Z460" s="32">
        <f t="shared" si="79"/>
        <v>0</v>
      </c>
      <c r="AA460" s="32">
        <f t="shared" si="79"/>
        <v>0</v>
      </c>
      <c r="AB460" s="32">
        <f t="shared" si="79"/>
        <v>0</v>
      </c>
      <c r="AC460" s="32">
        <f t="shared" si="79"/>
        <v>0</v>
      </c>
      <c r="AD460" s="32">
        <f t="shared" si="71"/>
        <v>0</v>
      </c>
      <c r="AE460" s="32">
        <f t="shared" si="71"/>
        <v>0</v>
      </c>
      <c r="AF460" s="32">
        <f t="shared" si="71"/>
        <v>0</v>
      </c>
      <c r="AG460" s="32">
        <f t="shared" si="71"/>
        <v>0</v>
      </c>
      <c r="AH460" s="32">
        <f t="shared" si="71"/>
        <v>0</v>
      </c>
    </row>
    <row r="461" spans="1:34" ht="15" customHeight="1" x14ac:dyDescent="0.45">
      <c r="A461" s="4"/>
      <c r="B461" s="55" t="str">
        <f t="shared" si="78"/>
        <v/>
      </c>
      <c r="C461" s="66"/>
      <c r="D461" s="12"/>
      <c r="E461" s="87" t="e">
        <f>VLOOKUP($C461,'Seznam aktivit'!$B$3:$H$32,2)</f>
        <v>#N/A</v>
      </c>
      <c r="F461" s="88" t="e">
        <f>VLOOKUP($C461,'Seznam aktivit'!$B$3:$H$32,4)</f>
        <v>#N/A</v>
      </c>
      <c r="G461" s="89" t="e">
        <f>VLOOKUP($C461,'Seznam aktivit'!$B$3:$H$32,5)</f>
        <v>#N/A</v>
      </c>
      <c r="H461" s="89" t="e">
        <f>VLOOKUP($C461,'Seznam aktivit'!$B$3:$H$32,6)</f>
        <v>#N/A</v>
      </c>
      <c r="I461" s="90" t="e">
        <f>VLOOKUP($C461,'Seznam aktivit'!$B$3:$H$32,7)</f>
        <v>#N/A</v>
      </c>
      <c r="J461" s="42" t="e">
        <f t="shared" si="75"/>
        <v>#N/A</v>
      </c>
      <c r="K461" s="32">
        <f t="shared" si="76"/>
        <v>0</v>
      </c>
      <c r="L461" s="32">
        <f t="shared" si="76"/>
        <v>0</v>
      </c>
      <c r="M461" s="32">
        <f t="shared" si="77"/>
        <v>0</v>
      </c>
      <c r="N461" s="32">
        <f t="shared" si="77"/>
        <v>0</v>
      </c>
      <c r="O461" s="32">
        <f t="shared" si="77"/>
        <v>0</v>
      </c>
      <c r="P461" s="32">
        <f t="shared" si="77"/>
        <v>0</v>
      </c>
      <c r="Q461" s="32">
        <f t="shared" si="77"/>
        <v>0</v>
      </c>
      <c r="R461" s="32">
        <f t="shared" si="73"/>
        <v>0</v>
      </c>
      <c r="S461" s="32">
        <f t="shared" si="79"/>
        <v>0</v>
      </c>
      <c r="T461" s="32">
        <f t="shared" si="79"/>
        <v>0</v>
      </c>
      <c r="U461" s="32">
        <f t="shared" si="79"/>
        <v>0</v>
      </c>
      <c r="V461" s="32">
        <f t="shared" si="79"/>
        <v>0</v>
      </c>
      <c r="W461" s="32">
        <f t="shared" si="79"/>
        <v>0</v>
      </c>
      <c r="X461" s="32">
        <f t="shared" si="79"/>
        <v>0</v>
      </c>
      <c r="Y461" s="32">
        <f t="shared" si="79"/>
        <v>0</v>
      </c>
      <c r="Z461" s="32">
        <f t="shared" si="79"/>
        <v>0</v>
      </c>
      <c r="AA461" s="32">
        <f t="shared" si="79"/>
        <v>0</v>
      </c>
      <c r="AB461" s="32">
        <f t="shared" si="79"/>
        <v>0</v>
      </c>
      <c r="AC461" s="32">
        <f t="shared" si="79"/>
        <v>0</v>
      </c>
      <c r="AD461" s="32">
        <f t="shared" si="71"/>
        <v>0</v>
      </c>
      <c r="AE461" s="32">
        <f t="shared" si="71"/>
        <v>0</v>
      </c>
      <c r="AF461" s="32">
        <f t="shared" si="71"/>
        <v>0</v>
      </c>
      <c r="AG461" s="32">
        <f t="shared" si="71"/>
        <v>0</v>
      </c>
      <c r="AH461" s="32">
        <f t="shared" si="71"/>
        <v>0</v>
      </c>
    </row>
    <row r="462" spans="1:34" ht="15" customHeight="1" x14ac:dyDescent="0.45">
      <c r="A462" s="4"/>
      <c r="B462" s="55" t="str">
        <f t="shared" si="78"/>
        <v/>
      </c>
      <c r="C462" s="66"/>
      <c r="D462" s="12"/>
      <c r="E462" s="87" t="e">
        <f>VLOOKUP($C462,'Seznam aktivit'!$B$3:$H$32,2)</f>
        <v>#N/A</v>
      </c>
      <c r="F462" s="88" t="e">
        <f>VLOOKUP($C462,'Seznam aktivit'!$B$3:$H$32,4)</f>
        <v>#N/A</v>
      </c>
      <c r="G462" s="89" t="e">
        <f>VLOOKUP($C462,'Seznam aktivit'!$B$3:$H$32,5)</f>
        <v>#N/A</v>
      </c>
      <c r="H462" s="89" t="e">
        <f>VLOOKUP($C462,'Seznam aktivit'!$B$3:$H$32,6)</f>
        <v>#N/A</v>
      </c>
      <c r="I462" s="90" t="e">
        <f>VLOOKUP($C462,'Seznam aktivit'!$B$3:$H$32,7)</f>
        <v>#N/A</v>
      </c>
      <c r="J462" s="42" t="e">
        <f t="shared" si="75"/>
        <v>#N/A</v>
      </c>
      <c r="K462" s="32">
        <f t="shared" si="76"/>
        <v>0</v>
      </c>
      <c r="L462" s="32">
        <f t="shared" si="76"/>
        <v>0</v>
      </c>
      <c r="M462" s="32">
        <f t="shared" si="77"/>
        <v>0</v>
      </c>
      <c r="N462" s="32">
        <f t="shared" si="77"/>
        <v>0</v>
      </c>
      <c r="O462" s="32">
        <f t="shared" si="77"/>
        <v>0</v>
      </c>
      <c r="P462" s="32">
        <f t="shared" si="77"/>
        <v>0</v>
      </c>
      <c r="Q462" s="32">
        <f t="shared" si="77"/>
        <v>0</v>
      </c>
      <c r="R462" s="32">
        <f t="shared" si="73"/>
        <v>0</v>
      </c>
      <c r="S462" s="32">
        <f t="shared" si="79"/>
        <v>0</v>
      </c>
      <c r="T462" s="32">
        <f t="shared" si="79"/>
        <v>0</v>
      </c>
      <c r="U462" s="32">
        <f t="shared" si="79"/>
        <v>0</v>
      </c>
      <c r="V462" s="32">
        <f t="shared" si="79"/>
        <v>0</v>
      </c>
      <c r="W462" s="32">
        <f t="shared" si="79"/>
        <v>0</v>
      </c>
      <c r="X462" s="32">
        <f t="shared" si="79"/>
        <v>0</v>
      </c>
      <c r="Y462" s="32">
        <f t="shared" si="79"/>
        <v>0</v>
      </c>
      <c r="Z462" s="32">
        <f t="shared" si="79"/>
        <v>0</v>
      </c>
      <c r="AA462" s="32">
        <f t="shared" si="79"/>
        <v>0</v>
      </c>
      <c r="AB462" s="32">
        <f t="shared" si="79"/>
        <v>0</v>
      </c>
      <c r="AC462" s="32">
        <f t="shared" si="79"/>
        <v>0</v>
      </c>
      <c r="AD462" s="32">
        <f t="shared" si="71"/>
        <v>0</v>
      </c>
      <c r="AE462" s="32">
        <f t="shared" si="71"/>
        <v>0</v>
      </c>
      <c r="AF462" s="32">
        <f t="shared" si="71"/>
        <v>0</v>
      </c>
      <c r="AG462" s="32">
        <f t="shared" si="71"/>
        <v>0</v>
      </c>
      <c r="AH462" s="32">
        <f t="shared" si="71"/>
        <v>0</v>
      </c>
    </row>
    <row r="463" spans="1:34" ht="15" customHeight="1" x14ac:dyDescent="0.45">
      <c r="A463" s="4"/>
      <c r="B463" s="55" t="str">
        <f t="shared" si="78"/>
        <v/>
      </c>
      <c r="C463" s="66"/>
      <c r="D463" s="12"/>
      <c r="E463" s="87" t="e">
        <f>VLOOKUP($C463,'Seznam aktivit'!$B$3:$H$32,2)</f>
        <v>#N/A</v>
      </c>
      <c r="F463" s="88" t="e">
        <f>VLOOKUP($C463,'Seznam aktivit'!$B$3:$H$32,4)</f>
        <v>#N/A</v>
      </c>
      <c r="G463" s="89" t="e">
        <f>VLOOKUP($C463,'Seznam aktivit'!$B$3:$H$32,5)</f>
        <v>#N/A</v>
      </c>
      <c r="H463" s="89" t="e">
        <f>VLOOKUP($C463,'Seznam aktivit'!$B$3:$H$32,6)</f>
        <v>#N/A</v>
      </c>
      <c r="I463" s="90" t="e">
        <f>VLOOKUP($C463,'Seznam aktivit'!$B$3:$H$32,7)</f>
        <v>#N/A</v>
      </c>
      <c r="J463" s="42" t="e">
        <f t="shared" si="75"/>
        <v>#N/A</v>
      </c>
      <c r="K463" s="32">
        <f t="shared" si="76"/>
        <v>0</v>
      </c>
      <c r="L463" s="32">
        <f t="shared" si="76"/>
        <v>0</v>
      </c>
      <c r="M463" s="32">
        <f t="shared" si="77"/>
        <v>0</v>
      </c>
      <c r="N463" s="32">
        <f t="shared" si="77"/>
        <v>0</v>
      </c>
      <c r="O463" s="32">
        <f t="shared" si="77"/>
        <v>0</v>
      </c>
      <c r="P463" s="32">
        <f t="shared" si="77"/>
        <v>0</v>
      </c>
      <c r="Q463" s="32">
        <f t="shared" si="77"/>
        <v>0</v>
      </c>
      <c r="R463" s="32">
        <f t="shared" si="73"/>
        <v>0</v>
      </c>
      <c r="S463" s="32">
        <f t="shared" si="79"/>
        <v>0</v>
      </c>
      <c r="T463" s="32">
        <f t="shared" si="79"/>
        <v>0</v>
      </c>
      <c r="U463" s="32">
        <f t="shared" si="79"/>
        <v>0</v>
      </c>
      <c r="V463" s="32">
        <f t="shared" si="79"/>
        <v>0</v>
      </c>
      <c r="W463" s="32">
        <f t="shared" si="79"/>
        <v>0</v>
      </c>
      <c r="X463" s="32">
        <f t="shared" si="79"/>
        <v>0</v>
      </c>
      <c r="Y463" s="32">
        <f t="shared" si="79"/>
        <v>0</v>
      </c>
      <c r="Z463" s="32">
        <f t="shared" si="79"/>
        <v>0</v>
      </c>
      <c r="AA463" s="32">
        <f t="shared" si="79"/>
        <v>0</v>
      </c>
      <c r="AB463" s="32">
        <f t="shared" si="79"/>
        <v>0</v>
      </c>
      <c r="AC463" s="32">
        <f t="shared" si="79"/>
        <v>0</v>
      </c>
      <c r="AD463" s="32">
        <f t="shared" si="71"/>
        <v>0</v>
      </c>
      <c r="AE463" s="32">
        <f t="shared" si="71"/>
        <v>0</v>
      </c>
      <c r="AF463" s="32">
        <f t="shared" si="71"/>
        <v>0</v>
      </c>
      <c r="AG463" s="32">
        <f t="shared" si="71"/>
        <v>0</v>
      </c>
      <c r="AH463" s="32">
        <f t="shared" si="71"/>
        <v>0</v>
      </c>
    </row>
    <row r="464" spans="1:34" ht="15" customHeight="1" x14ac:dyDescent="0.45">
      <c r="A464" s="4"/>
      <c r="B464" s="55" t="str">
        <f t="shared" si="78"/>
        <v/>
      </c>
      <c r="C464" s="66"/>
      <c r="D464" s="12"/>
      <c r="E464" s="87" t="e">
        <f>VLOOKUP($C464,'Seznam aktivit'!$B$3:$H$32,2)</f>
        <v>#N/A</v>
      </c>
      <c r="F464" s="88" t="e">
        <f>VLOOKUP($C464,'Seznam aktivit'!$B$3:$H$32,4)</f>
        <v>#N/A</v>
      </c>
      <c r="G464" s="89" t="e">
        <f>VLOOKUP($C464,'Seznam aktivit'!$B$3:$H$32,5)</f>
        <v>#N/A</v>
      </c>
      <c r="H464" s="89" t="e">
        <f>VLOOKUP($C464,'Seznam aktivit'!$B$3:$H$32,6)</f>
        <v>#N/A</v>
      </c>
      <c r="I464" s="90" t="e">
        <f>VLOOKUP($C464,'Seznam aktivit'!$B$3:$H$32,7)</f>
        <v>#N/A</v>
      </c>
      <c r="J464" s="42" t="e">
        <f t="shared" si="75"/>
        <v>#N/A</v>
      </c>
      <c r="K464" s="32">
        <f t="shared" si="76"/>
        <v>0</v>
      </c>
      <c r="L464" s="32">
        <f t="shared" si="76"/>
        <v>0</v>
      </c>
      <c r="M464" s="32">
        <f t="shared" si="77"/>
        <v>0</v>
      </c>
      <c r="N464" s="32">
        <f t="shared" si="77"/>
        <v>0</v>
      </c>
      <c r="O464" s="32">
        <f t="shared" si="77"/>
        <v>0</v>
      </c>
      <c r="P464" s="32">
        <f t="shared" si="77"/>
        <v>0</v>
      </c>
      <c r="Q464" s="32">
        <f t="shared" si="77"/>
        <v>0</v>
      </c>
      <c r="R464" s="32">
        <f t="shared" si="73"/>
        <v>0</v>
      </c>
      <c r="S464" s="32">
        <f t="shared" si="79"/>
        <v>0</v>
      </c>
      <c r="T464" s="32">
        <f t="shared" si="79"/>
        <v>0</v>
      </c>
      <c r="U464" s="32">
        <f t="shared" si="79"/>
        <v>0</v>
      </c>
      <c r="V464" s="32">
        <f t="shared" si="79"/>
        <v>0</v>
      </c>
      <c r="W464" s="32">
        <f t="shared" si="79"/>
        <v>0</v>
      </c>
      <c r="X464" s="32">
        <f t="shared" si="79"/>
        <v>0</v>
      </c>
      <c r="Y464" s="32">
        <f t="shared" si="79"/>
        <v>0</v>
      </c>
      <c r="Z464" s="32">
        <f t="shared" si="79"/>
        <v>0</v>
      </c>
      <c r="AA464" s="32">
        <f t="shared" si="79"/>
        <v>0</v>
      </c>
      <c r="AB464" s="32">
        <f t="shared" si="79"/>
        <v>0</v>
      </c>
      <c r="AC464" s="32">
        <f t="shared" si="79"/>
        <v>0</v>
      </c>
      <c r="AD464" s="32">
        <f t="shared" si="71"/>
        <v>0</v>
      </c>
      <c r="AE464" s="32">
        <f t="shared" si="71"/>
        <v>0</v>
      </c>
      <c r="AF464" s="32">
        <f t="shared" si="71"/>
        <v>0</v>
      </c>
      <c r="AG464" s="32">
        <f t="shared" si="71"/>
        <v>0</v>
      </c>
      <c r="AH464" s="32">
        <f t="shared" si="71"/>
        <v>0</v>
      </c>
    </row>
    <row r="465" spans="1:34" ht="15" customHeight="1" x14ac:dyDescent="0.45">
      <c r="A465" s="4"/>
      <c r="B465" s="55" t="str">
        <f t="shared" si="78"/>
        <v/>
      </c>
      <c r="C465" s="66"/>
      <c r="D465" s="12"/>
      <c r="E465" s="87" t="e">
        <f>VLOOKUP($C465,'Seznam aktivit'!$B$3:$H$32,2)</f>
        <v>#N/A</v>
      </c>
      <c r="F465" s="88" t="e">
        <f>VLOOKUP($C465,'Seznam aktivit'!$B$3:$H$32,4)</f>
        <v>#N/A</v>
      </c>
      <c r="G465" s="89" t="e">
        <f>VLOOKUP($C465,'Seznam aktivit'!$B$3:$H$32,5)</f>
        <v>#N/A</v>
      </c>
      <c r="H465" s="89" t="e">
        <f>VLOOKUP($C465,'Seznam aktivit'!$B$3:$H$32,6)</f>
        <v>#N/A</v>
      </c>
      <c r="I465" s="90" t="e">
        <f>VLOOKUP($C465,'Seznam aktivit'!$B$3:$H$32,7)</f>
        <v>#N/A</v>
      </c>
      <c r="J465" s="42" t="e">
        <f t="shared" si="75"/>
        <v>#N/A</v>
      </c>
      <c r="K465" s="32">
        <f t="shared" si="76"/>
        <v>0</v>
      </c>
      <c r="L465" s="32">
        <f t="shared" si="76"/>
        <v>0</v>
      </c>
      <c r="M465" s="32">
        <f t="shared" si="77"/>
        <v>0</v>
      </c>
      <c r="N465" s="32">
        <f t="shared" si="77"/>
        <v>0</v>
      </c>
      <c r="O465" s="32">
        <f t="shared" si="77"/>
        <v>0</v>
      </c>
      <c r="P465" s="32">
        <f t="shared" si="77"/>
        <v>0</v>
      </c>
      <c r="Q465" s="32">
        <f t="shared" si="77"/>
        <v>0</v>
      </c>
      <c r="R465" s="32">
        <f t="shared" si="73"/>
        <v>0</v>
      </c>
      <c r="S465" s="32">
        <f t="shared" si="79"/>
        <v>0</v>
      </c>
      <c r="T465" s="32">
        <f t="shared" si="79"/>
        <v>0</v>
      </c>
      <c r="U465" s="32">
        <f t="shared" si="79"/>
        <v>0</v>
      </c>
      <c r="V465" s="32">
        <f t="shared" si="79"/>
        <v>0</v>
      </c>
      <c r="W465" s="32">
        <f t="shared" si="79"/>
        <v>0</v>
      </c>
      <c r="X465" s="32">
        <f t="shared" si="79"/>
        <v>0</v>
      </c>
      <c r="Y465" s="32">
        <f t="shared" si="79"/>
        <v>0</v>
      </c>
      <c r="Z465" s="32">
        <f t="shared" si="79"/>
        <v>0</v>
      </c>
      <c r="AA465" s="32">
        <f t="shared" si="79"/>
        <v>0</v>
      </c>
      <c r="AB465" s="32">
        <f t="shared" si="79"/>
        <v>0</v>
      </c>
      <c r="AC465" s="32">
        <f t="shared" si="79"/>
        <v>0</v>
      </c>
      <c r="AD465" s="32">
        <f t="shared" si="71"/>
        <v>0</v>
      </c>
      <c r="AE465" s="32">
        <f t="shared" ref="AD465:AH516" si="80">IF($D465&gt;0,IF($H465=AE$2,1,0),0)</f>
        <v>0</v>
      </c>
      <c r="AF465" s="32">
        <f t="shared" si="80"/>
        <v>0</v>
      </c>
      <c r="AG465" s="32">
        <f t="shared" si="80"/>
        <v>0</v>
      </c>
      <c r="AH465" s="32">
        <f t="shared" si="80"/>
        <v>0</v>
      </c>
    </row>
    <row r="466" spans="1:34" ht="15" customHeight="1" x14ac:dyDescent="0.45">
      <c r="A466" s="4"/>
      <c r="B466" s="55" t="str">
        <f t="shared" si="78"/>
        <v/>
      </c>
      <c r="C466" s="66"/>
      <c r="D466" s="12"/>
      <c r="E466" s="87" t="e">
        <f>VLOOKUP($C466,'Seznam aktivit'!$B$3:$H$32,2)</f>
        <v>#N/A</v>
      </c>
      <c r="F466" s="88" t="e">
        <f>VLOOKUP($C466,'Seznam aktivit'!$B$3:$H$32,4)</f>
        <v>#N/A</v>
      </c>
      <c r="G466" s="89" t="e">
        <f>VLOOKUP($C466,'Seznam aktivit'!$B$3:$H$32,5)</f>
        <v>#N/A</v>
      </c>
      <c r="H466" s="89" t="e">
        <f>VLOOKUP($C466,'Seznam aktivit'!$B$3:$H$32,6)</f>
        <v>#N/A</v>
      </c>
      <c r="I466" s="90" t="e">
        <f>VLOOKUP($C466,'Seznam aktivit'!$B$3:$H$32,7)</f>
        <v>#N/A</v>
      </c>
      <c r="J466" s="42" t="e">
        <f t="shared" si="75"/>
        <v>#N/A</v>
      </c>
      <c r="K466" s="32">
        <f t="shared" si="76"/>
        <v>0</v>
      </c>
      <c r="L466" s="32">
        <f t="shared" si="76"/>
        <v>0</v>
      </c>
      <c r="M466" s="32">
        <f t="shared" si="77"/>
        <v>0</v>
      </c>
      <c r="N466" s="32">
        <f t="shared" si="77"/>
        <v>0</v>
      </c>
      <c r="O466" s="32">
        <f t="shared" si="77"/>
        <v>0</v>
      </c>
      <c r="P466" s="32">
        <f t="shared" si="77"/>
        <v>0</v>
      </c>
      <c r="Q466" s="32">
        <f t="shared" si="77"/>
        <v>0</v>
      </c>
      <c r="R466" s="32">
        <f t="shared" si="73"/>
        <v>0</v>
      </c>
      <c r="S466" s="32">
        <f t="shared" si="79"/>
        <v>0</v>
      </c>
      <c r="T466" s="32">
        <f t="shared" si="79"/>
        <v>0</v>
      </c>
      <c r="U466" s="32">
        <f t="shared" si="79"/>
        <v>0</v>
      </c>
      <c r="V466" s="32">
        <f t="shared" si="79"/>
        <v>0</v>
      </c>
      <c r="W466" s="32">
        <f t="shared" si="79"/>
        <v>0</v>
      </c>
      <c r="X466" s="32">
        <f t="shared" si="79"/>
        <v>0</v>
      </c>
      <c r="Y466" s="32">
        <f t="shared" si="79"/>
        <v>0</v>
      </c>
      <c r="Z466" s="32">
        <f t="shared" si="79"/>
        <v>0</v>
      </c>
      <c r="AA466" s="32">
        <f t="shared" si="79"/>
        <v>0</v>
      </c>
      <c r="AB466" s="32">
        <f t="shared" si="79"/>
        <v>0</v>
      </c>
      <c r="AC466" s="32">
        <f t="shared" si="79"/>
        <v>0</v>
      </c>
      <c r="AD466" s="32">
        <f t="shared" si="80"/>
        <v>0</v>
      </c>
      <c r="AE466" s="32">
        <f t="shared" si="80"/>
        <v>0</v>
      </c>
      <c r="AF466" s="32">
        <f t="shared" si="80"/>
        <v>0</v>
      </c>
      <c r="AG466" s="32">
        <f t="shared" si="80"/>
        <v>0</v>
      </c>
      <c r="AH466" s="32">
        <f t="shared" si="80"/>
        <v>0</v>
      </c>
    </row>
    <row r="467" spans="1:34" ht="15" customHeight="1" x14ac:dyDescent="0.45">
      <c r="A467" s="4"/>
      <c r="B467" s="55" t="str">
        <f t="shared" si="78"/>
        <v/>
      </c>
      <c r="C467" s="66"/>
      <c r="D467" s="12"/>
      <c r="E467" s="87" t="e">
        <f>VLOOKUP($C467,'Seznam aktivit'!$B$3:$H$32,2)</f>
        <v>#N/A</v>
      </c>
      <c r="F467" s="88" t="e">
        <f>VLOOKUP($C467,'Seznam aktivit'!$B$3:$H$32,4)</f>
        <v>#N/A</v>
      </c>
      <c r="G467" s="89" t="e">
        <f>VLOOKUP($C467,'Seznam aktivit'!$B$3:$H$32,5)</f>
        <v>#N/A</v>
      </c>
      <c r="H467" s="89" t="e">
        <f>VLOOKUP($C467,'Seznam aktivit'!$B$3:$H$32,6)</f>
        <v>#N/A</v>
      </c>
      <c r="I467" s="90" t="e">
        <f>VLOOKUP($C467,'Seznam aktivit'!$B$3:$H$32,7)</f>
        <v>#N/A</v>
      </c>
      <c r="J467" s="42" t="e">
        <f t="shared" si="75"/>
        <v>#N/A</v>
      </c>
      <c r="K467" s="32">
        <f t="shared" si="76"/>
        <v>0</v>
      </c>
      <c r="L467" s="32">
        <f t="shared" si="76"/>
        <v>0</v>
      </c>
      <c r="M467" s="32">
        <f t="shared" si="77"/>
        <v>0</v>
      </c>
      <c r="N467" s="32">
        <f t="shared" si="77"/>
        <v>0</v>
      </c>
      <c r="O467" s="32">
        <f t="shared" si="77"/>
        <v>0</v>
      </c>
      <c r="P467" s="32">
        <f t="shared" si="77"/>
        <v>0</v>
      </c>
      <c r="Q467" s="32">
        <f t="shared" si="77"/>
        <v>0</v>
      </c>
      <c r="R467" s="32">
        <f t="shared" si="73"/>
        <v>0</v>
      </c>
      <c r="S467" s="32">
        <f t="shared" si="79"/>
        <v>0</v>
      </c>
      <c r="T467" s="32">
        <f t="shared" si="79"/>
        <v>0</v>
      </c>
      <c r="U467" s="32">
        <f t="shared" si="79"/>
        <v>0</v>
      </c>
      <c r="V467" s="32">
        <f t="shared" si="79"/>
        <v>0</v>
      </c>
      <c r="W467" s="32">
        <f t="shared" si="79"/>
        <v>0</v>
      </c>
      <c r="X467" s="32">
        <f t="shared" si="79"/>
        <v>0</v>
      </c>
      <c r="Y467" s="32">
        <f t="shared" si="79"/>
        <v>0</v>
      </c>
      <c r="Z467" s="32">
        <f t="shared" si="79"/>
        <v>0</v>
      </c>
      <c r="AA467" s="32">
        <f t="shared" si="79"/>
        <v>0</v>
      </c>
      <c r="AB467" s="32">
        <f t="shared" si="79"/>
        <v>0</v>
      </c>
      <c r="AC467" s="32">
        <f t="shared" si="79"/>
        <v>0</v>
      </c>
      <c r="AD467" s="32">
        <f t="shared" si="80"/>
        <v>0</v>
      </c>
      <c r="AE467" s="32">
        <f t="shared" si="80"/>
        <v>0</v>
      </c>
      <c r="AF467" s="32">
        <f t="shared" si="80"/>
        <v>0</v>
      </c>
      <c r="AG467" s="32">
        <f t="shared" si="80"/>
        <v>0</v>
      </c>
      <c r="AH467" s="32">
        <f t="shared" si="80"/>
        <v>0</v>
      </c>
    </row>
    <row r="468" spans="1:34" ht="15" customHeight="1" x14ac:dyDescent="0.45">
      <c r="A468" s="4"/>
      <c r="B468" s="55" t="str">
        <f t="shared" si="78"/>
        <v/>
      </c>
      <c r="C468" s="66"/>
      <c r="D468" s="12"/>
      <c r="E468" s="87" t="e">
        <f>VLOOKUP($C468,'Seznam aktivit'!$B$3:$H$32,2)</f>
        <v>#N/A</v>
      </c>
      <c r="F468" s="88" t="e">
        <f>VLOOKUP($C468,'Seznam aktivit'!$B$3:$H$32,4)</f>
        <v>#N/A</v>
      </c>
      <c r="G468" s="89" t="e">
        <f>VLOOKUP($C468,'Seznam aktivit'!$B$3:$H$32,5)</f>
        <v>#N/A</v>
      </c>
      <c r="H468" s="89" t="e">
        <f>VLOOKUP($C468,'Seznam aktivit'!$B$3:$H$32,6)</f>
        <v>#N/A</v>
      </c>
      <c r="I468" s="90" t="e">
        <f>VLOOKUP($C468,'Seznam aktivit'!$B$3:$H$32,7)</f>
        <v>#N/A</v>
      </c>
      <c r="J468" s="42" t="e">
        <f t="shared" si="75"/>
        <v>#N/A</v>
      </c>
      <c r="K468" s="32">
        <f t="shared" si="76"/>
        <v>0</v>
      </c>
      <c r="L468" s="32">
        <f t="shared" si="76"/>
        <v>0</v>
      </c>
      <c r="M468" s="32">
        <f t="shared" si="77"/>
        <v>0</v>
      </c>
      <c r="N468" s="32">
        <f t="shared" si="77"/>
        <v>0</v>
      </c>
      <c r="O468" s="32">
        <f t="shared" si="77"/>
        <v>0</v>
      </c>
      <c r="P468" s="32">
        <f t="shared" si="77"/>
        <v>0</v>
      </c>
      <c r="Q468" s="32">
        <f t="shared" si="77"/>
        <v>0</v>
      </c>
      <c r="R468" s="32">
        <f t="shared" si="73"/>
        <v>0</v>
      </c>
      <c r="S468" s="32">
        <f t="shared" si="79"/>
        <v>0</v>
      </c>
      <c r="T468" s="32">
        <f t="shared" si="79"/>
        <v>0</v>
      </c>
      <c r="U468" s="32">
        <f t="shared" si="79"/>
        <v>0</v>
      </c>
      <c r="V468" s="32">
        <f t="shared" si="79"/>
        <v>0</v>
      </c>
      <c r="W468" s="32">
        <f t="shared" si="79"/>
        <v>0</v>
      </c>
      <c r="X468" s="32">
        <f t="shared" si="79"/>
        <v>0</v>
      </c>
      <c r="Y468" s="32">
        <f t="shared" si="79"/>
        <v>0</v>
      </c>
      <c r="Z468" s="32">
        <f t="shared" si="79"/>
        <v>0</v>
      </c>
      <c r="AA468" s="32">
        <f t="shared" si="79"/>
        <v>0</v>
      </c>
      <c r="AB468" s="32">
        <f t="shared" si="79"/>
        <v>0</v>
      </c>
      <c r="AC468" s="32">
        <f t="shared" si="79"/>
        <v>0</v>
      </c>
      <c r="AD468" s="32">
        <f t="shared" si="80"/>
        <v>0</v>
      </c>
      <c r="AE468" s="32">
        <f t="shared" si="80"/>
        <v>0</v>
      </c>
      <c r="AF468" s="32">
        <f t="shared" si="80"/>
        <v>0</v>
      </c>
      <c r="AG468" s="32">
        <f t="shared" si="80"/>
        <v>0</v>
      </c>
      <c r="AH468" s="32">
        <f t="shared" si="80"/>
        <v>0</v>
      </c>
    </row>
    <row r="469" spans="1:34" ht="15" customHeight="1" x14ac:dyDescent="0.45">
      <c r="A469" s="4"/>
      <c r="B469" s="55" t="str">
        <f t="shared" si="78"/>
        <v/>
      </c>
      <c r="C469" s="66"/>
      <c r="D469" s="12"/>
      <c r="E469" s="87" t="e">
        <f>VLOOKUP($C469,'Seznam aktivit'!$B$3:$H$32,2)</f>
        <v>#N/A</v>
      </c>
      <c r="F469" s="88" t="e">
        <f>VLOOKUP($C469,'Seznam aktivit'!$B$3:$H$32,4)</f>
        <v>#N/A</v>
      </c>
      <c r="G469" s="89" t="e">
        <f>VLOOKUP($C469,'Seznam aktivit'!$B$3:$H$32,5)</f>
        <v>#N/A</v>
      </c>
      <c r="H469" s="89" t="e">
        <f>VLOOKUP($C469,'Seznam aktivit'!$B$3:$H$32,6)</f>
        <v>#N/A</v>
      </c>
      <c r="I469" s="90" t="e">
        <f>VLOOKUP($C469,'Seznam aktivit'!$B$3:$H$32,7)</f>
        <v>#N/A</v>
      </c>
      <c r="J469" s="42" t="e">
        <f t="shared" si="75"/>
        <v>#N/A</v>
      </c>
      <c r="K469" s="32">
        <f t="shared" si="76"/>
        <v>0</v>
      </c>
      <c r="L469" s="32">
        <f t="shared" si="76"/>
        <v>0</v>
      </c>
      <c r="M469" s="32">
        <f t="shared" si="77"/>
        <v>0</v>
      </c>
      <c r="N469" s="32">
        <f t="shared" si="77"/>
        <v>0</v>
      </c>
      <c r="O469" s="32">
        <f t="shared" si="77"/>
        <v>0</v>
      </c>
      <c r="P469" s="32">
        <f t="shared" si="77"/>
        <v>0</v>
      </c>
      <c r="Q469" s="32">
        <f t="shared" si="77"/>
        <v>0</v>
      </c>
      <c r="R469" s="32">
        <f t="shared" si="73"/>
        <v>0</v>
      </c>
      <c r="S469" s="32">
        <f t="shared" si="79"/>
        <v>0</v>
      </c>
      <c r="T469" s="32">
        <f t="shared" si="79"/>
        <v>0</v>
      </c>
      <c r="U469" s="32">
        <f t="shared" si="79"/>
        <v>0</v>
      </c>
      <c r="V469" s="32">
        <f t="shared" si="79"/>
        <v>0</v>
      </c>
      <c r="W469" s="32">
        <f t="shared" si="79"/>
        <v>0</v>
      </c>
      <c r="X469" s="32">
        <f t="shared" si="79"/>
        <v>0</v>
      </c>
      <c r="Y469" s="32">
        <f t="shared" si="79"/>
        <v>0</v>
      </c>
      <c r="Z469" s="32">
        <f t="shared" si="79"/>
        <v>0</v>
      </c>
      <c r="AA469" s="32">
        <f t="shared" si="79"/>
        <v>0</v>
      </c>
      <c r="AB469" s="32">
        <f t="shared" si="79"/>
        <v>0</v>
      </c>
      <c r="AC469" s="32">
        <f t="shared" si="79"/>
        <v>0</v>
      </c>
      <c r="AD469" s="32">
        <f t="shared" si="80"/>
        <v>0</v>
      </c>
      <c r="AE469" s="32">
        <f t="shared" si="80"/>
        <v>0</v>
      </c>
      <c r="AF469" s="32">
        <f t="shared" si="80"/>
        <v>0</v>
      </c>
      <c r="AG469" s="32">
        <f t="shared" si="80"/>
        <v>0</v>
      </c>
      <c r="AH469" s="32">
        <f t="shared" si="80"/>
        <v>0</v>
      </c>
    </row>
    <row r="470" spans="1:34" ht="15" customHeight="1" x14ac:dyDescent="0.45">
      <c r="A470" s="4"/>
      <c r="B470" s="55" t="str">
        <f t="shared" si="78"/>
        <v/>
      </c>
      <c r="C470" s="66"/>
      <c r="D470" s="12"/>
      <c r="E470" s="87" t="e">
        <f>VLOOKUP($C470,'Seznam aktivit'!$B$3:$H$32,2)</f>
        <v>#N/A</v>
      </c>
      <c r="F470" s="88" t="e">
        <f>VLOOKUP($C470,'Seznam aktivit'!$B$3:$H$32,4)</f>
        <v>#N/A</v>
      </c>
      <c r="G470" s="89" t="e">
        <f>VLOOKUP($C470,'Seznam aktivit'!$B$3:$H$32,5)</f>
        <v>#N/A</v>
      </c>
      <c r="H470" s="89" t="e">
        <f>VLOOKUP($C470,'Seznam aktivit'!$B$3:$H$32,6)</f>
        <v>#N/A</v>
      </c>
      <c r="I470" s="90" t="e">
        <f>VLOOKUP($C470,'Seznam aktivit'!$B$3:$H$32,7)</f>
        <v>#N/A</v>
      </c>
      <c r="J470" s="42" t="e">
        <f t="shared" si="75"/>
        <v>#N/A</v>
      </c>
      <c r="K470" s="32">
        <f t="shared" si="76"/>
        <v>0</v>
      </c>
      <c r="L470" s="32">
        <f t="shared" si="76"/>
        <v>0</v>
      </c>
      <c r="M470" s="32">
        <f t="shared" si="77"/>
        <v>0</v>
      </c>
      <c r="N470" s="32">
        <f t="shared" si="77"/>
        <v>0</v>
      </c>
      <c r="O470" s="32">
        <f t="shared" si="77"/>
        <v>0</v>
      </c>
      <c r="P470" s="32">
        <f t="shared" si="77"/>
        <v>0</v>
      </c>
      <c r="Q470" s="32">
        <f t="shared" si="77"/>
        <v>0</v>
      </c>
      <c r="R470" s="32">
        <f t="shared" si="73"/>
        <v>0</v>
      </c>
      <c r="S470" s="32">
        <f t="shared" si="79"/>
        <v>0</v>
      </c>
      <c r="T470" s="32">
        <f t="shared" si="79"/>
        <v>0</v>
      </c>
      <c r="U470" s="32">
        <f t="shared" si="79"/>
        <v>0</v>
      </c>
      <c r="V470" s="32">
        <f t="shared" si="79"/>
        <v>0</v>
      </c>
      <c r="W470" s="32">
        <f t="shared" si="79"/>
        <v>0</v>
      </c>
      <c r="X470" s="32">
        <f t="shared" si="79"/>
        <v>0</v>
      </c>
      <c r="Y470" s="32">
        <f t="shared" si="79"/>
        <v>0</v>
      </c>
      <c r="Z470" s="32">
        <f t="shared" si="79"/>
        <v>0</v>
      </c>
      <c r="AA470" s="32">
        <f t="shared" si="79"/>
        <v>0</v>
      </c>
      <c r="AB470" s="32">
        <f t="shared" si="79"/>
        <v>0</v>
      </c>
      <c r="AC470" s="32">
        <f t="shared" si="79"/>
        <v>0</v>
      </c>
      <c r="AD470" s="32">
        <f t="shared" si="80"/>
        <v>0</v>
      </c>
      <c r="AE470" s="32">
        <f t="shared" si="80"/>
        <v>0</v>
      </c>
      <c r="AF470" s="32">
        <f t="shared" si="80"/>
        <v>0</v>
      </c>
      <c r="AG470" s="32">
        <f t="shared" si="80"/>
        <v>0</v>
      </c>
      <c r="AH470" s="32">
        <f t="shared" si="80"/>
        <v>0</v>
      </c>
    </row>
    <row r="471" spans="1:34" ht="15" customHeight="1" x14ac:dyDescent="0.45">
      <c r="A471" s="4"/>
      <c r="B471" s="55" t="str">
        <f t="shared" si="78"/>
        <v/>
      </c>
      <c r="C471" s="66"/>
      <c r="D471" s="12"/>
      <c r="E471" s="87" t="e">
        <f>VLOOKUP($C471,'Seznam aktivit'!$B$3:$H$32,2)</f>
        <v>#N/A</v>
      </c>
      <c r="F471" s="88" t="e">
        <f>VLOOKUP($C471,'Seznam aktivit'!$B$3:$H$32,4)</f>
        <v>#N/A</v>
      </c>
      <c r="G471" s="89" t="e">
        <f>VLOOKUP($C471,'Seznam aktivit'!$B$3:$H$32,5)</f>
        <v>#N/A</v>
      </c>
      <c r="H471" s="89" t="e">
        <f>VLOOKUP($C471,'Seznam aktivit'!$B$3:$H$32,6)</f>
        <v>#N/A</v>
      </c>
      <c r="I471" s="90" t="e">
        <f>VLOOKUP($C471,'Seznam aktivit'!$B$3:$H$32,7)</f>
        <v>#N/A</v>
      </c>
      <c r="J471" s="42" t="e">
        <f t="shared" si="75"/>
        <v>#N/A</v>
      </c>
      <c r="K471" s="32">
        <f t="shared" si="76"/>
        <v>0</v>
      </c>
      <c r="L471" s="32">
        <f t="shared" si="76"/>
        <v>0</v>
      </c>
      <c r="M471" s="32">
        <f t="shared" si="77"/>
        <v>0</v>
      </c>
      <c r="N471" s="32">
        <f t="shared" si="77"/>
        <v>0</v>
      </c>
      <c r="O471" s="32">
        <f t="shared" si="77"/>
        <v>0</v>
      </c>
      <c r="P471" s="32">
        <f t="shared" si="77"/>
        <v>0</v>
      </c>
      <c r="Q471" s="32">
        <f t="shared" si="77"/>
        <v>0</v>
      </c>
      <c r="R471" s="32">
        <f t="shared" si="73"/>
        <v>0</v>
      </c>
      <c r="S471" s="32">
        <f t="shared" si="79"/>
        <v>0</v>
      </c>
      <c r="T471" s="32">
        <f t="shared" si="79"/>
        <v>0</v>
      </c>
      <c r="U471" s="32">
        <f t="shared" si="79"/>
        <v>0</v>
      </c>
      <c r="V471" s="32">
        <f t="shared" si="79"/>
        <v>0</v>
      </c>
      <c r="W471" s="32">
        <f t="shared" si="79"/>
        <v>0</v>
      </c>
      <c r="X471" s="32">
        <f t="shared" si="79"/>
        <v>0</v>
      </c>
      <c r="Y471" s="32">
        <f t="shared" si="79"/>
        <v>0</v>
      </c>
      <c r="Z471" s="32">
        <f t="shared" si="79"/>
        <v>0</v>
      </c>
      <c r="AA471" s="32">
        <f t="shared" si="79"/>
        <v>0</v>
      </c>
      <c r="AB471" s="32">
        <f t="shared" si="79"/>
        <v>0</v>
      </c>
      <c r="AC471" s="32">
        <f t="shared" si="79"/>
        <v>0</v>
      </c>
      <c r="AD471" s="32">
        <f t="shared" si="80"/>
        <v>0</v>
      </c>
      <c r="AE471" s="32">
        <f t="shared" si="80"/>
        <v>0</v>
      </c>
      <c r="AF471" s="32">
        <f t="shared" si="80"/>
        <v>0</v>
      </c>
      <c r="AG471" s="32">
        <f t="shared" si="80"/>
        <v>0</v>
      </c>
      <c r="AH471" s="32">
        <f t="shared" si="80"/>
        <v>0</v>
      </c>
    </row>
    <row r="472" spans="1:34" ht="15" customHeight="1" x14ac:dyDescent="0.45">
      <c r="A472" s="4"/>
      <c r="B472" s="55" t="str">
        <f t="shared" si="78"/>
        <v/>
      </c>
      <c r="C472" s="66"/>
      <c r="D472" s="12"/>
      <c r="E472" s="87" t="e">
        <f>VLOOKUP($C472,'Seznam aktivit'!$B$3:$H$32,2)</f>
        <v>#N/A</v>
      </c>
      <c r="F472" s="88" t="e">
        <f>VLOOKUP($C472,'Seznam aktivit'!$B$3:$H$32,4)</f>
        <v>#N/A</v>
      </c>
      <c r="G472" s="89" t="e">
        <f>VLOOKUP($C472,'Seznam aktivit'!$B$3:$H$32,5)</f>
        <v>#N/A</v>
      </c>
      <c r="H472" s="89" t="e">
        <f>VLOOKUP($C472,'Seznam aktivit'!$B$3:$H$32,6)</f>
        <v>#N/A</v>
      </c>
      <c r="I472" s="90" t="e">
        <f>VLOOKUP($C472,'Seznam aktivit'!$B$3:$H$32,7)</f>
        <v>#N/A</v>
      </c>
      <c r="J472" s="42" t="e">
        <f t="shared" si="75"/>
        <v>#N/A</v>
      </c>
      <c r="K472" s="32">
        <f t="shared" si="76"/>
        <v>0</v>
      </c>
      <c r="L472" s="32">
        <f t="shared" si="76"/>
        <v>0</v>
      </c>
      <c r="M472" s="32">
        <f t="shared" si="77"/>
        <v>0</v>
      </c>
      <c r="N472" s="32">
        <f t="shared" si="77"/>
        <v>0</v>
      </c>
      <c r="O472" s="32">
        <f t="shared" si="77"/>
        <v>0</v>
      </c>
      <c r="P472" s="32">
        <f t="shared" si="77"/>
        <v>0</v>
      </c>
      <c r="Q472" s="32">
        <f t="shared" si="77"/>
        <v>0</v>
      </c>
      <c r="R472" s="32">
        <f t="shared" si="73"/>
        <v>0</v>
      </c>
      <c r="S472" s="32">
        <f t="shared" si="79"/>
        <v>0</v>
      </c>
      <c r="T472" s="32">
        <f t="shared" si="79"/>
        <v>0</v>
      </c>
      <c r="U472" s="32">
        <f t="shared" si="79"/>
        <v>0</v>
      </c>
      <c r="V472" s="32">
        <f t="shared" si="79"/>
        <v>0</v>
      </c>
      <c r="W472" s="32">
        <f t="shared" si="79"/>
        <v>0</v>
      </c>
      <c r="X472" s="32">
        <f t="shared" si="79"/>
        <v>0</v>
      </c>
      <c r="Y472" s="32">
        <f t="shared" si="79"/>
        <v>0</v>
      </c>
      <c r="Z472" s="32">
        <f t="shared" si="79"/>
        <v>0</v>
      </c>
      <c r="AA472" s="32">
        <f t="shared" si="79"/>
        <v>0</v>
      </c>
      <c r="AB472" s="32">
        <f t="shared" si="79"/>
        <v>0</v>
      </c>
      <c r="AC472" s="32">
        <f t="shared" si="79"/>
        <v>0</v>
      </c>
      <c r="AD472" s="32">
        <f t="shared" si="80"/>
        <v>0</v>
      </c>
      <c r="AE472" s="32">
        <f t="shared" si="80"/>
        <v>0</v>
      </c>
      <c r="AF472" s="32">
        <f t="shared" si="80"/>
        <v>0</v>
      </c>
      <c r="AG472" s="32">
        <f t="shared" si="80"/>
        <v>0</v>
      </c>
      <c r="AH472" s="32">
        <f t="shared" si="80"/>
        <v>0</v>
      </c>
    </row>
    <row r="473" spans="1:34" ht="15" customHeight="1" x14ac:dyDescent="0.45">
      <c r="A473" s="4"/>
      <c r="B473" s="55" t="str">
        <f t="shared" si="78"/>
        <v/>
      </c>
      <c r="C473" s="66"/>
      <c r="D473" s="12"/>
      <c r="E473" s="87" t="e">
        <f>VLOOKUP($C473,'Seznam aktivit'!$B$3:$H$32,2)</f>
        <v>#N/A</v>
      </c>
      <c r="F473" s="88" t="e">
        <f>VLOOKUP($C473,'Seznam aktivit'!$B$3:$H$32,4)</f>
        <v>#N/A</v>
      </c>
      <c r="G473" s="89" t="e">
        <f>VLOOKUP($C473,'Seznam aktivit'!$B$3:$H$32,5)</f>
        <v>#N/A</v>
      </c>
      <c r="H473" s="89" t="e">
        <f>VLOOKUP($C473,'Seznam aktivit'!$B$3:$H$32,6)</f>
        <v>#N/A</v>
      </c>
      <c r="I473" s="90" t="e">
        <f>VLOOKUP($C473,'Seznam aktivit'!$B$3:$H$32,7)</f>
        <v>#N/A</v>
      </c>
      <c r="J473" s="42" t="e">
        <f t="shared" si="75"/>
        <v>#N/A</v>
      </c>
      <c r="K473" s="32">
        <f t="shared" si="76"/>
        <v>0</v>
      </c>
      <c r="L473" s="32">
        <f t="shared" si="76"/>
        <v>0</v>
      </c>
      <c r="M473" s="32">
        <f t="shared" si="77"/>
        <v>0</v>
      </c>
      <c r="N473" s="32">
        <f t="shared" si="77"/>
        <v>0</v>
      </c>
      <c r="O473" s="32">
        <f t="shared" si="77"/>
        <v>0</v>
      </c>
      <c r="P473" s="32">
        <f t="shared" si="77"/>
        <v>0</v>
      </c>
      <c r="Q473" s="32">
        <f t="shared" si="77"/>
        <v>0</v>
      </c>
      <c r="R473" s="32">
        <f t="shared" si="73"/>
        <v>0</v>
      </c>
      <c r="S473" s="32">
        <f t="shared" si="79"/>
        <v>0</v>
      </c>
      <c r="T473" s="32">
        <f t="shared" si="79"/>
        <v>0</v>
      </c>
      <c r="U473" s="32">
        <f t="shared" si="79"/>
        <v>0</v>
      </c>
      <c r="V473" s="32">
        <f t="shared" si="79"/>
        <v>0</v>
      </c>
      <c r="W473" s="32">
        <f t="shared" si="79"/>
        <v>0</v>
      </c>
      <c r="X473" s="32">
        <f t="shared" si="79"/>
        <v>0</v>
      </c>
      <c r="Y473" s="32">
        <f t="shared" si="79"/>
        <v>0</v>
      </c>
      <c r="Z473" s="32">
        <f t="shared" si="79"/>
        <v>0</v>
      </c>
      <c r="AA473" s="32">
        <f t="shared" si="79"/>
        <v>0</v>
      </c>
      <c r="AB473" s="32">
        <f t="shared" si="79"/>
        <v>0</v>
      </c>
      <c r="AC473" s="32">
        <f t="shared" si="79"/>
        <v>0</v>
      </c>
      <c r="AD473" s="32">
        <f t="shared" si="80"/>
        <v>0</v>
      </c>
      <c r="AE473" s="32">
        <f t="shared" si="80"/>
        <v>0</v>
      </c>
      <c r="AF473" s="32">
        <f t="shared" si="80"/>
        <v>0</v>
      </c>
      <c r="AG473" s="32">
        <f t="shared" si="80"/>
        <v>0</v>
      </c>
      <c r="AH473" s="32">
        <f t="shared" si="80"/>
        <v>0</v>
      </c>
    </row>
    <row r="474" spans="1:34" ht="15" customHeight="1" x14ac:dyDescent="0.45">
      <c r="A474" s="4"/>
      <c r="B474" s="55" t="str">
        <f t="shared" si="78"/>
        <v/>
      </c>
      <c r="C474" s="66"/>
      <c r="D474" s="12"/>
      <c r="E474" s="87" t="e">
        <f>VLOOKUP($C474,'Seznam aktivit'!$B$3:$H$32,2)</f>
        <v>#N/A</v>
      </c>
      <c r="F474" s="88" t="e">
        <f>VLOOKUP($C474,'Seznam aktivit'!$B$3:$H$32,4)</f>
        <v>#N/A</v>
      </c>
      <c r="G474" s="89" t="e">
        <f>VLOOKUP($C474,'Seznam aktivit'!$B$3:$H$32,5)</f>
        <v>#N/A</v>
      </c>
      <c r="H474" s="89" t="e">
        <f>VLOOKUP($C474,'Seznam aktivit'!$B$3:$H$32,6)</f>
        <v>#N/A</v>
      </c>
      <c r="I474" s="90" t="e">
        <f>VLOOKUP($C474,'Seznam aktivit'!$B$3:$H$32,7)</f>
        <v>#N/A</v>
      </c>
      <c r="J474" s="42" t="e">
        <f t="shared" si="75"/>
        <v>#N/A</v>
      </c>
      <c r="K474" s="32">
        <f t="shared" si="76"/>
        <v>0</v>
      </c>
      <c r="L474" s="32">
        <f t="shared" si="76"/>
        <v>0</v>
      </c>
      <c r="M474" s="32">
        <f t="shared" si="77"/>
        <v>0</v>
      </c>
      <c r="N474" s="32">
        <f t="shared" si="77"/>
        <v>0</v>
      </c>
      <c r="O474" s="32">
        <f t="shared" si="77"/>
        <v>0</v>
      </c>
      <c r="P474" s="32">
        <f t="shared" si="77"/>
        <v>0</v>
      </c>
      <c r="Q474" s="32">
        <f t="shared" si="77"/>
        <v>0</v>
      </c>
      <c r="R474" s="32">
        <f t="shared" si="73"/>
        <v>0</v>
      </c>
      <c r="S474" s="32">
        <f t="shared" si="79"/>
        <v>0</v>
      </c>
      <c r="T474" s="32">
        <f t="shared" si="79"/>
        <v>0</v>
      </c>
      <c r="U474" s="32">
        <f t="shared" si="79"/>
        <v>0</v>
      </c>
      <c r="V474" s="32">
        <f t="shared" si="79"/>
        <v>0</v>
      </c>
      <c r="W474" s="32">
        <f t="shared" si="79"/>
        <v>0</v>
      </c>
      <c r="X474" s="32">
        <f t="shared" si="79"/>
        <v>0</v>
      </c>
      <c r="Y474" s="32">
        <f t="shared" si="79"/>
        <v>0</v>
      </c>
      <c r="Z474" s="32">
        <f t="shared" si="79"/>
        <v>0</v>
      </c>
      <c r="AA474" s="32">
        <f t="shared" si="79"/>
        <v>0</v>
      </c>
      <c r="AB474" s="32">
        <f t="shared" si="79"/>
        <v>0</v>
      </c>
      <c r="AC474" s="32">
        <f t="shared" si="79"/>
        <v>0</v>
      </c>
      <c r="AD474" s="32">
        <f t="shared" si="80"/>
        <v>0</v>
      </c>
      <c r="AE474" s="32">
        <f t="shared" si="80"/>
        <v>0</v>
      </c>
      <c r="AF474" s="32">
        <f t="shared" si="80"/>
        <v>0</v>
      </c>
      <c r="AG474" s="32">
        <f t="shared" si="80"/>
        <v>0</v>
      </c>
      <c r="AH474" s="32">
        <f t="shared" si="80"/>
        <v>0</v>
      </c>
    </row>
    <row r="475" spans="1:34" ht="15" customHeight="1" x14ac:dyDescent="0.45">
      <c r="A475" s="4"/>
      <c r="B475" s="55" t="str">
        <f t="shared" si="78"/>
        <v/>
      </c>
      <c r="C475" s="66"/>
      <c r="D475" s="12"/>
      <c r="E475" s="87" t="e">
        <f>VLOOKUP($C475,'Seznam aktivit'!$B$3:$H$32,2)</f>
        <v>#N/A</v>
      </c>
      <c r="F475" s="88" t="e">
        <f>VLOOKUP($C475,'Seznam aktivit'!$B$3:$H$32,4)</f>
        <v>#N/A</v>
      </c>
      <c r="G475" s="89" t="e">
        <f>VLOOKUP($C475,'Seznam aktivit'!$B$3:$H$32,5)</f>
        <v>#N/A</v>
      </c>
      <c r="H475" s="89" t="e">
        <f>VLOOKUP($C475,'Seznam aktivit'!$B$3:$H$32,6)</f>
        <v>#N/A</v>
      </c>
      <c r="I475" s="90" t="e">
        <f>VLOOKUP($C475,'Seznam aktivit'!$B$3:$H$32,7)</f>
        <v>#N/A</v>
      </c>
      <c r="J475" s="42" t="e">
        <f t="shared" si="75"/>
        <v>#N/A</v>
      </c>
      <c r="K475" s="32">
        <f t="shared" si="76"/>
        <v>0</v>
      </c>
      <c r="L475" s="32">
        <f t="shared" si="76"/>
        <v>0</v>
      </c>
      <c r="M475" s="32">
        <f t="shared" si="77"/>
        <v>0</v>
      </c>
      <c r="N475" s="32">
        <f t="shared" si="77"/>
        <v>0</v>
      </c>
      <c r="O475" s="32">
        <f t="shared" si="77"/>
        <v>0</v>
      </c>
      <c r="P475" s="32">
        <f t="shared" si="77"/>
        <v>0</v>
      </c>
      <c r="Q475" s="32">
        <f t="shared" si="77"/>
        <v>0</v>
      </c>
      <c r="R475" s="32">
        <f t="shared" si="73"/>
        <v>0</v>
      </c>
      <c r="S475" s="32">
        <f t="shared" ref="S475:AC491" si="81">IF($D475&gt;0,IF($H475=S$2,1,0),0)</f>
        <v>0</v>
      </c>
      <c r="T475" s="32">
        <f t="shared" si="81"/>
        <v>0</v>
      </c>
      <c r="U475" s="32">
        <f t="shared" si="81"/>
        <v>0</v>
      </c>
      <c r="V475" s="32">
        <f t="shared" si="81"/>
        <v>0</v>
      </c>
      <c r="W475" s="32">
        <f t="shared" si="81"/>
        <v>0</v>
      </c>
      <c r="X475" s="32">
        <f t="shared" si="81"/>
        <v>0</v>
      </c>
      <c r="Y475" s="32">
        <f t="shared" si="81"/>
        <v>0</v>
      </c>
      <c r="Z475" s="32">
        <f t="shared" si="81"/>
        <v>0</v>
      </c>
      <c r="AA475" s="32">
        <f t="shared" si="81"/>
        <v>0</v>
      </c>
      <c r="AB475" s="32">
        <f t="shared" si="81"/>
        <v>0</v>
      </c>
      <c r="AC475" s="32">
        <f t="shared" si="81"/>
        <v>0</v>
      </c>
      <c r="AD475" s="32">
        <f t="shared" si="80"/>
        <v>0</v>
      </c>
      <c r="AE475" s="32">
        <f t="shared" si="80"/>
        <v>0</v>
      </c>
      <c r="AF475" s="32">
        <f t="shared" si="80"/>
        <v>0</v>
      </c>
      <c r="AG475" s="32">
        <f t="shared" si="80"/>
        <v>0</v>
      </c>
      <c r="AH475" s="32">
        <f t="shared" si="80"/>
        <v>0</v>
      </c>
    </row>
    <row r="476" spans="1:34" ht="15" customHeight="1" x14ac:dyDescent="0.45">
      <c r="A476" s="4"/>
      <c r="B476" s="55" t="str">
        <f t="shared" si="78"/>
        <v/>
      </c>
      <c r="C476" s="66"/>
      <c r="D476" s="12"/>
      <c r="E476" s="87" t="e">
        <f>VLOOKUP($C476,'Seznam aktivit'!$B$3:$H$32,2)</f>
        <v>#N/A</v>
      </c>
      <c r="F476" s="88" t="e">
        <f>VLOOKUP($C476,'Seznam aktivit'!$B$3:$H$32,4)</f>
        <v>#N/A</v>
      </c>
      <c r="G476" s="89" t="e">
        <f>VLOOKUP($C476,'Seznam aktivit'!$B$3:$H$32,5)</f>
        <v>#N/A</v>
      </c>
      <c r="H476" s="89" t="e">
        <f>VLOOKUP($C476,'Seznam aktivit'!$B$3:$H$32,6)</f>
        <v>#N/A</v>
      </c>
      <c r="I476" s="90" t="e">
        <f>VLOOKUP($C476,'Seznam aktivit'!$B$3:$H$32,7)</f>
        <v>#N/A</v>
      </c>
      <c r="J476" s="42" t="e">
        <f t="shared" si="75"/>
        <v>#N/A</v>
      </c>
      <c r="K476" s="32">
        <f t="shared" si="76"/>
        <v>0</v>
      </c>
      <c r="L476" s="32">
        <f t="shared" si="76"/>
        <v>0</v>
      </c>
      <c r="M476" s="32">
        <f t="shared" si="77"/>
        <v>0</v>
      </c>
      <c r="N476" s="32">
        <f t="shared" si="77"/>
        <v>0</v>
      </c>
      <c r="O476" s="32">
        <f t="shared" si="77"/>
        <v>0</v>
      </c>
      <c r="P476" s="32">
        <f t="shared" si="77"/>
        <v>0</v>
      </c>
      <c r="Q476" s="32">
        <f t="shared" si="77"/>
        <v>0</v>
      </c>
      <c r="R476" s="32">
        <f t="shared" si="73"/>
        <v>0</v>
      </c>
      <c r="S476" s="32">
        <f t="shared" si="81"/>
        <v>0</v>
      </c>
      <c r="T476" s="32">
        <f t="shared" si="81"/>
        <v>0</v>
      </c>
      <c r="U476" s="32">
        <f t="shared" si="81"/>
        <v>0</v>
      </c>
      <c r="V476" s="32">
        <f t="shared" si="81"/>
        <v>0</v>
      </c>
      <c r="W476" s="32">
        <f t="shared" si="81"/>
        <v>0</v>
      </c>
      <c r="X476" s="32">
        <f t="shared" si="81"/>
        <v>0</v>
      </c>
      <c r="Y476" s="32">
        <f t="shared" si="81"/>
        <v>0</v>
      </c>
      <c r="Z476" s="32">
        <f t="shared" si="81"/>
        <v>0</v>
      </c>
      <c r="AA476" s="32">
        <f t="shared" si="81"/>
        <v>0</v>
      </c>
      <c r="AB476" s="32">
        <f t="shared" si="81"/>
        <v>0</v>
      </c>
      <c r="AC476" s="32">
        <f t="shared" si="81"/>
        <v>0</v>
      </c>
      <c r="AD476" s="32">
        <f t="shared" si="80"/>
        <v>0</v>
      </c>
      <c r="AE476" s="32">
        <f t="shared" si="80"/>
        <v>0</v>
      </c>
      <c r="AF476" s="32">
        <f t="shared" si="80"/>
        <v>0</v>
      </c>
      <c r="AG476" s="32">
        <f t="shared" si="80"/>
        <v>0</v>
      </c>
      <c r="AH476" s="32">
        <f t="shared" si="80"/>
        <v>0</v>
      </c>
    </row>
    <row r="477" spans="1:34" ht="15" customHeight="1" x14ac:dyDescent="0.45">
      <c r="A477" s="4"/>
      <c r="B477" s="55" t="str">
        <f t="shared" si="78"/>
        <v/>
      </c>
      <c r="C477" s="66"/>
      <c r="D477" s="12"/>
      <c r="E477" s="87" t="e">
        <f>VLOOKUP($C477,'Seznam aktivit'!$B$3:$H$32,2)</f>
        <v>#N/A</v>
      </c>
      <c r="F477" s="88" t="e">
        <f>VLOOKUP($C477,'Seznam aktivit'!$B$3:$H$32,4)</f>
        <v>#N/A</v>
      </c>
      <c r="G477" s="89" t="e">
        <f>VLOOKUP($C477,'Seznam aktivit'!$B$3:$H$32,5)</f>
        <v>#N/A</v>
      </c>
      <c r="H477" s="89" t="e">
        <f>VLOOKUP($C477,'Seznam aktivit'!$B$3:$H$32,6)</f>
        <v>#N/A</v>
      </c>
      <c r="I477" s="90" t="e">
        <f>VLOOKUP($C477,'Seznam aktivit'!$B$3:$H$32,7)</f>
        <v>#N/A</v>
      </c>
      <c r="J477" s="42" t="e">
        <f t="shared" si="75"/>
        <v>#N/A</v>
      </c>
      <c r="K477" s="32">
        <f t="shared" si="76"/>
        <v>0</v>
      </c>
      <c r="L477" s="32">
        <f t="shared" si="76"/>
        <v>0</v>
      </c>
      <c r="M477" s="32">
        <f t="shared" si="77"/>
        <v>0</v>
      </c>
      <c r="N477" s="32">
        <f t="shared" si="77"/>
        <v>0</v>
      </c>
      <c r="O477" s="32">
        <f t="shared" si="77"/>
        <v>0</v>
      </c>
      <c r="P477" s="32">
        <f t="shared" si="77"/>
        <v>0</v>
      </c>
      <c r="Q477" s="32">
        <f t="shared" si="77"/>
        <v>0</v>
      </c>
      <c r="R477" s="32">
        <f t="shared" si="73"/>
        <v>0</v>
      </c>
      <c r="S477" s="32">
        <f t="shared" si="81"/>
        <v>0</v>
      </c>
      <c r="T477" s="32">
        <f t="shared" si="81"/>
        <v>0</v>
      </c>
      <c r="U477" s="32">
        <f t="shared" si="81"/>
        <v>0</v>
      </c>
      <c r="V477" s="32">
        <f t="shared" si="81"/>
        <v>0</v>
      </c>
      <c r="W477" s="32">
        <f t="shared" si="81"/>
        <v>0</v>
      </c>
      <c r="X477" s="32">
        <f t="shared" si="81"/>
        <v>0</v>
      </c>
      <c r="Y477" s="32">
        <f t="shared" si="81"/>
        <v>0</v>
      </c>
      <c r="Z477" s="32">
        <f t="shared" si="81"/>
        <v>0</v>
      </c>
      <c r="AA477" s="32">
        <f t="shared" si="81"/>
        <v>0</v>
      </c>
      <c r="AB477" s="32">
        <f t="shared" si="81"/>
        <v>0</v>
      </c>
      <c r="AC477" s="32">
        <f t="shared" si="81"/>
        <v>0</v>
      </c>
      <c r="AD477" s="32">
        <f t="shared" si="80"/>
        <v>0</v>
      </c>
      <c r="AE477" s="32">
        <f t="shared" si="80"/>
        <v>0</v>
      </c>
      <c r="AF477" s="32">
        <f t="shared" si="80"/>
        <v>0</v>
      </c>
      <c r="AG477" s="32">
        <f t="shared" si="80"/>
        <v>0</v>
      </c>
      <c r="AH477" s="32">
        <f t="shared" si="80"/>
        <v>0</v>
      </c>
    </row>
    <row r="478" spans="1:34" ht="15" customHeight="1" x14ac:dyDescent="0.45">
      <c r="A478" s="4"/>
      <c r="B478" s="55" t="str">
        <f t="shared" si="78"/>
        <v/>
      </c>
      <c r="C478" s="66"/>
      <c r="D478" s="12"/>
      <c r="E478" s="87" t="e">
        <f>VLOOKUP($C478,'Seznam aktivit'!$B$3:$H$32,2)</f>
        <v>#N/A</v>
      </c>
      <c r="F478" s="88" t="e">
        <f>VLOOKUP($C478,'Seznam aktivit'!$B$3:$H$32,4)</f>
        <v>#N/A</v>
      </c>
      <c r="G478" s="89" t="e">
        <f>VLOOKUP($C478,'Seznam aktivit'!$B$3:$H$32,5)</f>
        <v>#N/A</v>
      </c>
      <c r="H478" s="89" t="e">
        <f>VLOOKUP($C478,'Seznam aktivit'!$B$3:$H$32,6)</f>
        <v>#N/A</v>
      </c>
      <c r="I478" s="90" t="e">
        <f>VLOOKUP($C478,'Seznam aktivit'!$B$3:$H$32,7)</f>
        <v>#N/A</v>
      </c>
      <c r="J478" s="42" t="e">
        <f t="shared" si="75"/>
        <v>#N/A</v>
      </c>
      <c r="K478" s="32">
        <f t="shared" si="76"/>
        <v>0</v>
      </c>
      <c r="L478" s="32">
        <f t="shared" si="76"/>
        <v>0</v>
      </c>
      <c r="M478" s="32">
        <f t="shared" si="77"/>
        <v>0</v>
      </c>
      <c r="N478" s="32">
        <f t="shared" si="77"/>
        <v>0</v>
      </c>
      <c r="O478" s="32">
        <f t="shared" si="77"/>
        <v>0</v>
      </c>
      <c r="P478" s="32">
        <f t="shared" si="77"/>
        <v>0</v>
      </c>
      <c r="Q478" s="32">
        <f t="shared" si="77"/>
        <v>0</v>
      </c>
      <c r="R478" s="32">
        <f t="shared" si="73"/>
        <v>0</v>
      </c>
      <c r="S478" s="32">
        <f t="shared" si="81"/>
        <v>0</v>
      </c>
      <c r="T478" s="32">
        <f t="shared" si="81"/>
        <v>0</v>
      </c>
      <c r="U478" s="32">
        <f t="shared" si="81"/>
        <v>0</v>
      </c>
      <c r="V478" s="32">
        <f t="shared" si="81"/>
        <v>0</v>
      </c>
      <c r="W478" s="32">
        <f t="shared" si="81"/>
        <v>0</v>
      </c>
      <c r="X478" s="32">
        <f t="shared" si="81"/>
        <v>0</v>
      </c>
      <c r="Y478" s="32">
        <f t="shared" si="81"/>
        <v>0</v>
      </c>
      <c r="Z478" s="32">
        <f t="shared" si="81"/>
        <v>0</v>
      </c>
      <c r="AA478" s="32">
        <f t="shared" si="81"/>
        <v>0</v>
      </c>
      <c r="AB478" s="32">
        <f t="shared" si="81"/>
        <v>0</v>
      </c>
      <c r="AC478" s="32">
        <f t="shared" si="81"/>
        <v>0</v>
      </c>
      <c r="AD478" s="32">
        <f t="shared" si="80"/>
        <v>0</v>
      </c>
      <c r="AE478" s="32">
        <f t="shared" si="80"/>
        <v>0</v>
      </c>
      <c r="AF478" s="32">
        <f t="shared" si="80"/>
        <v>0</v>
      </c>
      <c r="AG478" s="32">
        <f t="shared" si="80"/>
        <v>0</v>
      </c>
      <c r="AH478" s="32">
        <f t="shared" si="80"/>
        <v>0</v>
      </c>
    </row>
    <row r="479" spans="1:34" ht="15" customHeight="1" x14ac:dyDescent="0.45">
      <c r="A479" s="4"/>
      <c r="B479" s="55" t="str">
        <f t="shared" si="78"/>
        <v/>
      </c>
      <c r="C479" s="66"/>
      <c r="D479" s="12"/>
      <c r="E479" s="87" t="e">
        <f>VLOOKUP($C479,'Seznam aktivit'!$B$3:$H$32,2)</f>
        <v>#N/A</v>
      </c>
      <c r="F479" s="88" t="e">
        <f>VLOOKUP($C479,'Seznam aktivit'!$B$3:$H$32,4)</f>
        <v>#N/A</v>
      </c>
      <c r="G479" s="89" t="e">
        <f>VLOOKUP($C479,'Seznam aktivit'!$B$3:$H$32,5)</f>
        <v>#N/A</v>
      </c>
      <c r="H479" s="89" t="e">
        <f>VLOOKUP($C479,'Seznam aktivit'!$B$3:$H$32,6)</f>
        <v>#N/A</v>
      </c>
      <c r="I479" s="90" t="e">
        <f>VLOOKUP($C479,'Seznam aktivit'!$B$3:$H$32,7)</f>
        <v>#N/A</v>
      </c>
      <c r="J479" s="42" t="e">
        <f t="shared" si="75"/>
        <v>#N/A</v>
      </c>
      <c r="K479" s="32">
        <f t="shared" si="76"/>
        <v>0</v>
      </c>
      <c r="L479" s="32">
        <f t="shared" si="76"/>
        <v>0</v>
      </c>
      <c r="M479" s="32">
        <f t="shared" si="77"/>
        <v>0</v>
      </c>
      <c r="N479" s="32">
        <f t="shared" si="77"/>
        <v>0</v>
      </c>
      <c r="O479" s="32">
        <f t="shared" si="77"/>
        <v>0</v>
      </c>
      <c r="P479" s="32">
        <f t="shared" si="77"/>
        <v>0</v>
      </c>
      <c r="Q479" s="32">
        <f t="shared" si="77"/>
        <v>0</v>
      </c>
      <c r="R479" s="32">
        <f t="shared" si="73"/>
        <v>0</v>
      </c>
      <c r="S479" s="32">
        <f t="shared" si="81"/>
        <v>0</v>
      </c>
      <c r="T479" s="32">
        <f t="shared" si="81"/>
        <v>0</v>
      </c>
      <c r="U479" s="32">
        <f t="shared" si="81"/>
        <v>0</v>
      </c>
      <c r="V479" s="32">
        <f t="shared" si="81"/>
        <v>0</v>
      </c>
      <c r="W479" s="32">
        <f t="shared" si="81"/>
        <v>0</v>
      </c>
      <c r="X479" s="32">
        <f t="shared" si="81"/>
        <v>0</v>
      </c>
      <c r="Y479" s="32">
        <f t="shared" si="81"/>
        <v>0</v>
      </c>
      <c r="Z479" s="32">
        <f t="shared" si="81"/>
        <v>0</v>
      </c>
      <c r="AA479" s="32">
        <f t="shared" si="81"/>
        <v>0</v>
      </c>
      <c r="AB479" s="32">
        <f t="shared" si="81"/>
        <v>0</v>
      </c>
      <c r="AC479" s="32">
        <f t="shared" si="81"/>
        <v>0</v>
      </c>
      <c r="AD479" s="32">
        <f t="shared" si="80"/>
        <v>0</v>
      </c>
      <c r="AE479" s="32">
        <f t="shared" si="80"/>
        <v>0</v>
      </c>
      <c r="AF479" s="32">
        <f t="shared" si="80"/>
        <v>0</v>
      </c>
      <c r="AG479" s="32">
        <f t="shared" si="80"/>
        <v>0</v>
      </c>
      <c r="AH479" s="32">
        <f t="shared" si="80"/>
        <v>0</v>
      </c>
    </row>
    <row r="480" spans="1:34" ht="15" customHeight="1" x14ac:dyDescent="0.45">
      <c r="A480" s="4"/>
      <c r="B480" s="55" t="str">
        <f t="shared" si="78"/>
        <v/>
      </c>
      <c r="C480" s="66"/>
      <c r="D480" s="12"/>
      <c r="E480" s="87" t="e">
        <f>VLOOKUP($C480,'Seznam aktivit'!$B$3:$H$32,2)</f>
        <v>#N/A</v>
      </c>
      <c r="F480" s="88" t="e">
        <f>VLOOKUP($C480,'Seznam aktivit'!$B$3:$H$32,4)</f>
        <v>#N/A</v>
      </c>
      <c r="G480" s="89" t="e">
        <f>VLOOKUP($C480,'Seznam aktivit'!$B$3:$H$32,5)</f>
        <v>#N/A</v>
      </c>
      <c r="H480" s="89" t="e">
        <f>VLOOKUP($C480,'Seznam aktivit'!$B$3:$H$32,6)</f>
        <v>#N/A</v>
      </c>
      <c r="I480" s="90" t="e">
        <f>VLOOKUP($C480,'Seznam aktivit'!$B$3:$H$32,7)</f>
        <v>#N/A</v>
      </c>
      <c r="J480" s="42" t="e">
        <f t="shared" si="75"/>
        <v>#N/A</v>
      </c>
      <c r="K480" s="32">
        <f t="shared" si="76"/>
        <v>0</v>
      </c>
      <c r="L480" s="32">
        <f t="shared" si="76"/>
        <v>0</v>
      </c>
      <c r="M480" s="32">
        <f t="shared" si="77"/>
        <v>0</v>
      </c>
      <c r="N480" s="32">
        <f t="shared" si="77"/>
        <v>0</v>
      </c>
      <c r="O480" s="32">
        <f t="shared" si="77"/>
        <v>0</v>
      </c>
      <c r="P480" s="32">
        <f t="shared" si="77"/>
        <v>0</v>
      </c>
      <c r="Q480" s="32">
        <f t="shared" si="77"/>
        <v>0</v>
      </c>
      <c r="R480" s="32">
        <f t="shared" si="73"/>
        <v>0</v>
      </c>
      <c r="S480" s="32">
        <f t="shared" si="81"/>
        <v>0</v>
      </c>
      <c r="T480" s="32">
        <f t="shared" si="81"/>
        <v>0</v>
      </c>
      <c r="U480" s="32">
        <f t="shared" si="81"/>
        <v>0</v>
      </c>
      <c r="V480" s="32">
        <f t="shared" si="81"/>
        <v>0</v>
      </c>
      <c r="W480" s="32">
        <f t="shared" si="81"/>
        <v>0</v>
      </c>
      <c r="X480" s="32">
        <f t="shared" si="81"/>
        <v>0</v>
      </c>
      <c r="Y480" s="32">
        <f t="shared" si="81"/>
        <v>0</v>
      </c>
      <c r="Z480" s="32">
        <f t="shared" si="81"/>
        <v>0</v>
      </c>
      <c r="AA480" s="32">
        <f t="shared" si="81"/>
        <v>0</v>
      </c>
      <c r="AB480" s="32">
        <f t="shared" si="81"/>
        <v>0</v>
      </c>
      <c r="AC480" s="32">
        <f t="shared" si="81"/>
        <v>0</v>
      </c>
      <c r="AD480" s="32">
        <f t="shared" si="80"/>
        <v>0</v>
      </c>
      <c r="AE480" s="32">
        <f t="shared" si="80"/>
        <v>0</v>
      </c>
      <c r="AF480" s="32">
        <f t="shared" si="80"/>
        <v>0</v>
      </c>
      <c r="AG480" s="32">
        <f t="shared" si="80"/>
        <v>0</v>
      </c>
      <c r="AH480" s="32">
        <f t="shared" si="80"/>
        <v>0</v>
      </c>
    </row>
    <row r="481" spans="1:34" ht="15" customHeight="1" x14ac:dyDescent="0.45">
      <c r="A481" s="4"/>
      <c r="B481" s="55" t="str">
        <f t="shared" si="78"/>
        <v/>
      </c>
      <c r="C481" s="66"/>
      <c r="D481" s="12"/>
      <c r="E481" s="87" t="e">
        <f>VLOOKUP($C481,'Seznam aktivit'!$B$3:$H$32,2)</f>
        <v>#N/A</v>
      </c>
      <c r="F481" s="88" t="e">
        <f>VLOOKUP($C481,'Seznam aktivit'!$B$3:$H$32,4)</f>
        <v>#N/A</v>
      </c>
      <c r="G481" s="89" t="e">
        <f>VLOOKUP($C481,'Seznam aktivit'!$B$3:$H$32,5)</f>
        <v>#N/A</v>
      </c>
      <c r="H481" s="89" t="e">
        <f>VLOOKUP($C481,'Seznam aktivit'!$B$3:$H$32,6)</f>
        <v>#N/A</v>
      </c>
      <c r="I481" s="90" t="e">
        <f>VLOOKUP($C481,'Seznam aktivit'!$B$3:$H$32,7)</f>
        <v>#N/A</v>
      </c>
      <c r="J481" s="42" t="e">
        <f t="shared" si="75"/>
        <v>#N/A</v>
      </c>
      <c r="K481" s="32">
        <f t="shared" si="76"/>
        <v>0</v>
      </c>
      <c r="L481" s="32">
        <f t="shared" si="76"/>
        <v>0</v>
      </c>
      <c r="M481" s="32">
        <f t="shared" si="77"/>
        <v>0</v>
      </c>
      <c r="N481" s="32">
        <f t="shared" si="77"/>
        <v>0</v>
      </c>
      <c r="O481" s="32">
        <f t="shared" si="77"/>
        <v>0</v>
      </c>
      <c r="P481" s="32">
        <f t="shared" si="77"/>
        <v>0</v>
      </c>
      <c r="Q481" s="32">
        <f t="shared" si="77"/>
        <v>0</v>
      </c>
      <c r="R481" s="32">
        <f t="shared" si="73"/>
        <v>0</v>
      </c>
      <c r="S481" s="32">
        <f t="shared" si="81"/>
        <v>0</v>
      </c>
      <c r="T481" s="32">
        <f t="shared" si="81"/>
        <v>0</v>
      </c>
      <c r="U481" s="32">
        <f t="shared" si="81"/>
        <v>0</v>
      </c>
      <c r="V481" s="32">
        <f t="shared" si="81"/>
        <v>0</v>
      </c>
      <c r="W481" s="32">
        <f t="shared" si="81"/>
        <v>0</v>
      </c>
      <c r="X481" s="32">
        <f t="shared" si="81"/>
        <v>0</v>
      </c>
      <c r="Y481" s="32">
        <f t="shared" si="81"/>
        <v>0</v>
      </c>
      <c r="Z481" s="32">
        <f t="shared" si="81"/>
        <v>0</v>
      </c>
      <c r="AA481" s="32">
        <f t="shared" si="81"/>
        <v>0</v>
      </c>
      <c r="AB481" s="32">
        <f t="shared" si="81"/>
        <v>0</v>
      </c>
      <c r="AC481" s="32">
        <f t="shared" si="81"/>
        <v>0</v>
      </c>
      <c r="AD481" s="32">
        <f t="shared" si="80"/>
        <v>0</v>
      </c>
      <c r="AE481" s="32">
        <f t="shared" si="80"/>
        <v>0</v>
      </c>
      <c r="AF481" s="32">
        <f t="shared" si="80"/>
        <v>0</v>
      </c>
      <c r="AG481" s="32">
        <f t="shared" si="80"/>
        <v>0</v>
      </c>
      <c r="AH481" s="32">
        <f t="shared" si="80"/>
        <v>0</v>
      </c>
    </row>
    <row r="482" spans="1:34" ht="15" customHeight="1" x14ac:dyDescent="0.45">
      <c r="A482" s="4"/>
      <c r="B482" s="55" t="str">
        <f t="shared" si="78"/>
        <v/>
      </c>
      <c r="C482" s="66"/>
      <c r="D482" s="12"/>
      <c r="E482" s="87" t="e">
        <f>VLOOKUP($C482,'Seznam aktivit'!$B$3:$H$32,2)</f>
        <v>#N/A</v>
      </c>
      <c r="F482" s="88" t="e">
        <f>VLOOKUP($C482,'Seznam aktivit'!$B$3:$H$32,4)</f>
        <v>#N/A</v>
      </c>
      <c r="G482" s="89" t="e">
        <f>VLOOKUP($C482,'Seznam aktivit'!$B$3:$H$32,5)</f>
        <v>#N/A</v>
      </c>
      <c r="H482" s="89" t="e">
        <f>VLOOKUP($C482,'Seznam aktivit'!$B$3:$H$32,6)</f>
        <v>#N/A</v>
      </c>
      <c r="I482" s="90" t="e">
        <f>VLOOKUP($C482,'Seznam aktivit'!$B$3:$H$32,7)</f>
        <v>#N/A</v>
      </c>
      <c r="J482" s="42" t="e">
        <f t="shared" si="75"/>
        <v>#N/A</v>
      </c>
      <c r="K482" s="32">
        <f t="shared" si="76"/>
        <v>0</v>
      </c>
      <c r="L482" s="32">
        <f t="shared" si="76"/>
        <v>0</v>
      </c>
      <c r="M482" s="32">
        <f t="shared" si="77"/>
        <v>0</v>
      </c>
      <c r="N482" s="32">
        <f t="shared" si="77"/>
        <v>0</v>
      </c>
      <c r="O482" s="32">
        <f t="shared" si="77"/>
        <v>0</v>
      </c>
      <c r="P482" s="32">
        <f t="shared" si="77"/>
        <v>0</v>
      </c>
      <c r="Q482" s="32">
        <f t="shared" si="77"/>
        <v>0</v>
      </c>
      <c r="R482" s="32">
        <f t="shared" si="73"/>
        <v>0</v>
      </c>
      <c r="S482" s="32">
        <f t="shared" si="81"/>
        <v>0</v>
      </c>
      <c r="T482" s="32">
        <f t="shared" si="81"/>
        <v>0</v>
      </c>
      <c r="U482" s="32">
        <f t="shared" si="81"/>
        <v>0</v>
      </c>
      <c r="V482" s="32">
        <f t="shared" si="81"/>
        <v>0</v>
      </c>
      <c r="W482" s="32">
        <f t="shared" si="81"/>
        <v>0</v>
      </c>
      <c r="X482" s="32">
        <f t="shared" si="81"/>
        <v>0</v>
      </c>
      <c r="Y482" s="32">
        <f t="shared" si="81"/>
        <v>0</v>
      </c>
      <c r="Z482" s="32">
        <f t="shared" si="81"/>
        <v>0</v>
      </c>
      <c r="AA482" s="32">
        <f t="shared" si="81"/>
        <v>0</v>
      </c>
      <c r="AB482" s="32">
        <f t="shared" si="81"/>
        <v>0</v>
      </c>
      <c r="AC482" s="32">
        <f t="shared" si="81"/>
        <v>0</v>
      </c>
      <c r="AD482" s="32">
        <f t="shared" si="80"/>
        <v>0</v>
      </c>
      <c r="AE482" s="32">
        <f t="shared" si="80"/>
        <v>0</v>
      </c>
      <c r="AF482" s="32">
        <f t="shared" si="80"/>
        <v>0</v>
      </c>
      <c r="AG482" s="32">
        <f t="shared" si="80"/>
        <v>0</v>
      </c>
      <c r="AH482" s="32">
        <f t="shared" si="80"/>
        <v>0</v>
      </c>
    </row>
    <row r="483" spans="1:34" ht="15" customHeight="1" x14ac:dyDescent="0.45">
      <c r="A483" s="4"/>
      <c r="B483" s="55" t="str">
        <f t="shared" si="78"/>
        <v/>
      </c>
      <c r="C483" s="66"/>
      <c r="D483" s="12"/>
      <c r="E483" s="87" t="e">
        <f>VLOOKUP($C483,'Seznam aktivit'!$B$3:$H$32,2)</f>
        <v>#N/A</v>
      </c>
      <c r="F483" s="88" t="e">
        <f>VLOOKUP($C483,'Seznam aktivit'!$B$3:$H$32,4)</f>
        <v>#N/A</v>
      </c>
      <c r="G483" s="89" t="e">
        <f>VLOOKUP($C483,'Seznam aktivit'!$B$3:$H$32,5)</f>
        <v>#N/A</v>
      </c>
      <c r="H483" s="89" t="e">
        <f>VLOOKUP($C483,'Seznam aktivit'!$B$3:$H$32,6)</f>
        <v>#N/A</v>
      </c>
      <c r="I483" s="90" t="e">
        <f>VLOOKUP($C483,'Seznam aktivit'!$B$3:$H$32,7)</f>
        <v>#N/A</v>
      </c>
      <c r="J483" s="42" t="e">
        <f t="shared" si="75"/>
        <v>#N/A</v>
      </c>
      <c r="K483" s="32">
        <f t="shared" si="76"/>
        <v>0</v>
      </c>
      <c r="L483" s="32">
        <f t="shared" si="76"/>
        <v>0</v>
      </c>
      <c r="M483" s="32">
        <f t="shared" si="77"/>
        <v>0</v>
      </c>
      <c r="N483" s="32">
        <f t="shared" si="77"/>
        <v>0</v>
      </c>
      <c r="O483" s="32">
        <f t="shared" si="77"/>
        <v>0</v>
      </c>
      <c r="P483" s="32">
        <f t="shared" si="77"/>
        <v>0</v>
      </c>
      <c r="Q483" s="32">
        <f t="shared" si="77"/>
        <v>0</v>
      </c>
      <c r="R483" s="32">
        <f t="shared" si="73"/>
        <v>0</v>
      </c>
      <c r="S483" s="32">
        <f t="shared" si="81"/>
        <v>0</v>
      </c>
      <c r="T483" s="32">
        <f t="shared" si="81"/>
        <v>0</v>
      </c>
      <c r="U483" s="32">
        <f t="shared" si="81"/>
        <v>0</v>
      </c>
      <c r="V483" s="32">
        <f t="shared" si="81"/>
        <v>0</v>
      </c>
      <c r="W483" s="32">
        <f t="shared" si="81"/>
        <v>0</v>
      </c>
      <c r="X483" s="32">
        <f t="shared" si="81"/>
        <v>0</v>
      </c>
      <c r="Y483" s="32">
        <f t="shared" si="81"/>
        <v>0</v>
      </c>
      <c r="Z483" s="32">
        <f t="shared" si="81"/>
        <v>0</v>
      </c>
      <c r="AA483" s="32">
        <f t="shared" si="81"/>
        <v>0</v>
      </c>
      <c r="AB483" s="32">
        <f t="shared" si="81"/>
        <v>0</v>
      </c>
      <c r="AC483" s="32">
        <f t="shared" si="81"/>
        <v>0</v>
      </c>
      <c r="AD483" s="32">
        <f t="shared" si="80"/>
        <v>0</v>
      </c>
      <c r="AE483" s="32">
        <f t="shared" si="80"/>
        <v>0</v>
      </c>
      <c r="AF483" s="32">
        <f t="shared" si="80"/>
        <v>0</v>
      </c>
      <c r="AG483" s="32">
        <f t="shared" si="80"/>
        <v>0</v>
      </c>
      <c r="AH483" s="32">
        <f t="shared" si="80"/>
        <v>0</v>
      </c>
    </row>
    <row r="484" spans="1:34" ht="15" customHeight="1" x14ac:dyDescent="0.45">
      <c r="A484" s="4"/>
      <c r="B484" s="55" t="str">
        <f t="shared" si="78"/>
        <v/>
      </c>
      <c r="C484" s="66"/>
      <c r="D484" s="12"/>
      <c r="E484" s="87" t="e">
        <f>VLOOKUP($C484,'Seznam aktivit'!$B$3:$H$32,2)</f>
        <v>#N/A</v>
      </c>
      <c r="F484" s="88" t="e">
        <f>VLOOKUP($C484,'Seznam aktivit'!$B$3:$H$32,4)</f>
        <v>#N/A</v>
      </c>
      <c r="G484" s="89" t="e">
        <f>VLOOKUP($C484,'Seznam aktivit'!$B$3:$H$32,5)</f>
        <v>#N/A</v>
      </c>
      <c r="H484" s="89" t="e">
        <f>VLOOKUP($C484,'Seznam aktivit'!$B$3:$H$32,6)</f>
        <v>#N/A</v>
      </c>
      <c r="I484" s="90" t="e">
        <f>VLOOKUP($C484,'Seznam aktivit'!$B$3:$H$32,7)</f>
        <v>#N/A</v>
      </c>
      <c r="J484" s="42" t="e">
        <f t="shared" si="75"/>
        <v>#N/A</v>
      </c>
      <c r="K484" s="32">
        <f t="shared" si="76"/>
        <v>0</v>
      </c>
      <c r="L484" s="32">
        <f t="shared" si="76"/>
        <v>0</v>
      </c>
      <c r="M484" s="32">
        <f t="shared" si="77"/>
        <v>0</v>
      </c>
      <c r="N484" s="32">
        <f t="shared" si="77"/>
        <v>0</v>
      </c>
      <c r="O484" s="32">
        <f t="shared" si="77"/>
        <v>0</v>
      </c>
      <c r="P484" s="32">
        <f t="shared" si="77"/>
        <v>0</v>
      </c>
      <c r="Q484" s="32">
        <f t="shared" si="77"/>
        <v>0</v>
      </c>
      <c r="R484" s="32">
        <f t="shared" si="73"/>
        <v>0</v>
      </c>
      <c r="S484" s="32">
        <f t="shared" si="81"/>
        <v>0</v>
      </c>
      <c r="T484" s="32">
        <f t="shared" si="81"/>
        <v>0</v>
      </c>
      <c r="U484" s="32">
        <f t="shared" si="81"/>
        <v>0</v>
      </c>
      <c r="V484" s="32">
        <f t="shared" si="81"/>
        <v>0</v>
      </c>
      <c r="W484" s="32">
        <f t="shared" si="81"/>
        <v>0</v>
      </c>
      <c r="X484" s="32">
        <f t="shared" si="81"/>
        <v>0</v>
      </c>
      <c r="Y484" s="32">
        <f t="shared" si="81"/>
        <v>0</v>
      </c>
      <c r="Z484" s="32">
        <f t="shared" si="81"/>
        <v>0</v>
      </c>
      <c r="AA484" s="32">
        <f t="shared" si="81"/>
        <v>0</v>
      </c>
      <c r="AB484" s="32">
        <f t="shared" si="81"/>
        <v>0</v>
      </c>
      <c r="AC484" s="32">
        <f t="shared" si="81"/>
        <v>0</v>
      </c>
      <c r="AD484" s="32">
        <f t="shared" si="80"/>
        <v>0</v>
      </c>
      <c r="AE484" s="32">
        <f t="shared" si="80"/>
        <v>0</v>
      </c>
      <c r="AF484" s="32">
        <f t="shared" si="80"/>
        <v>0</v>
      </c>
      <c r="AG484" s="32">
        <f t="shared" si="80"/>
        <v>0</v>
      </c>
      <c r="AH484" s="32">
        <f t="shared" si="80"/>
        <v>0</v>
      </c>
    </row>
    <row r="485" spans="1:34" ht="15" customHeight="1" x14ac:dyDescent="0.45">
      <c r="A485" s="4"/>
      <c r="B485" s="55" t="str">
        <f t="shared" si="78"/>
        <v/>
      </c>
      <c r="C485" s="66"/>
      <c r="D485" s="12"/>
      <c r="E485" s="87" t="e">
        <f>VLOOKUP($C485,'Seznam aktivit'!$B$3:$H$32,2)</f>
        <v>#N/A</v>
      </c>
      <c r="F485" s="88" t="e">
        <f>VLOOKUP($C485,'Seznam aktivit'!$B$3:$H$32,4)</f>
        <v>#N/A</v>
      </c>
      <c r="G485" s="89" t="e">
        <f>VLOOKUP($C485,'Seznam aktivit'!$B$3:$H$32,5)</f>
        <v>#N/A</v>
      </c>
      <c r="H485" s="89" t="e">
        <f>VLOOKUP($C485,'Seznam aktivit'!$B$3:$H$32,6)</f>
        <v>#N/A</v>
      </c>
      <c r="I485" s="90" t="e">
        <f>VLOOKUP($C485,'Seznam aktivit'!$B$3:$H$32,7)</f>
        <v>#N/A</v>
      </c>
      <c r="J485" s="42" t="e">
        <f t="shared" si="75"/>
        <v>#N/A</v>
      </c>
      <c r="K485" s="32">
        <f t="shared" si="76"/>
        <v>0</v>
      </c>
      <c r="L485" s="32">
        <f t="shared" si="76"/>
        <v>0</v>
      </c>
      <c r="M485" s="32">
        <f t="shared" si="77"/>
        <v>0</v>
      </c>
      <c r="N485" s="32">
        <f t="shared" si="77"/>
        <v>0</v>
      </c>
      <c r="O485" s="32">
        <f t="shared" si="77"/>
        <v>0</v>
      </c>
      <c r="P485" s="32">
        <f t="shared" si="77"/>
        <v>0</v>
      </c>
      <c r="Q485" s="32">
        <f t="shared" si="77"/>
        <v>0</v>
      </c>
      <c r="R485" s="32">
        <f t="shared" si="73"/>
        <v>0</v>
      </c>
      <c r="S485" s="32">
        <f t="shared" si="81"/>
        <v>0</v>
      </c>
      <c r="T485" s="32">
        <f t="shared" si="81"/>
        <v>0</v>
      </c>
      <c r="U485" s="32">
        <f t="shared" si="81"/>
        <v>0</v>
      </c>
      <c r="V485" s="32">
        <f t="shared" si="81"/>
        <v>0</v>
      </c>
      <c r="W485" s="32">
        <f t="shared" si="81"/>
        <v>0</v>
      </c>
      <c r="X485" s="32">
        <f t="shared" si="81"/>
        <v>0</v>
      </c>
      <c r="Y485" s="32">
        <f t="shared" si="81"/>
        <v>0</v>
      </c>
      <c r="Z485" s="32">
        <f t="shared" si="81"/>
        <v>0</v>
      </c>
      <c r="AA485" s="32">
        <f t="shared" si="81"/>
        <v>0</v>
      </c>
      <c r="AB485" s="32">
        <f t="shared" si="81"/>
        <v>0</v>
      </c>
      <c r="AC485" s="32">
        <f t="shared" si="81"/>
        <v>0</v>
      </c>
      <c r="AD485" s="32">
        <f t="shared" si="80"/>
        <v>0</v>
      </c>
      <c r="AE485" s="32">
        <f t="shared" si="80"/>
        <v>0</v>
      </c>
      <c r="AF485" s="32">
        <f t="shared" si="80"/>
        <v>0</v>
      </c>
      <c r="AG485" s="32">
        <f t="shared" si="80"/>
        <v>0</v>
      </c>
      <c r="AH485" s="32">
        <f t="shared" si="80"/>
        <v>0</v>
      </c>
    </row>
    <row r="486" spans="1:34" ht="15" customHeight="1" x14ac:dyDescent="0.45">
      <c r="A486" s="4"/>
      <c r="B486" s="55" t="str">
        <f t="shared" si="78"/>
        <v/>
      </c>
      <c r="C486" s="66"/>
      <c r="D486" s="12"/>
      <c r="E486" s="87" t="e">
        <f>VLOOKUP($C486,'Seznam aktivit'!$B$3:$H$32,2)</f>
        <v>#N/A</v>
      </c>
      <c r="F486" s="88" t="e">
        <f>VLOOKUP($C486,'Seznam aktivit'!$B$3:$H$32,4)</f>
        <v>#N/A</v>
      </c>
      <c r="G486" s="89" t="e">
        <f>VLOOKUP($C486,'Seznam aktivit'!$B$3:$H$32,5)</f>
        <v>#N/A</v>
      </c>
      <c r="H486" s="89" t="e">
        <f>VLOOKUP($C486,'Seznam aktivit'!$B$3:$H$32,6)</f>
        <v>#N/A</v>
      </c>
      <c r="I486" s="90" t="e">
        <f>VLOOKUP($C486,'Seznam aktivit'!$B$3:$H$32,7)</f>
        <v>#N/A</v>
      </c>
      <c r="J486" s="42" t="e">
        <f t="shared" si="75"/>
        <v>#N/A</v>
      </c>
      <c r="K486" s="32">
        <f t="shared" si="76"/>
        <v>0</v>
      </c>
      <c r="L486" s="32">
        <f t="shared" si="76"/>
        <v>0</v>
      </c>
      <c r="M486" s="32">
        <f t="shared" si="77"/>
        <v>0</v>
      </c>
      <c r="N486" s="32">
        <f t="shared" si="77"/>
        <v>0</v>
      </c>
      <c r="O486" s="32">
        <f t="shared" si="77"/>
        <v>0</v>
      </c>
      <c r="P486" s="32">
        <f t="shared" si="77"/>
        <v>0</v>
      </c>
      <c r="Q486" s="32">
        <f t="shared" si="77"/>
        <v>0</v>
      </c>
      <c r="R486" s="32">
        <f t="shared" si="73"/>
        <v>0</v>
      </c>
      <c r="S486" s="32">
        <f t="shared" si="81"/>
        <v>0</v>
      </c>
      <c r="T486" s="32">
        <f t="shared" si="81"/>
        <v>0</v>
      </c>
      <c r="U486" s="32">
        <f t="shared" si="81"/>
        <v>0</v>
      </c>
      <c r="V486" s="32">
        <f t="shared" si="81"/>
        <v>0</v>
      </c>
      <c r="W486" s="32">
        <f t="shared" si="81"/>
        <v>0</v>
      </c>
      <c r="X486" s="32">
        <f t="shared" si="81"/>
        <v>0</v>
      </c>
      <c r="Y486" s="32">
        <f t="shared" si="81"/>
        <v>0</v>
      </c>
      <c r="Z486" s="32">
        <f t="shared" si="81"/>
        <v>0</v>
      </c>
      <c r="AA486" s="32">
        <f t="shared" si="81"/>
        <v>0</v>
      </c>
      <c r="AB486" s="32">
        <f t="shared" si="81"/>
        <v>0</v>
      </c>
      <c r="AC486" s="32">
        <f t="shared" si="81"/>
        <v>0</v>
      </c>
      <c r="AD486" s="32">
        <f t="shared" si="80"/>
        <v>0</v>
      </c>
      <c r="AE486" s="32">
        <f t="shared" si="80"/>
        <v>0</v>
      </c>
      <c r="AF486" s="32">
        <f t="shared" si="80"/>
        <v>0</v>
      </c>
      <c r="AG486" s="32">
        <f t="shared" si="80"/>
        <v>0</v>
      </c>
      <c r="AH486" s="32">
        <f t="shared" si="80"/>
        <v>0</v>
      </c>
    </row>
    <row r="487" spans="1:34" ht="15" customHeight="1" x14ac:dyDescent="0.45">
      <c r="A487" s="4"/>
      <c r="B487" s="55" t="str">
        <f t="shared" si="78"/>
        <v/>
      </c>
      <c r="C487" s="66"/>
      <c r="D487" s="12"/>
      <c r="E487" s="87" t="e">
        <f>VLOOKUP($C487,'Seznam aktivit'!$B$3:$H$32,2)</f>
        <v>#N/A</v>
      </c>
      <c r="F487" s="88" t="e">
        <f>VLOOKUP($C487,'Seznam aktivit'!$B$3:$H$32,4)</f>
        <v>#N/A</v>
      </c>
      <c r="G487" s="89" t="e">
        <f>VLOOKUP($C487,'Seznam aktivit'!$B$3:$H$32,5)</f>
        <v>#N/A</v>
      </c>
      <c r="H487" s="89" t="e">
        <f>VLOOKUP($C487,'Seznam aktivit'!$B$3:$H$32,6)</f>
        <v>#N/A</v>
      </c>
      <c r="I487" s="90" t="e">
        <f>VLOOKUP($C487,'Seznam aktivit'!$B$3:$H$32,7)</f>
        <v>#N/A</v>
      </c>
      <c r="J487" s="42" t="e">
        <f t="shared" si="75"/>
        <v>#N/A</v>
      </c>
      <c r="K487" s="32">
        <f t="shared" si="76"/>
        <v>0</v>
      </c>
      <c r="L487" s="32">
        <f t="shared" si="76"/>
        <v>0</v>
      </c>
      <c r="M487" s="32">
        <f t="shared" si="77"/>
        <v>0</v>
      </c>
      <c r="N487" s="32">
        <f t="shared" si="77"/>
        <v>0</v>
      </c>
      <c r="O487" s="32">
        <f t="shared" si="77"/>
        <v>0</v>
      </c>
      <c r="P487" s="32">
        <f t="shared" si="77"/>
        <v>0</v>
      </c>
      <c r="Q487" s="32">
        <f t="shared" si="77"/>
        <v>0</v>
      </c>
      <c r="R487" s="32">
        <f t="shared" si="73"/>
        <v>0</v>
      </c>
      <c r="S487" s="32">
        <f t="shared" si="81"/>
        <v>0</v>
      </c>
      <c r="T487" s="32">
        <f t="shared" si="81"/>
        <v>0</v>
      </c>
      <c r="U487" s="32">
        <f t="shared" si="81"/>
        <v>0</v>
      </c>
      <c r="V487" s="32">
        <f t="shared" si="81"/>
        <v>0</v>
      </c>
      <c r="W487" s="32">
        <f t="shared" si="81"/>
        <v>0</v>
      </c>
      <c r="X487" s="32">
        <f t="shared" si="81"/>
        <v>0</v>
      </c>
      <c r="Y487" s="32">
        <f t="shared" si="81"/>
        <v>0</v>
      </c>
      <c r="Z487" s="32">
        <f t="shared" si="81"/>
        <v>0</v>
      </c>
      <c r="AA487" s="32">
        <f t="shared" si="81"/>
        <v>0</v>
      </c>
      <c r="AB487" s="32">
        <f t="shared" si="81"/>
        <v>0</v>
      </c>
      <c r="AC487" s="32">
        <f t="shared" si="81"/>
        <v>0</v>
      </c>
      <c r="AD487" s="32">
        <f t="shared" si="80"/>
        <v>0</v>
      </c>
      <c r="AE487" s="32">
        <f t="shared" si="80"/>
        <v>0</v>
      </c>
      <c r="AF487" s="32">
        <f t="shared" si="80"/>
        <v>0</v>
      </c>
      <c r="AG487" s="32">
        <f t="shared" si="80"/>
        <v>0</v>
      </c>
      <c r="AH487" s="32">
        <f t="shared" si="80"/>
        <v>0</v>
      </c>
    </row>
    <row r="488" spans="1:34" ht="15" customHeight="1" x14ac:dyDescent="0.45">
      <c r="A488" s="4"/>
      <c r="B488" s="55" t="str">
        <f t="shared" si="78"/>
        <v/>
      </c>
      <c r="C488" s="66"/>
      <c r="D488" s="12"/>
      <c r="E488" s="87" t="e">
        <f>VLOOKUP($C488,'Seznam aktivit'!$B$3:$H$32,2)</f>
        <v>#N/A</v>
      </c>
      <c r="F488" s="88" t="e">
        <f>VLOOKUP($C488,'Seznam aktivit'!$B$3:$H$32,4)</f>
        <v>#N/A</v>
      </c>
      <c r="G488" s="89" t="e">
        <f>VLOOKUP($C488,'Seznam aktivit'!$B$3:$H$32,5)</f>
        <v>#N/A</v>
      </c>
      <c r="H488" s="89" t="e">
        <f>VLOOKUP($C488,'Seznam aktivit'!$B$3:$H$32,6)</f>
        <v>#N/A</v>
      </c>
      <c r="I488" s="90" t="e">
        <f>VLOOKUP($C488,'Seznam aktivit'!$B$3:$H$32,7)</f>
        <v>#N/A</v>
      </c>
      <c r="J488" s="42" t="e">
        <f t="shared" si="75"/>
        <v>#N/A</v>
      </c>
      <c r="K488" s="32">
        <f t="shared" si="76"/>
        <v>0</v>
      </c>
      <c r="L488" s="32">
        <f t="shared" si="76"/>
        <v>0</v>
      </c>
      <c r="M488" s="32">
        <f t="shared" si="77"/>
        <v>0</v>
      </c>
      <c r="N488" s="32">
        <f t="shared" si="77"/>
        <v>0</v>
      </c>
      <c r="O488" s="32">
        <f t="shared" si="77"/>
        <v>0</v>
      </c>
      <c r="P488" s="32">
        <f t="shared" si="77"/>
        <v>0</v>
      </c>
      <c r="Q488" s="32">
        <f t="shared" si="77"/>
        <v>0</v>
      </c>
      <c r="R488" s="32">
        <f t="shared" si="73"/>
        <v>0</v>
      </c>
      <c r="S488" s="32">
        <f t="shared" si="81"/>
        <v>0</v>
      </c>
      <c r="T488" s="32">
        <f t="shared" si="81"/>
        <v>0</v>
      </c>
      <c r="U488" s="32">
        <f t="shared" si="81"/>
        <v>0</v>
      </c>
      <c r="V488" s="32">
        <f t="shared" si="81"/>
        <v>0</v>
      </c>
      <c r="W488" s="32">
        <f t="shared" si="81"/>
        <v>0</v>
      </c>
      <c r="X488" s="32">
        <f t="shared" si="81"/>
        <v>0</v>
      </c>
      <c r="Y488" s="32">
        <f t="shared" si="81"/>
        <v>0</v>
      </c>
      <c r="Z488" s="32">
        <f t="shared" si="81"/>
        <v>0</v>
      </c>
      <c r="AA488" s="32">
        <f t="shared" si="81"/>
        <v>0</v>
      </c>
      <c r="AB488" s="32">
        <f t="shared" si="81"/>
        <v>0</v>
      </c>
      <c r="AC488" s="32">
        <f t="shared" si="81"/>
        <v>0</v>
      </c>
      <c r="AD488" s="32">
        <f t="shared" si="80"/>
        <v>0</v>
      </c>
      <c r="AE488" s="32">
        <f t="shared" si="80"/>
        <v>0</v>
      </c>
      <c r="AF488" s="32">
        <f t="shared" si="80"/>
        <v>0</v>
      </c>
      <c r="AG488" s="32">
        <f t="shared" si="80"/>
        <v>0</v>
      </c>
      <c r="AH488" s="32">
        <f t="shared" si="80"/>
        <v>0</v>
      </c>
    </row>
    <row r="489" spans="1:34" ht="15" customHeight="1" x14ac:dyDescent="0.45">
      <c r="A489" s="4"/>
      <c r="B489" s="55" t="str">
        <f t="shared" si="78"/>
        <v/>
      </c>
      <c r="C489" s="66"/>
      <c r="D489" s="12"/>
      <c r="E489" s="87" t="e">
        <f>VLOOKUP($C489,'Seznam aktivit'!$B$3:$H$32,2)</f>
        <v>#N/A</v>
      </c>
      <c r="F489" s="88" t="e">
        <f>VLOOKUP($C489,'Seznam aktivit'!$B$3:$H$32,4)</f>
        <v>#N/A</v>
      </c>
      <c r="G489" s="89" t="e">
        <f>VLOOKUP($C489,'Seznam aktivit'!$B$3:$H$32,5)</f>
        <v>#N/A</v>
      </c>
      <c r="H489" s="89" t="e">
        <f>VLOOKUP($C489,'Seznam aktivit'!$B$3:$H$32,6)</f>
        <v>#N/A</v>
      </c>
      <c r="I489" s="90" t="e">
        <f>VLOOKUP($C489,'Seznam aktivit'!$B$3:$H$32,7)</f>
        <v>#N/A</v>
      </c>
      <c r="J489" s="42" t="e">
        <f t="shared" si="75"/>
        <v>#N/A</v>
      </c>
      <c r="K489" s="32">
        <f t="shared" si="76"/>
        <v>0</v>
      </c>
      <c r="L489" s="32">
        <f t="shared" si="76"/>
        <v>0</v>
      </c>
      <c r="M489" s="32">
        <f t="shared" si="77"/>
        <v>0</v>
      </c>
      <c r="N489" s="32">
        <f t="shared" si="77"/>
        <v>0</v>
      </c>
      <c r="O489" s="32">
        <f t="shared" si="77"/>
        <v>0</v>
      </c>
      <c r="P489" s="32">
        <f t="shared" si="77"/>
        <v>0</v>
      </c>
      <c r="Q489" s="32">
        <f t="shared" si="77"/>
        <v>0</v>
      </c>
      <c r="R489" s="32">
        <f t="shared" si="73"/>
        <v>0</v>
      </c>
      <c r="S489" s="32">
        <f t="shared" si="81"/>
        <v>0</v>
      </c>
      <c r="T489" s="32">
        <f t="shared" si="81"/>
        <v>0</v>
      </c>
      <c r="U489" s="32">
        <f t="shared" si="81"/>
        <v>0</v>
      </c>
      <c r="V489" s="32">
        <f t="shared" si="81"/>
        <v>0</v>
      </c>
      <c r="W489" s="32">
        <f t="shared" si="81"/>
        <v>0</v>
      </c>
      <c r="X489" s="32">
        <f t="shared" si="81"/>
        <v>0</v>
      </c>
      <c r="Y489" s="32">
        <f t="shared" si="81"/>
        <v>0</v>
      </c>
      <c r="Z489" s="32">
        <f t="shared" si="81"/>
        <v>0</v>
      </c>
      <c r="AA489" s="32">
        <f t="shared" si="81"/>
        <v>0</v>
      </c>
      <c r="AB489" s="32">
        <f t="shared" si="81"/>
        <v>0</v>
      </c>
      <c r="AC489" s="32">
        <f t="shared" si="81"/>
        <v>0</v>
      </c>
      <c r="AD489" s="32">
        <f t="shared" si="80"/>
        <v>0</v>
      </c>
      <c r="AE489" s="32">
        <f t="shared" si="80"/>
        <v>0</v>
      </c>
      <c r="AF489" s="32">
        <f t="shared" si="80"/>
        <v>0</v>
      </c>
      <c r="AG489" s="32">
        <f t="shared" si="80"/>
        <v>0</v>
      </c>
      <c r="AH489" s="32">
        <f t="shared" si="80"/>
        <v>0</v>
      </c>
    </row>
    <row r="490" spans="1:34" ht="15" customHeight="1" x14ac:dyDescent="0.45">
      <c r="A490" s="4"/>
      <c r="B490" s="55" t="str">
        <f t="shared" si="78"/>
        <v/>
      </c>
      <c r="C490" s="66"/>
      <c r="D490" s="12"/>
      <c r="E490" s="87" t="e">
        <f>VLOOKUP($C490,'Seznam aktivit'!$B$3:$H$32,2)</f>
        <v>#N/A</v>
      </c>
      <c r="F490" s="88" t="e">
        <f>VLOOKUP($C490,'Seznam aktivit'!$B$3:$H$32,4)</f>
        <v>#N/A</v>
      </c>
      <c r="G490" s="89" t="e">
        <f>VLOOKUP($C490,'Seznam aktivit'!$B$3:$H$32,5)</f>
        <v>#N/A</v>
      </c>
      <c r="H490" s="89" t="e">
        <f>VLOOKUP($C490,'Seznam aktivit'!$B$3:$H$32,6)</f>
        <v>#N/A</v>
      </c>
      <c r="I490" s="90" t="e">
        <f>VLOOKUP($C490,'Seznam aktivit'!$B$3:$H$32,7)</f>
        <v>#N/A</v>
      </c>
      <c r="J490" s="42" t="e">
        <f t="shared" si="75"/>
        <v>#N/A</v>
      </c>
      <c r="K490" s="32">
        <f t="shared" si="76"/>
        <v>0</v>
      </c>
      <c r="L490" s="32">
        <f t="shared" si="76"/>
        <v>0</v>
      </c>
      <c r="M490" s="32">
        <f t="shared" si="77"/>
        <v>0</v>
      </c>
      <c r="N490" s="32">
        <f t="shared" si="77"/>
        <v>0</v>
      </c>
      <c r="O490" s="32">
        <f t="shared" si="77"/>
        <v>0</v>
      </c>
      <c r="P490" s="32">
        <f t="shared" si="77"/>
        <v>0</v>
      </c>
      <c r="Q490" s="32">
        <f t="shared" si="77"/>
        <v>0</v>
      </c>
      <c r="R490" s="32">
        <f t="shared" si="73"/>
        <v>0</v>
      </c>
      <c r="S490" s="32">
        <f t="shared" si="81"/>
        <v>0</v>
      </c>
      <c r="T490" s="32">
        <f t="shared" si="81"/>
        <v>0</v>
      </c>
      <c r="U490" s="32">
        <f t="shared" si="81"/>
        <v>0</v>
      </c>
      <c r="V490" s="32">
        <f t="shared" si="81"/>
        <v>0</v>
      </c>
      <c r="W490" s="32">
        <f t="shared" si="81"/>
        <v>0</v>
      </c>
      <c r="X490" s="32">
        <f t="shared" si="81"/>
        <v>0</v>
      </c>
      <c r="Y490" s="32">
        <f t="shared" si="81"/>
        <v>0</v>
      </c>
      <c r="Z490" s="32">
        <f t="shared" si="81"/>
        <v>0</v>
      </c>
      <c r="AA490" s="32">
        <f t="shared" si="81"/>
        <v>0</v>
      </c>
      <c r="AB490" s="32">
        <f t="shared" si="81"/>
        <v>0</v>
      </c>
      <c r="AC490" s="32">
        <f t="shared" si="81"/>
        <v>0</v>
      </c>
      <c r="AD490" s="32">
        <f t="shared" si="80"/>
        <v>0</v>
      </c>
      <c r="AE490" s="32">
        <f t="shared" si="80"/>
        <v>0</v>
      </c>
      <c r="AF490" s="32">
        <f t="shared" si="80"/>
        <v>0</v>
      </c>
      <c r="AG490" s="32">
        <f t="shared" si="80"/>
        <v>0</v>
      </c>
      <c r="AH490" s="32">
        <f t="shared" si="80"/>
        <v>0</v>
      </c>
    </row>
    <row r="491" spans="1:34" ht="15" customHeight="1" x14ac:dyDescent="0.45">
      <c r="A491" s="4"/>
      <c r="B491" s="55" t="str">
        <f t="shared" si="78"/>
        <v/>
      </c>
      <c r="C491" s="66"/>
      <c r="D491" s="12"/>
      <c r="E491" s="87" t="e">
        <f>VLOOKUP($C491,'Seznam aktivit'!$B$3:$H$32,2)</f>
        <v>#N/A</v>
      </c>
      <c r="F491" s="88" t="e">
        <f>VLOOKUP($C491,'Seznam aktivit'!$B$3:$H$32,4)</f>
        <v>#N/A</v>
      </c>
      <c r="G491" s="89" t="e">
        <f>VLOOKUP($C491,'Seznam aktivit'!$B$3:$H$32,5)</f>
        <v>#N/A</v>
      </c>
      <c r="H491" s="89" t="e">
        <f>VLOOKUP($C491,'Seznam aktivit'!$B$3:$H$32,6)</f>
        <v>#N/A</v>
      </c>
      <c r="I491" s="90" t="e">
        <f>VLOOKUP($C491,'Seznam aktivit'!$B$3:$H$32,7)</f>
        <v>#N/A</v>
      </c>
      <c r="J491" s="42" t="e">
        <f t="shared" si="75"/>
        <v>#N/A</v>
      </c>
      <c r="K491" s="32">
        <f t="shared" si="76"/>
        <v>0</v>
      </c>
      <c r="L491" s="32">
        <f t="shared" si="76"/>
        <v>0</v>
      </c>
      <c r="M491" s="32">
        <f t="shared" si="77"/>
        <v>0</v>
      </c>
      <c r="N491" s="32">
        <f t="shared" si="77"/>
        <v>0</v>
      </c>
      <c r="O491" s="32">
        <f t="shared" si="77"/>
        <v>0</v>
      </c>
      <c r="P491" s="32">
        <f t="shared" si="77"/>
        <v>0</v>
      </c>
      <c r="Q491" s="32">
        <f t="shared" si="77"/>
        <v>0</v>
      </c>
      <c r="R491" s="32">
        <f t="shared" si="73"/>
        <v>0</v>
      </c>
      <c r="S491" s="32">
        <f t="shared" si="81"/>
        <v>0</v>
      </c>
      <c r="T491" s="32">
        <f t="shared" si="81"/>
        <v>0</v>
      </c>
      <c r="U491" s="32">
        <f t="shared" si="81"/>
        <v>0</v>
      </c>
      <c r="V491" s="32">
        <f t="shared" si="81"/>
        <v>0</v>
      </c>
      <c r="W491" s="32">
        <f t="shared" si="81"/>
        <v>0</v>
      </c>
      <c r="X491" s="32">
        <f t="shared" si="81"/>
        <v>0</v>
      </c>
      <c r="Y491" s="32">
        <f t="shared" si="81"/>
        <v>0</v>
      </c>
      <c r="Z491" s="32">
        <f t="shared" si="81"/>
        <v>0</v>
      </c>
      <c r="AA491" s="32">
        <f t="shared" si="81"/>
        <v>0</v>
      </c>
      <c r="AB491" s="32">
        <f t="shared" si="81"/>
        <v>0</v>
      </c>
      <c r="AC491" s="32">
        <f t="shared" si="81"/>
        <v>0</v>
      </c>
      <c r="AD491" s="32">
        <f t="shared" si="80"/>
        <v>0</v>
      </c>
      <c r="AE491" s="32">
        <f t="shared" si="80"/>
        <v>0</v>
      </c>
      <c r="AF491" s="32">
        <f t="shared" si="80"/>
        <v>0</v>
      </c>
      <c r="AG491" s="32">
        <f t="shared" si="80"/>
        <v>0</v>
      </c>
      <c r="AH491" s="32">
        <f t="shared" si="80"/>
        <v>0</v>
      </c>
    </row>
    <row r="492" spans="1:34" ht="15" customHeight="1" x14ac:dyDescent="0.45">
      <c r="A492" s="4"/>
      <c r="B492" s="55" t="str">
        <f t="shared" si="78"/>
        <v/>
      </c>
      <c r="C492" s="66"/>
      <c r="D492" s="12"/>
      <c r="E492" s="87" t="e">
        <f>VLOOKUP($C492,'Seznam aktivit'!$B$3:$H$32,2)</f>
        <v>#N/A</v>
      </c>
      <c r="F492" s="88" t="e">
        <f>VLOOKUP($C492,'Seznam aktivit'!$B$3:$H$32,4)</f>
        <v>#N/A</v>
      </c>
      <c r="G492" s="89" t="e">
        <f>VLOOKUP($C492,'Seznam aktivit'!$B$3:$H$32,5)</f>
        <v>#N/A</v>
      </c>
      <c r="H492" s="89" t="e">
        <f>VLOOKUP($C492,'Seznam aktivit'!$B$3:$H$32,6)</f>
        <v>#N/A</v>
      </c>
      <c r="I492" s="90" t="e">
        <f>VLOOKUP($C492,'Seznam aktivit'!$B$3:$H$32,7)</f>
        <v>#N/A</v>
      </c>
      <c r="J492" s="42" t="e">
        <f t="shared" si="75"/>
        <v>#N/A</v>
      </c>
      <c r="K492" s="32">
        <f t="shared" si="76"/>
        <v>0</v>
      </c>
      <c r="L492" s="32">
        <f t="shared" si="76"/>
        <v>0</v>
      </c>
      <c r="M492" s="32">
        <f t="shared" si="77"/>
        <v>0</v>
      </c>
      <c r="N492" s="32">
        <f t="shared" si="77"/>
        <v>0</v>
      </c>
      <c r="O492" s="32">
        <f t="shared" si="77"/>
        <v>0</v>
      </c>
      <c r="P492" s="32">
        <f t="shared" si="77"/>
        <v>0</v>
      </c>
      <c r="Q492" s="32">
        <f t="shared" si="77"/>
        <v>0</v>
      </c>
      <c r="R492" s="32">
        <f t="shared" si="73"/>
        <v>0</v>
      </c>
      <c r="S492" s="32">
        <f t="shared" ref="S492:AC508" si="82">IF($D492&gt;0,IF($H492=S$2,1,0),0)</f>
        <v>0</v>
      </c>
      <c r="T492" s="32">
        <f t="shared" si="82"/>
        <v>0</v>
      </c>
      <c r="U492" s="32">
        <f t="shared" si="82"/>
        <v>0</v>
      </c>
      <c r="V492" s="32">
        <f t="shared" si="82"/>
        <v>0</v>
      </c>
      <c r="W492" s="32">
        <f t="shared" si="82"/>
        <v>0</v>
      </c>
      <c r="X492" s="32">
        <f t="shared" si="82"/>
        <v>0</v>
      </c>
      <c r="Y492" s="32">
        <f t="shared" si="82"/>
        <v>0</v>
      </c>
      <c r="Z492" s="32">
        <f t="shared" si="82"/>
        <v>0</v>
      </c>
      <c r="AA492" s="32">
        <f t="shared" si="82"/>
        <v>0</v>
      </c>
      <c r="AB492" s="32">
        <f t="shared" si="82"/>
        <v>0</v>
      </c>
      <c r="AC492" s="32">
        <f t="shared" si="82"/>
        <v>0</v>
      </c>
      <c r="AD492" s="32">
        <f t="shared" si="80"/>
        <v>0</v>
      </c>
      <c r="AE492" s="32">
        <f t="shared" si="80"/>
        <v>0</v>
      </c>
      <c r="AF492" s="32">
        <f t="shared" si="80"/>
        <v>0</v>
      </c>
      <c r="AG492" s="32">
        <f t="shared" si="80"/>
        <v>0</v>
      </c>
      <c r="AH492" s="32">
        <f t="shared" si="80"/>
        <v>0</v>
      </c>
    </row>
    <row r="493" spans="1:34" ht="15" customHeight="1" x14ac:dyDescent="0.45">
      <c r="A493" s="4"/>
      <c r="B493" s="55" t="str">
        <f t="shared" si="78"/>
        <v/>
      </c>
      <c r="C493" s="66"/>
      <c r="D493" s="12"/>
      <c r="E493" s="87" t="e">
        <f>VLOOKUP($C493,'Seznam aktivit'!$B$3:$H$32,2)</f>
        <v>#N/A</v>
      </c>
      <c r="F493" s="88" t="e">
        <f>VLOOKUP($C493,'Seznam aktivit'!$B$3:$H$32,4)</f>
        <v>#N/A</v>
      </c>
      <c r="G493" s="89" t="e">
        <f>VLOOKUP($C493,'Seznam aktivit'!$B$3:$H$32,5)</f>
        <v>#N/A</v>
      </c>
      <c r="H493" s="89" t="e">
        <f>VLOOKUP($C493,'Seznam aktivit'!$B$3:$H$32,6)</f>
        <v>#N/A</v>
      </c>
      <c r="I493" s="90" t="e">
        <f>VLOOKUP($C493,'Seznam aktivit'!$B$3:$H$32,7)</f>
        <v>#N/A</v>
      </c>
      <c r="J493" s="42" t="e">
        <f t="shared" si="75"/>
        <v>#N/A</v>
      </c>
      <c r="K493" s="32">
        <f t="shared" si="76"/>
        <v>0</v>
      </c>
      <c r="L493" s="32">
        <f t="shared" si="76"/>
        <v>0</v>
      </c>
      <c r="M493" s="32">
        <f t="shared" si="77"/>
        <v>0</v>
      </c>
      <c r="N493" s="32">
        <f t="shared" si="77"/>
        <v>0</v>
      </c>
      <c r="O493" s="32">
        <f t="shared" si="77"/>
        <v>0</v>
      </c>
      <c r="P493" s="32">
        <f t="shared" si="77"/>
        <v>0</v>
      </c>
      <c r="Q493" s="32">
        <f t="shared" si="77"/>
        <v>0</v>
      </c>
      <c r="R493" s="32">
        <f t="shared" si="73"/>
        <v>0</v>
      </c>
      <c r="S493" s="32">
        <f t="shared" si="82"/>
        <v>0</v>
      </c>
      <c r="T493" s="32">
        <f t="shared" si="82"/>
        <v>0</v>
      </c>
      <c r="U493" s="32">
        <f t="shared" si="82"/>
        <v>0</v>
      </c>
      <c r="V493" s="32">
        <f t="shared" si="82"/>
        <v>0</v>
      </c>
      <c r="W493" s="32">
        <f t="shared" si="82"/>
        <v>0</v>
      </c>
      <c r="X493" s="32">
        <f t="shared" si="82"/>
        <v>0</v>
      </c>
      <c r="Y493" s="32">
        <f t="shared" si="82"/>
        <v>0</v>
      </c>
      <c r="Z493" s="32">
        <f t="shared" si="82"/>
        <v>0</v>
      </c>
      <c r="AA493" s="32">
        <f t="shared" si="82"/>
        <v>0</v>
      </c>
      <c r="AB493" s="32">
        <f t="shared" si="82"/>
        <v>0</v>
      </c>
      <c r="AC493" s="32">
        <f t="shared" si="82"/>
        <v>0</v>
      </c>
      <c r="AD493" s="32">
        <f t="shared" si="80"/>
        <v>0</v>
      </c>
      <c r="AE493" s="32">
        <f t="shared" si="80"/>
        <v>0</v>
      </c>
      <c r="AF493" s="32">
        <f t="shared" si="80"/>
        <v>0</v>
      </c>
      <c r="AG493" s="32">
        <f t="shared" si="80"/>
        <v>0</v>
      </c>
      <c r="AH493" s="32">
        <f t="shared" si="80"/>
        <v>0</v>
      </c>
    </row>
    <row r="494" spans="1:34" ht="15" customHeight="1" x14ac:dyDescent="0.45">
      <c r="A494" s="4"/>
      <c r="B494" s="55" t="str">
        <f t="shared" si="78"/>
        <v/>
      </c>
      <c r="C494" s="66"/>
      <c r="D494" s="12"/>
      <c r="E494" s="87" t="e">
        <f>VLOOKUP($C494,'Seznam aktivit'!$B$3:$H$32,2)</f>
        <v>#N/A</v>
      </c>
      <c r="F494" s="88" t="e">
        <f>VLOOKUP($C494,'Seznam aktivit'!$B$3:$H$32,4)</f>
        <v>#N/A</v>
      </c>
      <c r="G494" s="89" t="e">
        <f>VLOOKUP($C494,'Seznam aktivit'!$B$3:$H$32,5)</f>
        <v>#N/A</v>
      </c>
      <c r="H494" s="89" t="e">
        <f>VLOOKUP($C494,'Seznam aktivit'!$B$3:$H$32,6)</f>
        <v>#N/A</v>
      </c>
      <c r="I494" s="90" t="e">
        <f>VLOOKUP($C494,'Seznam aktivit'!$B$3:$H$32,7)</f>
        <v>#N/A</v>
      </c>
      <c r="J494" s="42" t="e">
        <f t="shared" si="75"/>
        <v>#N/A</v>
      </c>
      <c r="K494" s="32">
        <f t="shared" si="76"/>
        <v>0</v>
      </c>
      <c r="L494" s="32">
        <f t="shared" si="76"/>
        <v>0</v>
      </c>
      <c r="M494" s="32">
        <f t="shared" si="77"/>
        <v>0</v>
      </c>
      <c r="N494" s="32">
        <f t="shared" si="77"/>
        <v>0</v>
      </c>
      <c r="O494" s="32">
        <f t="shared" si="77"/>
        <v>0</v>
      </c>
      <c r="P494" s="32">
        <f t="shared" si="77"/>
        <v>0</v>
      </c>
      <c r="Q494" s="32">
        <f t="shared" si="77"/>
        <v>0</v>
      </c>
      <c r="R494" s="32">
        <f t="shared" si="73"/>
        <v>0</v>
      </c>
      <c r="S494" s="32">
        <f t="shared" si="82"/>
        <v>0</v>
      </c>
      <c r="T494" s="32">
        <f t="shared" si="82"/>
        <v>0</v>
      </c>
      <c r="U494" s="32">
        <f t="shared" si="82"/>
        <v>0</v>
      </c>
      <c r="V494" s="32">
        <f t="shared" si="82"/>
        <v>0</v>
      </c>
      <c r="W494" s="32">
        <f t="shared" si="82"/>
        <v>0</v>
      </c>
      <c r="X494" s="32">
        <f t="shared" si="82"/>
        <v>0</v>
      </c>
      <c r="Y494" s="32">
        <f t="shared" si="82"/>
        <v>0</v>
      </c>
      <c r="Z494" s="32">
        <f t="shared" si="82"/>
        <v>0</v>
      </c>
      <c r="AA494" s="32">
        <f t="shared" si="82"/>
        <v>0</v>
      </c>
      <c r="AB494" s="32">
        <f t="shared" si="82"/>
        <v>0</v>
      </c>
      <c r="AC494" s="32">
        <f t="shared" si="82"/>
        <v>0</v>
      </c>
      <c r="AD494" s="32">
        <f t="shared" si="80"/>
        <v>0</v>
      </c>
      <c r="AE494" s="32">
        <f t="shared" si="80"/>
        <v>0</v>
      </c>
      <c r="AF494" s="32">
        <f t="shared" si="80"/>
        <v>0</v>
      </c>
      <c r="AG494" s="32">
        <f t="shared" si="80"/>
        <v>0</v>
      </c>
      <c r="AH494" s="32">
        <f t="shared" si="80"/>
        <v>0</v>
      </c>
    </row>
    <row r="495" spans="1:34" ht="15" customHeight="1" x14ac:dyDescent="0.45">
      <c r="A495" s="4"/>
      <c r="B495" s="55" t="str">
        <f t="shared" si="78"/>
        <v/>
      </c>
      <c r="C495" s="66"/>
      <c r="D495" s="12"/>
      <c r="E495" s="87" t="e">
        <f>VLOOKUP($C495,'Seznam aktivit'!$B$3:$H$32,2)</f>
        <v>#N/A</v>
      </c>
      <c r="F495" s="88" t="e">
        <f>VLOOKUP($C495,'Seznam aktivit'!$B$3:$H$32,4)</f>
        <v>#N/A</v>
      </c>
      <c r="G495" s="89" t="e">
        <f>VLOOKUP($C495,'Seznam aktivit'!$B$3:$H$32,5)</f>
        <v>#N/A</v>
      </c>
      <c r="H495" s="89" t="e">
        <f>VLOOKUP($C495,'Seznam aktivit'!$B$3:$H$32,6)</f>
        <v>#N/A</v>
      </c>
      <c r="I495" s="90" t="e">
        <f>VLOOKUP($C495,'Seznam aktivit'!$B$3:$H$32,7)</f>
        <v>#N/A</v>
      </c>
      <c r="J495" s="42" t="e">
        <f t="shared" si="75"/>
        <v>#N/A</v>
      </c>
      <c r="K495" s="32">
        <f t="shared" si="76"/>
        <v>0</v>
      </c>
      <c r="L495" s="32">
        <f t="shared" si="76"/>
        <v>0</v>
      </c>
      <c r="M495" s="32">
        <f t="shared" si="77"/>
        <v>0</v>
      </c>
      <c r="N495" s="32">
        <f t="shared" si="77"/>
        <v>0</v>
      </c>
      <c r="O495" s="32">
        <f t="shared" si="77"/>
        <v>0</v>
      </c>
      <c r="P495" s="32">
        <f t="shared" si="77"/>
        <v>0</v>
      </c>
      <c r="Q495" s="32">
        <f t="shared" si="77"/>
        <v>0</v>
      </c>
      <c r="R495" s="32">
        <f t="shared" si="73"/>
        <v>0</v>
      </c>
      <c r="S495" s="32">
        <f t="shared" si="82"/>
        <v>0</v>
      </c>
      <c r="T495" s="32">
        <f t="shared" si="82"/>
        <v>0</v>
      </c>
      <c r="U495" s="32">
        <f t="shared" si="82"/>
        <v>0</v>
      </c>
      <c r="V495" s="32">
        <f t="shared" si="82"/>
        <v>0</v>
      </c>
      <c r="W495" s="32">
        <f t="shared" si="82"/>
        <v>0</v>
      </c>
      <c r="X495" s="32">
        <f t="shared" si="82"/>
        <v>0</v>
      </c>
      <c r="Y495" s="32">
        <f t="shared" si="82"/>
        <v>0</v>
      </c>
      <c r="Z495" s="32">
        <f t="shared" si="82"/>
        <v>0</v>
      </c>
      <c r="AA495" s="32">
        <f t="shared" si="82"/>
        <v>0</v>
      </c>
      <c r="AB495" s="32">
        <f t="shared" si="82"/>
        <v>0</v>
      </c>
      <c r="AC495" s="32">
        <f t="shared" si="82"/>
        <v>0</v>
      </c>
      <c r="AD495" s="32">
        <f t="shared" si="80"/>
        <v>0</v>
      </c>
      <c r="AE495" s="32">
        <f t="shared" si="80"/>
        <v>0</v>
      </c>
      <c r="AF495" s="32">
        <f t="shared" si="80"/>
        <v>0</v>
      </c>
      <c r="AG495" s="32">
        <f t="shared" si="80"/>
        <v>0</v>
      </c>
      <c r="AH495" s="32">
        <f t="shared" si="80"/>
        <v>0</v>
      </c>
    </row>
    <row r="496" spans="1:34" ht="15" customHeight="1" x14ac:dyDescent="0.45">
      <c r="A496" s="4"/>
      <c r="B496" s="55" t="str">
        <f t="shared" si="78"/>
        <v/>
      </c>
      <c r="C496" s="66"/>
      <c r="D496" s="12"/>
      <c r="E496" s="87" t="e">
        <f>VLOOKUP($C496,'Seznam aktivit'!$B$3:$H$32,2)</f>
        <v>#N/A</v>
      </c>
      <c r="F496" s="88" t="e">
        <f>VLOOKUP($C496,'Seznam aktivit'!$B$3:$H$32,4)</f>
        <v>#N/A</v>
      </c>
      <c r="G496" s="89" t="e">
        <f>VLOOKUP($C496,'Seznam aktivit'!$B$3:$H$32,5)</f>
        <v>#N/A</v>
      </c>
      <c r="H496" s="89" t="e">
        <f>VLOOKUP($C496,'Seznam aktivit'!$B$3:$H$32,6)</f>
        <v>#N/A</v>
      </c>
      <c r="I496" s="90" t="e">
        <f>VLOOKUP($C496,'Seznam aktivit'!$B$3:$H$32,7)</f>
        <v>#N/A</v>
      </c>
      <c r="J496" s="42" t="e">
        <f t="shared" si="75"/>
        <v>#N/A</v>
      </c>
      <c r="K496" s="32">
        <f t="shared" si="76"/>
        <v>0</v>
      </c>
      <c r="L496" s="32">
        <f t="shared" si="76"/>
        <v>0</v>
      </c>
      <c r="M496" s="32">
        <f t="shared" si="77"/>
        <v>0</v>
      </c>
      <c r="N496" s="32">
        <f t="shared" si="77"/>
        <v>0</v>
      </c>
      <c r="O496" s="32">
        <f t="shared" si="77"/>
        <v>0</v>
      </c>
      <c r="P496" s="32">
        <f t="shared" si="77"/>
        <v>0</v>
      </c>
      <c r="Q496" s="32">
        <f t="shared" si="77"/>
        <v>0</v>
      </c>
      <c r="R496" s="32">
        <f t="shared" si="73"/>
        <v>0</v>
      </c>
      <c r="S496" s="32">
        <f t="shared" si="82"/>
        <v>0</v>
      </c>
      <c r="T496" s="32">
        <f t="shared" si="82"/>
        <v>0</v>
      </c>
      <c r="U496" s="32">
        <f t="shared" si="82"/>
        <v>0</v>
      </c>
      <c r="V496" s="32">
        <f t="shared" si="82"/>
        <v>0</v>
      </c>
      <c r="W496" s="32">
        <f t="shared" si="82"/>
        <v>0</v>
      </c>
      <c r="X496" s="32">
        <f t="shared" si="82"/>
        <v>0</v>
      </c>
      <c r="Y496" s="32">
        <f t="shared" si="82"/>
        <v>0</v>
      </c>
      <c r="Z496" s="32">
        <f t="shared" si="82"/>
        <v>0</v>
      </c>
      <c r="AA496" s="32">
        <f t="shared" si="82"/>
        <v>0</v>
      </c>
      <c r="AB496" s="32">
        <f t="shared" si="82"/>
        <v>0</v>
      </c>
      <c r="AC496" s="32">
        <f t="shared" si="82"/>
        <v>0</v>
      </c>
      <c r="AD496" s="32">
        <f t="shared" si="80"/>
        <v>0</v>
      </c>
      <c r="AE496" s="32">
        <f t="shared" si="80"/>
        <v>0</v>
      </c>
      <c r="AF496" s="32">
        <f t="shared" si="80"/>
        <v>0</v>
      </c>
      <c r="AG496" s="32">
        <f t="shared" si="80"/>
        <v>0</v>
      </c>
      <c r="AH496" s="32">
        <f t="shared" si="80"/>
        <v>0</v>
      </c>
    </row>
    <row r="497" spans="1:34" ht="15" customHeight="1" x14ac:dyDescent="0.45">
      <c r="A497" s="4"/>
      <c r="B497" s="55" t="str">
        <f t="shared" si="78"/>
        <v/>
      </c>
      <c r="C497" s="66"/>
      <c r="D497" s="12"/>
      <c r="E497" s="87" t="e">
        <f>VLOOKUP($C497,'Seznam aktivit'!$B$3:$H$32,2)</f>
        <v>#N/A</v>
      </c>
      <c r="F497" s="88" t="e">
        <f>VLOOKUP($C497,'Seznam aktivit'!$B$3:$H$32,4)</f>
        <v>#N/A</v>
      </c>
      <c r="G497" s="89" t="e">
        <f>VLOOKUP($C497,'Seznam aktivit'!$B$3:$H$32,5)</f>
        <v>#N/A</v>
      </c>
      <c r="H497" s="89" t="e">
        <f>VLOOKUP($C497,'Seznam aktivit'!$B$3:$H$32,6)</f>
        <v>#N/A</v>
      </c>
      <c r="I497" s="90" t="e">
        <f>VLOOKUP($C497,'Seznam aktivit'!$B$3:$H$32,7)</f>
        <v>#N/A</v>
      </c>
      <c r="J497" s="42" t="e">
        <f t="shared" si="75"/>
        <v>#N/A</v>
      </c>
      <c r="K497" s="32">
        <f t="shared" si="76"/>
        <v>0</v>
      </c>
      <c r="L497" s="32">
        <f t="shared" si="76"/>
        <v>0</v>
      </c>
      <c r="M497" s="32">
        <f t="shared" si="77"/>
        <v>0</v>
      </c>
      <c r="N497" s="32">
        <f t="shared" si="77"/>
        <v>0</v>
      </c>
      <c r="O497" s="32">
        <f t="shared" si="77"/>
        <v>0</v>
      </c>
      <c r="P497" s="32">
        <f t="shared" si="77"/>
        <v>0</v>
      </c>
      <c r="Q497" s="32">
        <f t="shared" si="77"/>
        <v>0</v>
      </c>
      <c r="R497" s="32">
        <f t="shared" si="73"/>
        <v>0</v>
      </c>
      <c r="S497" s="32">
        <f t="shared" si="82"/>
        <v>0</v>
      </c>
      <c r="T497" s="32">
        <f t="shared" si="82"/>
        <v>0</v>
      </c>
      <c r="U497" s="32">
        <f t="shared" si="82"/>
        <v>0</v>
      </c>
      <c r="V497" s="32">
        <f t="shared" si="82"/>
        <v>0</v>
      </c>
      <c r="W497" s="32">
        <f t="shared" si="82"/>
        <v>0</v>
      </c>
      <c r="X497" s="32">
        <f t="shared" si="82"/>
        <v>0</v>
      </c>
      <c r="Y497" s="32">
        <f t="shared" si="82"/>
        <v>0</v>
      </c>
      <c r="Z497" s="32">
        <f t="shared" si="82"/>
        <v>0</v>
      </c>
      <c r="AA497" s="32">
        <f t="shared" si="82"/>
        <v>0</v>
      </c>
      <c r="AB497" s="32">
        <f t="shared" si="82"/>
        <v>0</v>
      </c>
      <c r="AC497" s="32">
        <f t="shared" si="82"/>
        <v>0</v>
      </c>
      <c r="AD497" s="32">
        <f t="shared" si="80"/>
        <v>0</v>
      </c>
      <c r="AE497" s="32">
        <f t="shared" si="80"/>
        <v>0</v>
      </c>
      <c r="AF497" s="32">
        <f t="shared" si="80"/>
        <v>0</v>
      </c>
      <c r="AG497" s="32">
        <f t="shared" si="80"/>
        <v>0</v>
      </c>
      <c r="AH497" s="32">
        <f t="shared" si="80"/>
        <v>0</v>
      </c>
    </row>
    <row r="498" spans="1:34" ht="15" customHeight="1" x14ac:dyDescent="0.45">
      <c r="A498" s="4"/>
      <c r="B498" s="55" t="str">
        <f t="shared" si="78"/>
        <v/>
      </c>
      <c r="C498" s="66"/>
      <c r="D498" s="12"/>
      <c r="E498" s="87" t="e">
        <f>VLOOKUP($C498,'Seznam aktivit'!$B$3:$H$32,2)</f>
        <v>#N/A</v>
      </c>
      <c r="F498" s="88" t="e">
        <f>VLOOKUP($C498,'Seznam aktivit'!$B$3:$H$32,4)</f>
        <v>#N/A</v>
      </c>
      <c r="G498" s="89" t="e">
        <f>VLOOKUP($C498,'Seznam aktivit'!$B$3:$H$32,5)</f>
        <v>#N/A</v>
      </c>
      <c r="H498" s="89" t="e">
        <f>VLOOKUP($C498,'Seznam aktivit'!$B$3:$H$32,6)</f>
        <v>#N/A</v>
      </c>
      <c r="I498" s="90" t="e">
        <f>VLOOKUP($C498,'Seznam aktivit'!$B$3:$H$32,7)</f>
        <v>#N/A</v>
      </c>
      <c r="J498" s="42" t="e">
        <f t="shared" si="75"/>
        <v>#N/A</v>
      </c>
      <c r="K498" s="32">
        <f t="shared" si="76"/>
        <v>0</v>
      </c>
      <c r="L498" s="32">
        <f t="shared" si="76"/>
        <v>0</v>
      </c>
      <c r="M498" s="32">
        <f t="shared" si="77"/>
        <v>0</v>
      </c>
      <c r="N498" s="32">
        <f t="shared" si="77"/>
        <v>0</v>
      </c>
      <c r="O498" s="32">
        <f t="shared" si="77"/>
        <v>0</v>
      </c>
      <c r="P498" s="32">
        <f t="shared" si="77"/>
        <v>0</v>
      </c>
      <c r="Q498" s="32">
        <f t="shared" si="77"/>
        <v>0</v>
      </c>
      <c r="R498" s="32">
        <f t="shared" ref="R498:R561" si="83">IF($D498&gt;0,IF($H498=R$2,1,0),0)</f>
        <v>0</v>
      </c>
      <c r="S498" s="32">
        <f t="shared" si="82"/>
        <v>0</v>
      </c>
      <c r="T498" s="32">
        <f t="shared" si="82"/>
        <v>0</v>
      </c>
      <c r="U498" s="32">
        <f t="shared" si="82"/>
        <v>0</v>
      </c>
      <c r="V498" s="32">
        <f t="shared" si="82"/>
        <v>0</v>
      </c>
      <c r="W498" s="32">
        <f t="shared" si="82"/>
        <v>0</v>
      </c>
      <c r="X498" s="32">
        <f t="shared" si="82"/>
        <v>0</v>
      </c>
      <c r="Y498" s="32">
        <f t="shared" si="82"/>
        <v>0</v>
      </c>
      <c r="Z498" s="32">
        <f t="shared" si="82"/>
        <v>0</v>
      </c>
      <c r="AA498" s="32">
        <f t="shared" si="82"/>
        <v>0</v>
      </c>
      <c r="AB498" s="32">
        <f t="shared" si="82"/>
        <v>0</v>
      </c>
      <c r="AC498" s="32">
        <f t="shared" si="82"/>
        <v>0</v>
      </c>
      <c r="AD498" s="32">
        <f t="shared" si="80"/>
        <v>0</v>
      </c>
      <c r="AE498" s="32">
        <f t="shared" si="80"/>
        <v>0</v>
      </c>
      <c r="AF498" s="32">
        <f t="shared" si="80"/>
        <v>0</v>
      </c>
      <c r="AG498" s="32">
        <f t="shared" si="80"/>
        <v>0</v>
      </c>
      <c r="AH498" s="32">
        <f t="shared" si="80"/>
        <v>0</v>
      </c>
    </row>
    <row r="499" spans="1:34" ht="15" customHeight="1" x14ac:dyDescent="0.45">
      <c r="A499" s="4"/>
      <c r="B499" s="55" t="str">
        <f t="shared" si="78"/>
        <v/>
      </c>
      <c r="C499" s="66"/>
      <c r="D499" s="12"/>
      <c r="E499" s="87" t="e">
        <f>VLOOKUP($C499,'Seznam aktivit'!$B$3:$H$32,2)</f>
        <v>#N/A</v>
      </c>
      <c r="F499" s="88" t="e">
        <f>VLOOKUP($C499,'Seznam aktivit'!$B$3:$H$32,4)</f>
        <v>#N/A</v>
      </c>
      <c r="G499" s="89" t="e">
        <f>VLOOKUP($C499,'Seznam aktivit'!$B$3:$H$32,5)</f>
        <v>#N/A</v>
      </c>
      <c r="H499" s="89" t="e">
        <f>VLOOKUP($C499,'Seznam aktivit'!$B$3:$H$32,6)</f>
        <v>#N/A</v>
      </c>
      <c r="I499" s="90" t="e">
        <f>VLOOKUP($C499,'Seznam aktivit'!$B$3:$H$32,7)</f>
        <v>#N/A</v>
      </c>
      <c r="J499" s="42" t="e">
        <f t="shared" si="75"/>
        <v>#N/A</v>
      </c>
      <c r="K499" s="32">
        <f t="shared" si="76"/>
        <v>0</v>
      </c>
      <c r="L499" s="32">
        <f t="shared" si="76"/>
        <v>0</v>
      </c>
      <c r="M499" s="32">
        <f t="shared" si="77"/>
        <v>0</v>
      </c>
      <c r="N499" s="32">
        <f t="shared" si="77"/>
        <v>0</v>
      </c>
      <c r="O499" s="32">
        <f t="shared" si="77"/>
        <v>0</v>
      </c>
      <c r="P499" s="32">
        <f t="shared" si="77"/>
        <v>0</v>
      </c>
      <c r="Q499" s="32">
        <f t="shared" si="77"/>
        <v>0</v>
      </c>
      <c r="R499" s="32">
        <f t="shared" si="83"/>
        <v>0</v>
      </c>
      <c r="S499" s="32">
        <f t="shared" si="82"/>
        <v>0</v>
      </c>
      <c r="T499" s="32">
        <f t="shared" si="82"/>
        <v>0</v>
      </c>
      <c r="U499" s="32">
        <f t="shared" si="82"/>
        <v>0</v>
      </c>
      <c r="V499" s="32">
        <f t="shared" si="82"/>
        <v>0</v>
      </c>
      <c r="W499" s="32">
        <f t="shared" si="82"/>
        <v>0</v>
      </c>
      <c r="X499" s="32">
        <f t="shared" si="82"/>
        <v>0</v>
      </c>
      <c r="Y499" s="32">
        <f t="shared" si="82"/>
        <v>0</v>
      </c>
      <c r="Z499" s="32">
        <f t="shared" si="82"/>
        <v>0</v>
      </c>
      <c r="AA499" s="32">
        <f t="shared" si="82"/>
        <v>0</v>
      </c>
      <c r="AB499" s="32">
        <f t="shared" si="82"/>
        <v>0</v>
      </c>
      <c r="AC499" s="32">
        <f t="shared" si="82"/>
        <v>0</v>
      </c>
      <c r="AD499" s="32">
        <f t="shared" si="80"/>
        <v>0</v>
      </c>
      <c r="AE499" s="32">
        <f t="shared" si="80"/>
        <v>0</v>
      </c>
      <c r="AF499" s="32">
        <f t="shared" si="80"/>
        <v>0</v>
      </c>
      <c r="AG499" s="32">
        <f t="shared" si="80"/>
        <v>0</v>
      </c>
      <c r="AH499" s="32">
        <f t="shared" si="80"/>
        <v>0</v>
      </c>
    </row>
    <row r="500" spans="1:34" ht="15" customHeight="1" x14ac:dyDescent="0.45">
      <c r="A500" s="4"/>
      <c r="B500" s="55" t="str">
        <f t="shared" si="78"/>
        <v/>
      </c>
      <c r="C500" s="66"/>
      <c r="D500" s="12"/>
      <c r="E500" s="87" t="e">
        <f>VLOOKUP($C500,'Seznam aktivit'!$B$3:$H$32,2)</f>
        <v>#N/A</v>
      </c>
      <c r="F500" s="88" t="e">
        <f>VLOOKUP($C500,'Seznam aktivit'!$B$3:$H$32,4)</f>
        <v>#N/A</v>
      </c>
      <c r="G500" s="89" t="e">
        <f>VLOOKUP($C500,'Seznam aktivit'!$B$3:$H$32,5)</f>
        <v>#N/A</v>
      </c>
      <c r="H500" s="89" t="e">
        <f>VLOOKUP($C500,'Seznam aktivit'!$B$3:$H$32,6)</f>
        <v>#N/A</v>
      </c>
      <c r="I500" s="90" t="e">
        <f>VLOOKUP($C500,'Seznam aktivit'!$B$3:$H$32,7)</f>
        <v>#N/A</v>
      </c>
      <c r="J500" s="42" t="e">
        <f t="shared" si="75"/>
        <v>#N/A</v>
      </c>
      <c r="K500" s="32">
        <f t="shared" si="76"/>
        <v>0</v>
      </c>
      <c r="L500" s="32">
        <f t="shared" si="76"/>
        <v>0</v>
      </c>
      <c r="M500" s="32">
        <f t="shared" si="77"/>
        <v>0</v>
      </c>
      <c r="N500" s="32">
        <f t="shared" si="77"/>
        <v>0</v>
      </c>
      <c r="O500" s="32">
        <f t="shared" si="77"/>
        <v>0</v>
      </c>
      <c r="P500" s="32">
        <f t="shared" si="77"/>
        <v>0</v>
      </c>
      <c r="Q500" s="32">
        <f t="shared" si="77"/>
        <v>0</v>
      </c>
      <c r="R500" s="32">
        <f t="shared" si="83"/>
        <v>0</v>
      </c>
      <c r="S500" s="32">
        <f t="shared" si="82"/>
        <v>0</v>
      </c>
      <c r="T500" s="32">
        <f t="shared" si="82"/>
        <v>0</v>
      </c>
      <c r="U500" s="32">
        <f t="shared" si="82"/>
        <v>0</v>
      </c>
      <c r="V500" s="32">
        <f t="shared" si="82"/>
        <v>0</v>
      </c>
      <c r="W500" s="32">
        <f t="shared" si="82"/>
        <v>0</v>
      </c>
      <c r="X500" s="32">
        <f t="shared" si="82"/>
        <v>0</v>
      </c>
      <c r="Y500" s="32">
        <f t="shared" si="82"/>
        <v>0</v>
      </c>
      <c r="Z500" s="32">
        <f t="shared" si="82"/>
        <v>0</v>
      </c>
      <c r="AA500" s="32">
        <f t="shared" si="82"/>
        <v>0</v>
      </c>
      <c r="AB500" s="32">
        <f t="shared" si="82"/>
        <v>0</v>
      </c>
      <c r="AC500" s="32">
        <f t="shared" si="82"/>
        <v>0</v>
      </c>
      <c r="AD500" s="32">
        <f t="shared" si="80"/>
        <v>0</v>
      </c>
      <c r="AE500" s="32">
        <f t="shared" si="80"/>
        <v>0</v>
      </c>
      <c r="AF500" s="32">
        <f t="shared" si="80"/>
        <v>0</v>
      </c>
      <c r="AG500" s="32">
        <f t="shared" si="80"/>
        <v>0</v>
      </c>
      <c r="AH500" s="32">
        <f t="shared" si="80"/>
        <v>0</v>
      </c>
    </row>
    <row r="501" spans="1:34" ht="15" customHeight="1" x14ac:dyDescent="0.45">
      <c r="A501" s="4"/>
      <c r="B501" s="55" t="str">
        <f t="shared" si="78"/>
        <v/>
      </c>
      <c r="C501" s="66"/>
      <c r="D501" s="12"/>
      <c r="E501" s="87" t="e">
        <f>VLOOKUP($C501,'Seznam aktivit'!$B$3:$H$32,2)</f>
        <v>#N/A</v>
      </c>
      <c r="F501" s="88" t="e">
        <f>VLOOKUP($C501,'Seznam aktivit'!$B$3:$H$32,4)</f>
        <v>#N/A</v>
      </c>
      <c r="G501" s="89" t="e">
        <f>VLOOKUP($C501,'Seznam aktivit'!$B$3:$H$32,5)</f>
        <v>#N/A</v>
      </c>
      <c r="H501" s="89" t="e">
        <f>VLOOKUP($C501,'Seznam aktivit'!$B$3:$H$32,6)</f>
        <v>#N/A</v>
      </c>
      <c r="I501" s="90" t="e">
        <f>VLOOKUP($C501,'Seznam aktivit'!$B$3:$H$32,7)</f>
        <v>#N/A</v>
      </c>
      <c r="J501" s="42" t="e">
        <f t="shared" si="75"/>
        <v>#N/A</v>
      </c>
      <c r="K501" s="32">
        <f t="shared" si="76"/>
        <v>0</v>
      </c>
      <c r="L501" s="32">
        <f t="shared" si="76"/>
        <v>0</v>
      </c>
      <c r="M501" s="32">
        <f t="shared" si="77"/>
        <v>0</v>
      </c>
      <c r="N501" s="32">
        <f t="shared" si="77"/>
        <v>0</v>
      </c>
      <c r="O501" s="32">
        <f t="shared" si="77"/>
        <v>0</v>
      </c>
      <c r="P501" s="32">
        <f t="shared" si="77"/>
        <v>0</v>
      </c>
      <c r="Q501" s="32">
        <f t="shared" si="77"/>
        <v>0</v>
      </c>
      <c r="R501" s="32">
        <f t="shared" si="83"/>
        <v>0</v>
      </c>
      <c r="S501" s="32">
        <f t="shared" si="82"/>
        <v>0</v>
      </c>
      <c r="T501" s="32">
        <f t="shared" si="82"/>
        <v>0</v>
      </c>
      <c r="U501" s="32">
        <f t="shared" si="82"/>
        <v>0</v>
      </c>
      <c r="V501" s="32">
        <f t="shared" si="82"/>
        <v>0</v>
      </c>
      <c r="W501" s="32">
        <f t="shared" si="82"/>
        <v>0</v>
      </c>
      <c r="X501" s="32">
        <f t="shared" si="82"/>
        <v>0</v>
      </c>
      <c r="Y501" s="32">
        <f t="shared" si="82"/>
        <v>0</v>
      </c>
      <c r="Z501" s="32">
        <f t="shared" si="82"/>
        <v>0</v>
      </c>
      <c r="AA501" s="32">
        <f t="shared" si="82"/>
        <v>0</v>
      </c>
      <c r="AB501" s="32">
        <f t="shared" si="82"/>
        <v>0</v>
      </c>
      <c r="AC501" s="32">
        <f t="shared" si="82"/>
        <v>0</v>
      </c>
      <c r="AD501" s="32">
        <f t="shared" si="80"/>
        <v>0</v>
      </c>
      <c r="AE501" s="32">
        <f t="shared" si="80"/>
        <v>0</v>
      </c>
      <c r="AF501" s="32">
        <f t="shared" si="80"/>
        <v>0</v>
      </c>
      <c r="AG501" s="32">
        <f t="shared" si="80"/>
        <v>0</v>
      </c>
      <c r="AH501" s="32">
        <f t="shared" si="80"/>
        <v>0</v>
      </c>
    </row>
    <row r="502" spans="1:34" ht="15" customHeight="1" x14ac:dyDescent="0.45">
      <c r="A502" s="4"/>
      <c r="B502" s="55" t="str">
        <f t="shared" si="78"/>
        <v/>
      </c>
      <c r="C502" s="66"/>
      <c r="D502" s="12"/>
      <c r="E502" s="87" t="e">
        <f>VLOOKUP($C502,'Seznam aktivit'!$B$3:$H$32,2)</f>
        <v>#N/A</v>
      </c>
      <c r="F502" s="88" t="e">
        <f>VLOOKUP($C502,'Seznam aktivit'!$B$3:$H$32,4)</f>
        <v>#N/A</v>
      </c>
      <c r="G502" s="89" t="e">
        <f>VLOOKUP($C502,'Seznam aktivit'!$B$3:$H$32,5)</f>
        <v>#N/A</v>
      </c>
      <c r="H502" s="89" t="e">
        <f>VLOOKUP($C502,'Seznam aktivit'!$B$3:$H$32,6)</f>
        <v>#N/A</v>
      </c>
      <c r="I502" s="90" t="e">
        <f>VLOOKUP($C502,'Seznam aktivit'!$B$3:$H$32,7)</f>
        <v>#N/A</v>
      </c>
      <c r="J502" s="42" t="e">
        <f t="shared" si="75"/>
        <v>#N/A</v>
      </c>
      <c r="K502" s="32">
        <f t="shared" si="76"/>
        <v>0</v>
      </c>
      <c r="L502" s="32">
        <f t="shared" si="76"/>
        <v>0</v>
      </c>
      <c r="M502" s="32">
        <f t="shared" si="77"/>
        <v>0</v>
      </c>
      <c r="N502" s="32">
        <f t="shared" si="77"/>
        <v>0</v>
      </c>
      <c r="O502" s="32">
        <f t="shared" si="77"/>
        <v>0</v>
      </c>
      <c r="P502" s="32">
        <f t="shared" si="77"/>
        <v>0</v>
      </c>
      <c r="Q502" s="32">
        <f t="shared" si="77"/>
        <v>0</v>
      </c>
      <c r="R502" s="32">
        <f t="shared" si="83"/>
        <v>0</v>
      </c>
      <c r="S502" s="32">
        <f t="shared" si="82"/>
        <v>0</v>
      </c>
      <c r="T502" s="32">
        <f t="shared" si="82"/>
        <v>0</v>
      </c>
      <c r="U502" s="32">
        <f t="shared" si="82"/>
        <v>0</v>
      </c>
      <c r="V502" s="32">
        <f t="shared" si="82"/>
        <v>0</v>
      </c>
      <c r="W502" s="32">
        <f t="shared" si="82"/>
        <v>0</v>
      </c>
      <c r="X502" s="32">
        <f t="shared" si="82"/>
        <v>0</v>
      </c>
      <c r="Y502" s="32">
        <f t="shared" si="82"/>
        <v>0</v>
      </c>
      <c r="Z502" s="32">
        <f t="shared" si="82"/>
        <v>0</v>
      </c>
      <c r="AA502" s="32">
        <f t="shared" si="82"/>
        <v>0</v>
      </c>
      <c r="AB502" s="32">
        <f t="shared" si="82"/>
        <v>0</v>
      </c>
      <c r="AC502" s="32">
        <f t="shared" si="82"/>
        <v>0</v>
      </c>
      <c r="AD502" s="32">
        <f t="shared" si="80"/>
        <v>0</v>
      </c>
      <c r="AE502" s="32">
        <f t="shared" si="80"/>
        <v>0</v>
      </c>
      <c r="AF502" s="32">
        <f t="shared" si="80"/>
        <v>0</v>
      </c>
      <c r="AG502" s="32">
        <f t="shared" si="80"/>
        <v>0</v>
      </c>
      <c r="AH502" s="32">
        <f t="shared" si="80"/>
        <v>0</v>
      </c>
    </row>
    <row r="503" spans="1:34" ht="15" customHeight="1" x14ac:dyDescent="0.45">
      <c r="A503" s="4"/>
      <c r="B503" s="55" t="str">
        <f t="shared" si="78"/>
        <v/>
      </c>
      <c r="C503" s="66"/>
      <c r="D503" s="12"/>
      <c r="E503" s="87" t="e">
        <f>VLOOKUP($C503,'Seznam aktivit'!$B$3:$H$32,2)</f>
        <v>#N/A</v>
      </c>
      <c r="F503" s="88" t="e">
        <f>VLOOKUP($C503,'Seznam aktivit'!$B$3:$H$32,4)</f>
        <v>#N/A</v>
      </c>
      <c r="G503" s="89" t="e">
        <f>VLOOKUP($C503,'Seznam aktivit'!$B$3:$H$32,5)</f>
        <v>#N/A</v>
      </c>
      <c r="H503" s="89" t="e">
        <f>VLOOKUP($C503,'Seznam aktivit'!$B$3:$H$32,6)</f>
        <v>#N/A</v>
      </c>
      <c r="I503" s="90" t="e">
        <f>VLOOKUP($C503,'Seznam aktivit'!$B$3:$H$32,7)</f>
        <v>#N/A</v>
      </c>
      <c r="J503" s="42" t="e">
        <f t="shared" si="75"/>
        <v>#N/A</v>
      </c>
      <c r="K503" s="32">
        <f t="shared" si="76"/>
        <v>0</v>
      </c>
      <c r="L503" s="32">
        <f t="shared" si="76"/>
        <v>0</v>
      </c>
      <c r="M503" s="32">
        <f t="shared" si="77"/>
        <v>0</v>
      </c>
      <c r="N503" s="32">
        <f t="shared" si="77"/>
        <v>0</v>
      </c>
      <c r="O503" s="32">
        <f t="shared" si="77"/>
        <v>0</v>
      </c>
      <c r="P503" s="32">
        <f t="shared" si="77"/>
        <v>0</v>
      </c>
      <c r="Q503" s="32">
        <f t="shared" si="77"/>
        <v>0</v>
      </c>
      <c r="R503" s="32">
        <f t="shared" si="83"/>
        <v>0</v>
      </c>
      <c r="S503" s="32">
        <f t="shared" si="82"/>
        <v>0</v>
      </c>
      <c r="T503" s="32">
        <f t="shared" si="82"/>
        <v>0</v>
      </c>
      <c r="U503" s="32">
        <f t="shared" si="82"/>
        <v>0</v>
      </c>
      <c r="V503" s="32">
        <f t="shared" si="82"/>
        <v>0</v>
      </c>
      <c r="W503" s="32">
        <f t="shared" si="82"/>
        <v>0</v>
      </c>
      <c r="X503" s="32">
        <f t="shared" si="82"/>
        <v>0</v>
      </c>
      <c r="Y503" s="32">
        <f t="shared" si="82"/>
        <v>0</v>
      </c>
      <c r="Z503" s="32">
        <f t="shared" si="82"/>
        <v>0</v>
      </c>
      <c r="AA503" s="32">
        <f t="shared" si="82"/>
        <v>0</v>
      </c>
      <c r="AB503" s="32">
        <f t="shared" si="82"/>
        <v>0</v>
      </c>
      <c r="AC503" s="32">
        <f t="shared" si="82"/>
        <v>0</v>
      </c>
      <c r="AD503" s="32">
        <f t="shared" si="80"/>
        <v>0</v>
      </c>
      <c r="AE503" s="32">
        <f t="shared" si="80"/>
        <v>0</v>
      </c>
      <c r="AF503" s="32">
        <f t="shared" si="80"/>
        <v>0</v>
      </c>
      <c r="AG503" s="32">
        <f t="shared" si="80"/>
        <v>0</v>
      </c>
      <c r="AH503" s="32">
        <f t="shared" si="80"/>
        <v>0</v>
      </c>
    </row>
    <row r="504" spans="1:34" ht="15" customHeight="1" x14ac:dyDescent="0.45">
      <c r="A504" s="4"/>
      <c r="B504" s="55" t="str">
        <f t="shared" si="78"/>
        <v/>
      </c>
      <c r="C504" s="66"/>
      <c r="D504" s="12"/>
      <c r="E504" s="87" t="e">
        <f>VLOOKUP($C504,'Seznam aktivit'!$B$3:$H$32,2)</f>
        <v>#N/A</v>
      </c>
      <c r="F504" s="88" t="e">
        <f>VLOOKUP($C504,'Seznam aktivit'!$B$3:$H$32,4)</f>
        <v>#N/A</v>
      </c>
      <c r="G504" s="89" t="e">
        <f>VLOOKUP($C504,'Seznam aktivit'!$B$3:$H$32,5)</f>
        <v>#N/A</v>
      </c>
      <c r="H504" s="89" t="e">
        <f>VLOOKUP($C504,'Seznam aktivit'!$B$3:$H$32,6)</f>
        <v>#N/A</v>
      </c>
      <c r="I504" s="90" t="e">
        <f>VLOOKUP($C504,'Seznam aktivit'!$B$3:$H$32,7)</f>
        <v>#N/A</v>
      </c>
      <c r="J504" s="42" t="e">
        <f t="shared" si="75"/>
        <v>#N/A</v>
      </c>
      <c r="K504" s="32">
        <f t="shared" si="76"/>
        <v>0</v>
      </c>
      <c r="L504" s="32">
        <f t="shared" si="76"/>
        <v>0</v>
      </c>
      <c r="M504" s="32">
        <f t="shared" si="77"/>
        <v>0</v>
      </c>
      <c r="N504" s="32">
        <f t="shared" si="77"/>
        <v>0</v>
      </c>
      <c r="O504" s="32">
        <f t="shared" si="77"/>
        <v>0</v>
      </c>
      <c r="P504" s="32">
        <f t="shared" si="77"/>
        <v>0</v>
      </c>
      <c r="Q504" s="32">
        <f t="shared" si="77"/>
        <v>0</v>
      </c>
      <c r="R504" s="32">
        <f t="shared" si="83"/>
        <v>0</v>
      </c>
      <c r="S504" s="32">
        <f t="shared" si="82"/>
        <v>0</v>
      </c>
      <c r="T504" s="32">
        <f t="shared" si="82"/>
        <v>0</v>
      </c>
      <c r="U504" s="32">
        <f t="shared" si="82"/>
        <v>0</v>
      </c>
      <c r="V504" s="32">
        <f t="shared" si="82"/>
        <v>0</v>
      </c>
      <c r="W504" s="32">
        <f t="shared" si="82"/>
        <v>0</v>
      </c>
      <c r="X504" s="32">
        <f t="shared" si="82"/>
        <v>0</v>
      </c>
      <c r="Y504" s="32">
        <f t="shared" si="82"/>
        <v>0</v>
      </c>
      <c r="Z504" s="32">
        <f t="shared" si="82"/>
        <v>0</v>
      </c>
      <c r="AA504" s="32">
        <f t="shared" si="82"/>
        <v>0</v>
      </c>
      <c r="AB504" s="32">
        <f t="shared" si="82"/>
        <v>0</v>
      </c>
      <c r="AC504" s="32">
        <f t="shared" si="82"/>
        <v>0</v>
      </c>
      <c r="AD504" s="32">
        <f t="shared" si="80"/>
        <v>0</v>
      </c>
      <c r="AE504" s="32">
        <f t="shared" si="80"/>
        <v>0</v>
      </c>
      <c r="AF504" s="32">
        <f t="shared" si="80"/>
        <v>0</v>
      </c>
      <c r="AG504" s="32">
        <f t="shared" si="80"/>
        <v>0</v>
      </c>
      <c r="AH504" s="32">
        <f t="shared" si="80"/>
        <v>0</v>
      </c>
    </row>
    <row r="505" spans="1:34" ht="15" customHeight="1" x14ac:dyDescent="0.45">
      <c r="A505" s="4"/>
      <c r="B505" s="55" t="str">
        <f t="shared" si="78"/>
        <v/>
      </c>
      <c r="C505" s="66"/>
      <c r="D505" s="12"/>
      <c r="E505" s="87" t="e">
        <f>VLOOKUP($C505,'Seznam aktivit'!$B$3:$H$32,2)</f>
        <v>#N/A</v>
      </c>
      <c r="F505" s="88" t="e">
        <f>VLOOKUP($C505,'Seznam aktivit'!$B$3:$H$32,4)</f>
        <v>#N/A</v>
      </c>
      <c r="G505" s="89" t="e">
        <f>VLOOKUP($C505,'Seznam aktivit'!$B$3:$H$32,5)</f>
        <v>#N/A</v>
      </c>
      <c r="H505" s="89" t="e">
        <f>VLOOKUP($C505,'Seznam aktivit'!$B$3:$H$32,6)</f>
        <v>#N/A</v>
      </c>
      <c r="I505" s="90" t="e">
        <f>VLOOKUP($C505,'Seznam aktivit'!$B$3:$H$32,7)</f>
        <v>#N/A</v>
      </c>
      <c r="J505" s="42" t="e">
        <f t="shared" si="75"/>
        <v>#N/A</v>
      </c>
      <c r="K505" s="32">
        <f t="shared" si="76"/>
        <v>0</v>
      </c>
      <c r="L505" s="32">
        <f t="shared" si="76"/>
        <v>0</v>
      </c>
      <c r="M505" s="32">
        <f t="shared" si="77"/>
        <v>0</v>
      </c>
      <c r="N505" s="32">
        <f t="shared" si="77"/>
        <v>0</v>
      </c>
      <c r="O505" s="32">
        <f t="shared" si="77"/>
        <v>0</v>
      </c>
      <c r="P505" s="32">
        <f t="shared" si="77"/>
        <v>0</v>
      </c>
      <c r="Q505" s="32">
        <f t="shared" si="77"/>
        <v>0</v>
      </c>
      <c r="R505" s="32">
        <f t="shared" si="83"/>
        <v>0</v>
      </c>
      <c r="S505" s="32">
        <f t="shared" si="82"/>
        <v>0</v>
      </c>
      <c r="T505" s="32">
        <f t="shared" si="82"/>
        <v>0</v>
      </c>
      <c r="U505" s="32">
        <f t="shared" si="82"/>
        <v>0</v>
      </c>
      <c r="V505" s="32">
        <f t="shared" si="82"/>
        <v>0</v>
      </c>
      <c r="W505" s="32">
        <f t="shared" si="82"/>
        <v>0</v>
      </c>
      <c r="X505" s="32">
        <f t="shared" si="82"/>
        <v>0</v>
      </c>
      <c r="Y505" s="32">
        <f t="shared" si="82"/>
        <v>0</v>
      </c>
      <c r="Z505" s="32">
        <f t="shared" si="82"/>
        <v>0</v>
      </c>
      <c r="AA505" s="32">
        <f t="shared" si="82"/>
        <v>0</v>
      </c>
      <c r="AB505" s="32">
        <f t="shared" si="82"/>
        <v>0</v>
      </c>
      <c r="AC505" s="32">
        <f t="shared" si="82"/>
        <v>0</v>
      </c>
      <c r="AD505" s="32">
        <f t="shared" si="80"/>
        <v>0</v>
      </c>
      <c r="AE505" s="32">
        <f t="shared" si="80"/>
        <v>0</v>
      </c>
      <c r="AF505" s="32">
        <f t="shared" si="80"/>
        <v>0</v>
      </c>
      <c r="AG505" s="32">
        <f t="shared" si="80"/>
        <v>0</v>
      </c>
      <c r="AH505" s="32">
        <f t="shared" si="80"/>
        <v>0</v>
      </c>
    </row>
    <row r="506" spans="1:34" ht="15" customHeight="1" x14ac:dyDescent="0.45">
      <c r="A506" s="4"/>
      <c r="B506" s="55" t="str">
        <f t="shared" si="78"/>
        <v/>
      </c>
      <c r="C506" s="66"/>
      <c r="D506" s="12"/>
      <c r="E506" s="87" t="e">
        <f>VLOOKUP($C506,'Seznam aktivit'!$B$3:$H$32,2)</f>
        <v>#N/A</v>
      </c>
      <c r="F506" s="88" t="e">
        <f>VLOOKUP($C506,'Seznam aktivit'!$B$3:$H$32,4)</f>
        <v>#N/A</v>
      </c>
      <c r="G506" s="89" t="e">
        <f>VLOOKUP($C506,'Seznam aktivit'!$B$3:$H$32,5)</f>
        <v>#N/A</v>
      </c>
      <c r="H506" s="89" t="e">
        <f>VLOOKUP($C506,'Seznam aktivit'!$B$3:$H$32,6)</f>
        <v>#N/A</v>
      </c>
      <c r="I506" s="90" t="e">
        <f>VLOOKUP($C506,'Seznam aktivit'!$B$3:$H$32,7)</f>
        <v>#N/A</v>
      </c>
      <c r="J506" s="42" t="e">
        <f t="shared" si="75"/>
        <v>#N/A</v>
      </c>
      <c r="K506" s="32">
        <f t="shared" si="76"/>
        <v>0</v>
      </c>
      <c r="L506" s="32">
        <f t="shared" si="76"/>
        <v>0</v>
      </c>
      <c r="M506" s="32">
        <f t="shared" si="77"/>
        <v>0</v>
      </c>
      <c r="N506" s="32">
        <f t="shared" si="77"/>
        <v>0</v>
      </c>
      <c r="O506" s="32">
        <f t="shared" si="77"/>
        <v>0</v>
      </c>
      <c r="P506" s="32">
        <f t="shared" si="77"/>
        <v>0</v>
      </c>
      <c r="Q506" s="32">
        <f t="shared" si="77"/>
        <v>0</v>
      </c>
      <c r="R506" s="32">
        <f t="shared" si="83"/>
        <v>0</v>
      </c>
      <c r="S506" s="32">
        <f t="shared" si="82"/>
        <v>0</v>
      </c>
      <c r="T506" s="32">
        <f t="shared" si="82"/>
        <v>0</v>
      </c>
      <c r="U506" s="32">
        <f t="shared" si="82"/>
        <v>0</v>
      </c>
      <c r="V506" s="32">
        <f t="shared" si="82"/>
        <v>0</v>
      </c>
      <c r="W506" s="32">
        <f t="shared" si="82"/>
        <v>0</v>
      </c>
      <c r="X506" s="32">
        <f t="shared" si="82"/>
        <v>0</v>
      </c>
      <c r="Y506" s="32">
        <f t="shared" si="82"/>
        <v>0</v>
      </c>
      <c r="Z506" s="32">
        <f t="shared" si="82"/>
        <v>0</v>
      </c>
      <c r="AA506" s="32">
        <f t="shared" si="82"/>
        <v>0</v>
      </c>
      <c r="AB506" s="32">
        <f t="shared" si="82"/>
        <v>0</v>
      </c>
      <c r="AC506" s="32">
        <f t="shared" si="82"/>
        <v>0</v>
      </c>
      <c r="AD506" s="32">
        <f t="shared" si="80"/>
        <v>0</v>
      </c>
      <c r="AE506" s="32">
        <f t="shared" si="80"/>
        <v>0</v>
      </c>
      <c r="AF506" s="32">
        <f t="shared" si="80"/>
        <v>0</v>
      </c>
      <c r="AG506" s="32">
        <f t="shared" si="80"/>
        <v>0</v>
      </c>
      <c r="AH506" s="32">
        <f t="shared" si="80"/>
        <v>0</v>
      </c>
    </row>
    <row r="507" spans="1:34" ht="15" customHeight="1" x14ac:dyDescent="0.45">
      <c r="A507" s="4"/>
      <c r="B507" s="55" t="str">
        <f t="shared" si="78"/>
        <v/>
      </c>
      <c r="C507" s="66"/>
      <c r="D507" s="12"/>
      <c r="E507" s="87" t="e">
        <f>VLOOKUP($C507,'Seznam aktivit'!$B$3:$H$32,2)</f>
        <v>#N/A</v>
      </c>
      <c r="F507" s="88" t="e">
        <f>VLOOKUP($C507,'Seznam aktivit'!$B$3:$H$32,4)</f>
        <v>#N/A</v>
      </c>
      <c r="G507" s="89" t="e">
        <f>VLOOKUP($C507,'Seznam aktivit'!$B$3:$H$32,5)</f>
        <v>#N/A</v>
      </c>
      <c r="H507" s="89" t="e">
        <f>VLOOKUP($C507,'Seznam aktivit'!$B$3:$H$32,6)</f>
        <v>#N/A</v>
      </c>
      <c r="I507" s="90" t="e">
        <f>VLOOKUP($C507,'Seznam aktivit'!$B$3:$H$32,7)</f>
        <v>#N/A</v>
      </c>
      <c r="J507" s="42" t="e">
        <f t="shared" si="75"/>
        <v>#N/A</v>
      </c>
      <c r="K507" s="32">
        <f t="shared" si="76"/>
        <v>0</v>
      </c>
      <c r="L507" s="32">
        <f t="shared" si="76"/>
        <v>0</v>
      </c>
      <c r="M507" s="32">
        <f t="shared" si="77"/>
        <v>0</v>
      </c>
      <c r="N507" s="32">
        <f t="shared" ref="M507:Q558" si="84">IF($D507&gt;0,IF($G507=N$2,1,0),0)</f>
        <v>0</v>
      </c>
      <c r="O507" s="32">
        <f t="shared" si="84"/>
        <v>0</v>
      </c>
      <c r="P507" s="32">
        <f t="shared" si="84"/>
        <v>0</v>
      </c>
      <c r="Q507" s="32">
        <f t="shared" si="84"/>
        <v>0</v>
      </c>
      <c r="R507" s="32">
        <f t="shared" si="83"/>
        <v>0</v>
      </c>
      <c r="S507" s="32">
        <f t="shared" si="82"/>
        <v>0</v>
      </c>
      <c r="T507" s="32">
        <f t="shared" si="82"/>
        <v>0</v>
      </c>
      <c r="U507" s="32">
        <f t="shared" si="82"/>
        <v>0</v>
      </c>
      <c r="V507" s="32">
        <f t="shared" si="82"/>
        <v>0</v>
      </c>
      <c r="W507" s="32">
        <f t="shared" si="82"/>
        <v>0</v>
      </c>
      <c r="X507" s="32">
        <f t="shared" si="82"/>
        <v>0</v>
      </c>
      <c r="Y507" s="32">
        <f t="shared" si="82"/>
        <v>0</v>
      </c>
      <c r="Z507" s="32">
        <f t="shared" si="82"/>
        <v>0</v>
      </c>
      <c r="AA507" s="32">
        <f t="shared" si="82"/>
        <v>0</v>
      </c>
      <c r="AB507" s="32">
        <f t="shared" si="82"/>
        <v>0</v>
      </c>
      <c r="AC507" s="32">
        <f t="shared" si="82"/>
        <v>0</v>
      </c>
      <c r="AD507" s="32">
        <f t="shared" si="80"/>
        <v>0</v>
      </c>
      <c r="AE507" s="32">
        <f t="shared" si="80"/>
        <v>0</v>
      </c>
      <c r="AF507" s="32">
        <f t="shared" si="80"/>
        <v>0</v>
      </c>
      <c r="AG507" s="32">
        <f t="shared" si="80"/>
        <v>0</v>
      </c>
      <c r="AH507" s="32">
        <f t="shared" si="80"/>
        <v>0</v>
      </c>
    </row>
    <row r="508" spans="1:34" ht="15" customHeight="1" x14ac:dyDescent="0.45">
      <c r="A508" s="4"/>
      <c r="B508" s="55" t="str">
        <f t="shared" si="78"/>
        <v/>
      </c>
      <c r="C508" s="66"/>
      <c r="D508" s="12"/>
      <c r="E508" s="87" t="e">
        <f>VLOOKUP($C508,'Seznam aktivit'!$B$3:$H$32,2)</f>
        <v>#N/A</v>
      </c>
      <c r="F508" s="88" t="e">
        <f>VLOOKUP($C508,'Seznam aktivit'!$B$3:$H$32,4)</f>
        <v>#N/A</v>
      </c>
      <c r="G508" s="89" t="e">
        <f>VLOOKUP($C508,'Seznam aktivit'!$B$3:$H$32,5)</f>
        <v>#N/A</v>
      </c>
      <c r="H508" s="89" t="e">
        <f>VLOOKUP($C508,'Seznam aktivit'!$B$3:$H$32,6)</f>
        <v>#N/A</v>
      </c>
      <c r="I508" s="90" t="e">
        <f>VLOOKUP($C508,'Seznam aktivit'!$B$3:$H$32,7)</f>
        <v>#N/A</v>
      </c>
      <c r="J508" s="42" t="e">
        <f t="shared" si="75"/>
        <v>#N/A</v>
      </c>
      <c r="K508" s="32">
        <f t="shared" si="76"/>
        <v>0</v>
      </c>
      <c r="L508" s="32">
        <f t="shared" si="76"/>
        <v>0</v>
      </c>
      <c r="M508" s="32">
        <f t="shared" si="84"/>
        <v>0</v>
      </c>
      <c r="N508" s="32">
        <f t="shared" si="84"/>
        <v>0</v>
      </c>
      <c r="O508" s="32">
        <f t="shared" si="84"/>
        <v>0</v>
      </c>
      <c r="P508" s="32">
        <f t="shared" si="84"/>
        <v>0</v>
      </c>
      <c r="Q508" s="32">
        <f t="shared" si="84"/>
        <v>0</v>
      </c>
      <c r="R508" s="32">
        <f t="shared" si="83"/>
        <v>0</v>
      </c>
      <c r="S508" s="32">
        <f t="shared" si="82"/>
        <v>0</v>
      </c>
      <c r="T508" s="32">
        <f t="shared" si="82"/>
        <v>0</v>
      </c>
      <c r="U508" s="32">
        <f t="shared" si="82"/>
        <v>0</v>
      </c>
      <c r="V508" s="32">
        <f t="shared" si="82"/>
        <v>0</v>
      </c>
      <c r="W508" s="32">
        <f t="shared" si="82"/>
        <v>0</v>
      </c>
      <c r="X508" s="32">
        <f t="shared" si="82"/>
        <v>0</v>
      </c>
      <c r="Y508" s="32">
        <f t="shared" si="82"/>
        <v>0</v>
      </c>
      <c r="Z508" s="32">
        <f t="shared" si="82"/>
        <v>0</v>
      </c>
      <c r="AA508" s="32">
        <f t="shared" si="82"/>
        <v>0</v>
      </c>
      <c r="AB508" s="32">
        <f t="shared" si="82"/>
        <v>0</v>
      </c>
      <c r="AC508" s="32">
        <f t="shared" si="82"/>
        <v>0</v>
      </c>
      <c r="AD508" s="32">
        <f t="shared" si="80"/>
        <v>0</v>
      </c>
      <c r="AE508" s="32">
        <f t="shared" si="80"/>
        <v>0</v>
      </c>
      <c r="AF508" s="32">
        <f t="shared" si="80"/>
        <v>0</v>
      </c>
      <c r="AG508" s="32">
        <f t="shared" si="80"/>
        <v>0</v>
      </c>
      <c r="AH508" s="32">
        <f t="shared" si="80"/>
        <v>0</v>
      </c>
    </row>
    <row r="509" spans="1:34" ht="15" customHeight="1" x14ac:dyDescent="0.45">
      <c r="A509" s="4"/>
      <c r="B509" s="55" t="str">
        <f t="shared" si="78"/>
        <v/>
      </c>
      <c r="C509" s="66"/>
      <c r="D509" s="12"/>
      <c r="E509" s="87" t="e">
        <f>VLOOKUP($C509,'Seznam aktivit'!$B$3:$H$32,2)</f>
        <v>#N/A</v>
      </c>
      <c r="F509" s="88" t="e">
        <f>VLOOKUP($C509,'Seznam aktivit'!$B$3:$H$32,4)</f>
        <v>#N/A</v>
      </c>
      <c r="G509" s="89" t="e">
        <f>VLOOKUP($C509,'Seznam aktivit'!$B$3:$H$32,5)</f>
        <v>#N/A</v>
      </c>
      <c r="H509" s="89" t="e">
        <f>VLOOKUP($C509,'Seznam aktivit'!$B$3:$H$32,6)</f>
        <v>#N/A</v>
      </c>
      <c r="I509" s="90" t="e">
        <f>VLOOKUP($C509,'Seznam aktivit'!$B$3:$H$32,7)</f>
        <v>#N/A</v>
      </c>
      <c r="J509" s="42" t="e">
        <f t="shared" si="75"/>
        <v>#N/A</v>
      </c>
      <c r="K509" s="32">
        <f t="shared" si="76"/>
        <v>0</v>
      </c>
      <c r="L509" s="32">
        <f t="shared" si="76"/>
        <v>0</v>
      </c>
      <c r="M509" s="32">
        <f t="shared" si="84"/>
        <v>0</v>
      </c>
      <c r="N509" s="32">
        <f t="shared" si="84"/>
        <v>0</v>
      </c>
      <c r="O509" s="32">
        <f t="shared" si="84"/>
        <v>0</v>
      </c>
      <c r="P509" s="32">
        <f t="shared" si="84"/>
        <v>0</v>
      </c>
      <c r="Q509" s="32">
        <f t="shared" si="84"/>
        <v>0</v>
      </c>
      <c r="R509" s="32">
        <f t="shared" si="83"/>
        <v>0</v>
      </c>
      <c r="S509" s="32">
        <f t="shared" ref="S509:AC525" si="85">IF($D509&gt;0,IF($H509=S$2,1,0),0)</f>
        <v>0</v>
      </c>
      <c r="T509" s="32">
        <f t="shared" si="85"/>
        <v>0</v>
      </c>
      <c r="U509" s="32">
        <f t="shared" si="85"/>
        <v>0</v>
      </c>
      <c r="V509" s="32">
        <f t="shared" si="85"/>
        <v>0</v>
      </c>
      <c r="W509" s="32">
        <f t="shared" si="85"/>
        <v>0</v>
      </c>
      <c r="X509" s="32">
        <f t="shared" si="85"/>
        <v>0</v>
      </c>
      <c r="Y509" s="32">
        <f t="shared" si="85"/>
        <v>0</v>
      </c>
      <c r="Z509" s="32">
        <f t="shared" si="85"/>
        <v>0</v>
      </c>
      <c r="AA509" s="32">
        <f t="shared" si="85"/>
        <v>0</v>
      </c>
      <c r="AB509" s="32">
        <f t="shared" si="85"/>
        <v>0</v>
      </c>
      <c r="AC509" s="32">
        <f t="shared" si="85"/>
        <v>0</v>
      </c>
      <c r="AD509" s="32">
        <f t="shared" si="80"/>
        <v>0</v>
      </c>
      <c r="AE509" s="32">
        <f t="shared" si="80"/>
        <v>0</v>
      </c>
      <c r="AF509" s="32">
        <f t="shared" si="80"/>
        <v>0</v>
      </c>
      <c r="AG509" s="32">
        <f t="shared" si="80"/>
        <v>0</v>
      </c>
      <c r="AH509" s="32">
        <f t="shared" si="80"/>
        <v>0</v>
      </c>
    </row>
    <row r="510" spans="1:34" ht="15" customHeight="1" x14ac:dyDescent="0.45">
      <c r="A510" s="4"/>
      <c r="B510" s="55" t="str">
        <f t="shared" si="78"/>
        <v/>
      </c>
      <c r="C510" s="66"/>
      <c r="D510" s="12"/>
      <c r="E510" s="87" t="e">
        <f>VLOOKUP($C510,'Seznam aktivit'!$B$3:$H$32,2)</f>
        <v>#N/A</v>
      </c>
      <c r="F510" s="88" t="e">
        <f>VLOOKUP($C510,'Seznam aktivit'!$B$3:$H$32,4)</f>
        <v>#N/A</v>
      </c>
      <c r="G510" s="89" t="e">
        <f>VLOOKUP($C510,'Seznam aktivit'!$B$3:$H$32,5)</f>
        <v>#N/A</v>
      </c>
      <c r="H510" s="89" t="e">
        <f>VLOOKUP($C510,'Seznam aktivit'!$B$3:$H$32,6)</f>
        <v>#N/A</v>
      </c>
      <c r="I510" s="90" t="e">
        <f>VLOOKUP($C510,'Seznam aktivit'!$B$3:$H$32,7)</f>
        <v>#N/A</v>
      </c>
      <c r="J510" s="42" t="e">
        <f t="shared" si="75"/>
        <v>#N/A</v>
      </c>
      <c r="K510" s="32">
        <f t="shared" si="76"/>
        <v>0</v>
      </c>
      <c r="L510" s="32">
        <f t="shared" si="76"/>
        <v>0</v>
      </c>
      <c r="M510" s="32">
        <f t="shared" si="84"/>
        <v>0</v>
      </c>
      <c r="N510" s="32">
        <f t="shared" si="84"/>
        <v>0</v>
      </c>
      <c r="O510" s="32">
        <f t="shared" si="84"/>
        <v>0</v>
      </c>
      <c r="P510" s="32">
        <f t="shared" si="84"/>
        <v>0</v>
      </c>
      <c r="Q510" s="32">
        <f t="shared" si="84"/>
        <v>0</v>
      </c>
      <c r="R510" s="32">
        <f t="shared" si="83"/>
        <v>0</v>
      </c>
      <c r="S510" s="32">
        <f t="shared" si="85"/>
        <v>0</v>
      </c>
      <c r="T510" s="32">
        <f t="shared" si="85"/>
        <v>0</v>
      </c>
      <c r="U510" s="32">
        <f t="shared" si="85"/>
        <v>0</v>
      </c>
      <c r="V510" s="32">
        <f t="shared" si="85"/>
        <v>0</v>
      </c>
      <c r="W510" s="32">
        <f t="shared" si="85"/>
        <v>0</v>
      </c>
      <c r="X510" s="32">
        <f t="shared" si="85"/>
        <v>0</v>
      </c>
      <c r="Y510" s="32">
        <f t="shared" si="85"/>
        <v>0</v>
      </c>
      <c r="Z510" s="32">
        <f t="shared" si="85"/>
        <v>0</v>
      </c>
      <c r="AA510" s="32">
        <f t="shared" si="85"/>
        <v>0</v>
      </c>
      <c r="AB510" s="32">
        <f t="shared" si="85"/>
        <v>0</v>
      </c>
      <c r="AC510" s="32">
        <f t="shared" si="85"/>
        <v>0</v>
      </c>
      <c r="AD510" s="32">
        <f t="shared" si="80"/>
        <v>0</v>
      </c>
      <c r="AE510" s="32">
        <f t="shared" si="80"/>
        <v>0</v>
      </c>
      <c r="AF510" s="32">
        <f t="shared" si="80"/>
        <v>0</v>
      </c>
      <c r="AG510" s="32">
        <f t="shared" si="80"/>
        <v>0</v>
      </c>
      <c r="AH510" s="32">
        <f t="shared" si="80"/>
        <v>0</v>
      </c>
    </row>
    <row r="511" spans="1:34" ht="15" customHeight="1" x14ac:dyDescent="0.45">
      <c r="A511" s="4"/>
      <c r="B511" s="55" t="str">
        <f t="shared" si="78"/>
        <v/>
      </c>
      <c r="C511" s="66"/>
      <c r="D511" s="12"/>
      <c r="E511" s="87" t="e">
        <f>VLOOKUP($C511,'Seznam aktivit'!$B$3:$H$32,2)</f>
        <v>#N/A</v>
      </c>
      <c r="F511" s="88" t="e">
        <f>VLOOKUP($C511,'Seznam aktivit'!$B$3:$H$32,4)</f>
        <v>#N/A</v>
      </c>
      <c r="G511" s="89" t="e">
        <f>VLOOKUP($C511,'Seznam aktivit'!$B$3:$H$32,5)</f>
        <v>#N/A</v>
      </c>
      <c r="H511" s="89" t="e">
        <f>VLOOKUP($C511,'Seznam aktivit'!$B$3:$H$32,6)</f>
        <v>#N/A</v>
      </c>
      <c r="I511" s="90" t="e">
        <f>VLOOKUP($C511,'Seznam aktivit'!$B$3:$H$32,7)</f>
        <v>#N/A</v>
      </c>
      <c r="J511" s="42" t="e">
        <f t="shared" si="75"/>
        <v>#N/A</v>
      </c>
      <c r="K511" s="32">
        <f t="shared" si="76"/>
        <v>0</v>
      </c>
      <c r="L511" s="32">
        <f t="shared" si="76"/>
        <v>0</v>
      </c>
      <c r="M511" s="32">
        <f t="shared" si="84"/>
        <v>0</v>
      </c>
      <c r="N511" s="32">
        <f t="shared" si="84"/>
        <v>0</v>
      </c>
      <c r="O511" s="32">
        <f t="shared" si="84"/>
        <v>0</v>
      </c>
      <c r="P511" s="32">
        <f t="shared" si="84"/>
        <v>0</v>
      </c>
      <c r="Q511" s="32">
        <f t="shared" si="84"/>
        <v>0</v>
      </c>
      <c r="R511" s="32">
        <f t="shared" si="83"/>
        <v>0</v>
      </c>
      <c r="S511" s="32">
        <f t="shared" si="85"/>
        <v>0</v>
      </c>
      <c r="T511" s="32">
        <f t="shared" si="85"/>
        <v>0</v>
      </c>
      <c r="U511" s="32">
        <f t="shared" si="85"/>
        <v>0</v>
      </c>
      <c r="V511" s="32">
        <f t="shared" si="85"/>
        <v>0</v>
      </c>
      <c r="W511" s="32">
        <f t="shared" si="85"/>
        <v>0</v>
      </c>
      <c r="X511" s="32">
        <f t="shared" si="85"/>
        <v>0</v>
      </c>
      <c r="Y511" s="32">
        <f t="shared" si="85"/>
        <v>0</v>
      </c>
      <c r="Z511" s="32">
        <f t="shared" si="85"/>
        <v>0</v>
      </c>
      <c r="AA511" s="32">
        <f t="shared" si="85"/>
        <v>0</v>
      </c>
      <c r="AB511" s="32">
        <f t="shared" si="85"/>
        <v>0</v>
      </c>
      <c r="AC511" s="32">
        <f t="shared" si="85"/>
        <v>0</v>
      </c>
      <c r="AD511" s="32">
        <f t="shared" si="80"/>
        <v>0</v>
      </c>
      <c r="AE511" s="32">
        <f t="shared" si="80"/>
        <v>0</v>
      </c>
      <c r="AF511" s="32">
        <f t="shared" si="80"/>
        <v>0</v>
      </c>
      <c r="AG511" s="32">
        <f t="shared" si="80"/>
        <v>0</v>
      </c>
      <c r="AH511" s="32">
        <f t="shared" si="80"/>
        <v>0</v>
      </c>
    </row>
    <row r="512" spans="1:34" ht="15" customHeight="1" x14ac:dyDescent="0.45">
      <c r="A512" s="4"/>
      <c r="B512" s="55" t="str">
        <f t="shared" si="78"/>
        <v/>
      </c>
      <c r="C512" s="66"/>
      <c r="D512" s="12"/>
      <c r="E512" s="87" t="e">
        <f>VLOOKUP($C512,'Seznam aktivit'!$B$3:$H$32,2)</f>
        <v>#N/A</v>
      </c>
      <c r="F512" s="88" t="e">
        <f>VLOOKUP($C512,'Seznam aktivit'!$B$3:$H$32,4)</f>
        <v>#N/A</v>
      </c>
      <c r="G512" s="89" t="e">
        <f>VLOOKUP($C512,'Seznam aktivit'!$B$3:$H$32,5)</f>
        <v>#N/A</v>
      </c>
      <c r="H512" s="89" t="e">
        <f>VLOOKUP($C512,'Seznam aktivit'!$B$3:$H$32,6)</f>
        <v>#N/A</v>
      </c>
      <c r="I512" s="90" t="e">
        <f>VLOOKUP($C512,'Seznam aktivit'!$B$3:$H$32,7)</f>
        <v>#N/A</v>
      </c>
      <c r="J512" s="42" t="e">
        <f t="shared" si="75"/>
        <v>#N/A</v>
      </c>
      <c r="K512" s="32">
        <f t="shared" si="76"/>
        <v>0</v>
      </c>
      <c r="L512" s="32">
        <f t="shared" si="76"/>
        <v>0</v>
      </c>
      <c r="M512" s="32">
        <f t="shared" si="84"/>
        <v>0</v>
      </c>
      <c r="N512" s="32">
        <f t="shared" si="84"/>
        <v>0</v>
      </c>
      <c r="O512" s="32">
        <f t="shared" si="84"/>
        <v>0</v>
      </c>
      <c r="P512" s="32">
        <f t="shared" si="84"/>
        <v>0</v>
      </c>
      <c r="Q512" s="32">
        <f t="shared" si="84"/>
        <v>0</v>
      </c>
      <c r="R512" s="32">
        <f t="shared" si="83"/>
        <v>0</v>
      </c>
      <c r="S512" s="32">
        <f t="shared" si="85"/>
        <v>0</v>
      </c>
      <c r="T512" s="32">
        <f t="shared" si="85"/>
        <v>0</v>
      </c>
      <c r="U512" s="32">
        <f t="shared" si="85"/>
        <v>0</v>
      </c>
      <c r="V512" s="32">
        <f t="shared" si="85"/>
        <v>0</v>
      </c>
      <c r="W512" s="32">
        <f t="shared" si="85"/>
        <v>0</v>
      </c>
      <c r="X512" s="32">
        <f t="shared" si="85"/>
        <v>0</v>
      </c>
      <c r="Y512" s="32">
        <f t="shared" si="85"/>
        <v>0</v>
      </c>
      <c r="Z512" s="32">
        <f t="shared" si="85"/>
        <v>0</v>
      </c>
      <c r="AA512" s="32">
        <f t="shared" si="85"/>
        <v>0</v>
      </c>
      <c r="AB512" s="32">
        <f t="shared" si="85"/>
        <v>0</v>
      </c>
      <c r="AC512" s="32">
        <f t="shared" si="85"/>
        <v>0</v>
      </c>
      <c r="AD512" s="32">
        <f t="shared" si="80"/>
        <v>0</v>
      </c>
      <c r="AE512" s="32">
        <f t="shared" si="80"/>
        <v>0</v>
      </c>
      <c r="AF512" s="32">
        <f t="shared" si="80"/>
        <v>0</v>
      </c>
      <c r="AG512" s="32">
        <f t="shared" si="80"/>
        <v>0</v>
      </c>
      <c r="AH512" s="32">
        <f t="shared" si="80"/>
        <v>0</v>
      </c>
    </row>
    <row r="513" spans="1:34" ht="15" customHeight="1" x14ac:dyDescent="0.45">
      <c r="A513" s="4"/>
      <c r="B513" s="55" t="str">
        <f t="shared" si="78"/>
        <v/>
      </c>
      <c r="C513" s="66"/>
      <c r="D513" s="12"/>
      <c r="E513" s="87" t="e">
        <f>VLOOKUP($C513,'Seznam aktivit'!$B$3:$H$32,2)</f>
        <v>#N/A</v>
      </c>
      <c r="F513" s="88" t="e">
        <f>VLOOKUP($C513,'Seznam aktivit'!$B$3:$H$32,4)</f>
        <v>#N/A</v>
      </c>
      <c r="G513" s="89" t="e">
        <f>VLOOKUP($C513,'Seznam aktivit'!$B$3:$H$32,5)</f>
        <v>#N/A</v>
      </c>
      <c r="H513" s="89" t="e">
        <f>VLOOKUP($C513,'Seznam aktivit'!$B$3:$H$32,6)</f>
        <v>#N/A</v>
      </c>
      <c r="I513" s="90" t="e">
        <f>VLOOKUP($C513,'Seznam aktivit'!$B$3:$H$32,7)</f>
        <v>#N/A</v>
      </c>
      <c r="J513" s="42" t="e">
        <f t="shared" si="75"/>
        <v>#N/A</v>
      </c>
      <c r="K513" s="32">
        <f t="shared" si="76"/>
        <v>0</v>
      </c>
      <c r="L513" s="32">
        <f t="shared" si="76"/>
        <v>0</v>
      </c>
      <c r="M513" s="32">
        <f t="shared" si="84"/>
        <v>0</v>
      </c>
      <c r="N513" s="32">
        <f t="shared" si="84"/>
        <v>0</v>
      </c>
      <c r="O513" s="32">
        <f t="shared" si="84"/>
        <v>0</v>
      </c>
      <c r="P513" s="32">
        <f t="shared" si="84"/>
        <v>0</v>
      </c>
      <c r="Q513" s="32">
        <f t="shared" si="84"/>
        <v>0</v>
      </c>
      <c r="R513" s="32">
        <f t="shared" si="83"/>
        <v>0</v>
      </c>
      <c r="S513" s="32">
        <f t="shared" si="85"/>
        <v>0</v>
      </c>
      <c r="T513" s="32">
        <f t="shared" si="85"/>
        <v>0</v>
      </c>
      <c r="U513" s="32">
        <f t="shared" si="85"/>
        <v>0</v>
      </c>
      <c r="V513" s="32">
        <f t="shared" si="85"/>
        <v>0</v>
      </c>
      <c r="W513" s="32">
        <f t="shared" si="85"/>
        <v>0</v>
      </c>
      <c r="X513" s="32">
        <f t="shared" si="85"/>
        <v>0</v>
      </c>
      <c r="Y513" s="32">
        <f t="shared" si="85"/>
        <v>0</v>
      </c>
      <c r="Z513" s="32">
        <f t="shared" si="85"/>
        <v>0</v>
      </c>
      <c r="AA513" s="32">
        <f t="shared" si="85"/>
        <v>0</v>
      </c>
      <c r="AB513" s="32">
        <f t="shared" si="85"/>
        <v>0</v>
      </c>
      <c r="AC513" s="32">
        <f t="shared" si="85"/>
        <v>0</v>
      </c>
      <c r="AD513" s="32">
        <f t="shared" si="80"/>
        <v>0</v>
      </c>
      <c r="AE513" s="32">
        <f t="shared" si="80"/>
        <v>0</v>
      </c>
      <c r="AF513" s="32">
        <f t="shared" si="80"/>
        <v>0</v>
      </c>
      <c r="AG513" s="32">
        <f t="shared" si="80"/>
        <v>0</v>
      </c>
      <c r="AH513" s="32">
        <f t="shared" si="80"/>
        <v>0</v>
      </c>
    </row>
    <row r="514" spans="1:34" ht="15" customHeight="1" x14ac:dyDescent="0.45">
      <c r="A514" s="4"/>
      <c r="B514" s="55" t="str">
        <f t="shared" si="78"/>
        <v/>
      </c>
      <c r="C514" s="66"/>
      <c r="D514" s="12"/>
      <c r="E514" s="87" t="e">
        <f>VLOOKUP($C514,'Seznam aktivit'!$B$3:$H$32,2)</f>
        <v>#N/A</v>
      </c>
      <c r="F514" s="88" t="e">
        <f>VLOOKUP($C514,'Seznam aktivit'!$B$3:$H$32,4)</f>
        <v>#N/A</v>
      </c>
      <c r="G514" s="89" t="e">
        <f>VLOOKUP($C514,'Seznam aktivit'!$B$3:$H$32,5)</f>
        <v>#N/A</v>
      </c>
      <c r="H514" s="89" t="e">
        <f>VLOOKUP($C514,'Seznam aktivit'!$B$3:$H$32,6)</f>
        <v>#N/A</v>
      </c>
      <c r="I514" s="90" t="e">
        <f>VLOOKUP($C514,'Seznam aktivit'!$B$3:$H$32,7)</f>
        <v>#N/A</v>
      </c>
      <c r="J514" s="42" t="e">
        <f t="shared" si="75"/>
        <v>#N/A</v>
      </c>
      <c r="K514" s="32">
        <f t="shared" si="76"/>
        <v>0</v>
      </c>
      <c r="L514" s="32">
        <f t="shared" si="76"/>
        <v>0</v>
      </c>
      <c r="M514" s="32">
        <f t="shared" si="84"/>
        <v>0</v>
      </c>
      <c r="N514" s="32">
        <f t="shared" si="84"/>
        <v>0</v>
      </c>
      <c r="O514" s="32">
        <f t="shared" si="84"/>
        <v>0</v>
      </c>
      <c r="P514" s="32">
        <f t="shared" si="84"/>
        <v>0</v>
      </c>
      <c r="Q514" s="32">
        <f t="shared" si="84"/>
        <v>0</v>
      </c>
      <c r="R514" s="32">
        <f t="shared" si="83"/>
        <v>0</v>
      </c>
      <c r="S514" s="32">
        <f t="shared" si="85"/>
        <v>0</v>
      </c>
      <c r="T514" s="32">
        <f t="shared" si="85"/>
        <v>0</v>
      </c>
      <c r="U514" s="32">
        <f t="shared" si="85"/>
        <v>0</v>
      </c>
      <c r="V514" s="32">
        <f t="shared" si="85"/>
        <v>0</v>
      </c>
      <c r="W514" s="32">
        <f t="shared" si="85"/>
        <v>0</v>
      </c>
      <c r="X514" s="32">
        <f t="shared" si="85"/>
        <v>0</v>
      </c>
      <c r="Y514" s="32">
        <f t="shared" si="85"/>
        <v>0</v>
      </c>
      <c r="Z514" s="32">
        <f t="shared" si="85"/>
        <v>0</v>
      </c>
      <c r="AA514" s="32">
        <f t="shared" si="85"/>
        <v>0</v>
      </c>
      <c r="AB514" s="32">
        <f t="shared" si="85"/>
        <v>0</v>
      </c>
      <c r="AC514" s="32">
        <f t="shared" si="85"/>
        <v>0</v>
      </c>
      <c r="AD514" s="32">
        <f t="shared" si="80"/>
        <v>0</v>
      </c>
      <c r="AE514" s="32">
        <f t="shared" si="80"/>
        <v>0</v>
      </c>
      <c r="AF514" s="32">
        <f t="shared" si="80"/>
        <v>0</v>
      </c>
      <c r="AG514" s="32">
        <f t="shared" si="80"/>
        <v>0</v>
      </c>
      <c r="AH514" s="32">
        <f t="shared" si="80"/>
        <v>0</v>
      </c>
    </row>
    <row r="515" spans="1:34" ht="15" customHeight="1" x14ac:dyDescent="0.45">
      <c r="A515" s="4"/>
      <c r="B515" s="55" t="str">
        <f t="shared" si="78"/>
        <v/>
      </c>
      <c r="C515" s="66"/>
      <c r="D515" s="12"/>
      <c r="E515" s="87" t="e">
        <f>VLOOKUP($C515,'Seznam aktivit'!$B$3:$H$32,2)</f>
        <v>#N/A</v>
      </c>
      <c r="F515" s="88" t="e">
        <f>VLOOKUP($C515,'Seznam aktivit'!$B$3:$H$32,4)</f>
        <v>#N/A</v>
      </c>
      <c r="G515" s="89" t="e">
        <f>VLOOKUP($C515,'Seznam aktivit'!$B$3:$H$32,5)</f>
        <v>#N/A</v>
      </c>
      <c r="H515" s="89" t="e">
        <f>VLOOKUP($C515,'Seznam aktivit'!$B$3:$H$32,6)</f>
        <v>#N/A</v>
      </c>
      <c r="I515" s="90" t="e">
        <f>VLOOKUP($C515,'Seznam aktivit'!$B$3:$H$32,7)</f>
        <v>#N/A</v>
      </c>
      <c r="J515" s="42" t="e">
        <f t="shared" si="75"/>
        <v>#N/A</v>
      </c>
      <c r="K515" s="32">
        <f t="shared" si="76"/>
        <v>0</v>
      </c>
      <c r="L515" s="32">
        <f t="shared" si="76"/>
        <v>0</v>
      </c>
      <c r="M515" s="32">
        <f t="shared" si="84"/>
        <v>0</v>
      </c>
      <c r="N515" s="32">
        <f t="shared" si="84"/>
        <v>0</v>
      </c>
      <c r="O515" s="32">
        <f t="shared" si="84"/>
        <v>0</v>
      </c>
      <c r="P515" s="32">
        <f t="shared" si="84"/>
        <v>0</v>
      </c>
      <c r="Q515" s="32">
        <f t="shared" si="84"/>
        <v>0</v>
      </c>
      <c r="R515" s="32">
        <f t="shared" si="83"/>
        <v>0</v>
      </c>
      <c r="S515" s="32">
        <f t="shared" si="85"/>
        <v>0</v>
      </c>
      <c r="T515" s="32">
        <f t="shared" si="85"/>
        <v>0</v>
      </c>
      <c r="U515" s="32">
        <f t="shared" si="85"/>
        <v>0</v>
      </c>
      <c r="V515" s="32">
        <f t="shared" si="85"/>
        <v>0</v>
      </c>
      <c r="W515" s="32">
        <f t="shared" si="85"/>
        <v>0</v>
      </c>
      <c r="X515" s="32">
        <f t="shared" si="85"/>
        <v>0</v>
      </c>
      <c r="Y515" s="32">
        <f t="shared" si="85"/>
        <v>0</v>
      </c>
      <c r="Z515" s="32">
        <f t="shared" si="85"/>
        <v>0</v>
      </c>
      <c r="AA515" s="32">
        <f t="shared" si="85"/>
        <v>0</v>
      </c>
      <c r="AB515" s="32">
        <f t="shared" si="85"/>
        <v>0</v>
      </c>
      <c r="AC515" s="32">
        <f t="shared" si="85"/>
        <v>0</v>
      </c>
      <c r="AD515" s="32">
        <f t="shared" si="80"/>
        <v>0</v>
      </c>
      <c r="AE515" s="32">
        <f t="shared" si="80"/>
        <v>0</v>
      </c>
      <c r="AF515" s="32">
        <f t="shared" si="80"/>
        <v>0</v>
      </c>
      <c r="AG515" s="32">
        <f t="shared" si="80"/>
        <v>0</v>
      </c>
      <c r="AH515" s="32">
        <f t="shared" si="80"/>
        <v>0</v>
      </c>
    </row>
    <row r="516" spans="1:34" ht="15" customHeight="1" x14ac:dyDescent="0.45">
      <c r="A516" s="4"/>
      <c r="B516" s="55" t="str">
        <f t="shared" si="78"/>
        <v/>
      </c>
      <c r="C516" s="66"/>
      <c r="D516" s="12"/>
      <c r="E516" s="87" t="e">
        <f>VLOOKUP($C516,'Seznam aktivit'!$B$3:$H$32,2)</f>
        <v>#N/A</v>
      </c>
      <c r="F516" s="88" t="e">
        <f>VLOOKUP($C516,'Seznam aktivit'!$B$3:$H$32,4)</f>
        <v>#N/A</v>
      </c>
      <c r="G516" s="89" t="e">
        <f>VLOOKUP($C516,'Seznam aktivit'!$B$3:$H$32,5)</f>
        <v>#N/A</v>
      </c>
      <c r="H516" s="89" t="e">
        <f>VLOOKUP($C516,'Seznam aktivit'!$B$3:$H$32,6)</f>
        <v>#N/A</v>
      </c>
      <c r="I516" s="90" t="e">
        <f>VLOOKUP($C516,'Seznam aktivit'!$B$3:$H$32,7)</f>
        <v>#N/A</v>
      </c>
      <c r="J516" s="42" t="e">
        <f t="shared" ref="J516:J579" si="86">IF(F516&lt;&gt;0,1,0)</f>
        <v>#N/A</v>
      </c>
      <c r="K516" s="32">
        <f t="shared" ref="K516:L579" si="87">IF($D516&gt;0,IF($G516=K$2,1,0),0)</f>
        <v>0</v>
      </c>
      <c r="L516" s="32">
        <f t="shared" si="87"/>
        <v>0</v>
      </c>
      <c r="M516" s="32">
        <f t="shared" si="84"/>
        <v>0</v>
      </c>
      <c r="N516" s="32">
        <f t="shared" si="84"/>
        <v>0</v>
      </c>
      <c r="O516" s="32">
        <f t="shared" si="84"/>
        <v>0</v>
      </c>
      <c r="P516" s="32">
        <f t="shared" si="84"/>
        <v>0</v>
      </c>
      <c r="Q516" s="32">
        <f t="shared" si="84"/>
        <v>0</v>
      </c>
      <c r="R516" s="32">
        <f t="shared" si="83"/>
        <v>0</v>
      </c>
      <c r="S516" s="32">
        <f t="shared" si="85"/>
        <v>0</v>
      </c>
      <c r="T516" s="32">
        <f t="shared" si="85"/>
        <v>0</v>
      </c>
      <c r="U516" s="32">
        <f t="shared" si="85"/>
        <v>0</v>
      </c>
      <c r="V516" s="32">
        <f t="shared" si="85"/>
        <v>0</v>
      </c>
      <c r="W516" s="32">
        <f t="shared" si="85"/>
        <v>0</v>
      </c>
      <c r="X516" s="32">
        <f t="shared" si="85"/>
        <v>0</v>
      </c>
      <c r="Y516" s="32">
        <f t="shared" si="85"/>
        <v>0</v>
      </c>
      <c r="Z516" s="32">
        <f t="shared" si="85"/>
        <v>0</v>
      </c>
      <c r="AA516" s="32">
        <f t="shared" si="85"/>
        <v>0</v>
      </c>
      <c r="AB516" s="32">
        <f t="shared" si="85"/>
        <v>0</v>
      </c>
      <c r="AC516" s="32">
        <f t="shared" si="85"/>
        <v>0</v>
      </c>
      <c r="AD516" s="32">
        <f t="shared" si="80"/>
        <v>0</v>
      </c>
      <c r="AE516" s="32">
        <f t="shared" ref="AD516:AH567" si="88">IF($D516&gt;0,IF($H516=AE$2,1,0),0)</f>
        <v>0</v>
      </c>
      <c r="AF516" s="32">
        <f t="shared" si="88"/>
        <v>0</v>
      </c>
      <c r="AG516" s="32">
        <f t="shared" si="88"/>
        <v>0</v>
      </c>
      <c r="AH516" s="32">
        <f t="shared" si="88"/>
        <v>0</v>
      </c>
    </row>
    <row r="517" spans="1:34" ht="15" customHeight="1" x14ac:dyDescent="0.45">
      <c r="A517" s="4"/>
      <c r="B517" s="55" t="str">
        <f t="shared" si="78"/>
        <v/>
      </c>
      <c r="C517" s="66"/>
      <c r="D517" s="12"/>
      <c r="E517" s="87" t="e">
        <f>VLOOKUP($C517,'Seznam aktivit'!$B$3:$H$32,2)</f>
        <v>#N/A</v>
      </c>
      <c r="F517" s="88" t="e">
        <f>VLOOKUP($C517,'Seznam aktivit'!$B$3:$H$32,4)</f>
        <v>#N/A</v>
      </c>
      <c r="G517" s="89" t="e">
        <f>VLOOKUP($C517,'Seznam aktivit'!$B$3:$H$32,5)</f>
        <v>#N/A</v>
      </c>
      <c r="H517" s="89" t="e">
        <f>VLOOKUP($C517,'Seznam aktivit'!$B$3:$H$32,6)</f>
        <v>#N/A</v>
      </c>
      <c r="I517" s="90" t="e">
        <f>VLOOKUP($C517,'Seznam aktivit'!$B$3:$H$32,7)</f>
        <v>#N/A</v>
      </c>
      <c r="J517" s="42" t="e">
        <f t="shared" si="86"/>
        <v>#N/A</v>
      </c>
      <c r="K517" s="32">
        <f t="shared" si="87"/>
        <v>0</v>
      </c>
      <c r="L517" s="32">
        <f t="shared" si="87"/>
        <v>0</v>
      </c>
      <c r="M517" s="32">
        <f t="shared" si="84"/>
        <v>0</v>
      </c>
      <c r="N517" s="32">
        <f t="shared" si="84"/>
        <v>0</v>
      </c>
      <c r="O517" s="32">
        <f t="shared" si="84"/>
        <v>0</v>
      </c>
      <c r="P517" s="32">
        <f t="shared" si="84"/>
        <v>0</v>
      </c>
      <c r="Q517" s="32">
        <f t="shared" si="84"/>
        <v>0</v>
      </c>
      <c r="R517" s="32">
        <f t="shared" si="83"/>
        <v>0</v>
      </c>
      <c r="S517" s="32">
        <f t="shared" si="85"/>
        <v>0</v>
      </c>
      <c r="T517" s="32">
        <f t="shared" si="85"/>
        <v>0</v>
      </c>
      <c r="U517" s="32">
        <f t="shared" si="85"/>
        <v>0</v>
      </c>
      <c r="V517" s="32">
        <f t="shared" si="85"/>
        <v>0</v>
      </c>
      <c r="W517" s="32">
        <f t="shared" si="85"/>
        <v>0</v>
      </c>
      <c r="X517" s="32">
        <f t="shared" si="85"/>
        <v>0</v>
      </c>
      <c r="Y517" s="32">
        <f t="shared" si="85"/>
        <v>0</v>
      </c>
      <c r="Z517" s="32">
        <f t="shared" si="85"/>
        <v>0</v>
      </c>
      <c r="AA517" s="32">
        <f t="shared" si="85"/>
        <v>0</v>
      </c>
      <c r="AB517" s="32">
        <f t="shared" si="85"/>
        <v>0</v>
      </c>
      <c r="AC517" s="32">
        <f t="shared" si="85"/>
        <v>0</v>
      </c>
      <c r="AD517" s="32">
        <f t="shared" si="88"/>
        <v>0</v>
      </c>
      <c r="AE517" s="32">
        <f t="shared" si="88"/>
        <v>0</v>
      </c>
      <c r="AF517" s="32">
        <f t="shared" si="88"/>
        <v>0</v>
      </c>
      <c r="AG517" s="32">
        <f t="shared" si="88"/>
        <v>0</v>
      </c>
      <c r="AH517" s="32">
        <f t="shared" si="88"/>
        <v>0</v>
      </c>
    </row>
    <row r="518" spans="1:34" ht="15" customHeight="1" x14ac:dyDescent="0.45">
      <c r="A518" s="4"/>
      <c r="B518" s="55" t="str">
        <f t="shared" si="78"/>
        <v/>
      </c>
      <c r="C518" s="66"/>
      <c r="D518" s="12"/>
      <c r="E518" s="87" t="e">
        <f>VLOOKUP($C518,'Seznam aktivit'!$B$3:$H$32,2)</f>
        <v>#N/A</v>
      </c>
      <c r="F518" s="88" t="e">
        <f>VLOOKUP($C518,'Seznam aktivit'!$B$3:$H$32,4)</f>
        <v>#N/A</v>
      </c>
      <c r="G518" s="89" t="e">
        <f>VLOOKUP($C518,'Seznam aktivit'!$B$3:$H$32,5)</f>
        <v>#N/A</v>
      </c>
      <c r="H518" s="89" t="e">
        <f>VLOOKUP($C518,'Seznam aktivit'!$B$3:$H$32,6)</f>
        <v>#N/A</v>
      </c>
      <c r="I518" s="90" t="e">
        <f>VLOOKUP($C518,'Seznam aktivit'!$B$3:$H$32,7)</f>
        <v>#N/A</v>
      </c>
      <c r="J518" s="42" t="e">
        <f t="shared" si="86"/>
        <v>#N/A</v>
      </c>
      <c r="K518" s="32">
        <f t="shared" si="87"/>
        <v>0</v>
      </c>
      <c r="L518" s="32">
        <f t="shared" si="87"/>
        <v>0</v>
      </c>
      <c r="M518" s="32">
        <f t="shared" si="84"/>
        <v>0</v>
      </c>
      <c r="N518" s="32">
        <f t="shared" si="84"/>
        <v>0</v>
      </c>
      <c r="O518" s="32">
        <f t="shared" si="84"/>
        <v>0</v>
      </c>
      <c r="P518" s="32">
        <f t="shared" si="84"/>
        <v>0</v>
      </c>
      <c r="Q518" s="32">
        <f t="shared" si="84"/>
        <v>0</v>
      </c>
      <c r="R518" s="32">
        <f t="shared" si="83"/>
        <v>0</v>
      </c>
      <c r="S518" s="32">
        <f t="shared" si="85"/>
        <v>0</v>
      </c>
      <c r="T518" s="32">
        <f t="shared" si="85"/>
        <v>0</v>
      </c>
      <c r="U518" s="32">
        <f t="shared" si="85"/>
        <v>0</v>
      </c>
      <c r="V518" s="32">
        <f t="shared" si="85"/>
        <v>0</v>
      </c>
      <c r="W518" s="32">
        <f t="shared" si="85"/>
        <v>0</v>
      </c>
      <c r="X518" s="32">
        <f t="shared" si="85"/>
        <v>0</v>
      </c>
      <c r="Y518" s="32">
        <f t="shared" si="85"/>
        <v>0</v>
      </c>
      <c r="Z518" s="32">
        <f t="shared" si="85"/>
        <v>0</v>
      </c>
      <c r="AA518" s="32">
        <f t="shared" si="85"/>
        <v>0</v>
      </c>
      <c r="AB518" s="32">
        <f t="shared" si="85"/>
        <v>0</v>
      </c>
      <c r="AC518" s="32">
        <f t="shared" si="85"/>
        <v>0</v>
      </c>
      <c r="AD518" s="32">
        <f t="shared" si="88"/>
        <v>0</v>
      </c>
      <c r="AE518" s="32">
        <f t="shared" si="88"/>
        <v>0</v>
      </c>
      <c r="AF518" s="32">
        <f t="shared" si="88"/>
        <v>0</v>
      </c>
      <c r="AG518" s="32">
        <f t="shared" si="88"/>
        <v>0</v>
      </c>
      <c r="AH518" s="32">
        <f t="shared" si="88"/>
        <v>0</v>
      </c>
    </row>
    <row r="519" spans="1:34" ht="15" customHeight="1" x14ac:dyDescent="0.45">
      <c r="A519" s="4"/>
      <c r="B519" s="55" t="str">
        <f t="shared" si="78"/>
        <v/>
      </c>
      <c r="C519" s="66"/>
      <c r="D519" s="12"/>
      <c r="E519" s="87" t="e">
        <f>VLOOKUP($C519,'Seznam aktivit'!$B$3:$H$32,2)</f>
        <v>#N/A</v>
      </c>
      <c r="F519" s="88" t="e">
        <f>VLOOKUP($C519,'Seznam aktivit'!$B$3:$H$32,4)</f>
        <v>#N/A</v>
      </c>
      <c r="G519" s="89" t="e">
        <f>VLOOKUP($C519,'Seznam aktivit'!$B$3:$H$32,5)</f>
        <v>#N/A</v>
      </c>
      <c r="H519" s="89" t="e">
        <f>VLOOKUP($C519,'Seznam aktivit'!$B$3:$H$32,6)</f>
        <v>#N/A</v>
      </c>
      <c r="I519" s="90" t="e">
        <f>VLOOKUP($C519,'Seznam aktivit'!$B$3:$H$32,7)</f>
        <v>#N/A</v>
      </c>
      <c r="J519" s="42" t="e">
        <f t="shared" si="86"/>
        <v>#N/A</v>
      </c>
      <c r="K519" s="32">
        <f t="shared" si="87"/>
        <v>0</v>
      </c>
      <c r="L519" s="32">
        <f t="shared" si="87"/>
        <v>0</v>
      </c>
      <c r="M519" s="32">
        <f t="shared" si="84"/>
        <v>0</v>
      </c>
      <c r="N519" s="32">
        <f t="shared" si="84"/>
        <v>0</v>
      </c>
      <c r="O519" s="32">
        <f t="shared" si="84"/>
        <v>0</v>
      </c>
      <c r="P519" s="32">
        <f t="shared" si="84"/>
        <v>0</v>
      </c>
      <c r="Q519" s="32">
        <f t="shared" si="84"/>
        <v>0</v>
      </c>
      <c r="R519" s="32">
        <f t="shared" si="83"/>
        <v>0</v>
      </c>
      <c r="S519" s="32">
        <f t="shared" si="85"/>
        <v>0</v>
      </c>
      <c r="T519" s="32">
        <f t="shared" si="85"/>
        <v>0</v>
      </c>
      <c r="U519" s="32">
        <f t="shared" si="85"/>
        <v>0</v>
      </c>
      <c r="V519" s="32">
        <f t="shared" si="85"/>
        <v>0</v>
      </c>
      <c r="W519" s="32">
        <f t="shared" si="85"/>
        <v>0</v>
      </c>
      <c r="X519" s="32">
        <f t="shared" si="85"/>
        <v>0</v>
      </c>
      <c r="Y519" s="32">
        <f t="shared" si="85"/>
        <v>0</v>
      </c>
      <c r="Z519" s="32">
        <f t="shared" si="85"/>
        <v>0</v>
      </c>
      <c r="AA519" s="32">
        <f t="shared" si="85"/>
        <v>0</v>
      </c>
      <c r="AB519" s="32">
        <f t="shared" si="85"/>
        <v>0</v>
      </c>
      <c r="AC519" s="32">
        <f t="shared" si="85"/>
        <v>0</v>
      </c>
      <c r="AD519" s="32">
        <f t="shared" si="88"/>
        <v>0</v>
      </c>
      <c r="AE519" s="32">
        <f t="shared" si="88"/>
        <v>0</v>
      </c>
      <c r="AF519" s="32">
        <f t="shared" si="88"/>
        <v>0</v>
      </c>
      <c r="AG519" s="32">
        <f t="shared" si="88"/>
        <v>0</v>
      </c>
      <c r="AH519" s="32">
        <f t="shared" si="88"/>
        <v>0</v>
      </c>
    </row>
    <row r="520" spans="1:34" ht="15" customHeight="1" x14ac:dyDescent="0.45">
      <c r="A520" s="4"/>
      <c r="B520" s="55" t="str">
        <f t="shared" si="78"/>
        <v/>
      </c>
      <c r="C520" s="66"/>
      <c r="D520" s="12"/>
      <c r="E520" s="87" t="e">
        <f>VLOOKUP($C520,'Seznam aktivit'!$B$3:$H$32,2)</f>
        <v>#N/A</v>
      </c>
      <c r="F520" s="88" t="e">
        <f>VLOOKUP($C520,'Seznam aktivit'!$B$3:$H$32,4)</f>
        <v>#N/A</v>
      </c>
      <c r="G520" s="89" t="e">
        <f>VLOOKUP($C520,'Seznam aktivit'!$B$3:$H$32,5)</f>
        <v>#N/A</v>
      </c>
      <c r="H520" s="89" t="e">
        <f>VLOOKUP($C520,'Seznam aktivit'!$B$3:$H$32,6)</f>
        <v>#N/A</v>
      </c>
      <c r="I520" s="90" t="e">
        <f>VLOOKUP($C520,'Seznam aktivit'!$B$3:$H$32,7)</f>
        <v>#N/A</v>
      </c>
      <c r="J520" s="42" t="e">
        <f t="shared" si="86"/>
        <v>#N/A</v>
      </c>
      <c r="K520" s="32">
        <f t="shared" si="87"/>
        <v>0</v>
      </c>
      <c r="L520" s="32">
        <f t="shared" si="87"/>
        <v>0</v>
      </c>
      <c r="M520" s="32">
        <f t="shared" si="84"/>
        <v>0</v>
      </c>
      <c r="N520" s="32">
        <f t="shared" si="84"/>
        <v>0</v>
      </c>
      <c r="O520" s="32">
        <f t="shared" si="84"/>
        <v>0</v>
      </c>
      <c r="P520" s="32">
        <f t="shared" si="84"/>
        <v>0</v>
      </c>
      <c r="Q520" s="32">
        <f t="shared" si="84"/>
        <v>0</v>
      </c>
      <c r="R520" s="32">
        <f t="shared" si="83"/>
        <v>0</v>
      </c>
      <c r="S520" s="32">
        <f t="shared" si="85"/>
        <v>0</v>
      </c>
      <c r="T520" s="32">
        <f t="shared" si="85"/>
        <v>0</v>
      </c>
      <c r="U520" s="32">
        <f t="shared" si="85"/>
        <v>0</v>
      </c>
      <c r="V520" s="32">
        <f t="shared" si="85"/>
        <v>0</v>
      </c>
      <c r="W520" s="32">
        <f t="shared" si="85"/>
        <v>0</v>
      </c>
      <c r="X520" s="32">
        <f t="shared" si="85"/>
        <v>0</v>
      </c>
      <c r="Y520" s="32">
        <f t="shared" si="85"/>
        <v>0</v>
      </c>
      <c r="Z520" s="32">
        <f t="shared" si="85"/>
        <v>0</v>
      </c>
      <c r="AA520" s="32">
        <f t="shared" si="85"/>
        <v>0</v>
      </c>
      <c r="AB520" s="32">
        <f t="shared" si="85"/>
        <v>0</v>
      </c>
      <c r="AC520" s="32">
        <f t="shared" si="85"/>
        <v>0</v>
      </c>
      <c r="AD520" s="32">
        <f t="shared" si="88"/>
        <v>0</v>
      </c>
      <c r="AE520" s="32">
        <f t="shared" si="88"/>
        <v>0</v>
      </c>
      <c r="AF520" s="32">
        <f t="shared" si="88"/>
        <v>0</v>
      </c>
      <c r="AG520" s="32">
        <f t="shared" si="88"/>
        <v>0</v>
      </c>
      <c r="AH520" s="32">
        <f t="shared" si="88"/>
        <v>0</v>
      </c>
    </row>
    <row r="521" spans="1:34" ht="15" customHeight="1" x14ac:dyDescent="0.45">
      <c r="A521" s="4"/>
      <c r="B521" s="55" t="str">
        <f t="shared" si="78"/>
        <v/>
      </c>
      <c r="C521" s="66"/>
      <c r="D521" s="12"/>
      <c r="E521" s="87" t="e">
        <f>VLOOKUP($C521,'Seznam aktivit'!$B$3:$H$32,2)</f>
        <v>#N/A</v>
      </c>
      <c r="F521" s="88" t="e">
        <f>VLOOKUP($C521,'Seznam aktivit'!$B$3:$H$32,4)</f>
        <v>#N/A</v>
      </c>
      <c r="G521" s="89" t="e">
        <f>VLOOKUP($C521,'Seznam aktivit'!$B$3:$H$32,5)</f>
        <v>#N/A</v>
      </c>
      <c r="H521" s="89" t="e">
        <f>VLOOKUP($C521,'Seznam aktivit'!$B$3:$H$32,6)</f>
        <v>#N/A</v>
      </c>
      <c r="I521" s="90" t="e">
        <f>VLOOKUP($C521,'Seznam aktivit'!$B$3:$H$32,7)</f>
        <v>#N/A</v>
      </c>
      <c r="J521" s="42" t="e">
        <f t="shared" si="86"/>
        <v>#N/A</v>
      </c>
      <c r="K521" s="32">
        <f t="shared" si="87"/>
        <v>0</v>
      </c>
      <c r="L521" s="32">
        <f t="shared" si="87"/>
        <v>0</v>
      </c>
      <c r="M521" s="32">
        <f t="shared" si="84"/>
        <v>0</v>
      </c>
      <c r="N521" s="32">
        <f t="shared" si="84"/>
        <v>0</v>
      </c>
      <c r="O521" s="32">
        <f t="shared" si="84"/>
        <v>0</v>
      </c>
      <c r="P521" s="32">
        <f t="shared" si="84"/>
        <v>0</v>
      </c>
      <c r="Q521" s="32">
        <f t="shared" si="84"/>
        <v>0</v>
      </c>
      <c r="R521" s="32">
        <f t="shared" si="83"/>
        <v>0</v>
      </c>
      <c r="S521" s="32">
        <f t="shared" si="85"/>
        <v>0</v>
      </c>
      <c r="T521" s="32">
        <f t="shared" si="85"/>
        <v>0</v>
      </c>
      <c r="U521" s="32">
        <f t="shared" si="85"/>
        <v>0</v>
      </c>
      <c r="V521" s="32">
        <f t="shared" si="85"/>
        <v>0</v>
      </c>
      <c r="W521" s="32">
        <f t="shared" si="85"/>
        <v>0</v>
      </c>
      <c r="X521" s="32">
        <f t="shared" si="85"/>
        <v>0</v>
      </c>
      <c r="Y521" s="32">
        <f t="shared" si="85"/>
        <v>0</v>
      </c>
      <c r="Z521" s="32">
        <f t="shared" si="85"/>
        <v>0</v>
      </c>
      <c r="AA521" s="32">
        <f t="shared" si="85"/>
        <v>0</v>
      </c>
      <c r="AB521" s="32">
        <f t="shared" si="85"/>
        <v>0</v>
      </c>
      <c r="AC521" s="32">
        <f t="shared" si="85"/>
        <v>0</v>
      </c>
      <c r="AD521" s="32">
        <f t="shared" si="88"/>
        <v>0</v>
      </c>
      <c r="AE521" s="32">
        <f t="shared" si="88"/>
        <v>0</v>
      </c>
      <c r="AF521" s="32">
        <f t="shared" si="88"/>
        <v>0</v>
      </c>
      <c r="AG521" s="32">
        <f t="shared" si="88"/>
        <v>0</v>
      </c>
      <c r="AH521" s="32">
        <f t="shared" si="88"/>
        <v>0</v>
      </c>
    </row>
    <row r="522" spans="1:34" ht="15" customHeight="1" x14ac:dyDescent="0.45">
      <c r="A522" s="4"/>
      <c r="B522" s="55" t="str">
        <f t="shared" ref="B522:B585" si="89">C522 &amp; D522</f>
        <v/>
      </c>
      <c r="C522" s="66"/>
      <c r="D522" s="12"/>
      <c r="E522" s="87" t="e">
        <f>VLOOKUP($C522,'Seznam aktivit'!$B$3:$H$32,2)</f>
        <v>#N/A</v>
      </c>
      <c r="F522" s="88" t="e">
        <f>VLOOKUP($C522,'Seznam aktivit'!$B$3:$H$32,4)</f>
        <v>#N/A</v>
      </c>
      <c r="G522" s="89" t="e">
        <f>VLOOKUP($C522,'Seznam aktivit'!$B$3:$H$32,5)</f>
        <v>#N/A</v>
      </c>
      <c r="H522" s="89" t="e">
        <f>VLOOKUP($C522,'Seznam aktivit'!$B$3:$H$32,6)</f>
        <v>#N/A</v>
      </c>
      <c r="I522" s="90" t="e">
        <f>VLOOKUP($C522,'Seznam aktivit'!$B$3:$H$32,7)</f>
        <v>#N/A</v>
      </c>
      <c r="J522" s="42" t="e">
        <f t="shared" si="86"/>
        <v>#N/A</v>
      </c>
      <c r="K522" s="32">
        <f t="shared" si="87"/>
        <v>0</v>
      </c>
      <c r="L522" s="32">
        <f t="shared" si="87"/>
        <v>0</v>
      </c>
      <c r="M522" s="32">
        <f t="shared" si="84"/>
        <v>0</v>
      </c>
      <c r="N522" s="32">
        <f t="shared" si="84"/>
        <v>0</v>
      </c>
      <c r="O522" s="32">
        <f t="shared" si="84"/>
        <v>0</v>
      </c>
      <c r="P522" s="32">
        <f t="shared" si="84"/>
        <v>0</v>
      </c>
      <c r="Q522" s="32">
        <f t="shared" si="84"/>
        <v>0</v>
      </c>
      <c r="R522" s="32">
        <f t="shared" si="83"/>
        <v>0</v>
      </c>
      <c r="S522" s="32">
        <f t="shared" si="85"/>
        <v>0</v>
      </c>
      <c r="T522" s="32">
        <f t="shared" si="85"/>
        <v>0</v>
      </c>
      <c r="U522" s="32">
        <f t="shared" si="85"/>
        <v>0</v>
      </c>
      <c r="V522" s="32">
        <f t="shared" si="85"/>
        <v>0</v>
      </c>
      <c r="W522" s="32">
        <f t="shared" si="85"/>
        <v>0</v>
      </c>
      <c r="X522" s="32">
        <f t="shared" si="85"/>
        <v>0</v>
      </c>
      <c r="Y522" s="32">
        <f t="shared" si="85"/>
        <v>0</v>
      </c>
      <c r="Z522" s="32">
        <f t="shared" si="85"/>
        <v>0</v>
      </c>
      <c r="AA522" s="32">
        <f t="shared" si="85"/>
        <v>0</v>
      </c>
      <c r="AB522" s="32">
        <f t="shared" si="85"/>
        <v>0</v>
      </c>
      <c r="AC522" s="32">
        <f t="shared" si="85"/>
        <v>0</v>
      </c>
      <c r="AD522" s="32">
        <f t="shared" si="88"/>
        <v>0</v>
      </c>
      <c r="AE522" s="32">
        <f t="shared" si="88"/>
        <v>0</v>
      </c>
      <c r="AF522" s="32">
        <f t="shared" si="88"/>
        <v>0</v>
      </c>
      <c r="AG522" s="32">
        <f t="shared" si="88"/>
        <v>0</v>
      </c>
      <c r="AH522" s="32">
        <f t="shared" si="88"/>
        <v>0</v>
      </c>
    </row>
    <row r="523" spans="1:34" ht="15" customHeight="1" x14ac:dyDescent="0.45">
      <c r="A523" s="4"/>
      <c r="B523" s="55" t="str">
        <f t="shared" si="89"/>
        <v/>
      </c>
      <c r="C523" s="66"/>
      <c r="D523" s="12"/>
      <c r="E523" s="87" t="e">
        <f>VLOOKUP($C523,'Seznam aktivit'!$B$3:$H$32,2)</f>
        <v>#N/A</v>
      </c>
      <c r="F523" s="88" t="e">
        <f>VLOOKUP($C523,'Seznam aktivit'!$B$3:$H$32,4)</f>
        <v>#N/A</v>
      </c>
      <c r="G523" s="89" t="e">
        <f>VLOOKUP($C523,'Seznam aktivit'!$B$3:$H$32,5)</f>
        <v>#N/A</v>
      </c>
      <c r="H523" s="89" t="e">
        <f>VLOOKUP($C523,'Seznam aktivit'!$B$3:$H$32,6)</f>
        <v>#N/A</v>
      </c>
      <c r="I523" s="90" t="e">
        <f>VLOOKUP($C523,'Seznam aktivit'!$B$3:$H$32,7)</f>
        <v>#N/A</v>
      </c>
      <c r="J523" s="42" t="e">
        <f t="shared" si="86"/>
        <v>#N/A</v>
      </c>
      <c r="K523" s="32">
        <f t="shared" si="87"/>
        <v>0</v>
      </c>
      <c r="L523" s="32">
        <f t="shared" si="87"/>
        <v>0</v>
      </c>
      <c r="M523" s="32">
        <f t="shared" si="84"/>
        <v>0</v>
      </c>
      <c r="N523" s="32">
        <f t="shared" si="84"/>
        <v>0</v>
      </c>
      <c r="O523" s="32">
        <f t="shared" si="84"/>
        <v>0</v>
      </c>
      <c r="P523" s="32">
        <f t="shared" si="84"/>
        <v>0</v>
      </c>
      <c r="Q523" s="32">
        <f t="shared" si="84"/>
        <v>0</v>
      </c>
      <c r="R523" s="32">
        <f t="shared" si="83"/>
        <v>0</v>
      </c>
      <c r="S523" s="32">
        <f t="shared" si="85"/>
        <v>0</v>
      </c>
      <c r="T523" s="32">
        <f t="shared" si="85"/>
        <v>0</v>
      </c>
      <c r="U523" s="32">
        <f t="shared" si="85"/>
        <v>0</v>
      </c>
      <c r="V523" s="32">
        <f t="shared" si="85"/>
        <v>0</v>
      </c>
      <c r="W523" s="32">
        <f t="shared" si="85"/>
        <v>0</v>
      </c>
      <c r="X523" s="32">
        <f t="shared" si="85"/>
        <v>0</v>
      </c>
      <c r="Y523" s="32">
        <f t="shared" si="85"/>
        <v>0</v>
      </c>
      <c r="Z523" s="32">
        <f t="shared" si="85"/>
        <v>0</v>
      </c>
      <c r="AA523" s="32">
        <f t="shared" si="85"/>
        <v>0</v>
      </c>
      <c r="AB523" s="32">
        <f t="shared" si="85"/>
        <v>0</v>
      </c>
      <c r="AC523" s="32">
        <f t="shared" si="85"/>
        <v>0</v>
      </c>
      <c r="AD523" s="32">
        <f t="shared" si="88"/>
        <v>0</v>
      </c>
      <c r="AE523" s="32">
        <f t="shared" si="88"/>
        <v>0</v>
      </c>
      <c r="AF523" s="32">
        <f t="shared" si="88"/>
        <v>0</v>
      </c>
      <c r="AG523" s="32">
        <f t="shared" si="88"/>
        <v>0</v>
      </c>
      <c r="AH523" s="32">
        <f t="shared" si="88"/>
        <v>0</v>
      </c>
    </row>
    <row r="524" spans="1:34" ht="15" customHeight="1" x14ac:dyDescent="0.45">
      <c r="A524" s="4"/>
      <c r="B524" s="55" t="str">
        <f t="shared" si="89"/>
        <v/>
      </c>
      <c r="C524" s="66"/>
      <c r="D524" s="12"/>
      <c r="E524" s="87" t="e">
        <f>VLOOKUP($C524,'Seznam aktivit'!$B$3:$H$32,2)</f>
        <v>#N/A</v>
      </c>
      <c r="F524" s="88" t="e">
        <f>VLOOKUP($C524,'Seznam aktivit'!$B$3:$H$32,4)</f>
        <v>#N/A</v>
      </c>
      <c r="G524" s="89" t="e">
        <f>VLOOKUP($C524,'Seznam aktivit'!$B$3:$H$32,5)</f>
        <v>#N/A</v>
      </c>
      <c r="H524" s="89" t="e">
        <f>VLOOKUP($C524,'Seznam aktivit'!$B$3:$H$32,6)</f>
        <v>#N/A</v>
      </c>
      <c r="I524" s="90" t="e">
        <f>VLOOKUP($C524,'Seznam aktivit'!$B$3:$H$32,7)</f>
        <v>#N/A</v>
      </c>
      <c r="J524" s="42" t="e">
        <f t="shared" si="86"/>
        <v>#N/A</v>
      </c>
      <c r="K524" s="32">
        <f t="shared" si="87"/>
        <v>0</v>
      </c>
      <c r="L524" s="32">
        <f t="shared" si="87"/>
        <v>0</v>
      </c>
      <c r="M524" s="32">
        <f t="shared" si="84"/>
        <v>0</v>
      </c>
      <c r="N524" s="32">
        <f t="shared" si="84"/>
        <v>0</v>
      </c>
      <c r="O524" s="32">
        <f t="shared" si="84"/>
        <v>0</v>
      </c>
      <c r="P524" s="32">
        <f t="shared" si="84"/>
        <v>0</v>
      </c>
      <c r="Q524" s="32">
        <f t="shared" si="84"/>
        <v>0</v>
      </c>
      <c r="R524" s="32">
        <f t="shared" si="83"/>
        <v>0</v>
      </c>
      <c r="S524" s="32">
        <f t="shared" si="85"/>
        <v>0</v>
      </c>
      <c r="T524" s="32">
        <f t="shared" si="85"/>
        <v>0</v>
      </c>
      <c r="U524" s="32">
        <f t="shared" si="85"/>
        <v>0</v>
      </c>
      <c r="V524" s="32">
        <f t="shared" si="85"/>
        <v>0</v>
      </c>
      <c r="W524" s="32">
        <f t="shared" si="85"/>
        <v>0</v>
      </c>
      <c r="X524" s="32">
        <f t="shared" si="85"/>
        <v>0</v>
      </c>
      <c r="Y524" s="32">
        <f t="shared" si="85"/>
        <v>0</v>
      </c>
      <c r="Z524" s="32">
        <f t="shared" si="85"/>
        <v>0</v>
      </c>
      <c r="AA524" s="32">
        <f t="shared" si="85"/>
        <v>0</v>
      </c>
      <c r="AB524" s="32">
        <f t="shared" si="85"/>
        <v>0</v>
      </c>
      <c r="AC524" s="32">
        <f t="shared" si="85"/>
        <v>0</v>
      </c>
      <c r="AD524" s="32">
        <f t="shared" si="88"/>
        <v>0</v>
      </c>
      <c r="AE524" s="32">
        <f t="shared" si="88"/>
        <v>0</v>
      </c>
      <c r="AF524" s="32">
        <f t="shared" si="88"/>
        <v>0</v>
      </c>
      <c r="AG524" s="32">
        <f t="shared" si="88"/>
        <v>0</v>
      </c>
      <c r="AH524" s="32">
        <f t="shared" si="88"/>
        <v>0</v>
      </c>
    </row>
    <row r="525" spans="1:34" ht="15" customHeight="1" x14ac:dyDescent="0.45">
      <c r="A525" s="4"/>
      <c r="B525" s="55" t="str">
        <f t="shared" si="89"/>
        <v/>
      </c>
      <c r="C525" s="66"/>
      <c r="D525" s="12"/>
      <c r="E525" s="87" t="e">
        <f>VLOOKUP($C525,'Seznam aktivit'!$B$3:$H$32,2)</f>
        <v>#N/A</v>
      </c>
      <c r="F525" s="88" t="e">
        <f>VLOOKUP($C525,'Seznam aktivit'!$B$3:$H$32,4)</f>
        <v>#N/A</v>
      </c>
      <c r="G525" s="89" t="e">
        <f>VLOOKUP($C525,'Seznam aktivit'!$B$3:$H$32,5)</f>
        <v>#N/A</v>
      </c>
      <c r="H525" s="89" t="e">
        <f>VLOOKUP($C525,'Seznam aktivit'!$B$3:$H$32,6)</f>
        <v>#N/A</v>
      </c>
      <c r="I525" s="90" t="e">
        <f>VLOOKUP($C525,'Seznam aktivit'!$B$3:$H$32,7)</f>
        <v>#N/A</v>
      </c>
      <c r="J525" s="42" t="e">
        <f t="shared" si="86"/>
        <v>#N/A</v>
      </c>
      <c r="K525" s="32">
        <f t="shared" si="87"/>
        <v>0</v>
      </c>
      <c r="L525" s="32">
        <f t="shared" si="87"/>
        <v>0</v>
      </c>
      <c r="M525" s="32">
        <f t="shared" si="84"/>
        <v>0</v>
      </c>
      <c r="N525" s="32">
        <f t="shared" si="84"/>
        <v>0</v>
      </c>
      <c r="O525" s="32">
        <f t="shared" si="84"/>
        <v>0</v>
      </c>
      <c r="P525" s="32">
        <f t="shared" si="84"/>
        <v>0</v>
      </c>
      <c r="Q525" s="32">
        <f t="shared" si="84"/>
        <v>0</v>
      </c>
      <c r="R525" s="32">
        <f t="shared" si="83"/>
        <v>0</v>
      </c>
      <c r="S525" s="32">
        <f t="shared" si="85"/>
        <v>0</v>
      </c>
      <c r="T525" s="32">
        <f t="shared" si="85"/>
        <v>0</v>
      </c>
      <c r="U525" s="32">
        <f t="shared" si="85"/>
        <v>0</v>
      </c>
      <c r="V525" s="32">
        <f t="shared" si="85"/>
        <v>0</v>
      </c>
      <c r="W525" s="32">
        <f t="shared" si="85"/>
        <v>0</v>
      </c>
      <c r="X525" s="32">
        <f t="shared" si="85"/>
        <v>0</v>
      </c>
      <c r="Y525" s="32">
        <f t="shared" si="85"/>
        <v>0</v>
      </c>
      <c r="Z525" s="32">
        <f t="shared" si="85"/>
        <v>0</v>
      </c>
      <c r="AA525" s="32">
        <f t="shared" si="85"/>
        <v>0</v>
      </c>
      <c r="AB525" s="32">
        <f t="shared" si="85"/>
        <v>0</v>
      </c>
      <c r="AC525" s="32">
        <f t="shared" si="85"/>
        <v>0</v>
      </c>
      <c r="AD525" s="32">
        <f t="shared" si="88"/>
        <v>0</v>
      </c>
      <c r="AE525" s="32">
        <f t="shared" si="88"/>
        <v>0</v>
      </c>
      <c r="AF525" s="32">
        <f t="shared" si="88"/>
        <v>0</v>
      </c>
      <c r="AG525" s="32">
        <f t="shared" si="88"/>
        <v>0</v>
      </c>
      <c r="AH525" s="32">
        <f t="shared" si="88"/>
        <v>0</v>
      </c>
    </row>
    <row r="526" spans="1:34" ht="15" customHeight="1" x14ac:dyDescent="0.45">
      <c r="A526" s="4"/>
      <c r="B526" s="55" t="str">
        <f t="shared" si="89"/>
        <v/>
      </c>
      <c r="C526" s="66"/>
      <c r="D526" s="12"/>
      <c r="E526" s="87" t="e">
        <f>VLOOKUP($C526,'Seznam aktivit'!$B$3:$H$32,2)</f>
        <v>#N/A</v>
      </c>
      <c r="F526" s="88" t="e">
        <f>VLOOKUP($C526,'Seznam aktivit'!$B$3:$H$32,4)</f>
        <v>#N/A</v>
      </c>
      <c r="G526" s="89" t="e">
        <f>VLOOKUP($C526,'Seznam aktivit'!$B$3:$H$32,5)</f>
        <v>#N/A</v>
      </c>
      <c r="H526" s="89" t="e">
        <f>VLOOKUP($C526,'Seznam aktivit'!$B$3:$H$32,6)</f>
        <v>#N/A</v>
      </c>
      <c r="I526" s="90" t="e">
        <f>VLOOKUP($C526,'Seznam aktivit'!$B$3:$H$32,7)</f>
        <v>#N/A</v>
      </c>
      <c r="J526" s="42" t="e">
        <f t="shared" si="86"/>
        <v>#N/A</v>
      </c>
      <c r="K526" s="32">
        <f t="shared" si="87"/>
        <v>0</v>
      </c>
      <c r="L526" s="32">
        <f t="shared" si="87"/>
        <v>0</v>
      </c>
      <c r="M526" s="32">
        <f t="shared" si="84"/>
        <v>0</v>
      </c>
      <c r="N526" s="32">
        <f t="shared" si="84"/>
        <v>0</v>
      </c>
      <c r="O526" s="32">
        <f t="shared" si="84"/>
        <v>0</v>
      </c>
      <c r="P526" s="32">
        <f t="shared" si="84"/>
        <v>0</v>
      </c>
      <c r="Q526" s="32">
        <f t="shared" si="84"/>
        <v>0</v>
      </c>
      <c r="R526" s="32">
        <f t="shared" si="83"/>
        <v>0</v>
      </c>
      <c r="S526" s="32">
        <f t="shared" ref="S526:AC542" si="90">IF($D526&gt;0,IF($H526=S$2,1,0),0)</f>
        <v>0</v>
      </c>
      <c r="T526" s="32">
        <f t="shared" si="90"/>
        <v>0</v>
      </c>
      <c r="U526" s="32">
        <f t="shared" si="90"/>
        <v>0</v>
      </c>
      <c r="V526" s="32">
        <f t="shared" si="90"/>
        <v>0</v>
      </c>
      <c r="W526" s="32">
        <f t="shared" si="90"/>
        <v>0</v>
      </c>
      <c r="X526" s="32">
        <f t="shared" si="90"/>
        <v>0</v>
      </c>
      <c r="Y526" s="32">
        <f t="shared" si="90"/>
        <v>0</v>
      </c>
      <c r="Z526" s="32">
        <f t="shared" si="90"/>
        <v>0</v>
      </c>
      <c r="AA526" s="32">
        <f t="shared" si="90"/>
        <v>0</v>
      </c>
      <c r="AB526" s="32">
        <f t="shared" si="90"/>
        <v>0</v>
      </c>
      <c r="AC526" s="32">
        <f t="shared" si="90"/>
        <v>0</v>
      </c>
      <c r="AD526" s="32">
        <f t="shared" si="88"/>
        <v>0</v>
      </c>
      <c r="AE526" s="32">
        <f t="shared" si="88"/>
        <v>0</v>
      </c>
      <c r="AF526" s="32">
        <f t="shared" si="88"/>
        <v>0</v>
      </c>
      <c r="AG526" s="32">
        <f t="shared" si="88"/>
        <v>0</v>
      </c>
      <c r="AH526" s="32">
        <f t="shared" si="88"/>
        <v>0</v>
      </c>
    </row>
    <row r="527" spans="1:34" ht="15" customHeight="1" x14ac:dyDescent="0.45">
      <c r="A527" s="4"/>
      <c r="B527" s="55" t="str">
        <f t="shared" si="89"/>
        <v/>
      </c>
      <c r="C527" s="66"/>
      <c r="D527" s="12"/>
      <c r="E527" s="87" t="e">
        <f>VLOOKUP($C527,'Seznam aktivit'!$B$3:$H$32,2)</f>
        <v>#N/A</v>
      </c>
      <c r="F527" s="88" t="e">
        <f>VLOOKUP($C527,'Seznam aktivit'!$B$3:$H$32,4)</f>
        <v>#N/A</v>
      </c>
      <c r="G527" s="89" t="e">
        <f>VLOOKUP($C527,'Seznam aktivit'!$B$3:$H$32,5)</f>
        <v>#N/A</v>
      </c>
      <c r="H527" s="89" t="e">
        <f>VLOOKUP($C527,'Seznam aktivit'!$B$3:$H$32,6)</f>
        <v>#N/A</v>
      </c>
      <c r="I527" s="90" t="e">
        <f>VLOOKUP($C527,'Seznam aktivit'!$B$3:$H$32,7)</f>
        <v>#N/A</v>
      </c>
      <c r="J527" s="42" t="e">
        <f t="shared" si="86"/>
        <v>#N/A</v>
      </c>
      <c r="K527" s="32">
        <f t="shared" si="87"/>
        <v>0</v>
      </c>
      <c r="L527" s="32">
        <f t="shared" si="87"/>
        <v>0</v>
      </c>
      <c r="M527" s="32">
        <f t="shared" si="84"/>
        <v>0</v>
      </c>
      <c r="N527" s="32">
        <f t="shared" si="84"/>
        <v>0</v>
      </c>
      <c r="O527" s="32">
        <f t="shared" si="84"/>
        <v>0</v>
      </c>
      <c r="P527" s="32">
        <f t="shared" si="84"/>
        <v>0</v>
      </c>
      <c r="Q527" s="32">
        <f t="shared" si="84"/>
        <v>0</v>
      </c>
      <c r="R527" s="32">
        <f t="shared" si="83"/>
        <v>0</v>
      </c>
      <c r="S527" s="32">
        <f t="shared" si="90"/>
        <v>0</v>
      </c>
      <c r="T527" s="32">
        <f t="shared" si="90"/>
        <v>0</v>
      </c>
      <c r="U527" s="32">
        <f t="shared" si="90"/>
        <v>0</v>
      </c>
      <c r="V527" s="32">
        <f t="shared" si="90"/>
        <v>0</v>
      </c>
      <c r="W527" s="32">
        <f t="shared" si="90"/>
        <v>0</v>
      </c>
      <c r="X527" s="32">
        <f t="shared" si="90"/>
        <v>0</v>
      </c>
      <c r="Y527" s="32">
        <f t="shared" si="90"/>
        <v>0</v>
      </c>
      <c r="Z527" s="32">
        <f t="shared" si="90"/>
        <v>0</v>
      </c>
      <c r="AA527" s="32">
        <f t="shared" si="90"/>
        <v>0</v>
      </c>
      <c r="AB527" s="32">
        <f t="shared" si="90"/>
        <v>0</v>
      </c>
      <c r="AC527" s="32">
        <f t="shared" si="90"/>
        <v>0</v>
      </c>
      <c r="AD527" s="32">
        <f t="shared" si="88"/>
        <v>0</v>
      </c>
      <c r="AE527" s="32">
        <f t="shared" si="88"/>
        <v>0</v>
      </c>
      <c r="AF527" s="32">
        <f t="shared" si="88"/>
        <v>0</v>
      </c>
      <c r="AG527" s="32">
        <f t="shared" si="88"/>
        <v>0</v>
      </c>
      <c r="AH527" s="32">
        <f t="shared" si="88"/>
        <v>0</v>
      </c>
    </row>
    <row r="528" spans="1:34" ht="15" customHeight="1" x14ac:dyDescent="0.45">
      <c r="A528" s="4"/>
      <c r="B528" s="55" t="str">
        <f t="shared" si="89"/>
        <v/>
      </c>
      <c r="C528" s="66"/>
      <c r="D528" s="12"/>
      <c r="E528" s="87" t="e">
        <f>VLOOKUP($C528,'Seznam aktivit'!$B$3:$H$32,2)</f>
        <v>#N/A</v>
      </c>
      <c r="F528" s="88" t="e">
        <f>VLOOKUP($C528,'Seznam aktivit'!$B$3:$H$32,4)</f>
        <v>#N/A</v>
      </c>
      <c r="G528" s="89" t="e">
        <f>VLOOKUP($C528,'Seznam aktivit'!$B$3:$H$32,5)</f>
        <v>#N/A</v>
      </c>
      <c r="H528" s="89" t="e">
        <f>VLOOKUP($C528,'Seznam aktivit'!$B$3:$H$32,6)</f>
        <v>#N/A</v>
      </c>
      <c r="I528" s="90" t="e">
        <f>VLOOKUP($C528,'Seznam aktivit'!$B$3:$H$32,7)</f>
        <v>#N/A</v>
      </c>
      <c r="J528" s="42" t="e">
        <f t="shared" si="86"/>
        <v>#N/A</v>
      </c>
      <c r="K528" s="32">
        <f t="shared" si="87"/>
        <v>0</v>
      </c>
      <c r="L528" s="32">
        <f t="shared" si="87"/>
        <v>0</v>
      </c>
      <c r="M528" s="32">
        <f t="shared" si="84"/>
        <v>0</v>
      </c>
      <c r="N528" s="32">
        <f t="shared" si="84"/>
        <v>0</v>
      </c>
      <c r="O528" s="32">
        <f t="shared" si="84"/>
        <v>0</v>
      </c>
      <c r="P528" s="32">
        <f t="shared" si="84"/>
        <v>0</v>
      </c>
      <c r="Q528" s="32">
        <f t="shared" si="84"/>
        <v>0</v>
      </c>
      <c r="R528" s="32">
        <f t="shared" si="83"/>
        <v>0</v>
      </c>
      <c r="S528" s="32">
        <f t="shared" si="90"/>
        <v>0</v>
      </c>
      <c r="T528" s="32">
        <f t="shared" si="90"/>
        <v>0</v>
      </c>
      <c r="U528" s="32">
        <f t="shared" si="90"/>
        <v>0</v>
      </c>
      <c r="V528" s="32">
        <f t="shared" si="90"/>
        <v>0</v>
      </c>
      <c r="W528" s="32">
        <f t="shared" si="90"/>
        <v>0</v>
      </c>
      <c r="X528" s="32">
        <f t="shared" si="90"/>
        <v>0</v>
      </c>
      <c r="Y528" s="32">
        <f t="shared" si="90"/>
        <v>0</v>
      </c>
      <c r="Z528" s="32">
        <f t="shared" si="90"/>
        <v>0</v>
      </c>
      <c r="AA528" s="32">
        <f t="shared" si="90"/>
        <v>0</v>
      </c>
      <c r="AB528" s="32">
        <f t="shared" si="90"/>
        <v>0</v>
      </c>
      <c r="AC528" s="32">
        <f t="shared" si="90"/>
        <v>0</v>
      </c>
      <c r="AD528" s="32">
        <f t="shared" si="88"/>
        <v>0</v>
      </c>
      <c r="AE528" s="32">
        <f t="shared" si="88"/>
        <v>0</v>
      </c>
      <c r="AF528" s="32">
        <f t="shared" si="88"/>
        <v>0</v>
      </c>
      <c r="AG528" s="32">
        <f t="shared" si="88"/>
        <v>0</v>
      </c>
      <c r="AH528" s="32">
        <f t="shared" si="88"/>
        <v>0</v>
      </c>
    </row>
    <row r="529" spans="1:34" ht="15" customHeight="1" x14ac:dyDescent="0.45">
      <c r="A529" s="4"/>
      <c r="B529" s="55" t="str">
        <f t="shared" si="89"/>
        <v/>
      </c>
      <c r="C529" s="66"/>
      <c r="D529" s="12"/>
      <c r="E529" s="87" t="e">
        <f>VLOOKUP($C529,'Seznam aktivit'!$B$3:$H$32,2)</f>
        <v>#N/A</v>
      </c>
      <c r="F529" s="88" t="e">
        <f>VLOOKUP($C529,'Seznam aktivit'!$B$3:$H$32,4)</f>
        <v>#N/A</v>
      </c>
      <c r="G529" s="89" t="e">
        <f>VLOOKUP($C529,'Seznam aktivit'!$B$3:$H$32,5)</f>
        <v>#N/A</v>
      </c>
      <c r="H529" s="89" t="e">
        <f>VLOOKUP($C529,'Seznam aktivit'!$B$3:$H$32,6)</f>
        <v>#N/A</v>
      </c>
      <c r="I529" s="90" t="e">
        <f>VLOOKUP($C529,'Seznam aktivit'!$B$3:$H$32,7)</f>
        <v>#N/A</v>
      </c>
      <c r="J529" s="42" t="e">
        <f t="shared" si="86"/>
        <v>#N/A</v>
      </c>
      <c r="K529" s="32">
        <f t="shared" si="87"/>
        <v>0</v>
      </c>
      <c r="L529" s="32">
        <f t="shared" si="87"/>
        <v>0</v>
      </c>
      <c r="M529" s="32">
        <f t="shared" si="84"/>
        <v>0</v>
      </c>
      <c r="N529" s="32">
        <f t="shared" si="84"/>
        <v>0</v>
      </c>
      <c r="O529" s="32">
        <f t="shared" si="84"/>
        <v>0</v>
      </c>
      <c r="P529" s="32">
        <f t="shared" si="84"/>
        <v>0</v>
      </c>
      <c r="Q529" s="32">
        <f t="shared" si="84"/>
        <v>0</v>
      </c>
      <c r="R529" s="32">
        <f t="shared" si="83"/>
        <v>0</v>
      </c>
      <c r="S529" s="32">
        <f t="shared" si="90"/>
        <v>0</v>
      </c>
      <c r="T529" s="32">
        <f t="shared" si="90"/>
        <v>0</v>
      </c>
      <c r="U529" s="32">
        <f t="shared" si="90"/>
        <v>0</v>
      </c>
      <c r="V529" s="32">
        <f t="shared" si="90"/>
        <v>0</v>
      </c>
      <c r="W529" s="32">
        <f t="shared" si="90"/>
        <v>0</v>
      </c>
      <c r="X529" s="32">
        <f t="shared" si="90"/>
        <v>0</v>
      </c>
      <c r="Y529" s="32">
        <f t="shared" si="90"/>
        <v>0</v>
      </c>
      <c r="Z529" s="32">
        <f t="shared" si="90"/>
        <v>0</v>
      </c>
      <c r="AA529" s="32">
        <f t="shared" si="90"/>
        <v>0</v>
      </c>
      <c r="AB529" s="32">
        <f t="shared" si="90"/>
        <v>0</v>
      </c>
      <c r="AC529" s="32">
        <f t="shared" si="90"/>
        <v>0</v>
      </c>
      <c r="AD529" s="32">
        <f t="shared" si="88"/>
        <v>0</v>
      </c>
      <c r="AE529" s="32">
        <f t="shared" si="88"/>
        <v>0</v>
      </c>
      <c r="AF529" s="32">
        <f t="shared" si="88"/>
        <v>0</v>
      </c>
      <c r="AG529" s="32">
        <f t="shared" si="88"/>
        <v>0</v>
      </c>
      <c r="AH529" s="32">
        <f t="shared" si="88"/>
        <v>0</v>
      </c>
    </row>
    <row r="530" spans="1:34" ht="15" customHeight="1" x14ac:dyDescent="0.45">
      <c r="A530" s="4"/>
      <c r="B530" s="55" t="str">
        <f t="shared" si="89"/>
        <v/>
      </c>
      <c r="C530" s="66"/>
      <c r="D530" s="12"/>
      <c r="E530" s="87" t="e">
        <f>VLOOKUP($C530,'Seznam aktivit'!$B$3:$H$32,2)</f>
        <v>#N/A</v>
      </c>
      <c r="F530" s="88" t="e">
        <f>VLOOKUP($C530,'Seznam aktivit'!$B$3:$H$32,4)</f>
        <v>#N/A</v>
      </c>
      <c r="G530" s="89" t="e">
        <f>VLOOKUP($C530,'Seznam aktivit'!$B$3:$H$32,5)</f>
        <v>#N/A</v>
      </c>
      <c r="H530" s="89" t="e">
        <f>VLOOKUP($C530,'Seznam aktivit'!$B$3:$H$32,6)</f>
        <v>#N/A</v>
      </c>
      <c r="I530" s="90" t="e">
        <f>VLOOKUP($C530,'Seznam aktivit'!$B$3:$H$32,7)</f>
        <v>#N/A</v>
      </c>
      <c r="J530" s="42" t="e">
        <f t="shared" si="86"/>
        <v>#N/A</v>
      </c>
      <c r="K530" s="32">
        <f t="shared" si="87"/>
        <v>0</v>
      </c>
      <c r="L530" s="32">
        <f t="shared" si="87"/>
        <v>0</v>
      </c>
      <c r="M530" s="32">
        <f t="shared" si="84"/>
        <v>0</v>
      </c>
      <c r="N530" s="32">
        <f t="shared" si="84"/>
        <v>0</v>
      </c>
      <c r="O530" s="32">
        <f t="shared" si="84"/>
        <v>0</v>
      </c>
      <c r="P530" s="32">
        <f t="shared" si="84"/>
        <v>0</v>
      </c>
      <c r="Q530" s="32">
        <f t="shared" si="84"/>
        <v>0</v>
      </c>
      <c r="R530" s="32">
        <f t="shared" si="83"/>
        <v>0</v>
      </c>
      <c r="S530" s="32">
        <f t="shared" si="90"/>
        <v>0</v>
      </c>
      <c r="T530" s="32">
        <f t="shared" si="90"/>
        <v>0</v>
      </c>
      <c r="U530" s="32">
        <f t="shared" si="90"/>
        <v>0</v>
      </c>
      <c r="V530" s="32">
        <f t="shared" si="90"/>
        <v>0</v>
      </c>
      <c r="W530" s="32">
        <f t="shared" si="90"/>
        <v>0</v>
      </c>
      <c r="X530" s="32">
        <f t="shared" si="90"/>
        <v>0</v>
      </c>
      <c r="Y530" s="32">
        <f t="shared" si="90"/>
        <v>0</v>
      </c>
      <c r="Z530" s="32">
        <f t="shared" si="90"/>
        <v>0</v>
      </c>
      <c r="AA530" s="32">
        <f t="shared" si="90"/>
        <v>0</v>
      </c>
      <c r="AB530" s="32">
        <f t="shared" si="90"/>
        <v>0</v>
      </c>
      <c r="AC530" s="32">
        <f t="shared" si="90"/>
        <v>0</v>
      </c>
      <c r="AD530" s="32">
        <f t="shared" si="88"/>
        <v>0</v>
      </c>
      <c r="AE530" s="32">
        <f t="shared" si="88"/>
        <v>0</v>
      </c>
      <c r="AF530" s="32">
        <f t="shared" si="88"/>
        <v>0</v>
      </c>
      <c r="AG530" s="32">
        <f t="shared" si="88"/>
        <v>0</v>
      </c>
      <c r="AH530" s="32">
        <f t="shared" si="88"/>
        <v>0</v>
      </c>
    </row>
    <row r="531" spans="1:34" ht="15" customHeight="1" x14ac:dyDescent="0.45">
      <c r="A531" s="4"/>
      <c r="B531" s="55" t="str">
        <f t="shared" si="89"/>
        <v/>
      </c>
      <c r="C531" s="66"/>
      <c r="D531" s="12"/>
      <c r="E531" s="87" t="e">
        <f>VLOOKUP($C531,'Seznam aktivit'!$B$3:$H$32,2)</f>
        <v>#N/A</v>
      </c>
      <c r="F531" s="88" t="e">
        <f>VLOOKUP($C531,'Seznam aktivit'!$B$3:$H$32,4)</f>
        <v>#N/A</v>
      </c>
      <c r="G531" s="89" t="e">
        <f>VLOOKUP($C531,'Seznam aktivit'!$B$3:$H$32,5)</f>
        <v>#N/A</v>
      </c>
      <c r="H531" s="89" t="e">
        <f>VLOOKUP($C531,'Seznam aktivit'!$B$3:$H$32,6)</f>
        <v>#N/A</v>
      </c>
      <c r="I531" s="90" t="e">
        <f>VLOOKUP($C531,'Seznam aktivit'!$B$3:$H$32,7)</f>
        <v>#N/A</v>
      </c>
      <c r="J531" s="42" t="e">
        <f t="shared" si="86"/>
        <v>#N/A</v>
      </c>
      <c r="K531" s="32">
        <f t="shared" si="87"/>
        <v>0</v>
      </c>
      <c r="L531" s="32">
        <f t="shared" si="87"/>
        <v>0</v>
      </c>
      <c r="M531" s="32">
        <f t="shared" si="84"/>
        <v>0</v>
      </c>
      <c r="N531" s="32">
        <f t="shared" si="84"/>
        <v>0</v>
      </c>
      <c r="O531" s="32">
        <f t="shared" si="84"/>
        <v>0</v>
      </c>
      <c r="P531" s="32">
        <f t="shared" si="84"/>
        <v>0</v>
      </c>
      <c r="Q531" s="32">
        <f t="shared" si="84"/>
        <v>0</v>
      </c>
      <c r="R531" s="32">
        <f t="shared" si="83"/>
        <v>0</v>
      </c>
      <c r="S531" s="32">
        <f t="shared" si="90"/>
        <v>0</v>
      </c>
      <c r="T531" s="32">
        <f t="shared" si="90"/>
        <v>0</v>
      </c>
      <c r="U531" s="32">
        <f t="shared" si="90"/>
        <v>0</v>
      </c>
      <c r="V531" s="32">
        <f t="shared" si="90"/>
        <v>0</v>
      </c>
      <c r="W531" s="32">
        <f t="shared" si="90"/>
        <v>0</v>
      </c>
      <c r="X531" s="32">
        <f t="shared" si="90"/>
        <v>0</v>
      </c>
      <c r="Y531" s="32">
        <f t="shared" si="90"/>
        <v>0</v>
      </c>
      <c r="Z531" s="32">
        <f t="shared" si="90"/>
        <v>0</v>
      </c>
      <c r="AA531" s="32">
        <f t="shared" si="90"/>
        <v>0</v>
      </c>
      <c r="AB531" s="32">
        <f t="shared" si="90"/>
        <v>0</v>
      </c>
      <c r="AC531" s="32">
        <f t="shared" si="90"/>
        <v>0</v>
      </c>
      <c r="AD531" s="32">
        <f t="shared" si="88"/>
        <v>0</v>
      </c>
      <c r="AE531" s="32">
        <f t="shared" si="88"/>
        <v>0</v>
      </c>
      <c r="AF531" s="32">
        <f t="shared" si="88"/>
        <v>0</v>
      </c>
      <c r="AG531" s="32">
        <f t="shared" si="88"/>
        <v>0</v>
      </c>
      <c r="AH531" s="32">
        <f t="shared" si="88"/>
        <v>0</v>
      </c>
    </row>
    <row r="532" spans="1:34" ht="15" customHeight="1" x14ac:dyDescent="0.45">
      <c r="A532" s="4"/>
      <c r="B532" s="55" t="str">
        <f t="shared" si="89"/>
        <v/>
      </c>
      <c r="C532" s="66"/>
      <c r="D532" s="12"/>
      <c r="E532" s="87" t="e">
        <f>VLOOKUP($C532,'Seznam aktivit'!$B$3:$H$32,2)</f>
        <v>#N/A</v>
      </c>
      <c r="F532" s="88" t="e">
        <f>VLOOKUP($C532,'Seznam aktivit'!$B$3:$H$32,4)</f>
        <v>#N/A</v>
      </c>
      <c r="G532" s="89" t="e">
        <f>VLOOKUP($C532,'Seznam aktivit'!$B$3:$H$32,5)</f>
        <v>#N/A</v>
      </c>
      <c r="H532" s="89" t="e">
        <f>VLOOKUP($C532,'Seznam aktivit'!$B$3:$H$32,6)</f>
        <v>#N/A</v>
      </c>
      <c r="I532" s="90" t="e">
        <f>VLOOKUP($C532,'Seznam aktivit'!$B$3:$H$32,7)</f>
        <v>#N/A</v>
      </c>
      <c r="J532" s="42" t="e">
        <f t="shared" si="86"/>
        <v>#N/A</v>
      </c>
      <c r="K532" s="32">
        <f t="shared" si="87"/>
        <v>0</v>
      </c>
      <c r="L532" s="32">
        <f t="shared" si="87"/>
        <v>0</v>
      </c>
      <c r="M532" s="32">
        <f t="shared" si="84"/>
        <v>0</v>
      </c>
      <c r="N532" s="32">
        <f t="shared" si="84"/>
        <v>0</v>
      </c>
      <c r="O532" s="32">
        <f t="shared" si="84"/>
        <v>0</v>
      </c>
      <c r="P532" s="32">
        <f t="shared" si="84"/>
        <v>0</v>
      </c>
      <c r="Q532" s="32">
        <f t="shared" si="84"/>
        <v>0</v>
      </c>
      <c r="R532" s="32">
        <f t="shared" si="83"/>
        <v>0</v>
      </c>
      <c r="S532" s="32">
        <f t="shared" si="90"/>
        <v>0</v>
      </c>
      <c r="T532" s="32">
        <f t="shared" si="90"/>
        <v>0</v>
      </c>
      <c r="U532" s="32">
        <f t="shared" si="90"/>
        <v>0</v>
      </c>
      <c r="V532" s="32">
        <f t="shared" si="90"/>
        <v>0</v>
      </c>
      <c r="W532" s="32">
        <f t="shared" si="90"/>
        <v>0</v>
      </c>
      <c r="X532" s="32">
        <f t="shared" si="90"/>
        <v>0</v>
      </c>
      <c r="Y532" s="32">
        <f t="shared" si="90"/>
        <v>0</v>
      </c>
      <c r="Z532" s="32">
        <f t="shared" si="90"/>
        <v>0</v>
      </c>
      <c r="AA532" s="32">
        <f t="shared" si="90"/>
        <v>0</v>
      </c>
      <c r="AB532" s="32">
        <f t="shared" si="90"/>
        <v>0</v>
      </c>
      <c r="AC532" s="32">
        <f t="shared" si="90"/>
        <v>0</v>
      </c>
      <c r="AD532" s="32">
        <f t="shared" si="88"/>
        <v>0</v>
      </c>
      <c r="AE532" s="32">
        <f t="shared" si="88"/>
        <v>0</v>
      </c>
      <c r="AF532" s="32">
        <f t="shared" si="88"/>
        <v>0</v>
      </c>
      <c r="AG532" s="32">
        <f t="shared" si="88"/>
        <v>0</v>
      </c>
      <c r="AH532" s="32">
        <f t="shared" si="88"/>
        <v>0</v>
      </c>
    </row>
    <row r="533" spans="1:34" ht="15" customHeight="1" x14ac:dyDescent="0.45">
      <c r="A533" s="4"/>
      <c r="B533" s="55" t="str">
        <f t="shared" si="89"/>
        <v/>
      </c>
      <c r="C533" s="66"/>
      <c r="D533" s="12"/>
      <c r="E533" s="87" t="e">
        <f>VLOOKUP($C533,'Seznam aktivit'!$B$3:$H$32,2)</f>
        <v>#N/A</v>
      </c>
      <c r="F533" s="88" t="e">
        <f>VLOOKUP($C533,'Seznam aktivit'!$B$3:$H$32,4)</f>
        <v>#N/A</v>
      </c>
      <c r="G533" s="89" t="e">
        <f>VLOOKUP($C533,'Seznam aktivit'!$B$3:$H$32,5)</f>
        <v>#N/A</v>
      </c>
      <c r="H533" s="89" t="e">
        <f>VLOOKUP($C533,'Seznam aktivit'!$B$3:$H$32,6)</f>
        <v>#N/A</v>
      </c>
      <c r="I533" s="90" t="e">
        <f>VLOOKUP($C533,'Seznam aktivit'!$B$3:$H$32,7)</f>
        <v>#N/A</v>
      </c>
      <c r="J533" s="42" t="e">
        <f t="shared" si="86"/>
        <v>#N/A</v>
      </c>
      <c r="K533" s="32">
        <f t="shared" si="87"/>
        <v>0</v>
      </c>
      <c r="L533" s="32">
        <f t="shared" si="87"/>
        <v>0</v>
      </c>
      <c r="M533" s="32">
        <f t="shared" si="84"/>
        <v>0</v>
      </c>
      <c r="N533" s="32">
        <f t="shared" si="84"/>
        <v>0</v>
      </c>
      <c r="O533" s="32">
        <f t="shared" si="84"/>
        <v>0</v>
      </c>
      <c r="P533" s="32">
        <f t="shared" si="84"/>
        <v>0</v>
      </c>
      <c r="Q533" s="32">
        <f t="shared" si="84"/>
        <v>0</v>
      </c>
      <c r="R533" s="32">
        <f t="shared" si="83"/>
        <v>0</v>
      </c>
      <c r="S533" s="32">
        <f t="shared" si="90"/>
        <v>0</v>
      </c>
      <c r="T533" s="32">
        <f t="shared" si="90"/>
        <v>0</v>
      </c>
      <c r="U533" s="32">
        <f t="shared" si="90"/>
        <v>0</v>
      </c>
      <c r="V533" s="32">
        <f t="shared" si="90"/>
        <v>0</v>
      </c>
      <c r="W533" s="32">
        <f t="shared" si="90"/>
        <v>0</v>
      </c>
      <c r="X533" s="32">
        <f t="shared" si="90"/>
        <v>0</v>
      </c>
      <c r="Y533" s="32">
        <f t="shared" si="90"/>
        <v>0</v>
      </c>
      <c r="Z533" s="32">
        <f t="shared" si="90"/>
        <v>0</v>
      </c>
      <c r="AA533" s="32">
        <f t="shared" si="90"/>
        <v>0</v>
      </c>
      <c r="AB533" s="32">
        <f t="shared" si="90"/>
        <v>0</v>
      </c>
      <c r="AC533" s="32">
        <f t="shared" si="90"/>
        <v>0</v>
      </c>
      <c r="AD533" s="32">
        <f t="shared" si="88"/>
        <v>0</v>
      </c>
      <c r="AE533" s="32">
        <f t="shared" si="88"/>
        <v>0</v>
      </c>
      <c r="AF533" s="32">
        <f t="shared" si="88"/>
        <v>0</v>
      </c>
      <c r="AG533" s="32">
        <f t="shared" si="88"/>
        <v>0</v>
      </c>
      <c r="AH533" s="32">
        <f t="shared" si="88"/>
        <v>0</v>
      </c>
    </row>
    <row r="534" spans="1:34" ht="15" customHeight="1" x14ac:dyDescent="0.45">
      <c r="A534" s="4"/>
      <c r="B534" s="55" t="str">
        <f t="shared" si="89"/>
        <v/>
      </c>
      <c r="C534" s="66"/>
      <c r="D534" s="12"/>
      <c r="E534" s="87" t="e">
        <f>VLOOKUP($C534,'Seznam aktivit'!$B$3:$H$32,2)</f>
        <v>#N/A</v>
      </c>
      <c r="F534" s="88" t="e">
        <f>VLOOKUP($C534,'Seznam aktivit'!$B$3:$H$32,4)</f>
        <v>#N/A</v>
      </c>
      <c r="G534" s="89" t="e">
        <f>VLOOKUP($C534,'Seznam aktivit'!$B$3:$H$32,5)</f>
        <v>#N/A</v>
      </c>
      <c r="H534" s="89" t="e">
        <f>VLOOKUP($C534,'Seznam aktivit'!$B$3:$H$32,6)</f>
        <v>#N/A</v>
      </c>
      <c r="I534" s="90" t="e">
        <f>VLOOKUP($C534,'Seznam aktivit'!$B$3:$H$32,7)</f>
        <v>#N/A</v>
      </c>
      <c r="J534" s="42" t="e">
        <f t="shared" si="86"/>
        <v>#N/A</v>
      </c>
      <c r="K534" s="32">
        <f t="shared" si="87"/>
        <v>0</v>
      </c>
      <c r="L534" s="32">
        <f t="shared" si="87"/>
        <v>0</v>
      </c>
      <c r="M534" s="32">
        <f t="shared" si="84"/>
        <v>0</v>
      </c>
      <c r="N534" s="32">
        <f t="shared" si="84"/>
        <v>0</v>
      </c>
      <c r="O534" s="32">
        <f t="shared" si="84"/>
        <v>0</v>
      </c>
      <c r="P534" s="32">
        <f t="shared" si="84"/>
        <v>0</v>
      </c>
      <c r="Q534" s="32">
        <f t="shared" si="84"/>
        <v>0</v>
      </c>
      <c r="R534" s="32">
        <f t="shared" si="83"/>
        <v>0</v>
      </c>
      <c r="S534" s="32">
        <f t="shared" si="90"/>
        <v>0</v>
      </c>
      <c r="T534" s="32">
        <f t="shared" si="90"/>
        <v>0</v>
      </c>
      <c r="U534" s="32">
        <f t="shared" si="90"/>
        <v>0</v>
      </c>
      <c r="V534" s="32">
        <f t="shared" si="90"/>
        <v>0</v>
      </c>
      <c r="W534" s="32">
        <f t="shared" si="90"/>
        <v>0</v>
      </c>
      <c r="X534" s="32">
        <f t="shared" si="90"/>
        <v>0</v>
      </c>
      <c r="Y534" s="32">
        <f t="shared" si="90"/>
        <v>0</v>
      </c>
      <c r="Z534" s="32">
        <f t="shared" si="90"/>
        <v>0</v>
      </c>
      <c r="AA534" s="32">
        <f t="shared" si="90"/>
        <v>0</v>
      </c>
      <c r="AB534" s="32">
        <f t="shared" si="90"/>
        <v>0</v>
      </c>
      <c r="AC534" s="32">
        <f t="shared" si="90"/>
        <v>0</v>
      </c>
      <c r="AD534" s="32">
        <f t="shared" si="88"/>
        <v>0</v>
      </c>
      <c r="AE534" s="32">
        <f t="shared" si="88"/>
        <v>0</v>
      </c>
      <c r="AF534" s="32">
        <f t="shared" si="88"/>
        <v>0</v>
      </c>
      <c r="AG534" s="32">
        <f t="shared" si="88"/>
        <v>0</v>
      </c>
      <c r="AH534" s="32">
        <f t="shared" si="88"/>
        <v>0</v>
      </c>
    </row>
    <row r="535" spans="1:34" ht="15" customHeight="1" x14ac:dyDescent="0.45">
      <c r="A535" s="4"/>
      <c r="B535" s="55" t="str">
        <f t="shared" si="89"/>
        <v/>
      </c>
      <c r="C535" s="66"/>
      <c r="D535" s="12"/>
      <c r="E535" s="87" t="e">
        <f>VLOOKUP($C535,'Seznam aktivit'!$B$3:$H$32,2)</f>
        <v>#N/A</v>
      </c>
      <c r="F535" s="88" t="e">
        <f>VLOOKUP($C535,'Seznam aktivit'!$B$3:$H$32,4)</f>
        <v>#N/A</v>
      </c>
      <c r="G535" s="89" t="e">
        <f>VLOOKUP($C535,'Seznam aktivit'!$B$3:$H$32,5)</f>
        <v>#N/A</v>
      </c>
      <c r="H535" s="89" t="e">
        <f>VLOOKUP($C535,'Seznam aktivit'!$B$3:$H$32,6)</f>
        <v>#N/A</v>
      </c>
      <c r="I535" s="90" t="e">
        <f>VLOOKUP($C535,'Seznam aktivit'!$B$3:$H$32,7)</f>
        <v>#N/A</v>
      </c>
      <c r="J535" s="42" t="e">
        <f t="shared" si="86"/>
        <v>#N/A</v>
      </c>
      <c r="K535" s="32">
        <f t="shared" si="87"/>
        <v>0</v>
      </c>
      <c r="L535" s="32">
        <f t="shared" si="87"/>
        <v>0</v>
      </c>
      <c r="M535" s="32">
        <f t="shared" si="84"/>
        <v>0</v>
      </c>
      <c r="N535" s="32">
        <f t="shared" si="84"/>
        <v>0</v>
      </c>
      <c r="O535" s="32">
        <f t="shared" si="84"/>
        <v>0</v>
      </c>
      <c r="P535" s="32">
        <f t="shared" si="84"/>
        <v>0</v>
      </c>
      <c r="Q535" s="32">
        <f t="shared" si="84"/>
        <v>0</v>
      </c>
      <c r="R535" s="32">
        <f t="shared" si="83"/>
        <v>0</v>
      </c>
      <c r="S535" s="32">
        <f t="shared" si="90"/>
        <v>0</v>
      </c>
      <c r="T535" s="32">
        <f t="shared" si="90"/>
        <v>0</v>
      </c>
      <c r="U535" s="32">
        <f t="shared" si="90"/>
        <v>0</v>
      </c>
      <c r="V535" s="32">
        <f t="shared" si="90"/>
        <v>0</v>
      </c>
      <c r="W535" s="32">
        <f t="shared" si="90"/>
        <v>0</v>
      </c>
      <c r="X535" s="32">
        <f t="shared" si="90"/>
        <v>0</v>
      </c>
      <c r="Y535" s="32">
        <f t="shared" si="90"/>
        <v>0</v>
      </c>
      <c r="Z535" s="32">
        <f t="shared" si="90"/>
        <v>0</v>
      </c>
      <c r="AA535" s="32">
        <f t="shared" si="90"/>
        <v>0</v>
      </c>
      <c r="AB535" s="32">
        <f t="shared" si="90"/>
        <v>0</v>
      </c>
      <c r="AC535" s="32">
        <f t="shared" si="90"/>
        <v>0</v>
      </c>
      <c r="AD535" s="32">
        <f t="shared" si="88"/>
        <v>0</v>
      </c>
      <c r="AE535" s="32">
        <f t="shared" si="88"/>
        <v>0</v>
      </c>
      <c r="AF535" s="32">
        <f t="shared" si="88"/>
        <v>0</v>
      </c>
      <c r="AG535" s="32">
        <f t="shared" si="88"/>
        <v>0</v>
      </c>
      <c r="AH535" s="32">
        <f t="shared" si="88"/>
        <v>0</v>
      </c>
    </row>
    <row r="536" spans="1:34" ht="15" customHeight="1" x14ac:dyDescent="0.45">
      <c r="A536" s="4"/>
      <c r="B536" s="55" t="str">
        <f t="shared" si="89"/>
        <v/>
      </c>
      <c r="C536" s="66"/>
      <c r="D536" s="12"/>
      <c r="E536" s="87" t="e">
        <f>VLOOKUP($C536,'Seznam aktivit'!$B$3:$H$32,2)</f>
        <v>#N/A</v>
      </c>
      <c r="F536" s="88" t="e">
        <f>VLOOKUP($C536,'Seznam aktivit'!$B$3:$H$32,4)</f>
        <v>#N/A</v>
      </c>
      <c r="G536" s="89" t="e">
        <f>VLOOKUP($C536,'Seznam aktivit'!$B$3:$H$32,5)</f>
        <v>#N/A</v>
      </c>
      <c r="H536" s="89" t="e">
        <f>VLOOKUP($C536,'Seznam aktivit'!$B$3:$H$32,6)</f>
        <v>#N/A</v>
      </c>
      <c r="I536" s="90" t="e">
        <f>VLOOKUP($C536,'Seznam aktivit'!$B$3:$H$32,7)</f>
        <v>#N/A</v>
      </c>
      <c r="J536" s="42" t="e">
        <f t="shared" si="86"/>
        <v>#N/A</v>
      </c>
      <c r="K536" s="32">
        <f t="shared" si="87"/>
        <v>0</v>
      </c>
      <c r="L536" s="32">
        <f t="shared" si="87"/>
        <v>0</v>
      </c>
      <c r="M536" s="32">
        <f t="shared" si="84"/>
        <v>0</v>
      </c>
      <c r="N536" s="32">
        <f t="shared" si="84"/>
        <v>0</v>
      </c>
      <c r="O536" s="32">
        <f t="shared" si="84"/>
        <v>0</v>
      </c>
      <c r="P536" s="32">
        <f t="shared" si="84"/>
        <v>0</v>
      </c>
      <c r="Q536" s="32">
        <f t="shared" si="84"/>
        <v>0</v>
      </c>
      <c r="R536" s="32">
        <f t="shared" si="83"/>
        <v>0</v>
      </c>
      <c r="S536" s="32">
        <f t="shared" si="90"/>
        <v>0</v>
      </c>
      <c r="T536" s="32">
        <f t="shared" si="90"/>
        <v>0</v>
      </c>
      <c r="U536" s="32">
        <f t="shared" si="90"/>
        <v>0</v>
      </c>
      <c r="V536" s="32">
        <f t="shared" si="90"/>
        <v>0</v>
      </c>
      <c r="W536" s="32">
        <f t="shared" si="90"/>
        <v>0</v>
      </c>
      <c r="X536" s="32">
        <f t="shared" si="90"/>
        <v>0</v>
      </c>
      <c r="Y536" s="32">
        <f t="shared" si="90"/>
        <v>0</v>
      </c>
      <c r="Z536" s="32">
        <f t="shared" si="90"/>
        <v>0</v>
      </c>
      <c r="AA536" s="32">
        <f t="shared" si="90"/>
        <v>0</v>
      </c>
      <c r="AB536" s="32">
        <f t="shared" si="90"/>
        <v>0</v>
      </c>
      <c r="AC536" s="32">
        <f t="shared" si="90"/>
        <v>0</v>
      </c>
      <c r="AD536" s="32">
        <f t="shared" si="88"/>
        <v>0</v>
      </c>
      <c r="AE536" s="32">
        <f t="shared" si="88"/>
        <v>0</v>
      </c>
      <c r="AF536" s="32">
        <f t="shared" si="88"/>
        <v>0</v>
      </c>
      <c r="AG536" s="32">
        <f t="shared" si="88"/>
        <v>0</v>
      </c>
      <c r="AH536" s="32">
        <f t="shared" si="88"/>
        <v>0</v>
      </c>
    </row>
    <row r="537" spans="1:34" ht="15" customHeight="1" x14ac:dyDescent="0.45">
      <c r="A537" s="4"/>
      <c r="B537" s="55" t="str">
        <f t="shared" si="89"/>
        <v/>
      </c>
      <c r="C537" s="66"/>
      <c r="D537" s="12"/>
      <c r="E537" s="87" t="e">
        <f>VLOOKUP($C537,'Seznam aktivit'!$B$3:$H$32,2)</f>
        <v>#N/A</v>
      </c>
      <c r="F537" s="88" t="e">
        <f>VLOOKUP($C537,'Seznam aktivit'!$B$3:$H$32,4)</f>
        <v>#N/A</v>
      </c>
      <c r="G537" s="89" t="e">
        <f>VLOOKUP($C537,'Seznam aktivit'!$B$3:$H$32,5)</f>
        <v>#N/A</v>
      </c>
      <c r="H537" s="89" t="e">
        <f>VLOOKUP($C537,'Seznam aktivit'!$B$3:$H$32,6)</f>
        <v>#N/A</v>
      </c>
      <c r="I537" s="90" t="e">
        <f>VLOOKUP($C537,'Seznam aktivit'!$B$3:$H$32,7)</f>
        <v>#N/A</v>
      </c>
      <c r="J537" s="42" t="e">
        <f t="shared" si="86"/>
        <v>#N/A</v>
      </c>
      <c r="K537" s="32">
        <f t="shared" si="87"/>
        <v>0</v>
      </c>
      <c r="L537" s="32">
        <f t="shared" si="87"/>
        <v>0</v>
      </c>
      <c r="M537" s="32">
        <f t="shared" si="84"/>
        <v>0</v>
      </c>
      <c r="N537" s="32">
        <f t="shared" si="84"/>
        <v>0</v>
      </c>
      <c r="O537" s="32">
        <f t="shared" si="84"/>
        <v>0</v>
      </c>
      <c r="P537" s="32">
        <f t="shared" si="84"/>
        <v>0</v>
      </c>
      <c r="Q537" s="32">
        <f t="shared" si="84"/>
        <v>0</v>
      </c>
      <c r="R537" s="32">
        <f t="shared" si="83"/>
        <v>0</v>
      </c>
      <c r="S537" s="32">
        <f t="shared" si="90"/>
        <v>0</v>
      </c>
      <c r="T537" s="32">
        <f t="shared" si="90"/>
        <v>0</v>
      </c>
      <c r="U537" s="32">
        <f t="shared" si="90"/>
        <v>0</v>
      </c>
      <c r="V537" s="32">
        <f t="shared" si="90"/>
        <v>0</v>
      </c>
      <c r="W537" s="32">
        <f t="shared" si="90"/>
        <v>0</v>
      </c>
      <c r="X537" s="32">
        <f t="shared" si="90"/>
        <v>0</v>
      </c>
      <c r="Y537" s="32">
        <f t="shared" si="90"/>
        <v>0</v>
      </c>
      <c r="Z537" s="32">
        <f t="shared" si="90"/>
        <v>0</v>
      </c>
      <c r="AA537" s="32">
        <f t="shared" si="90"/>
        <v>0</v>
      </c>
      <c r="AB537" s="32">
        <f t="shared" si="90"/>
        <v>0</v>
      </c>
      <c r="AC537" s="32">
        <f t="shared" si="90"/>
        <v>0</v>
      </c>
      <c r="AD537" s="32">
        <f t="shared" si="88"/>
        <v>0</v>
      </c>
      <c r="AE537" s="32">
        <f t="shared" si="88"/>
        <v>0</v>
      </c>
      <c r="AF537" s="32">
        <f t="shared" si="88"/>
        <v>0</v>
      </c>
      <c r="AG537" s="32">
        <f t="shared" si="88"/>
        <v>0</v>
      </c>
      <c r="AH537" s="32">
        <f t="shared" si="88"/>
        <v>0</v>
      </c>
    </row>
    <row r="538" spans="1:34" ht="15" customHeight="1" x14ac:dyDescent="0.45">
      <c r="A538" s="4"/>
      <c r="B538" s="55" t="str">
        <f t="shared" si="89"/>
        <v/>
      </c>
      <c r="C538" s="66"/>
      <c r="D538" s="12"/>
      <c r="E538" s="87" t="e">
        <f>VLOOKUP($C538,'Seznam aktivit'!$B$3:$H$32,2)</f>
        <v>#N/A</v>
      </c>
      <c r="F538" s="88" t="e">
        <f>VLOOKUP($C538,'Seznam aktivit'!$B$3:$H$32,4)</f>
        <v>#N/A</v>
      </c>
      <c r="G538" s="89" t="e">
        <f>VLOOKUP($C538,'Seznam aktivit'!$B$3:$H$32,5)</f>
        <v>#N/A</v>
      </c>
      <c r="H538" s="89" t="e">
        <f>VLOOKUP($C538,'Seznam aktivit'!$B$3:$H$32,6)</f>
        <v>#N/A</v>
      </c>
      <c r="I538" s="90" t="e">
        <f>VLOOKUP($C538,'Seznam aktivit'!$B$3:$H$32,7)</f>
        <v>#N/A</v>
      </c>
      <c r="J538" s="42" t="e">
        <f t="shared" si="86"/>
        <v>#N/A</v>
      </c>
      <c r="K538" s="32">
        <f t="shared" si="87"/>
        <v>0</v>
      </c>
      <c r="L538" s="32">
        <f t="shared" si="87"/>
        <v>0</v>
      </c>
      <c r="M538" s="32">
        <f t="shared" si="84"/>
        <v>0</v>
      </c>
      <c r="N538" s="32">
        <f t="shared" si="84"/>
        <v>0</v>
      </c>
      <c r="O538" s="32">
        <f t="shared" si="84"/>
        <v>0</v>
      </c>
      <c r="P538" s="32">
        <f t="shared" si="84"/>
        <v>0</v>
      </c>
      <c r="Q538" s="32">
        <f t="shared" si="84"/>
        <v>0</v>
      </c>
      <c r="R538" s="32">
        <f t="shared" si="83"/>
        <v>0</v>
      </c>
      <c r="S538" s="32">
        <f t="shared" si="90"/>
        <v>0</v>
      </c>
      <c r="T538" s="32">
        <f t="shared" si="90"/>
        <v>0</v>
      </c>
      <c r="U538" s="32">
        <f t="shared" si="90"/>
        <v>0</v>
      </c>
      <c r="V538" s="32">
        <f t="shared" si="90"/>
        <v>0</v>
      </c>
      <c r="W538" s="32">
        <f t="shared" si="90"/>
        <v>0</v>
      </c>
      <c r="X538" s="32">
        <f t="shared" si="90"/>
        <v>0</v>
      </c>
      <c r="Y538" s="32">
        <f t="shared" si="90"/>
        <v>0</v>
      </c>
      <c r="Z538" s="32">
        <f t="shared" si="90"/>
        <v>0</v>
      </c>
      <c r="AA538" s="32">
        <f t="shared" si="90"/>
        <v>0</v>
      </c>
      <c r="AB538" s="32">
        <f t="shared" si="90"/>
        <v>0</v>
      </c>
      <c r="AC538" s="32">
        <f t="shared" si="90"/>
        <v>0</v>
      </c>
      <c r="AD538" s="32">
        <f t="shared" si="88"/>
        <v>0</v>
      </c>
      <c r="AE538" s="32">
        <f t="shared" si="88"/>
        <v>0</v>
      </c>
      <c r="AF538" s="32">
        <f t="shared" si="88"/>
        <v>0</v>
      </c>
      <c r="AG538" s="32">
        <f t="shared" si="88"/>
        <v>0</v>
      </c>
      <c r="AH538" s="32">
        <f t="shared" si="88"/>
        <v>0</v>
      </c>
    </row>
    <row r="539" spans="1:34" ht="15" customHeight="1" x14ac:dyDescent="0.45">
      <c r="A539" s="4"/>
      <c r="B539" s="55" t="str">
        <f t="shared" si="89"/>
        <v/>
      </c>
      <c r="C539" s="66"/>
      <c r="D539" s="12"/>
      <c r="E539" s="87" t="e">
        <f>VLOOKUP($C539,'Seznam aktivit'!$B$3:$H$32,2)</f>
        <v>#N/A</v>
      </c>
      <c r="F539" s="88" t="e">
        <f>VLOOKUP($C539,'Seznam aktivit'!$B$3:$H$32,4)</f>
        <v>#N/A</v>
      </c>
      <c r="G539" s="89" t="e">
        <f>VLOOKUP($C539,'Seznam aktivit'!$B$3:$H$32,5)</f>
        <v>#N/A</v>
      </c>
      <c r="H539" s="89" t="e">
        <f>VLOOKUP($C539,'Seznam aktivit'!$B$3:$H$32,6)</f>
        <v>#N/A</v>
      </c>
      <c r="I539" s="90" t="e">
        <f>VLOOKUP($C539,'Seznam aktivit'!$B$3:$H$32,7)</f>
        <v>#N/A</v>
      </c>
      <c r="J539" s="42" t="e">
        <f t="shared" si="86"/>
        <v>#N/A</v>
      </c>
      <c r="K539" s="32">
        <f t="shared" si="87"/>
        <v>0</v>
      </c>
      <c r="L539" s="32">
        <f t="shared" si="87"/>
        <v>0</v>
      </c>
      <c r="M539" s="32">
        <f t="shared" si="84"/>
        <v>0</v>
      </c>
      <c r="N539" s="32">
        <f t="shared" si="84"/>
        <v>0</v>
      </c>
      <c r="O539" s="32">
        <f t="shared" si="84"/>
        <v>0</v>
      </c>
      <c r="P539" s="32">
        <f t="shared" si="84"/>
        <v>0</v>
      </c>
      <c r="Q539" s="32">
        <f t="shared" si="84"/>
        <v>0</v>
      </c>
      <c r="R539" s="32">
        <f t="shared" si="83"/>
        <v>0</v>
      </c>
      <c r="S539" s="32">
        <f t="shared" si="90"/>
        <v>0</v>
      </c>
      <c r="T539" s="32">
        <f t="shared" si="90"/>
        <v>0</v>
      </c>
      <c r="U539" s="32">
        <f t="shared" si="90"/>
        <v>0</v>
      </c>
      <c r="V539" s="32">
        <f t="shared" si="90"/>
        <v>0</v>
      </c>
      <c r="W539" s="32">
        <f t="shared" si="90"/>
        <v>0</v>
      </c>
      <c r="X539" s="32">
        <f t="shared" si="90"/>
        <v>0</v>
      </c>
      <c r="Y539" s="32">
        <f t="shared" si="90"/>
        <v>0</v>
      </c>
      <c r="Z539" s="32">
        <f t="shared" si="90"/>
        <v>0</v>
      </c>
      <c r="AA539" s="32">
        <f t="shared" si="90"/>
        <v>0</v>
      </c>
      <c r="AB539" s="32">
        <f t="shared" si="90"/>
        <v>0</v>
      </c>
      <c r="AC539" s="32">
        <f t="shared" si="90"/>
        <v>0</v>
      </c>
      <c r="AD539" s="32">
        <f t="shared" si="88"/>
        <v>0</v>
      </c>
      <c r="AE539" s="32">
        <f t="shared" si="88"/>
        <v>0</v>
      </c>
      <c r="AF539" s="32">
        <f t="shared" si="88"/>
        <v>0</v>
      </c>
      <c r="AG539" s="32">
        <f t="shared" si="88"/>
        <v>0</v>
      </c>
      <c r="AH539" s="32">
        <f t="shared" si="88"/>
        <v>0</v>
      </c>
    </row>
    <row r="540" spans="1:34" ht="15" customHeight="1" x14ac:dyDescent="0.45">
      <c r="A540" s="4"/>
      <c r="B540" s="55" t="str">
        <f t="shared" si="89"/>
        <v/>
      </c>
      <c r="C540" s="66"/>
      <c r="D540" s="12"/>
      <c r="E540" s="87" t="e">
        <f>VLOOKUP($C540,'Seznam aktivit'!$B$3:$H$32,2)</f>
        <v>#N/A</v>
      </c>
      <c r="F540" s="88" t="e">
        <f>VLOOKUP($C540,'Seznam aktivit'!$B$3:$H$32,4)</f>
        <v>#N/A</v>
      </c>
      <c r="G540" s="89" t="e">
        <f>VLOOKUP($C540,'Seznam aktivit'!$B$3:$H$32,5)</f>
        <v>#N/A</v>
      </c>
      <c r="H540" s="89" t="e">
        <f>VLOOKUP($C540,'Seznam aktivit'!$B$3:$H$32,6)</f>
        <v>#N/A</v>
      </c>
      <c r="I540" s="90" t="e">
        <f>VLOOKUP($C540,'Seznam aktivit'!$B$3:$H$32,7)</f>
        <v>#N/A</v>
      </c>
      <c r="J540" s="42" t="e">
        <f t="shared" si="86"/>
        <v>#N/A</v>
      </c>
      <c r="K540" s="32">
        <f t="shared" si="87"/>
        <v>0</v>
      </c>
      <c r="L540" s="32">
        <f t="shared" si="87"/>
        <v>0</v>
      </c>
      <c r="M540" s="32">
        <f t="shared" si="84"/>
        <v>0</v>
      </c>
      <c r="N540" s="32">
        <f t="shared" si="84"/>
        <v>0</v>
      </c>
      <c r="O540" s="32">
        <f t="shared" si="84"/>
        <v>0</v>
      </c>
      <c r="P540" s="32">
        <f t="shared" si="84"/>
        <v>0</v>
      </c>
      <c r="Q540" s="32">
        <f t="shared" si="84"/>
        <v>0</v>
      </c>
      <c r="R540" s="32">
        <f t="shared" si="83"/>
        <v>0</v>
      </c>
      <c r="S540" s="32">
        <f t="shared" si="90"/>
        <v>0</v>
      </c>
      <c r="T540" s="32">
        <f t="shared" si="90"/>
        <v>0</v>
      </c>
      <c r="U540" s="32">
        <f t="shared" si="90"/>
        <v>0</v>
      </c>
      <c r="V540" s="32">
        <f t="shared" si="90"/>
        <v>0</v>
      </c>
      <c r="W540" s="32">
        <f t="shared" si="90"/>
        <v>0</v>
      </c>
      <c r="X540" s="32">
        <f t="shared" si="90"/>
        <v>0</v>
      </c>
      <c r="Y540" s="32">
        <f t="shared" si="90"/>
        <v>0</v>
      </c>
      <c r="Z540" s="32">
        <f t="shared" si="90"/>
        <v>0</v>
      </c>
      <c r="AA540" s="32">
        <f t="shared" si="90"/>
        <v>0</v>
      </c>
      <c r="AB540" s="32">
        <f t="shared" si="90"/>
        <v>0</v>
      </c>
      <c r="AC540" s="32">
        <f t="shared" si="90"/>
        <v>0</v>
      </c>
      <c r="AD540" s="32">
        <f t="shared" si="88"/>
        <v>0</v>
      </c>
      <c r="AE540" s="32">
        <f t="shared" si="88"/>
        <v>0</v>
      </c>
      <c r="AF540" s="32">
        <f t="shared" si="88"/>
        <v>0</v>
      </c>
      <c r="AG540" s="32">
        <f t="shared" si="88"/>
        <v>0</v>
      </c>
      <c r="AH540" s="32">
        <f t="shared" si="88"/>
        <v>0</v>
      </c>
    </row>
    <row r="541" spans="1:34" ht="15" customHeight="1" x14ac:dyDescent="0.45">
      <c r="A541" s="4"/>
      <c r="B541" s="55" t="str">
        <f t="shared" si="89"/>
        <v/>
      </c>
      <c r="C541" s="66"/>
      <c r="D541" s="12"/>
      <c r="E541" s="87" t="e">
        <f>VLOOKUP($C541,'Seznam aktivit'!$B$3:$H$32,2)</f>
        <v>#N/A</v>
      </c>
      <c r="F541" s="88" t="e">
        <f>VLOOKUP($C541,'Seznam aktivit'!$B$3:$H$32,4)</f>
        <v>#N/A</v>
      </c>
      <c r="G541" s="89" t="e">
        <f>VLOOKUP($C541,'Seznam aktivit'!$B$3:$H$32,5)</f>
        <v>#N/A</v>
      </c>
      <c r="H541" s="89" t="e">
        <f>VLOOKUP($C541,'Seznam aktivit'!$B$3:$H$32,6)</f>
        <v>#N/A</v>
      </c>
      <c r="I541" s="90" t="e">
        <f>VLOOKUP($C541,'Seznam aktivit'!$B$3:$H$32,7)</f>
        <v>#N/A</v>
      </c>
      <c r="J541" s="42" t="e">
        <f t="shared" si="86"/>
        <v>#N/A</v>
      </c>
      <c r="K541" s="32">
        <f t="shared" si="87"/>
        <v>0</v>
      </c>
      <c r="L541" s="32">
        <f t="shared" si="87"/>
        <v>0</v>
      </c>
      <c r="M541" s="32">
        <f t="shared" si="84"/>
        <v>0</v>
      </c>
      <c r="N541" s="32">
        <f t="shared" si="84"/>
        <v>0</v>
      </c>
      <c r="O541" s="32">
        <f t="shared" si="84"/>
        <v>0</v>
      </c>
      <c r="P541" s="32">
        <f t="shared" si="84"/>
        <v>0</v>
      </c>
      <c r="Q541" s="32">
        <f t="shared" si="84"/>
        <v>0</v>
      </c>
      <c r="R541" s="32">
        <f t="shared" si="83"/>
        <v>0</v>
      </c>
      <c r="S541" s="32">
        <f t="shared" si="90"/>
        <v>0</v>
      </c>
      <c r="T541" s="32">
        <f t="shared" si="90"/>
        <v>0</v>
      </c>
      <c r="U541" s="32">
        <f t="shared" si="90"/>
        <v>0</v>
      </c>
      <c r="V541" s="32">
        <f t="shared" si="90"/>
        <v>0</v>
      </c>
      <c r="W541" s="32">
        <f t="shared" si="90"/>
        <v>0</v>
      </c>
      <c r="X541" s="32">
        <f t="shared" si="90"/>
        <v>0</v>
      </c>
      <c r="Y541" s="32">
        <f t="shared" si="90"/>
        <v>0</v>
      </c>
      <c r="Z541" s="32">
        <f t="shared" si="90"/>
        <v>0</v>
      </c>
      <c r="AA541" s="32">
        <f t="shared" si="90"/>
        <v>0</v>
      </c>
      <c r="AB541" s="32">
        <f t="shared" si="90"/>
        <v>0</v>
      </c>
      <c r="AC541" s="32">
        <f t="shared" si="90"/>
        <v>0</v>
      </c>
      <c r="AD541" s="32">
        <f t="shared" si="88"/>
        <v>0</v>
      </c>
      <c r="AE541" s="32">
        <f t="shared" si="88"/>
        <v>0</v>
      </c>
      <c r="AF541" s="32">
        <f t="shared" si="88"/>
        <v>0</v>
      </c>
      <c r="AG541" s="32">
        <f t="shared" si="88"/>
        <v>0</v>
      </c>
      <c r="AH541" s="32">
        <f t="shared" si="88"/>
        <v>0</v>
      </c>
    </row>
    <row r="542" spans="1:34" ht="15" customHeight="1" x14ac:dyDescent="0.45">
      <c r="A542" s="4"/>
      <c r="B542" s="55" t="str">
        <f t="shared" si="89"/>
        <v/>
      </c>
      <c r="C542" s="66"/>
      <c r="D542" s="12"/>
      <c r="E542" s="87" t="e">
        <f>VLOOKUP($C542,'Seznam aktivit'!$B$3:$H$32,2)</f>
        <v>#N/A</v>
      </c>
      <c r="F542" s="88" t="e">
        <f>VLOOKUP($C542,'Seznam aktivit'!$B$3:$H$32,4)</f>
        <v>#N/A</v>
      </c>
      <c r="G542" s="89" t="e">
        <f>VLOOKUP($C542,'Seznam aktivit'!$B$3:$H$32,5)</f>
        <v>#N/A</v>
      </c>
      <c r="H542" s="89" t="e">
        <f>VLOOKUP($C542,'Seznam aktivit'!$B$3:$H$32,6)</f>
        <v>#N/A</v>
      </c>
      <c r="I542" s="90" t="e">
        <f>VLOOKUP($C542,'Seznam aktivit'!$B$3:$H$32,7)</f>
        <v>#N/A</v>
      </c>
      <c r="J542" s="42" t="e">
        <f t="shared" si="86"/>
        <v>#N/A</v>
      </c>
      <c r="K542" s="32">
        <f t="shared" si="87"/>
        <v>0</v>
      </c>
      <c r="L542" s="32">
        <f t="shared" si="87"/>
        <v>0</v>
      </c>
      <c r="M542" s="32">
        <f t="shared" si="84"/>
        <v>0</v>
      </c>
      <c r="N542" s="32">
        <f t="shared" si="84"/>
        <v>0</v>
      </c>
      <c r="O542" s="32">
        <f t="shared" si="84"/>
        <v>0</v>
      </c>
      <c r="P542" s="32">
        <f t="shared" si="84"/>
        <v>0</v>
      </c>
      <c r="Q542" s="32">
        <f t="shared" si="84"/>
        <v>0</v>
      </c>
      <c r="R542" s="32">
        <f t="shared" si="83"/>
        <v>0</v>
      </c>
      <c r="S542" s="32">
        <f t="shared" si="90"/>
        <v>0</v>
      </c>
      <c r="T542" s="32">
        <f t="shared" si="90"/>
        <v>0</v>
      </c>
      <c r="U542" s="32">
        <f t="shared" si="90"/>
        <v>0</v>
      </c>
      <c r="V542" s="32">
        <f t="shared" si="90"/>
        <v>0</v>
      </c>
      <c r="W542" s="32">
        <f t="shared" si="90"/>
        <v>0</v>
      </c>
      <c r="X542" s="32">
        <f t="shared" si="90"/>
        <v>0</v>
      </c>
      <c r="Y542" s="32">
        <f t="shared" si="90"/>
        <v>0</v>
      </c>
      <c r="Z542" s="32">
        <f t="shared" si="90"/>
        <v>0</v>
      </c>
      <c r="AA542" s="32">
        <f t="shared" si="90"/>
        <v>0</v>
      </c>
      <c r="AB542" s="32">
        <f t="shared" si="90"/>
        <v>0</v>
      </c>
      <c r="AC542" s="32">
        <f t="shared" si="90"/>
        <v>0</v>
      </c>
      <c r="AD542" s="32">
        <f t="shared" si="88"/>
        <v>0</v>
      </c>
      <c r="AE542" s="32">
        <f t="shared" si="88"/>
        <v>0</v>
      </c>
      <c r="AF542" s="32">
        <f t="shared" si="88"/>
        <v>0</v>
      </c>
      <c r="AG542" s="32">
        <f t="shared" si="88"/>
        <v>0</v>
      </c>
      <c r="AH542" s="32">
        <f t="shared" si="88"/>
        <v>0</v>
      </c>
    </row>
    <row r="543" spans="1:34" ht="15" customHeight="1" x14ac:dyDescent="0.45">
      <c r="A543" s="4"/>
      <c r="B543" s="55" t="str">
        <f t="shared" si="89"/>
        <v/>
      </c>
      <c r="C543" s="66"/>
      <c r="D543" s="12"/>
      <c r="E543" s="87" t="e">
        <f>VLOOKUP($C543,'Seznam aktivit'!$B$3:$H$32,2)</f>
        <v>#N/A</v>
      </c>
      <c r="F543" s="88" t="e">
        <f>VLOOKUP($C543,'Seznam aktivit'!$B$3:$H$32,4)</f>
        <v>#N/A</v>
      </c>
      <c r="G543" s="89" t="e">
        <f>VLOOKUP($C543,'Seznam aktivit'!$B$3:$H$32,5)</f>
        <v>#N/A</v>
      </c>
      <c r="H543" s="89" t="e">
        <f>VLOOKUP($C543,'Seznam aktivit'!$B$3:$H$32,6)</f>
        <v>#N/A</v>
      </c>
      <c r="I543" s="90" t="e">
        <f>VLOOKUP($C543,'Seznam aktivit'!$B$3:$H$32,7)</f>
        <v>#N/A</v>
      </c>
      <c r="J543" s="42" t="e">
        <f t="shared" si="86"/>
        <v>#N/A</v>
      </c>
      <c r="K543" s="32">
        <f t="shared" si="87"/>
        <v>0</v>
      </c>
      <c r="L543" s="32">
        <f t="shared" si="87"/>
        <v>0</v>
      </c>
      <c r="M543" s="32">
        <f t="shared" si="84"/>
        <v>0</v>
      </c>
      <c r="N543" s="32">
        <f t="shared" si="84"/>
        <v>0</v>
      </c>
      <c r="O543" s="32">
        <f t="shared" si="84"/>
        <v>0</v>
      </c>
      <c r="P543" s="32">
        <f t="shared" si="84"/>
        <v>0</v>
      </c>
      <c r="Q543" s="32">
        <f t="shared" si="84"/>
        <v>0</v>
      </c>
      <c r="R543" s="32">
        <f t="shared" si="83"/>
        <v>0</v>
      </c>
      <c r="S543" s="32">
        <f t="shared" ref="S543:AC559" si="91">IF($D543&gt;0,IF($H543=S$2,1,0),0)</f>
        <v>0</v>
      </c>
      <c r="T543" s="32">
        <f t="shared" si="91"/>
        <v>0</v>
      </c>
      <c r="U543" s="32">
        <f t="shared" si="91"/>
        <v>0</v>
      </c>
      <c r="V543" s="32">
        <f t="shared" si="91"/>
        <v>0</v>
      </c>
      <c r="W543" s="32">
        <f t="shared" si="91"/>
        <v>0</v>
      </c>
      <c r="X543" s="32">
        <f t="shared" si="91"/>
        <v>0</v>
      </c>
      <c r="Y543" s="32">
        <f t="shared" si="91"/>
        <v>0</v>
      </c>
      <c r="Z543" s="32">
        <f t="shared" si="91"/>
        <v>0</v>
      </c>
      <c r="AA543" s="32">
        <f t="shared" si="91"/>
        <v>0</v>
      </c>
      <c r="AB543" s="32">
        <f t="shared" si="91"/>
        <v>0</v>
      </c>
      <c r="AC543" s="32">
        <f t="shared" si="91"/>
        <v>0</v>
      </c>
      <c r="AD543" s="32">
        <f t="shared" si="88"/>
        <v>0</v>
      </c>
      <c r="AE543" s="32">
        <f t="shared" si="88"/>
        <v>0</v>
      </c>
      <c r="AF543" s="32">
        <f t="shared" si="88"/>
        <v>0</v>
      </c>
      <c r="AG543" s="32">
        <f t="shared" si="88"/>
        <v>0</v>
      </c>
      <c r="AH543" s="32">
        <f t="shared" si="88"/>
        <v>0</v>
      </c>
    </row>
    <row r="544" spans="1:34" ht="15" customHeight="1" x14ac:dyDescent="0.45">
      <c r="A544" s="4"/>
      <c r="B544" s="55" t="str">
        <f t="shared" si="89"/>
        <v/>
      </c>
      <c r="C544" s="66"/>
      <c r="D544" s="12"/>
      <c r="E544" s="87" t="e">
        <f>VLOOKUP($C544,'Seznam aktivit'!$B$3:$H$32,2)</f>
        <v>#N/A</v>
      </c>
      <c r="F544" s="88" t="e">
        <f>VLOOKUP($C544,'Seznam aktivit'!$B$3:$H$32,4)</f>
        <v>#N/A</v>
      </c>
      <c r="G544" s="89" t="e">
        <f>VLOOKUP($C544,'Seznam aktivit'!$B$3:$H$32,5)</f>
        <v>#N/A</v>
      </c>
      <c r="H544" s="89" t="e">
        <f>VLOOKUP($C544,'Seznam aktivit'!$B$3:$H$32,6)</f>
        <v>#N/A</v>
      </c>
      <c r="I544" s="90" t="e">
        <f>VLOOKUP($C544,'Seznam aktivit'!$B$3:$H$32,7)</f>
        <v>#N/A</v>
      </c>
      <c r="J544" s="42" t="e">
        <f t="shared" si="86"/>
        <v>#N/A</v>
      </c>
      <c r="K544" s="32">
        <f t="shared" si="87"/>
        <v>0</v>
      </c>
      <c r="L544" s="32">
        <f t="shared" si="87"/>
        <v>0</v>
      </c>
      <c r="M544" s="32">
        <f t="shared" si="84"/>
        <v>0</v>
      </c>
      <c r="N544" s="32">
        <f t="shared" si="84"/>
        <v>0</v>
      </c>
      <c r="O544" s="32">
        <f t="shared" si="84"/>
        <v>0</v>
      </c>
      <c r="P544" s="32">
        <f t="shared" si="84"/>
        <v>0</v>
      </c>
      <c r="Q544" s="32">
        <f t="shared" si="84"/>
        <v>0</v>
      </c>
      <c r="R544" s="32">
        <f t="shared" si="83"/>
        <v>0</v>
      </c>
      <c r="S544" s="32">
        <f t="shared" si="91"/>
        <v>0</v>
      </c>
      <c r="T544" s="32">
        <f t="shared" si="91"/>
        <v>0</v>
      </c>
      <c r="U544" s="32">
        <f t="shared" si="91"/>
        <v>0</v>
      </c>
      <c r="V544" s="32">
        <f t="shared" si="91"/>
        <v>0</v>
      </c>
      <c r="W544" s="32">
        <f t="shared" si="91"/>
        <v>0</v>
      </c>
      <c r="X544" s="32">
        <f t="shared" si="91"/>
        <v>0</v>
      </c>
      <c r="Y544" s="32">
        <f t="shared" si="91"/>
        <v>0</v>
      </c>
      <c r="Z544" s="32">
        <f t="shared" si="91"/>
        <v>0</v>
      </c>
      <c r="AA544" s="32">
        <f t="shared" si="91"/>
        <v>0</v>
      </c>
      <c r="AB544" s="32">
        <f t="shared" si="91"/>
        <v>0</v>
      </c>
      <c r="AC544" s="32">
        <f t="shared" si="91"/>
        <v>0</v>
      </c>
      <c r="AD544" s="32">
        <f t="shared" si="88"/>
        <v>0</v>
      </c>
      <c r="AE544" s="32">
        <f t="shared" si="88"/>
        <v>0</v>
      </c>
      <c r="AF544" s="32">
        <f t="shared" si="88"/>
        <v>0</v>
      </c>
      <c r="AG544" s="32">
        <f t="shared" si="88"/>
        <v>0</v>
      </c>
      <c r="AH544" s="32">
        <f t="shared" si="88"/>
        <v>0</v>
      </c>
    </row>
    <row r="545" spans="1:34" ht="15" customHeight="1" x14ac:dyDescent="0.45">
      <c r="A545" s="4"/>
      <c r="B545" s="55" t="str">
        <f t="shared" si="89"/>
        <v/>
      </c>
      <c r="C545" s="66"/>
      <c r="D545" s="12"/>
      <c r="E545" s="87" t="e">
        <f>VLOOKUP($C545,'Seznam aktivit'!$B$3:$H$32,2)</f>
        <v>#N/A</v>
      </c>
      <c r="F545" s="88" t="e">
        <f>VLOOKUP($C545,'Seznam aktivit'!$B$3:$H$32,4)</f>
        <v>#N/A</v>
      </c>
      <c r="G545" s="89" t="e">
        <f>VLOOKUP($C545,'Seznam aktivit'!$B$3:$H$32,5)</f>
        <v>#N/A</v>
      </c>
      <c r="H545" s="89" t="e">
        <f>VLOOKUP($C545,'Seznam aktivit'!$B$3:$H$32,6)</f>
        <v>#N/A</v>
      </c>
      <c r="I545" s="90" t="e">
        <f>VLOOKUP($C545,'Seznam aktivit'!$B$3:$H$32,7)</f>
        <v>#N/A</v>
      </c>
      <c r="J545" s="42" t="e">
        <f t="shared" si="86"/>
        <v>#N/A</v>
      </c>
      <c r="K545" s="32">
        <f t="shared" si="87"/>
        <v>0</v>
      </c>
      <c r="L545" s="32">
        <f t="shared" si="87"/>
        <v>0</v>
      </c>
      <c r="M545" s="32">
        <f t="shared" si="84"/>
        <v>0</v>
      </c>
      <c r="N545" s="32">
        <f t="shared" si="84"/>
        <v>0</v>
      </c>
      <c r="O545" s="32">
        <f t="shared" si="84"/>
        <v>0</v>
      </c>
      <c r="P545" s="32">
        <f t="shared" si="84"/>
        <v>0</v>
      </c>
      <c r="Q545" s="32">
        <f t="shared" si="84"/>
        <v>0</v>
      </c>
      <c r="R545" s="32">
        <f t="shared" si="83"/>
        <v>0</v>
      </c>
      <c r="S545" s="32">
        <f t="shared" si="91"/>
        <v>0</v>
      </c>
      <c r="T545" s="32">
        <f t="shared" si="91"/>
        <v>0</v>
      </c>
      <c r="U545" s="32">
        <f t="shared" si="91"/>
        <v>0</v>
      </c>
      <c r="V545" s="32">
        <f t="shared" si="91"/>
        <v>0</v>
      </c>
      <c r="W545" s="32">
        <f t="shared" si="91"/>
        <v>0</v>
      </c>
      <c r="X545" s="32">
        <f t="shared" si="91"/>
        <v>0</v>
      </c>
      <c r="Y545" s="32">
        <f t="shared" si="91"/>
        <v>0</v>
      </c>
      <c r="Z545" s="32">
        <f t="shared" si="91"/>
        <v>0</v>
      </c>
      <c r="AA545" s="32">
        <f t="shared" si="91"/>
        <v>0</v>
      </c>
      <c r="AB545" s="32">
        <f t="shared" si="91"/>
        <v>0</v>
      </c>
      <c r="AC545" s="32">
        <f t="shared" si="91"/>
        <v>0</v>
      </c>
      <c r="AD545" s="32">
        <f t="shared" si="88"/>
        <v>0</v>
      </c>
      <c r="AE545" s="32">
        <f t="shared" si="88"/>
        <v>0</v>
      </c>
      <c r="AF545" s="32">
        <f t="shared" si="88"/>
        <v>0</v>
      </c>
      <c r="AG545" s="32">
        <f t="shared" si="88"/>
        <v>0</v>
      </c>
      <c r="AH545" s="32">
        <f t="shared" si="88"/>
        <v>0</v>
      </c>
    </row>
    <row r="546" spans="1:34" ht="15" customHeight="1" x14ac:dyDescent="0.45">
      <c r="A546" s="4"/>
      <c r="B546" s="55" t="str">
        <f t="shared" si="89"/>
        <v/>
      </c>
      <c r="C546" s="66"/>
      <c r="D546" s="12"/>
      <c r="E546" s="87" t="e">
        <f>VLOOKUP($C546,'Seznam aktivit'!$B$3:$H$32,2)</f>
        <v>#N/A</v>
      </c>
      <c r="F546" s="88" t="e">
        <f>VLOOKUP($C546,'Seznam aktivit'!$B$3:$H$32,4)</f>
        <v>#N/A</v>
      </c>
      <c r="G546" s="89" t="e">
        <f>VLOOKUP($C546,'Seznam aktivit'!$B$3:$H$32,5)</f>
        <v>#N/A</v>
      </c>
      <c r="H546" s="89" t="e">
        <f>VLOOKUP($C546,'Seznam aktivit'!$B$3:$H$32,6)</f>
        <v>#N/A</v>
      </c>
      <c r="I546" s="90" t="e">
        <f>VLOOKUP($C546,'Seznam aktivit'!$B$3:$H$32,7)</f>
        <v>#N/A</v>
      </c>
      <c r="J546" s="42" t="e">
        <f t="shared" si="86"/>
        <v>#N/A</v>
      </c>
      <c r="K546" s="32">
        <f t="shared" si="87"/>
        <v>0</v>
      </c>
      <c r="L546" s="32">
        <f t="shared" si="87"/>
        <v>0</v>
      </c>
      <c r="M546" s="32">
        <f t="shared" si="84"/>
        <v>0</v>
      </c>
      <c r="N546" s="32">
        <f t="shared" si="84"/>
        <v>0</v>
      </c>
      <c r="O546" s="32">
        <f t="shared" si="84"/>
        <v>0</v>
      </c>
      <c r="P546" s="32">
        <f t="shared" si="84"/>
        <v>0</v>
      </c>
      <c r="Q546" s="32">
        <f t="shared" si="84"/>
        <v>0</v>
      </c>
      <c r="R546" s="32">
        <f t="shared" si="83"/>
        <v>0</v>
      </c>
      <c r="S546" s="32">
        <f t="shared" si="91"/>
        <v>0</v>
      </c>
      <c r="T546" s="32">
        <f t="shared" si="91"/>
        <v>0</v>
      </c>
      <c r="U546" s="32">
        <f t="shared" si="91"/>
        <v>0</v>
      </c>
      <c r="V546" s="32">
        <f t="shared" si="91"/>
        <v>0</v>
      </c>
      <c r="W546" s="32">
        <f t="shared" si="91"/>
        <v>0</v>
      </c>
      <c r="X546" s="32">
        <f t="shared" si="91"/>
        <v>0</v>
      </c>
      <c r="Y546" s="32">
        <f t="shared" si="91"/>
        <v>0</v>
      </c>
      <c r="Z546" s="32">
        <f t="shared" si="91"/>
        <v>0</v>
      </c>
      <c r="AA546" s="32">
        <f t="shared" si="91"/>
        <v>0</v>
      </c>
      <c r="AB546" s="32">
        <f t="shared" si="91"/>
        <v>0</v>
      </c>
      <c r="AC546" s="32">
        <f t="shared" si="91"/>
        <v>0</v>
      </c>
      <c r="AD546" s="32">
        <f t="shared" si="88"/>
        <v>0</v>
      </c>
      <c r="AE546" s="32">
        <f t="shared" si="88"/>
        <v>0</v>
      </c>
      <c r="AF546" s="32">
        <f t="shared" si="88"/>
        <v>0</v>
      </c>
      <c r="AG546" s="32">
        <f t="shared" si="88"/>
        <v>0</v>
      </c>
      <c r="AH546" s="32">
        <f t="shared" si="88"/>
        <v>0</v>
      </c>
    </row>
    <row r="547" spans="1:34" ht="15" customHeight="1" x14ac:dyDescent="0.45">
      <c r="A547" s="4"/>
      <c r="B547" s="55" t="str">
        <f t="shared" si="89"/>
        <v/>
      </c>
      <c r="C547" s="66"/>
      <c r="D547" s="12"/>
      <c r="E547" s="87" t="e">
        <f>VLOOKUP($C547,'Seznam aktivit'!$B$3:$H$32,2)</f>
        <v>#N/A</v>
      </c>
      <c r="F547" s="88" t="e">
        <f>VLOOKUP($C547,'Seznam aktivit'!$B$3:$H$32,4)</f>
        <v>#N/A</v>
      </c>
      <c r="G547" s="89" t="e">
        <f>VLOOKUP($C547,'Seznam aktivit'!$B$3:$H$32,5)</f>
        <v>#N/A</v>
      </c>
      <c r="H547" s="89" t="e">
        <f>VLOOKUP($C547,'Seznam aktivit'!$B$3:$H$32,6)</f>
        <v>#N/A</v>
      </c>
      <c r="I547" s="90" t="e">
        <f>VLOOKUP($C547,'Seznam aktivit'!$B$3:$H$32,7)</f>
        <v>#N/A</v>
      </c>
      <c r="J547" s="42" t="e">
        <f t="shared" si="86"/>
        <v>#N/A</v>
      </c>
      <c r="K547" s="32">
        <f t="shared" si="87"/>
        <v>0</v>
      </c>
      <c r="L547" s="32">
        <f t="shared" si="87"/>
        <v>0</v>
      </c>
      <c r="M547" s="32">
        <f t="shared" si="84"/>
        <v>0</v>
      </c>
      <c r="N547" s="32">
        <f t="shared" si="84"/>
        <v>0</v>
      </c>
      <c r="O547" s="32">
        <f t="shared" si="84"/>
        <v>0</v>
      </c>
      <c r="P547" s="32">
        <f t="shared" si="84"/>
        <v>0</v>
      </c>
      <c r="Q547" s="32">
        <f t="shared" si="84"/>
        <v>0</v>
      </c>
      <c r="R547" s="32">
        <f t="shared" si="83"/>
        <v>0</v>
      </c>
      <c r="S547" s="32">
        <f t="shared" si="91"/>
        <v>0</v>
      </c>
      <c r="T547" s="32">
        <f t="shared" si="91"/>
        <v>0</v>
      </c>
      <c r="U547" s="32">
        <f t="shared" si="91"/>
        <v>0</v>
      </c>
      <c r="V547" s="32">
        <f t="shared" si="91"/>
        <v>0</v>
      </c>
      <c r="W547" s="32">
        <f t="shared" si="91"/>
        <v>0</v>
      </c>
      <c r="X547" s="32">
        <f t="shared" si="91"/>
        <v>0</v>
      </c>
      <c r="Y547" s="32">
        <f t="shared" si="91"/>
        <v>0</v>
      </c>
      <c r="Z547" s="32">
        <f t="shared" si="91"/>
        <v>0</v>
      </c>
      <c r="AA547" s="32">
        <f t="shared" si="91"/>
        <v>0</v>
      </c>
      <c r="AB547" s="32">
        <f t="shared" si="91"/>
        <v>0</v>
      </c>
      <c r="AC547" s="32">
        <f t="shared" si="91"/>
        <v>0</v>
      </c>
      <c r="AD547" s="32">
        <f t="shared" si="88"/>
        <v>0</v>
      </c>
      <c r="AE547" s="32">
        <f t="shared" si="88"/>
        <v>0</v>
      </c>
      <c r="AF547" s="32">
        <f t="shared" si="88"/>
        <v>0</v>
      </c>
      <c r="AG547" s="32">
        <f t="shared" si="88"/>
        <v>0</v>
      </c>
      <c r="AH547" s="32">
        <f t="shared" si="88"/>
        <v>0</v>
      </c>
    </row>
    <row r="548" spans="1:34" ht="15" customHeight="1" x14ac:dyDescent="0.45">
      <c r="A548" s="4"/>
      <c r="B548" s="55" t="str">
        <f t="shared" si="89"/>
        <v/>
      </c>
      <c r="C548" s="66"/>
      <c r="D548" s="12"/>
      <c r="E548" s="87" t="e">
        <f>VLOOKUP($C548,'Seznam aktivit'!$B$3:$H$32,2)</f>
        <v>#N/A</v>
      </c>
      <c r="F548" s="88" t="e">
        <f>VLOOKUP($C548,'Seznam aktivit'!$B$3:$H$32,4)</f>
        <v>#N/A</v>
      </c>
      <c r="G548" s="89" t="e">
        <f>VLOOKUP($C548,'Seznam aktivit'!$B$3:$H$32,5)</f>
        <v>#N/A</v>
      </c>
      <c r="H548" s="89" t="e">
        <f>VLOOKUP($C548,'Seznam aktivit'!$B$3:$H$32,6)</f>
        <v>#N/A</v>
      </c>
      <c r="I548" s="90" t="e">
        <f>VLOOKUP($C548,'Seznam aktivit'!$B$3:$H$32,7)</f>
        <v>#N/A</v>
      </c>
      <c r="J548" s="42" t="e">
        <f t="shared" si="86"/>
        <v>#N/A</v>
      </c>
      <c r="K548" s="32">
        <f t="shared" si="87"/>
        <v>0</v>
      </c>
      <c r="L548" s="32">
        <f t="shared" si="87"/>
        <v>0</v>
      </c>
      <c r="M548" s="32">
        <f t="shared" si="84"/>
        <v>0</v>
      </c>
      <c r="N548" s="32">
        <f t="shared" si="84"/>
        <v>0</v>
      </c>
      <c r="O548" s="32">
        <f t="shared" si="84"/>
        <v>0</v>
      </c>
      <c r="P548" s="32">
        <f t="shared" si="84"/>
        <v>0</v>
      </c>
      <c r="Q548" s="32">
        <f t="shared" si="84"/>
        <v>0</v>
      </c>
      <c r="R548" s="32">
        <f t="shared" si="83"/>
        <v>0</v>
      </c>
      <c r="S548" s="32">
        <f t="shared" si="91"/>
        <v>0</v>
      </c>
      <c r="T548" s="32">
        <f t="shared" si="91"/>
        <v>0</v>
      </c>
      <c r="U548" s="32">
        <f t="shared" si="91"/>
        <v>0</v>
      </c>
      <c r="V548" s="32">
        <f t="shared" si="91"/>
        <v>0</v>
      </c>
      <c r="W548" s="32">
        <f t="shared" si="91"/>
        <v>0</v>
      </c>
      <c r="X548" s="32">
        <f t="shared" si="91"/>
        <v>0</v>
      </c>
      <c r="Y548" s="32">
        <f t="shared" si="91"/>
        <v>0</v>
      </c>
      <c r="Z548" s="32">
        <f t="shared" si="91"/>
        <v>0</v>
      </c>
      <c r="AA548" s="32">
        <f t="shared" si="91"/>
        <v>0</v>
      </c>
      <c r="AB548" s="32">
        <f t="shared" si="91"/>
        <v>0</v>
      </c>
      <c r="AC548" s="32">
        <f t="shared" si="91"/>
        <v>0</v>
      </c>
      <c r="AD548" s="32">
        <f t="shared" si="88"/>
        <v>0</v>
      </c>
      <c r="AE548" s="32">
        <f t="shared" si="88"/>
        <v>0</v>
      </c>
      <c r="AF548" s="32">
        <f t="shared" si="88"/>
        <v>0</v>
      </c>
      <c r="AG548" s="32">
        <f t="shared" si="88"/>
        <v>0</v>
      </c>
      <c r="AH548" s="32">
        <f t="shared" si="88"/>
        <v>0</v>
      </c>
    </row>
    <row r="549" spans="1:34" ht="15" customHeight="1" x14ac:dyDescent="0.45">
      <c r="A549" s="4"/>
      <c r="B549" s="55" t="str">
        <f t="shared" si="89"/>
        <v/>
      </c>
      <c r="C549" s="66"/>
      <c r="D549" s="12"/>
      <c r="E549" s="87" t="e">
        <f>VLOOKUP($C549,'Seznam aktivit'!$B$3:$H$32,2)</f>
        <v>#N/A</v>
      </c>
      <c r="F549" s="88" t="e">
        <f>VLOOKUP($C549,'Seznam aktivit'!$B$3:$H$32,4)</f>
        <v>#N/A</v>
      </c>
      <c r="G549" s="89" t="e">
        <f>VLOOKUP($C549,'Seznam aktivit'!$B$3:$H$32,5)</f>
        <v>#N/A</v>
      </c>
      <c r="H549" s="89" t="e">
        <f>VLOOKUP($C549,'Seznam aktivit'!$B$3:$H$32,6)</f>
        <v>#N/A</v>
      </c>
      <c r="I549" s="90" t="e">
        <f>VLOOKUP($C549,'Seznam aktivit'!$B$3:$H$32,7)</f>
        <v>#N/A</v>
      </c>
      <c r="J549" s="42" t="e">
        <f t="shared" si="86"/>
        <v>#N/A</v>
      </c>
      <c r="K549" s="32">
        <f t="shared" si="87"/>
        <v>0</v>
      </c>
      <c r="L549" s="32">
        <f t="shared" si="87"/>
        <v>0</v>
      </c>
      <c r="M549" s="32">
        <f t="shared" si="84"/>
        <v>0</v>
      </c>
      <c r="N549" s="32">
        <f t="shared" si="84"/>
        <v>0</v>
      </c>
      <c r="O549" s="32">
        <f t="shared" si="84"/>
        <v>0</v>
      </c>
      <c r="P549" s="32">
        <f t="shared" si="84"/>
        <v>0</v>
      </c>
      <c r="Q549" s="32">
        <f t="shared" si="84"/>
        <v>0</v>
      </c>
      <c r="R549" s="32">
        <f t="shared" si="83"/>
        <v>0</v>
      </c>
      <c r="S549" s="32">
        <f t="shared" si="91"/>
        <v>0</v>
      </c>
      <c r="T549" s="32">
        <f t="shared" si="91"/>
        <v>0</v>
      </c>
      <c r="U549" s="32">
        <f t="shared" si="91"/>
        <v>0</v>
      </c>
      <c r="V549" s="32">
        <f t="shared" si="91"/>
        <v>0</v>
      </c>
      <c r="W549" s="32">
        <f t="shared" si="91"/>
        <v>0</v>
      </c>
      <c r="X549" s="32">
        <f t="shared" si="91"/>
        <v>0</v>
      </c>
      <c r="Y549" s="32">
        <f t="shared" si="91"/>
        <v>0</v>
      </c>
      <c r="Z549" s="32">
        <f t="shared" si="91"/>
        <v>0</v>
      </c>
      <c r="AA549" s="32">
        <f t="shared" si="91"/>
        <v>0</v>
      </c>
      <c r="AB549" s="32">
        <f t="shared" si="91"/>
        <v>0</v>
      </c>
      <c r="AC549" s="32">
        <f t="shared" si="91"/>
        <v>0</v>
      </c>
      <c r="AD549" s="32">
        <f t="shared" si="88"/>
        <v>0</v>
      </c>
      <c r="AE549" s="32">
        <f t="shared" si="88"/>
        <v>0</v>
      </c>
      <c r="AF549" s="32">
        <f t="shared" si="88"/>
        <v>0</v>
      </c>
      <c r="AG549" s="32">
        <f t="shared" si="88"/>
        <v>0</v>
      </c>
      <c r="AH549" s="32">
        <f t="shared" si="88"/>
        <v>0</v>
      </c>
    </row>
    <row r="550" spans="1:34" ht="15" customHeight="1" x14ac:dyDescent="0.45">
      <c r="A550" s="4"/>
      <c r="B550" s="55" t="str">
        <f t="shared" si="89"/>
        <v/>
      </c>
      <c r="C550" s="66"/>
      <c r="D550" s="12"/>
      <c r="E550" s="87" t="e">
        <f>VLOOKUP($C550,'Seznam aktivit'!$B$3:$H$32,2)</f>
        <v>#N/A</v>
      </c>
      <c r="F550" s="88" t="e">
        <f>VLOOKUP($C550,'Seznam aktivit'!$B$3:$H$32,4)</f>
        <v>#N/A</v>
      </c>
      <c r="G550" s="89" t="e">
        <f>VLOOKUP($C550,'Seznam aktivit'!$B$3:$H$32,5)</f>
        <v>#N/A</v>
      </c>
      <c r="H550" s="89" t="e">
        <f>VLOOKUP($C550,'Seznam aktivit'!$B$3:$H$32,6)</f>
        <v>#N/A</v>
      </c>
      <c r="I550" s="90" t="e">
        <f>VLOOKUP($C550,'Seznam aktivit'!$B$3:$H$32,7)</f>
        <v>#N/A</v>
      </c>
      <c r="J550" s="42" t="e">
        <f t="shared" si="86"/>
        <v>#N/A</v>
      </c>
      <c r="K550" s="32">
        <f t="shared" si="87"/>
        <v>0</v>
      </c>
      <c r="L550" s="32">
        <f t="shared" si="87"/>
        <v>0</v>
      </c>
      <c r="M550" s="32">
        <f t="shared" si="84"/>
        <v>0</v>
      </c>
      <c r="N550" s="32">
        <f t="shared" si="84"/>
        <v>0</v>
      </c>
      <c r="O550" s="32">
        <f t="shared" si="84"/>
        <v>0</v>
      </c>
      <c r="P550" s="32">
        <f t="shared" si="84"/>
        <v>0</v>
      </c>
      <c r="Q550" s="32">
        <f t="shared" si="84"/>
        <v>0</v>
      </c>
      <c r="R550" s="32">
        <f t="shared" si="83"/>
        <v>0</v>
      </c>
      <c r="S550" s="32">
        <f t="shared" si="91"/>
        <v>0</v>
      </c>
      <c r="T550" s="32">
        <f t="shared" si="91"/>
        <v>0</v>
      </c>
      <c r="U550" s="32">
        <f t="shared" si="91"/>
        <v>0</v>
      </c>
      <c r="V550" s="32">
        <f t="shared" si="91"/>
        <v>0</v>
      </c>
      <c r="W550" s="32">
        <f t="shared" si="91"/>
        <v>0</v>
      </c>
      <c r="X550" s="32">
        <f t="shared" si="91"/>
        <v>0</v>
      </c>
      <c r="Y550" s="32">
        <f t="shared" si="91"/>
        <v>0</v>
      </c>
      <c r="Z550" s="32">
        <f t="shared" si="91"/>
        <v>0</v>
      </c>
      <c r="AA550" s="32">
        <f t="shared" si="91"/>
        <v>0</v>
      </c>
      <c r="AB550" s="32">
        <f t="shared" si="91"/>
        <v>0</v>
      </c>
      <c r="AC550" s="32">
        <f t="shared" si="91"/>
        <v>0</v>
      </c>
      <c r="AD550" s="32">
        <f t="shared" si="88"/>
        <v>0</v>
      </c>
      <c r="AE550" s="32">
        <f t="shared" si="88"/>
        <v>0</v>
      </c>
      <c r="AF550" s="32">
        <f t="shared" si="88"/>
        <v>0</v>
      </c>
      <c r="AG550" s="32">
        <f t="shared" si="88"/>
        <v>0</v>
      </c>
      <c r="AH550" s="32">
        <f t="shared" si="88"/>
        <v>0</v>
      </c>
    </row>
    <row r="551" spans="1:34" ht="15" customHeight="1" x14ac:dyDescent="0.45">
      <c r="A551" s="4"/>
      <c r="B551" s="55" t="str">
        <f t="shared" si="89"/>
        <v/>
      </c>
      <c r="C551" s="66"/>
      <c r="D551" s="12"/>
      <c r="E551" s="87" t="e">
        <f>VLOOKUP($C551,'Seznam aktivit'!$B$3:$H$32,2)</f>
        <v>#N/A</v>
      </c>
      <c r="F551" s="88" t="e">
        <f>VLOOKUP($C551,'Seznam aktivit'!$B$3:$H$32,4)</f>
        <v>#N/A</v>
      </c>
      <c r="G551" s="89" t="e">
        <f>VLOOKUP($C551,'Seznam aktivit'!$B$3:$H$32,5)</f>
        <v>#N/A</v>
      </c>
      <c r="H551" s="89" t="e">
        <f>VLOOKUP($C551,'Seznam aktivit'!$B$3:$H$32,6)</f>
        <v>#N/A</v>
      </c>
      <c r="I551" s="90" t="e">
        <f>VLOOKUP($C551,'Seznam aktivit'!$B$3:$H$32,7)</f>
        <v>#N/A</v>
      </c>
      <c r="J551" s="42" t="e">
        <f t="shared" si="86"/>
        <v>#N/A</v>
      </c>
      <c r="K551" s="32">
        <f t="shared" si="87"/>
        <v>0</v>
      </c>
      <c r="L551" s="32">
        <f t="shared" si="87"/>
        <v>0</v>
      </c>
      <c r="M551" s="32">
        <f t="shared" si="84"/>
        <v>0</v>
      </c>
      <c r="N551" s="32">
        <f t="shared" si="84"/>
        <v>0</v>
      </c>
      <c r="O551" s="32">
        <f t="shared" si="84"/>
        <v>0</v>
      </c>
      <c r="P551" s="32">
        <f t="shared" si="84"/>
        <v>0</v>
      </c>
      <c r="Q551" s="32">
        <f t="shared" si="84"/>
        <v>0</v>
      </c>
      <c r="R551" s="32">
        <f t="shared" si="83"/>
        <v>0</v>
      </c>
      <c r="S551" s="32">
        <f t="shared" si="91"/>
        <v>0</v>
      </c>
      <c r="T551" s="32">
        <f t="shared" si="91"/>
        <v>0</v>
      </c>
      <c r="U551" s="32">
        <f t="shared" si="91"/>
        <v>0</v>
      </c>
      <c r="V551" s="32">
        <f t="shared" si="91"/>
        <v>0</v>
      </c>
      <c r="W551" s="32">
        <f t="shared" si="91"/>
        <v>0</v>
      </c>
      <c r="X551" s="32">
        <f t="shared" si="91"/>
        <v>0</v>
      </c>
      <c r="Y551" s="32">
        <f t="shared" si="91"/>
        <v>0</v>
      </c>
      <c r="Z551" s="32">
        <f t="shared" si="91"/>
        <v>0</v>
      </c>
      <c r="AA551" s="32">
        <f t="shared" si="91"/>
        <v>0</v>
      </c>
      <c r="AB551" s="32">
        <f t="shared" si="91"/>
        <v>0</v>
      </c>
      <c r="AC551" s="32">
        <f t="shared" si="91"/>
        <v>0</v>
      </c>
      <c r="AD551" s="32">
        <f t="shared" si="88"/>
        <v>0</v>
      </c>
      <c r="AE551" s="32">
        <f t="shared" si="88"/>
        <v>0</v>
      </c>
      <c r="AF551" s="32">
        <f t="shared" si="88"/>
        <v>0</v>
      </c>
      <c r="AG551" s="32">
        <f t="shared" si="88"/>
        <v>0</v>
      </c>
      <c r="AH551" s="32">
        <f t="shared" si="88"/>
        <v>0</v>
      </c>
    </row>
    <row r="552" spans="1:34" ht="15" customHeight="1" x14ac:dyDescent="0.45">
      <c r="A552" s="4"/>
      <c r="B552" s="55" t="str">
        <f t="shared" si="89"/>
        <v/>
      </c>
      <c r="C552" s="66"/>
      <c r="D552" s="12"/>
      <c r="E552" s="87" t="e">
        <f>VLOOKUP($C552,'Seznam aktivit'!$B$3:$H$32,2)</f>
        <v>#N/A</v>
      </c>
      <c r="F552" s="88" t="e">
        <f>VLOOKUP($C552,'Seznam aktivit'!$B$3:$H$32,4)</f>
        <v>#N/A</v>
      </c>
      <c r="G552" s="89" t="e">
        <f>VLOOKUP($C552,'Seznam aktivit'!$B$3:$H$32,5)</f>
        <v>#N/A</v>
      </c>
      <c r="H552" s="89" t="e">
        <f>VLOOKUP($C552,'Seznam aktivit'!$B$3:$H$32,6)</f>
        <v>#N/A</v>
      </c>
      <c r="I552" s="90" t="e">
        <f>VLOOKUP($C552,'Seznam aktivit'!$B$3:$H$32,7)</f>
        <v>#N/A</v>
      </c>
      <c r="J552" s="42" t="e">
        <f t="shared" si="86"/>
        <v>#N/A</v>
      </c>
      <c r="K552" s="32">
        <f t="shared" si="87"/>
        <v>0</v>
      </c>
      <c r="L552" s="32">
        <f t="shared" si="87"/>
        <v>0</v>
      </c>
      <c r="M552" s="32">
        <f t="shared" si="84"/>
        <v>0</v>
      </c>
      <c r="N552" s="32">
        <f t="shared" si="84"/>
        <v>0</v>
      </c>
      <c r="O552" s="32">
        <f t="shared" si="84"/>
        <v>0</v>
      </c>
      <c r="P552" s="32">
        <f t="shared" si="84"/>
        <v>0</v>
      </c>
      <c r="Q552" s="32">
        <f t="shared" si="84"/>
        <v>0</v>
      </c>
      <c r="R552" s="32">
        <f t="shared" si="83"/>
        <v>0</v>
      </c>
      <c r="S552" s="32">
        <f t="shared" si="91"/>
        <v>0</v>
      </c>
      <c r="T552" s="32">
        <f t="shared" si="91"/>
        <v>0</v>
      </c>
      <c r="U552" s="32">
        <f t="shared" si="91"/>
        <v>0</v>
      </c>
      <c r="V552" s="32">
        <f t="shared" si="91"/>
        <v>0</v>
      </c>
      <c r="W552" s="32">
        <f t="shared" si="91"/>
        <v>0</v>
      </c>
      <c r="X552" s="32">
        <f t="shared" si="91"/>
        <v>0</v>
      </c>
      <c r="Y552" s="32">
        <f t="shared" si="91"/>
        <v>0</v>
      </c>
      <c r="Z552" s="32">
        <f t="shared" si="91"/>
        <v>0</v>
      </c>
      <c r="AA552" s="32">
        <f t="shared" si="91"/>
        <v>0</v>
      </c>
      <c r="AB552" s="32">
        <f t="shared" si="91"/>
        <v>0</v>
      </c>
      <c r="AC552" s="32">
        <f t="shared" si="91"/>
        <v>0</v>
      </c>
      <c r="AD552" s="32">
        <f t="shared" si="88"/>
        <v>0</v>
      </c>
      <c r="AE552" s="32">
        <f t="shared" si="88"/>
        <v>0</v>
      </c>
      <c r="AF552" s="32">
        <f t="shared" si="88"/>
        <v>0</v>
      </c>
      <c r="AG552" s="32">
        <f t="shared" si="88"/>
        <v>0</v>
      </c>
      <c r="AH552" s="32">
        <f t="shared" si="88"/>
        <v>0</v>
      </c>
    </row>
    <row r="553" spans="1:34" ht="15" customHeight="1" x14ac:dyDescent="0.45">
      <c r="A553" s="4"/>
      <c r="B553" s="55" t="str">
        <f t="shared" si="89"/>
        <v/>
      </c>
      <c r="C553" s="66"/>
      <c r="D553" s="12"/>
      <c r="E553" s="87" t="e">
        <f>VLOOKUP($C553,'Seznam aktivit'!$B$3:$H$32,2)</f>
        <v>#N/A</v>
      </c>
      <c r="F553" s="88" t="e">
        <f>VLOOKUP($C553,'Seznam aktivit'!$B$3:$H$32,4)</f>
        <v>#N/A</v>
      </c>
      <c r="G553" s="89" t="e">
        <f>VLOOKUP($C553,'Seznam aktivit'!$B$3:$H$32,5)</f>
        <v>#N/A</v>
      </c>
      <c r="H553" s="89" t="e">
        <f>VLOOKUP($C553,'Seznam aktivit'!$B$3:$H$32,6)</f>
        <v>#N/A</v>
      </c>
      <c r="I553" s="90" t="e">
        <f>VLOOKUP($C553,'Seznam aktivit'!$B$3:$H$32,7)</f>
        <v>#N/A</v>
      </c>
      <c r="J553" s="42" t="e">
        <f t="shared" si="86"/>
        <v>#N/A</v>
      </c>
      <c r="K553" s="32">
        <f t="shared" si="87"/>
        <v>0</v>
      </c>
      <c r="L553" s="32">
        <f t="shared" si="87"/>
        <v>0</v>
      </c>
      <c r="M553" s="32">
        <f t="shared" si="84"/>
        <v>0</v>
      </c>
      <c r="N553" s="32">
        <f t="shared" si="84"/>
        <v>0</v>
      </c>
      <c r="O553" s="32">
        <f t="shared" si="84"/>
        <v>0</v>
      </c>
      <c r="P553" s="32">
        <f t="shared" si="84"/>
        <v>0</v>
      </c>
      <c r="Q553" s="32">
        <f t="shared" si="84"/>
        <v>0</v>
      </c>
      <c r="R553" s="32">
        <f t="shared" si="83"/>
        <v>0</v>
      </c>
      <c r="S553" s="32">
        <f t="shared" si="91"/>
        <v>0</v>
      </c>
      <c r="T553" s="32">
        <f t="shared" si="91"/>
        <v>0</v>
      </c>
      <c r="U553" s="32">
        <f t="shared" si="91"/>
        <v>0</v>
      </c>
      <c r="V553" s="32">
        <f t="shared" si="91"/>
        <v>0</v>
      </c>
      <c r="W553" s="32">
        <f t="shared" si="91"/>
        <v>0</v>
      </c>
      <c r="X553" s="32">
        <f t="shared" si="91"/>
        <v>0</v>
      </c>
      <c r="Y553" s="32">
        <f t="shared" si="91"/>
        <v>0</v>
      </c>
      <c r="Z553" s="32">
        <f t="shared" si="91"/>
        <v>0</v>
      </c>
      <c r="AA553" s="32">
        <f t="shared" si="91"/>
        <v>0</v>
      </c>
      <c r="AB553" s="32">
        <f t="shared" si="91"/>
        <v>0</v>
      </c>
      <c r="AC553" s="32">
        <f t="shared" si="91"/>
        <v>0</v>
      </c>
      <c r="AD553" s="32">
        <f t="shared" si="88"/>
        <v>0</v>
      </c>
      <c r="AE553" s="32">
        <f t="shared" si="88"/>
        <v>0</v>
      </c>
      <c r="AF553" s="32">
        <f t="shared" si="88"/>
        <v>0</v>
      </c>
      <c r="AG553" s="32">
        <f t="shared" si="88"/>
        <v>0</v>
      </c>
      <c r="AH553" s="32">
        <f t="shared" si="88"/>
        <v>0</v>
      </c>
    </row>
    <row r="554" spans="1:34" ht="15" customHeight="1" x14ac:dyDescent="0.45">
      <c r="A554" s="4"/>
      <c r="B554" s="55" t="str">
        <f t="shared" si="89"/>
        <v/>
      </c>
      <c r="C554" s="66"/>
      <c r="D554" s="12"/>
      <c r="E554" s="87" t="e">
        <f>VLOOKUP($C554,'Seznam aktivit'!$B$3:$H$32,2)</f>
        <v>#N/A</v>
      </c>
      <c r="F554" s="88" t="e">
        <f>VLOOKUP($C554,'Seznam aktivit'!$B$3:$H$32,4)</f>
        <v>#N/A</v>
      </c>
      <c r="G554" s="89" t="e">
        <f>VLOOKUP($C554,'Seznam aktivit'!$B$3:$H$32,5)</f>
        <v>#N/A</v>
      </c>
      <c r="H554" s="89" t="e">
        <f>VLOOKUP($C554,'Seznam aktivit'!$B$3:$H$32,6)</f>
        <v>#N/A</v>
      </c>
      <c r="I554" s="90" t="e">
        <f>VLOOKUP($C554,'Seznam aktivit'!$B$3:$H$32,7)</f>
        <v>#N/A</v>
      </c>
      <c r="J554" s="42" t="e">
        <f t="shared" si="86"/>
        <v>#N/A</v>
      </c>
      <c r="K554" s="32">
        <f t="shared" si="87"/>
        <v>0</v>
      </c>
      <c r="L554" s="32">
        <f t="shared" si="87"/>
        <v>0</v>
      </c>
      <c r="M554" s="32">
        <f t="shared" si="84"/>
        <v>0</v>
      </c>
      <c r="N554" s="32">
        <f t="shared" si="84"/>
        <v>0</v>
      </c>
      <c r="O554" s="32">
        <f t="shared" si="84"/>
        <v>0</v>
      </c>
      <c r="P554" s="32">
        <f t="shared" si="84"/>
        <v>0</v>
      </c>
      <c r="Q554" s="32">
        <f t="shared" si="84"/>
        <v>0</v>
      </c>
      <c r="R554" s="32">
        <f t="shared" si="83"/>
        <v>0</v>
      </c>
      <c r="S554" s="32">
        <f t="shared" si="91"/>
        <v>0</v>
      </c>
      <c r="T554" s="32">
        <f t="shared" si="91"/>
        <v>0</v>
      </c>
      <c r="U554" s="32">
        <f t="shared" si="91"/>
        <v>0</v>
      </c>
      <c r="V554" s="32">
        <f t="shared" si="91"/>
        <v>0</v>
      </c>
      <c r="W554" s="32">
        <f t="shared" si="91"/>
        <v>0</v>
      </c>
      <c r="X554" s="32">
        <f t="shared" si="91"/>
        <v>0</v>
      </c>
      <c r="Y554" s="32">
        <f t="shared" si="91"/>
        <v>0</v>
      </c>
      <c r="Z554" s="32">
        <f t="shared" si="91"/>
        <v>0</v>
      </c>
      <c r="AA554" s="32">
        <f t="shared" si="91"/>
        <v>0</v>
      </c>
      <c r="AB554" s="32">
        <f t="shared" si="91"/>
        <v>0</v>
      </c>
      <c r="AC554" s="32">
        <f t="shared" si="91"/>
        <v>0</v>
      </c>
      <c r="AD554" s="32">
        <f t="shared" si="88"/>
        <v>0</v>
      </c>
      <c r="AE554" s="32">
        <f t="shared" si="88"/>
        <v>0</v>
      </c>
      <c r="AF554" s="32">
        <f t="shared" si="88"/>
        <v>0</v>
      </c>
      <c r="AG554" s="32">
        <f t="shared" si="88"/>
        <v>0</v>
      </c>
      <c r="AH554" s="32">
        <f t="shared" si="88"/>
        <v>0</v>
      </c>
    </row>
    <row r="555" spans="1:34" ht="15" customHeight="1" x14ac:dyDescent="0.45">
      <c r="A555" s="4"/>
      <c r="B555" s="55" t="str">
        <f t="shared" si="89"/>
        <v/>
      </c>
      <c r="C555" s="66"/>
      <c r="D555" s="12"/>
      <c r="E555" s="87" t="e">
        <f>VLOOKUP($C555,'Seznam aktivit'!$B$3:$H$32,2)</f>
        <v>#N/A</v>
      </c>
      <c r="F555" s="88" t="e">
        <f>VLOOKUP($C555,'Seznam aktivit'!$B$3:$H$32,4)</f>
        <v>#N/A</v>
      </c>
      <c r="G555" s="89" t="e">
        <f>VLOOKUP($C555,'Seznam aktivit'!$B$3:$H$32,5)</f>
        <v>#N/A</v>
      </c>
      <c r="H555" s="89" t="e">
        <f>VLOOKUP($C555,'Seznam aktivit'!$B$3:$H$32,6)</f>
        <v>#N/A</v>
      </c>
      <c r="I555" s="90" t="e">
        <f>VLOOKUP($C555,'Seznam aktivit'!$B$3:$H$32,7)</f>
        <v>#N/A</v>
      </c>
      <c r="J555" s="42" t="e">
        <f t="shared" si="86"/>
        <v>#N/A</v>
      </c>
      <c r="K555" s="32">
        <f t="shared" si="87"/>
        <v>0</v>
      </c>
      <c r="L555" s="32">
        <f t="shared" si="87"/>
        <v>0</v>
      </c>
      <c r="M555" s="32">
        <f t="shared" si="84"/>
        <v>0</v>
      </c>
      <c r="N555" s="32">
        <f t="shared" si="84"/>
        <v>0</v>
      </c>
      <c r="O555" s="32">
        <f t="shared" si="84"/>
        <v>0</v>
      </c>
      <c r="P555" s="32">
        <f t="shared" si="84"/>
        <v>0</v>
      </c>
      <c r="Q555" s="32">
        <f t="shared" si="84"/>
        <v>0</v>
      </c>
      <c r="R555" s="32">
        <f t="shared" si="83"/>
        <v>0</v>
      </c>
      <c r="S555" s="32">
        <f t="shared" si="91"/>
        <v>0</v>
      </c>
      <c r="T555" s="32">
        <f t="shared" si="91"/>
        <v>0</v>
      </c>
      <c r="U555" s="32">
        <f t="shared" si="91"/>
        <v>0</v>
      </c>
      <c r="V555" s="32">
        <f t="shared" si="91"/>
        <v>0</v>
      </c>
      <c r="W555" s="32">
        <f t="shared" si="91"/>
        <v>0</v>
      </c>
      <c r="X555" s="32">
        <f t="shared" si="91"/>
        <v>0</v>
      </c>
      <c r="Y555" s="32">
        <f t="shared" si="91"/>
        <v>0</v>
      </c>
      <c r="Z555" s="32">
        <f t="shared" si="91"/>
        <v>0</v>
      </c>
      <c r="AA555" s="32">
        <f t="shared" si="91"/>
        <v>0</v>
      </c>
      <c r="AB555" s="32">
        <f t="shared" si="91"/>
        <v>0</v>
      </c>
      <c r="AC555" s="32">
        <f t="shared" si="91"/>
        <v>0</v>
      </c>
      <c r="AD555" s="32">
        <f t="shared" si="88"/>
        <v>0</v>
      </c>
      <c r="AE555" s="32">
        <f t="shared" si="88"/>
        <v>0</v>
      </c>
      <c r="AF555" s="32">
        <f t="shared" si="88"/>
        <v>0</v>
      </c>
      <c r="AG555" s="32">
        <f t="shared" si="88"/>
        <v>0</v>
      </c>
      <c r="AH555" s="32">
        <f t="shared" si="88"/>
        <v>0</v>
      </c>
    </row>
    <row r="556" spans="1:34" ht="15" customHeight="1" x14ac:dyDescent="0.45">
      <c r="A556" s="4"/>
      <c r="B556" s="55" t="str">
        <f t="shared" si="89"/>
        <v/>
      </c>
      <c r="C556" s="66"/>
      <c r="D556" s="12"/>
      <c r="E556" s="87" t="e">
        <f>VLOOKUP($C556,'Seznam aktivit'!$B$3:$H$32,2)</f>
        <v>#N/A</v>
      </c>
      <c r="F556" s="88" t="e">
        <f>VLOOKUP($C556,'Seznam aktivit'!$B$3:$H$32,4)</f>
        <v>#N/A</v>
      </c>
      <c r="G556" s="89" t="e">
        <f>VLOOKUP($C556,'Seznam aktivit'!$B$3:$H$32,5)</f>
        <v>#N/A</v>
      </c>
      <c r="H556" s="89" t="e">
        <f>VLOOKUP($C556,'Seznam aktivit'!$B$3:$H$32,6)</f>
        <v>#N/A</v>
      </c>
      <c r="I556" s="90" t="e">
        <f>VLOOKUP($C556,'Seznam aktivit'!$B$3:$H$32,7)</f>
        <v>#N/A</v>
      </c>
      <c r="J556" s="42" t="e">
        <f t="shared" si="86"/>
        <v>#N/A</v>
      </c>
      <c r="K556" s="32">
        <f t="shared" si="87"/>
        <v>0</v>
      </c>
      <c r="L556" s="32">
        <f t="shared" si="87"/>
        <v>0</v>
      </c>
      <c r="M556" s="32">
        <f t="shared" si="84"/>
        <v>0</v>
      </c>
      <c r="N556" s="32">
        <f t="shared" si="84"/>
        <v>0</v>
      </c>
      <c r="O556" s="32">
        <f t="shared" si="84"/>
        <v>0</v>
      </c>
      <c r="P556" s="32">
        <f t="shared" si="84"/>
        <v>0</v>
      </c>
      <c r="Q556" s="32">
        <f t="shared" si="84"/>
        <v>0</v>
      </c>
      <c r="R556" s="32">
        <f t="shared" si="83"/>
        <v>0</v>
      </c>
      <c r="S556" s="32">
        <f t="shared" si="91"/>
        <v>0</v>
      </c>
      <c r="T556" s="32">
        <f t="shared" si="91"/>
        <v>0</v>
      </c>
      <c r="U556" s="32">
        <f t="shared" si="91"/>
        <v>0</v>
      </c>
      <c r="V556" s="32">
        <f t="shared" si="91"/>
        <v>0</v>
      </c>
      <c r="W556" s="32">
        <f t="shared" si="91"/>
        <v>0</v>
      </c>
      <c r="X556" s="32">
        <f t="shared" si="91"/>
        <v>0</v>
      </c>
      <c r="Y556" s="32">
        <f t="shared" si="91"/>
        <v>0</v>
      </c>
      <c r="Z556" s="32">
        <f t="shared" si="91"/>
        <v>0</v>
      </c>
      <c r="AA556" s="32">
        <f t="shared" si="91"/>
        <v>0</v>
      </c>
      <c r="AB556" s="32">
        <f t="shared" si="91"/>
        <v>0</v>
      </c>
      <c r="AC556" s="32">
        <f t="shared" si="91"/>
        <v>0</v>
      </c>
      <c r="AD556" s="32">
        <f t="shared" si="88"/>
        <v>0</v>
      </c>
      <c r="AE556" s="32">
        <f t="shared" si="88"/>
        <v>0</v>
      </c>
      <c r="AF556" s="32">
        <f t="shared" si="88"/>
        <v>0</v>
      </c>
      <c r="AG556" s="32">
        <f t="shared" si="88"/>
        <v>0</v>
      </c>
      <c r="AH556" s="32">
        <f t="shared" si="88"/>
        <v>0</v>
      </c>
    </row>
    <row r="557" spans="1:34" ht="15" customHeight="1" x14ac:dyDescent="0.45">
      <c r="A557" s="4"/>
      <c r="B557" s="55" t="str">
        <f t="shared" si="89"/>
        <v/>
      </c>
      <c r="C557" s="66"/>
      <c r="D557" s="12"/>
      <c r="E557" s="87" t="e">
        <f>VLOOKUP($C557,'Seznam aktivit'!$B$3:$H$32,2)</f>
        <v>#N/A</v>
      </c>
      <c r="F557" s="88" t="e">
        <f>VLOOKUP($C557,'Seznam aktivit'!$B$3:$H$32,4)</f>
        <v>#N/A</v>
      </c>
      <c r="G557" s="89" t="e">
        <f>VLOOKUP($C557,'Seznam aktivit'!$B$3:$H$32,5)</f>
        <v>#N/A</v>
      </c>
      <c r="H557" s="89" t="e">
        <f>VLOOKUP($C557,'Seznam aktivit'!$B$3:$H$32,6)</f>
        <v>#N/A</v>
      </c>
      <c r="I557" s="90" t="e">
        <f>VLOOKUP($C557,'Seznam aktivit'!$B$3:$H$32,7)</f>
        <v>#N/A</v>
      </c>
      <c r="J557" s="42" t="e">
        <f t="shared" si="86"/>
        <v>#N/A</v>
      </c>
      <c r="K557" s="32">
        <f t="shared" si="87"/>
        <v>0</v>
      </c>
      <c r="L557" s="32">
        <f t="shared" si="87"/>
        <v>0</v>
      </c>
      <c r="M557" s="32">
        <f t="shared" si="84"/>
        <v>0</v>
      </c>
      <c r="N557" s="32">
        <f t="shared" si="84"/>
        <v>0</v>
      </c>
      <c r="O557" s="32">
        <f t="shared" si="84"/>
        <v>0</v>
      </c>
      <c r="P557" s="32">
        <f t="shared" si="84"/>
        <v>0</v>
      </c>
      <c r="Q557" s="32">
        <f t="shared" si="84"/>
        <v>0</v>
      </c>
      <c r="R557" s="32">
        <f t="shared" si="83"/>
        <v>0</v>
      </c>
      <c r="S557" s="32">
        <f t="shared" si="91"/>
        <v>0</v>
      </c>
      <c r="T557" s="32">
        <f t="shared" si="91"/>
        <v>0</v>
      </c>
      <c r="U557" s="32">
        <f t="shared" si="91"/>
        <v>0</v>
      </c>
      <c r="V557" s="32">
        <f t="shared" si="91"/>
        <v>0</v>
      </c>
      <c r="W557" s="32">
        <f t="shared" si="91"/>
        <v>0</v>
      </c>
      <c r="X557" s="32">
        <f t="shared" si="91"/>
        <v>0</v>
      </c>
      <c r="Y557" s="32">
        <f t="shared" si="91"/>
        <v>0</v>
      </c>
      <c r="Z557" s="32">
        <f t="shared" si="91"/>
        <v>0</v>
      </c>
      <c r="AA557" s="32">
        <f t="shared" si="91"/>
        <v>0</v>
      </c>
      <c r="AB557" s="32">
        <f t="shared" si="91"/>
        <v>0</v>
      </c>
      <c r="AC557" s="32">
        <f t="shared" si="91"/>
        <v>0</v>
      </c>
      <c r="AD557" s="32">
        <f t="shared" si="88"/>
        <v>0</v>
      </c>
      <c r="AE557" s="32">
        <f t="shared" si="88"/>
        <v>0</v>
      </c>
      <c r="AF557" s="32">
        <f t="shared" si="88"/>
        <v>0</v>
      </c>
      <c r="AG557" s="32">
        <f t="shared" si="88"/>
        <v>0</v>
      </c>
      <c r="AH557" s="32">
        <f t="shared" si="88"/>
        <v>0</v>
      </c>
    </row>
    <row r="558" spans="1:34" ht="15" customHeight="1" x14ac:dyDescent="0.45">
      <c r="A558" s="4"/>
      <c r="B558" s="55" t="str">
        <f t="shared" si="89"/>
        <v/>
      </c>
      <c r="C558" s="66"/>
      <c r="D558" s="12"/>
      <c r="E558" s="87" t="e">
        <f>VLOOKUP($C558,'Seznam aktivit'!$B$3:$H$32,2)</f>
        <v>#N/A</v>
      </c>
      <c r="F558" s="88" t="e">
        <f>VLOOKUP($C558,'Seznam aktivit'!$B$3:$H$32,4)</f>
        <v>#N/A</v>
      </c>
      <c r="G558" s="89" t="e">
        <f>VLOOKUP($C558,'Seznam aktivit'!$B$3:$H$32,5)</f>
        <v>#N/A</v>
      </c>
      <c r="H558" s="89" t="e">
        <f>VLOOKUP($C558,'Seznam aktivit'!$B$3:$H$32,6)</f>
        <v>#N/A</v>
      </c>
      <c r="I558" s="90" t="e">
        <f>VLOOKUP($C558,'Seznam aktivit'!$B$3:$H$32,7)</f>
        <v>#N/A</v>
      </c>
      <c r="J558" s="42" t="e">
        <f t="shared" si="86"/>
        <v>#N/A</v>
      </c>
      <c r="K558" s="32">
        <f t="shared" si="87"/>
        <v>0</v>
      </c>
      <c r="L558" s="32">
        <f t="shared" si="87"/>
        <v>0</v>
      </c>
      <c r="M558" s="32">
        <f t="shared" si="84"/>
        <v>0</v>
      </c>
      <c r="N558" s="32">
        <f t="shared" ref="M558:Q609" si="92">IF($D558&gt;0,IF($G558=N$2,1,0),0)</f>
        <v>0</v>
      </c>
      <c r="O558" s="32">
        <f t="shared" si="92"/>
        <v>0</v>
      </c>
      <c r="P558" s="32">
        <f t="shared" si="92"/>
        <v>0</v>
      </c>
      <c r="Q558" s="32">
        <f t="shared" si="92"/>
        <v>0</v>
      </c>
      <c r="R558" s="32">
        <f t="shared" si="83"/>
        <v>0</v>
      </c>
      <c r="S558" s="32">
        <f t="shared" si="91"/>
        <v>0</v>
      </c>
      <c r="T558" s="32">
        <f t="shared" si="91"/>
        <v>0</v>
      </c>
      <c r="U558" s="32">
        <f t="shared" si="91"/>
        <v>0</v>
      </c>
      <c r="V558" s="32">
        <f t="shared" si="91"/>
        <v>0</v>
      </c>
      <c r="W558" s="32">
        <f t="shared" si="91"/>
        <v>0</v>
      </c>
      <c r="X558" s="32">
        <f t="shared" si="91"/>
        <v>0</v>
      </c>
      <c r="Y558" s="32">
        <f t="shared" si="91"/>
        <v>0</v>
      </c>
      <c r="Z558" s="32">
        <f t="shared" si="91"/>
        <v>0</v>
      </c>
      <c r="AA558" s="32">
        <f t="shared" si="91"/>
        <v>0</v>
      </c>
      <c r="AB558" s="32">
        <f t="shared" si="91"/>
        <v>0</v>
      </c>
      <c r="AC558" s="32">
        <f t="shared" si="91"/>
        <v>0</v>
      </c>
      <c r="AD558" s="32">
        <f t="shared" si="88"/>
        <v>0</v>
      </c>
      <c r="AE558" s="32">
        <f t="shared" si="88"/>
        <v>0</v>
      </c>
      <c r="AF558" s="32">
        <f t="shared" si="88"/>
        <v>0</v>
      </c>
      <c r="AG558" s="32">
        <f t="shared" si="88"/>
        <v>0</v>
      </c>
      <c r="AH558" s="32">
        <f t="shared" si="88"/>
        <v>0</v>
      </c>
    </row>
    <row r="559" spans="1:34" ht="15" customHeight="1" x14ac:dyDescent="0.45">
      <c r="A559" s="4"/>
      <c r="B559" s="55" t="str">
        <f t="shared" si="89"/>
        <v/>
      </c>
      <c r="C559" s="66"/>
      <c r="D559" s="12"/>
      <c r="E559" s="87" t="e">
        <f>VLOOKUP($C559,'Seznam aktivit'!$B$3:$H$32,2)</f>
        <v>#N/A</v>
      </c>
      <c r="F559" s="88" t="e">
        <f>VLOOKUP($C559,'Seznam aktivit'!$B$3:$H$32,4)</f>
        <v>#N/A</v>
      </c>
      <c r="G559" s="89" t="e">
        <f>VLOOKUP($C559,'Seznam aktivit'!$B$3:$H$32,5)</f>
        <v>#N/A</v>
      </c>
      <c r="H559" s="89" t="e">
        <f>VLOOKUP($C559,'Seznam aktivit'!$B$3:$H$32,6)</f>
        <v>#N/A</v>
      </c>
      <c r="I559" s="90" t="e">
        <f>VLOOKUP($C559,'Seznam aktivit'!$B$3:$H$32,7)</f>
        <v>#N/A</v>
      </c>
      <c r="J559" s="42" t="e">
        <f t="shared" si="86"/>
        <v>#N/A</v>
      </c>
      <c r="K559" s="32">
        <f t="shared" si="87"/>
        <v>0</v>
      </c>
      <c r="L559" s="32">
        <f t="shared" si="87"/>
        <v>0</v>
      </c>
      <c r="M559" s="32">
        <f t="shared" si="92"/>
        <v>0</v>
      </c>
      <c r="N559" s="32">
        <f t="shared" si="92"/>
        <v>0</v>
      </c>
      <c r="O559" s="32">
        <f t="shared" si="92"/>
        <v>0</v>
      </c>
      <c r="P559" s="32">
        <f t="shared" si="92"/>
        <v>0</v>
      </c>
      <c r="Q559" s="32">
        <f t="shared" si="92"/>
        <v>0</v>
      </c>
      <c r="R559" s="32">
        <f t="shared" si="83"/>
        <v>0</v>
      </c>
      <c r="S559" s="32">
        <f t="shared" si="91"/>
        <v>0</v>
      </c>
      <c r="T559" s="32">
        <f t="shared" si="91"/>
        <v>0</v>
      </c>
      <c r="U559" s="32">
        <f t="shared" si="91"/>
        <v>0</v>
      </c>
      <c r="V559" s="32">
        <f t="shared" si="91"/>
        <v>0</v>
      </c>
      <c r="W559" s="32">
        <f t="shared" si="91"/>
        <v>0</v>
      </c>
      <c r="X559" s="32">
        <f t="shared" si="91"/>
        <v>0</v>
      </c>
      <c r="Y559" s="32">
        <f t="shared" si="91"/>
        <v>0</v>
      </c>
      <c r="Z559" s="32">
        <f t="shared" si="91"/>
        <v>0</v>
      </c>
      <c r="AA559" s="32">
        <f t="shared" si="91"/>
        <v>0</v>
      </c>
      <c r="AB559" s="32">
        <f t="shared" si="91"/>
        <v>0</v>
      </c>
      <c r="AC559" s="32">
        <f t="shared" si="91"/>
        <v>0</v>
      </c>
      <c r="AD559" s="32">
        <f t="shared" si="88"/>
        <v>0</v>
      </c>
      <c r="AE559" s="32">
        <f t="shared" si="88"/>
        <v>0</v>
      </c>
      <c r="AF559" s="32">
        <f t="shared" si="88"/>
        <v>0</v>
      </c>
      <c r="AG559" s="32">
        <f t="shared" si="88"/>
        <v>0</v>
      </c>
      <c r="AH559" s="32">
        <f t="shared" si="88"/>
        <v>0</v>
      </c>
    </row>
    <row r="560" spans="1:34" ht="15" customHeight="1" x14ac:dyDescent="0.45">
      <c r="A560" s="4"/>
      <c r="B560" s="55" t="str">
        <f t="shared" si="89"/>
        <v/>
      </c>
      <c r="C560" s="66"/>
      <c r="D560" s="12"/>
      <c r="E560" s="87" t="e">
        <f>VLOOKUP($C560,'Seznam aktivit'!$B$3:$H$32,2)</f>
        <v>#N/A</v>
      </c>
      <c r="F560" s="88" t="e">
        <f>VLOOKUP($C560,'Seznam aktivit'!$B$3:$H$32,4)</f>
        <v>#N/A</v>
      </c>
      <c r="G560" s="89" t="e">
        <f>VLOOKUP($C560,'Seznam aktivit'!$B$3:$H$32,5)</f>
        <v>#N/A</v>
      </c>
      <c r="H560" s="89" t="e">
        <f>VLOOKUP($C560,'Seznam aktivit'!$B$3:$H$32,6)</f>
        <v>#N/A</v>
      </c>
      <c r="I560" s="90" t="e">
        <f>VLOOKUP($C560,'Seznam aktivit'!$B$3:$H$32,7)</f>
        <v>#N/A</v>
      </c>
      <c r="J560" s="42" t="e">
        <f t="shared" si="86"/>
        <v>#N/A</v>
      </c>
      <c r="K560" s="32">
        <f t="shared" si="87"/>
        <v>0</v>
      </c>
      <c r="L560" s="32">
        <f t="shared" si="87"/>
        <v>0</v>
      </c>
      <c r="M560" s="32">
        <f t="shared" si="92"/>
        <v>0</v>
      </c>
      <c r="N560" s="32">
        <f t="shared" si="92"/>
        <v>0</v>
      </c>
      <c r="O560" s="32">
        <f t="shared" si="92"/>
        <v>0</v>
      </c>
      <c r="P560" s="32">
        <f t="shared" si="92"/>
        <v>0</v>
      </c>
      <c r="Q560" s="32">
        <f t="shared" si="92"/>
        <v>0</v>
      </c>
      <c r="R560" s="32">
        <f t="shared" si="83"/>
        <v>0</v>
      </c>
      <c r="S560" s="32">
        <f t="shared" ref="S560:AC576" si="93">IF($D560&gt;0,IF($H560=S$2,1,0),0)</f>
        <v>0</v>
      </c>
      <c r="T560" s="32">
        <f t="shared" si="93"/>
        <v>0</v>
      </c>
      <c r="U560" s="32">
        <f t="shared" si="93"/>
        <v>0</v>
      </c>
      <c r="V560" s="32">
        <f t="shared" si="93"/>
        <v>0</v>
      </c>
      <c r="W560" s="32">
        <f t="shared" si="93"/>
        <v>0</v>
      </c>
      <c r="X560" s="32">
        <f t="shared" si="93"/>
        <v>0</v>
      </c>
      <c r="Y560" s="32">
        <f t="shared" si="93"/>
        <v>0</v>
      </c>
      <c r="Z560" s="32">
        <f t="shared" si="93"/>
        <v>0</v>
      </c>
      <c r="AA560" s="32">
        <f t="shared" si="93"/>
        <v>0</v>
      </c>
      <c r="AB560" s="32">
        <f t="shared" si="93"/>
        <v>0</v>
      </c>
      <c r="AC560" s="32">
        <f t="shared" si="93"/>
        <v>0</v>
      </c>
      <c r="AD560" s="32">
        <f t="shared" si="88"/>
        <v>0</v>
      </c>
      <c r="AE560" s="32">
        <f t="shared" si="88"/>
        <v>0</v>
      </c>
      <c r="AF560" s="32">
        <f t="shared" si="88"/>
        <v>0</v>
      </c>
      <c r="AG560" s="32">
        <f t="shared" si="88"/>
        <v>0</v>
      </c>
      <c r="AH560" s="32">
        <f t="shared" si="88"/>
        <v>0</v>
      </c>
    </row>
    <row r="561" spans="1:34" ht="15" customHeight="1" x14ac:dyDescent="0.45">
      <c r="A561" s="4"/>
      <c r="B561" s="55" t="str">
        <f t="shared" si="89"/>
        <v/>
      </c>
      <c r="C561" s="66"/>
      <c r="D561" s="12"/>
      <c r="E561" s="87" t="e">
        <f>VLOOKUP($C561,'Seznam aktivit'!$B$3:$H$32,2)</f>
        <v>#N/A</v>
      </c>
      <c r="F561" s="88" t="e">
        <f>VLOOKUP($C561,'Seznam aktivit'!$B$3:$H$32,4)</f>
        <v>#N/A</v>
      </c>
      <c r="G561" s="89" t="e">
        <f>VLOOKUP($C561,'Seznam aktivit'!$B$3:$H$32,5)</f>
        <v>#N/A</v>
      </c>
      <c r="H561" s="89" t="e">
        <f>VLOOKUP($C561,'Seznam aktivit'!$B$3:$H$32,6)</f>
        <v>#N/A</v>
      </c>
      <c r="I561" s="90" t="e">
        <f>VLOOKUP($C561,'Seznam aktivit'!$B$3:$H$32,7)</f>
        <v>#N/A</v>
      </c>
      <c r="J561" s="42" t="e">
        <f t="shared" si="86"/>
        <v>#N/A</v>
      </c>
      <c r="K561" s="32">
        <f t="shared" si="87"/>
        <v>0</v>
      </c>
      <c r="L561" s="32">
        <f t="shared" si="87"/>
        <v>0</v>
      </c>
      <c r="M561" s="32">
        <f t="shared" si="92"/>
        <v>0</v>
      </c>
      <c r="N561" s="32">
        <f t="shared" si="92"/>
        <v>0</v>
      </c>
      <c r="O561" s="32">
        <f t="shared" si="92"/>
        <v>0</v>
      </c>
      <c r="P561" s="32">
        <f t="shared" si="92"/>
        <v>0</v>
      </c>
      <c r="Q561" s="32">
        <f t="shared" si="92"/>
        <v>0</v>
      </c>
      <c r="R561" s="32">
        <f t="shared" si="83"/>
        <v>0</v>
      </c>
      <c r="S561" s="32">
        <f t="shared" si="93"/>
        <v>0</v>
      </c>
      <c r="T561" s="32">
        <f t="shared" si="93"/>
        <v>0</v>
      </c>
      <c r="U561" s="32">
        <f t="shared" si="93"/>
        <v>0</v>
      </c>
      <c r="V561" s="32">
        <f t="shared" si="93"/>
        <v>0</v>
      </c>
      <c r="W561" s="32">
        <f t="shared" si="93"/>
        <v>0</v>
      </c>
      <c r="X561" s="32">
        <f t="shared" si="93"/>
        <v>0</v>
      </c>
      <c r="Y561" s="32">
        <f t="shared" si="93"/>
        <v>0</v>
      </c>
      <c r="Z561" s="32">
        <f t="shared" si="93"/>
        <v>0</v>
      </c>
      <c r="AA561" s="32">
        <f t="shared" si="93"/>
        <v>0</v>
      </c>
      <c r="AB561" s="32">
        <f t="shared" si="93"/>
        <v>0</v>
      </c>
      <c r="AC561" s="32">
        <f t="shared" si="93"/>
        <v>0</v>
      </c>
      <c r="AD561" s="32">
        <f t="shared" si="88"/>
        <v>0</v>
      </c>
      <c r="AE561" s="32">
        <f t="shared" si="88"/>
        <v>0</v>
      </c>
      <c r="AF561" s="32">
        <f t="shared" si="88"/>
        <v>0</v>
      </c>
      <c r="AG561" s="32">
        <f t="shared" si="88"/>
        <v>0</v>
      </c>
      <c r="AH561" s="32">
        <f t="shared" si="88"/>
        <v>0</v>
      </c>
    </row>
    <row r="562" spans="1:34" ht="15" customHeight="1" x14ac:dyDescent="0.45">
      <c r="A562" s="4"/>
      <c r="B562" s="55" t="str">
        <f t="shared" si="89"/>
        <v/>
      </c>
      <c r="C562" s="66"/>
      <c r="D562" s="12"/>
      <c r="E562" s="87" t="e">
        <f>VLOOKUP($C562,'Seznam aktivit'!$B$3:$H$32,2)</f>
        <v>#N/A</v>
      </c>
      <c r="F562" s="88" t="e">
        <f>VLOOKUP($C562,'Seznam aktivit'!$B$3:$H$32,4)</f>
        <v>#N/A</v>
      </c>
      <c r="G562" s="89" t="e">
        <f>VLOOKUP($C562,'Seznam aktivit'!$B$3:$H$32,5)</f>
        <v>#N/A</v>
      </c>
      <c r="H562" s="89" t="e">
        <f>VLOOKUP($C562,'Seznam aktivit'!$B$3:$H$32,6)</f>
        <v>#N/A</v>
      </c>
      <c r="I562" s="90" t="e">
        <f>VLOOKUP($C562,'Seznam aktivit'!$B$3:$H$32,7)</f>
        <v>#N/A</v>
      </c>
      <c r="J562" s="42" t="e">
        <f t="shared" si="86"/>
        <v>#N/A</v>
      </c>
      <c r="K562" s="32">
        <f t="shared" si="87"/>
        <v>0</v>
      </c>
      <c r="L562" s="32">
        <f t="shared" si="87"/>
        <v>0</v>
      </c>
      <c r="M562" s="32">
        <f t="shared" si="92"/>
        <v>0</v>
      </c>
      <c r="N562" s="32">
        <f t="shared" si="92"/>
        <v>0</v>
      </c>
      <c r="O562" s="32">
        <f t="shared" si="92"/>
        <v>0</v>
      </c>
      <c r="P562" s="32">
        <f t="shared" si="92"/>
        <v>0</v>
      </c>
      <c r="Q562" s="32">
        <f t="shared" si="92"/>
        <v>0</v>
      </c>
      <c r="R562" s="32">
        <f t="shared" ref="R562:R625" si="94">IF($D562&gt;0,IF($H562=R$2,1,0),0)</f>
        <v>0</v>
      </c>
      <c r="S562" s="32">
        <f t="shared" si="93"/>
        <v>0</v>
      </c>
      <c r="T562" s="32">
        <f t="shared" si="93"/>
        <v>0</v>
      </c>
      <c r="U562" s="32">
        <f t="shared" si="93"/>
        <v>0</v>
      </c>
      <c r="V562" s="32">
        <f t="shared" si="93"/>
        <v>0</v>
      </c>
      <c r="W562" s="32">
        <f t="shared" si="93"/>
        <v>0</v>
      </c>
      <c r="X562" s="32">
        <f t="shared" si="93"/>
        <v>0</v>
      </c>
      <c r="Y562" s="32">
        <f t="shared" si="93"/>
        <v>0</v>
      </c>
      <c r="Z562" s="32">
        <f t="shared" si="93"/>
        <v>0</v>
      </c>
      <c r="AA562" s="32">
        <f t="shared" si="93"/>
        <v>0</v>
      </c>
      <c r="AB562" s="32">
        <f t="shared" si="93"/>
        <v>0</v>
      </c>
      <c r="AC562" s="32">
        <f t="shared" si="93"/>
        <v>0</v>
      </c>
      <c r="AD562" s="32">
        <f t="shared" si="88"/>
        <v>0</v>
      </c>
      <c r="AE562" s="32">
        <f t="shared" si="88"/>
        <v>0</v>
      </c>
      <c r="AF562" s="32">
        <f t="shared" si="88"/>
        <v>0</v>
      </c>
      <c r="AG562" s="32">
        <f t="shared" si="88"/>
        <v>0</v>
      </c>
      <c r="AH562" s="32">
        <f t="shared" si="88"/>
        <v>0</v>
      </c>
    </row>
    <row r="563" spans="1:34" ht="15" customHeight="1" x14ac:dyDescent="0.45">
      <c r="A563" s="4"/>
      <c r="B563" s="55" t="str">
        <f t="shared" si="89"/>
        <v/>
      </c>
      <c r="C563" s="66"/>
      <c r="D563" s="12"/>
      <c r="E563" s="87" t="e">
        <f>VLOOKUP($C563,'Seznam aktivit'!$B$3:$H$32,2)</f>
        <v>#N/A</v>
      </c>
      <c r="F563" s="88" t="e">
        <f>VLOOKUP($C563,'Seznam aktivit'!$B$3:$H$32,4)</f>
        <v>#N/A</v>
      </c>
      <c r="G563" s="89" t="e">
        <f>VLOOKUP($C563,'Seznam aktivit'!$B$3:$H$32,5)</f>
        <v>#N/A</v>
      </c>
      <c r="H563" s="89" t="e">
        <f>VLOOKUP($C563,'Seznam aktivit'!$B$3:$H$32,6)</f>
        <v>#N/A</v>
      </c>
      <c r="I563" s="90" t="e">
        <f>VLOOKUP($C563,'Seznam aktivit'!$B$3:$H$32,7)</f>
        <v>#N/A</v>
      </c>
      <c r="J563" s="42" t="e">
        <f t="shared" si="86"/>
        <v>#N/A</v>
      </c>
      <c r="K563" s="32">
        <f t="shared" si="87"/>
        <v>0</v>
      </c>
      <c r="L563" s="32">
        <f t="shared" si="87"/>
        <v>0</v>
      </c>
      <c r="M563" s="32">
        <f t="shared" si="92"/>
        <v>0</v>
      </c>
      <c r="N563" s="32">
        <f t="shared" si="92"/>
        <v>0</v>
      </c>
      <c r="O563" s="32">
        <f t="shared" si="92"/>
        <v>0</v>
      </c>
      <c r="P563" s="32">
        <f t="shared" si="92"/>
        <v>0</v>
      </c>
      <c r="Q563" s="32">
        <f t="shared" si="92"/>
        <v>0</v>
      </c>
      <c r="R563" s="32">
        <f t="shared" si="94"/>
        <v>0</v>
      </c>
      <c r="S563" s="32">
        <f t="shared" si="93"/>
        <v>0</v>
      </c>
      <c r="T563" s="32">
        <f t="shared" si="93"/>
        <v>0</v>
      </c>
      <c r="U563" s="32">
        <f t="shared" si="93"/>
        <v>0</v>
      </c>
      <c r="V563" s="32">
        <f t="shared" si="93"/>
        <v>0</v>
      </c>
      <c r="W563" s="32">
        <f t="shared" si="93"/>
        <v>0</v>
      </c>
      <c r="X563" s="32">
        <f t="shared" si="93"/>
        <v>0</v>
      </c>
      <c r="Y563" s="32">
        <f t="shared" si="93"/>
        <v>0</v>
      </c>
      <c r="Z563" s="32">
        <f t="shared" si="93"/>
        <v>0</v>
      </c>
      <c r="AA563" s="32">
        <f t="shared" si="93"/>
        <v>0</v>
      </c>
      <c r="AB563" s="32">
        <f t="shared" si="93"/>
        <v>0</v>
      </c>
      <c r="AC563" s="32">
        <f t="shared" si="93"/>
        <v>0</v>
      </c>
      <c r="AD563" s="32">
        <f t="shared" si="88"/>
        <v>0</v>
      </c>
      <c r="AE563" s="32">
        <f t="shared" si="88"/>
        <v>0</v>
      </c>
      <c r="AF563" s="32">
        <f t="shared" si="88"/>
        <v>0</v>
      </c>
      <c r="AG563" s="32">
        <f t="shared" si="88"/>
        <v>0</v>
      </c>
      <c r="AH563" s="32">
        <f t="shared" si="88"/>
        <v>0</v>
      </c>
    </row>
    <row r="564" spans="1:34" ht="15" customHeight="1" x14ac:dyDescent="0.45">
      <c r="A564" s="4"/>
      <c r="B564" s="55" t="str">
        <f t="shared" si="89"/>
        <v/>
      </c>
      <c r="C564" s="66"/>
      <c r="D564" s="12"/>
      <c r="E564" s="87" t="e">
        <f>VLOOKUP($C564,'Seznam aktivit'!$B$3:$H$32,2)</f>
        <v>#N/A</v>
      </c>
      <c r="F564" s="88" t="e">
        <f>VLOOKUP($C564,'Seznam aktivit'!$B$3:$H$32,4)</f>
        <v>#N/A</v>
      </c>
      <c r="G564" s="89" t="e">
        <f>VLOOKUP($C564,'Seznam aktivit'!$B$3:$H$32,5)</f>
        <v>#N/A</v>
      </c>
      <c r="H564" s="89" t="e">
        <f>VLOOKUP($C564,'Seznam aktivit'!$B$3:$H$32,6)</f>
        <v>#N/A</v>
      </c>
      <c r="I564" s="90" t="e">
        <f>VLOOKUP($C564,'Seznam aktivit'!$B$3:$H$32,7)</f>
        <v>#N/A</v>
      </c>
      <c r="J564" s="42" t="e">
        <f t="shared" si="86"/>
        <v>#N/A</v>
      </c>
      <c r="K564" s="32">
        <f t="shared" si="87"/>
        <v>0</v>
      </c>
      <c r="L564" s="32">
        <f t="shared" si="87"/>
        <v>0</v>
      </c>
      <c r="M564" s="32">
        <f t="shared" si="92"/>
        <v>0</v>
      </c>
      <c r="N564" s="32">
        <f t="shared" si="92"/>
        <v>0</v>
      </c>
      <c r="O564" s="32">
        <f t="shared" si="92"/>
        <v>0</v>
      </c>
      <c r="P564" s="32">
        <f t="shared" si="92"/>
        <v>0</v>
      </c>
      <c r="Q564" s="32">
        <f t="shared" si="92"/>
        <v>0</v>
      </c>
      <c r="R564" s="32">
        <f t="shared" si="94"/>
        <v>0</v>
      </c>
      <c r="S564" s="32">
        <f t="shared" si="93"/>
        <v>0</v>
      </c>
      <c r="T564" s="32">
        <f t="shared" si="93"/>
        <v>0</v>
      </c>
      <c r="U564" s="32">
        <f t="shared" si="93"/>
        <v>0</v>
      </c>
      <c r="V564" s="32">
        <f t="shared" si="93"/>
        <v>0</v>
      </c>
      <c r="W564" s="32">
        <f t="shared" si="93"/>
        <v>0</v>
      </c>
      <c r="X564" s="32">
        <f t="shared" si="93"/>
        <v>0</v>
      </c>
      <c r="Y564" s="32">
        <f t="shared" si="93"/>
        <v>0</v>
      </c>
      <c r="Z564" s="32">
        <f t="shared" si="93"/>
        <v>0</v>
      </c>
      <c r="AA564" s="32">
        <f t="shared" si="93"/>
        <v>0</v>
      </c>
      <c r="AB564" s="32">
        <f t="shared" si="93"/>
        <v>0</v>
      </c>
      <c r="AC564" s="32">
        <f t="shared" si="93"/>
        <v>0</v>
      </c>
      <c r="AD564" s="32">
        <f t="shared" si="88"/>
        <v>0</v>
      </c>
      <c r="AE564" s="32">
        <f t="shared" si="88"/>
        <v>0</v>
      </c>
      <c r="AF564" s="32">
        <f t="shared" si="88"/>
        <v>0</v>
      </c>
      <c r="AG564" s="32">
        <f t="shared" si="88"/>
        <v>0</v>
      </c>
      <c r="AH564" s="32">
        <f t="shared" si="88"/>
        <v>0</v>
      </c>
    </row>
    <row r="565" spans="1:34" ht="15" customHeight="1" x14ac:dyDescent="0.45">
      <c r="A565" s="4"/>
      <c r="B565" s="55" t="str">
        <f t="shared" si="89"/>
        <v/>
      </c>
      <c r="C565" s="66"/>
      <c r="D565" s="12"/>
      <c r="E565" s="87" t="e">
        <f>VLOOKUP($C565,'Seznam aktivit'!$B$3:$H$32,2)</f>
        <v>#N/A</v>
      </c>
      <c r="F565" s="88" t="e">
        <f>VLOOKUP($C565,'Seznam aktivit'!$B$3:$H$32,4)</f>
        <v>#N/A</v>
      </c>
      <c r="G565" s="89" t="e">
        <f>VLOOKUP($C565,'Seznam aktivit'!$B$3:$H$32,5)</f>
        <v>#N/A</v>
      </c>
      <c r="H565" s="89" t="e">
        <f>VLOOKUP($C565,'Seznam aktivit'!$B$3:$H$32,6)</f>
        <v>#N/A</v>
      </c>
      <c r="I565" s="90" t="e">
        <f>VLOOKUP($C565,'Seznam aktivit'!$B$3:$H$32,7)</f>
        <v>#N/A</v>
      </c>
      <c r="J565" s="42" t="e">
        <f t="shared" si="86"/>
        <v>#N/A</v>
      </c>
      <c r="K565" s="32">
        <f t="shared" si="87"/>
        <v>0</v>
      </c>
      <c r="L565" s="32">
        <f t="shared" si="87"/>
        <v>0</v>
      </c>
      <c r="M565" s="32">
        <f t="shared" si="92"/>
        <v>0</v>
      </c>
      <c r="N565" s="32">
        <f t="shared" si="92"/>
        <v>0</v>
      </c>
      <c r="O565" s="32">
        <f t="shared" si="92"/>
        <v>0</v>
      </c>
      <c r="P565" s="32">
        <f t="shared" si="92"/>
        <v>0</v>
      </c>
      <c r="Q565" s="32">
        <f t="shared" si="92"/>
        <v>0</v>
      </c>
      <c r="R565" s="32">
        <f t="shared" si="94"/>
        <v>0</v>
      </c>
      <c r="S565" s="32">
        <f t="shared" si="93"/>
        <v>0</v>
      </c>
      <c r="T565" s="32">
        <f t="shared" si="93"/>
        <v>0</v>
      </c>
      <c r="U565" s="32">
        <f t="shared" si="93"/>
        <v>0</v>
      </c>
      <c r="V565" s="32">
        <f t="shared" si="93"/>
        <v>0</v>
      </c>
      <c r="W565" s="32">
        <f t="shared" si="93"/>
        <v>0</v>
      </c>
      <c r="X565" s="32">
        <f t="shared" si="93"/>
        <v>0</v>
      </c>
      <c r="Y565" s="32">
        <f t="shared" si="93"/>
        <v>0</v>
      </c>
      <c r="Z565" s="32">
        <f t="shared" si="93"/>
        <v>0</v>
      </c>
      <c r="AA565" s="32">
        <f t="shared" si="93"/>
        <v>0</v>
      </c>
      <c r="AB565" s="32">
        <f t="shared" si="93"/>
        <v>0</v>
      </c>
      <c r="AC565" s="32">
        <f t="shared" si="93"/>
        <v>0</v>
      </c>
      <c r="AD565" s="32">
        <f t="shared" si="88"/>
        <v>0</v>
      </c>
      <c r="AE565" s="32">
        <f t="shared" si="88"/>
        <v>0</v>
      </c>
      <c r="AF565" s="32">
        <f t="shared" si="88"/>
        <v>0</v>
      </c>
      <c r="AG565" s="32">
        <f t="shared" si="88"/>
        <v>0</v>
      </c>
      <c r="AH565" s="32">
        <f t="shared" si="88"/>
        <v>0</v>
      </c>
    </row>
    <row r="566" spans="1:34" ht="15" customHeight="1" x14ac:dyDescent="0.45">
      <c r="A566" s="4"/>
      <c r="B566" s="55" t="str">
        <f t="shared" si="89"/>
        <v/>
      </c>
      <c r="C566" s="66"/>
      <c r="D566" s="12"/>
      <c r="E566" s="87" t="e">
        <f>VLOOKUP($C566,'Seznam aktivit'!$B$3:$H$32,2)</f>
        <v>#N/A</v>
      </c>
      <c r="F566" s="88" t="e">
        <f>VLOOKUP($C566,'Seznam aktivit'!$B$3:$H$32,4)</f>
        <v>#N/A</v>
      </c>
      <c r="G566" s="89" t="e">
        <f>VLOOKUP($C566,'Seznam aktivit'!$B$3:$H$32,5)</f>
        <v>#N/A</v>
      </c>
      <c r="H566" s="89" t="e">
        <f>VLOOKUP($C566,'Seznam aktivit'!$B$3:$H$32,6)</f>
        <v>#N/A</v>
      </c>
      <c r="I566" s="90" t="e">
        <f>VLOOKUP($C566,'Seznam aktivit'!$B$3:$H$32,7)</f>
        <v>#N/A</v>
      </c>
      <c r="J566" s="42" t="e">
        <f t="shared" si="86"/>
        <v>#N/A</v>
      </c>
      <c r="K566" s="32">
        <f t="shared" si="87"/>
        <v>0</v>
      </c>
      <c r="L566" s="32">
        <f t="shared" si="87"/>
        <v>0</v>
      </c>
      <c r="M566" s="32">
        <f t="shared" si="92"/>
        <v>0</v>
      </c>
      <c r="N566" s="32">
        <f t="shared" si="92"/>
        <v>0</v>
      </c>
      <c r="O566" s="32">
        <f t="shared" si="92"/>
        <v>0</v>
      </c>
      <c r="P566" s="32">
        <f t="shared" si="92"/>
        <v>0</v>
      </c>
      <c r="Q566" s="32">
        <f t="shared" si="92"/>
        <v>0</v>
      </c>
      <c r="R566" s="32">
        <f t="shared" si="94"/>
        <v>0</v>
      </c>
      <c r="S566" s="32">
        <f t="shared" si="93"/>
        <v>0</v>
      </c>
      <c r="T566" s="32">
        <f t="shared" si="93"/>
        <v>0</v>
      </c>
      <c r="U566" s="32">
        <f t="shared" si="93"/>
        <v>0</v>
      </c>
      <c r="V566" s="32">
        <f t="shared" si="93"/>
        <v>0</v>
      </c>
      <c r="W566" s="32">
        <f t="shared" si="93"/>
        <v>0</v>
      </c>
      <c r="X566" s="32">
        <f t="shared" si="93"/>
        <v>0</v>
      </c>
      <c r="Y566" s="32">
        <f t="shared" si="93"/>
        <v>0</v>
      </c>
      <c r="Z566" s="32">
        <f t="shared" si="93"/>
        <v>0</v>
      </c>
      <c r="AA566" s="32">
        <f t="shared" si="93"/>
        <v>0</v>
      </c>
      <c r="AB566" s="32">
        <f t="shared" si="93"/>
        <v>0</v>
      </c>
      <c r="AC566" s="32">
        <f t="shared" si="93"/>
        <v>0</v>
      </c>
      <c r="AD566" s="32">
        <f t="shared" si="88"/>
        <v>0</v>
      </c>
      <c r="AE566" s="32">
        <f t="shared" si="88"/>
        <v>0</v>
      </c>
      <c r="AF566" s="32">
        <f t="shared" si="88"/>
        <v>0</v>
      </c>
      <c r="AG566" s="32">
        <f t="shared" si="88"/>
        <v>0</v>
      </c>
      <c r="AH566" s="32">
        <f t="shared" si="88"/>
        <v>0</v>
      </c>
    </row>
    <row r="567" spans="1:34" ht="15" customHeight="1" x14ac:dyDescent="0.45">
      <c r="A567" s="4"/>
      <c r="B567" s="55" t="str">
        <f t="shared" si="89"/>
        <v/>
      </c>
      <c r="C567" s="66"/>
      <c r="D567" s="12"/>
      <c r="E567" s="87" t="e">
        <f>VLOOKUP($C567,'Seznam aktivit'!$B$3:$H$32,2)</f>
        <v>#N/A</v>
      </c>
      <c r="F567" s="88" t="e">
        <f>VLOOKUP($C567,'Seznam aktivit'!$B$3:$H$32,4)</f>
        <v>#N/A</v>
      </c>
      <c r="G567" s="89" t="e">
        <f>VLOOKUP($C567,'Seznam aktivit'!$B$3:$H$32,5)</f>
        <v>#N/A</v>
      </c>
      <c r="H567" s="89" t="e">
        <f>VLOOKUP($C567,'Seznam aktivit'!$B$3:$H$32,6)</f>
        <v>#N/A</v>
      </c>
      <c r="I567" s="90" t="e">
        <f>VLOOKUP($C567,'Seznam aktivit'!$B$3:$H$32,7)</f>
        <v>#N/A</v>
      </c>
      <c r="J567" s="42" t="e">
        <f t="shared" si="86"/>
        <v>#N/A</v>
      </c>
      <c r="K567" s="32">
        <f t="shared" si="87"/>
        <v>0</v>
      </c>
      <c r="L567" s="32">
        <f t="shared" si="87"/>
        <v>0</v>
      </c>
      <c r="M567" s="32">
        <f t="shared" si="92"/>
        <v>0</v>
      </c>
      <c r="N567" s="32">
        <f t="shared" si="92"/>
        <v>0</v>
      </c>
      <c r="O567" s="32">
        <f t="shared" si="92"/>
        <v>0</v>
      </c>
      <c r="P567" s="32">
        <f t="shared" si="92"/>
        <v>0</v>
      </c>
      <c r="Q567" s="32">
        <f t="shared" si="92"/>
        <v>0</v>
      </c>
      <c r="R567" s="32">
        <f t="shared" si="94"/>
        <v>0</v>
      </c>
      <c r="S567" s="32">
        <f t="shared" si="93"/>
        <v>0</v>
      </c>
      <c r="T567" s="32">
        <f t="shared" si="93"/>
        <v>0</v>
      </c>
      <c r="U567" s="32">
        <f t="shared" si="93"/>
        <v>0</v>
      </c>
      <c r="V567" s="32">
        <f t="shared" si="93"/>
        <v>0</v>
      </c>
      <c r="W567" s="32">
        <f t="shared" si="93"/>
        <v>0</v>
      </c>
      <c r="X567" s="32">
        <f t="shared" si="93"/>
        <v>0</v>
      </c>
      <c r="Y567" s="32">
        <f t="shared" si="93"/>
        <v>0</v>
      </c>
      <c r="Z567" s="32">
        <f t="shared" si="93"/>
        <v>0</v>
      </c>
      <c r="AA567" s="32">
        <f t="shared" si="93"/>
        <v>0</v>
      </c>
      <c r="AB567" s="32">
        <f t="shared" si="93"/>
        <v>0</v>
      </c>
      <c r="AC567" s="32">
        <f t="shared" si="93"/>
        <v>0</v>
      </c>
      <c r="AD567" s="32">
        <f t="shared" si="88"/>
        <v>0</v>
      </c>
      <c r="AE567" s="32">
        <f t="shared" ref="AD567:AH618" si="95">IF($D567&gt;0,IF($H567=AE$2,1,0),0)</f>
        <v>0</v>
      </c>
      <c r="AF567" s="32">
        <f t="shared" si="95"/>
        <v>0</v>
      </c>
      <c r="AG567" s="32">
        <f t="shared" si="95"/>
        <v>0</v>
      </c>
      <c r="AH567" s="32">
        <f t="shared" si="95"/>
        <v>0</v>
      </c>
    </row>
    <row r="568" spans="1:34" ht="15" customHeight="1" x14ac:dyDescent="0.45">
      <c r="A568" s="4"/>
      <c r="B568" s="55" t="str">
        <f t="shared" si="89"/>
        <v/>
      </c>
      <c r="C568" s="66"/>
      <c r="D568" s="12"/>
      <c r="E568" s="87" t="e">
        <f>VLOOKUP($C568,'Seznam aktivit'!$B$3:$H$32,2)</f>
        <v>#N/A</v>
      </c>
      <c r="F568" s="88" t="e">
        <f>VLOOKUP($C568,'Seznam aktivit'!$B$3:$H$32,4)</f>
        <v>#N/A</v>
      </c>
      <c r="G568" s="89" t="e">
        <f>VLOOKUP($C568,'Seznam aktivit'!$B$3:$H$32,5)</f>
        <v>#N/A</v>
      </c>
      <c r="H568" s="89" t="e">
        <f>VLOOKUP($C568,'Seznam aktivit'!$B$3:$H$32,6)</f>
        <v>#N/A</v>
      </c>
      <c r="I568" s="90" t="e">
        <f>VLOOKUP($C568,'Seznam aktivit'!$B$3:$H$32,7)</f>
        <v>#N/A</v>
      </c>
      <c r="J568" s="42" t="e">
        <f t="shared" si="86"/>
        <v>#N/A</v>
      </c>
      <c r="K568" s="32">
        <f t="shared" si="87"/>
        <v>0</v>
      </c>
      <c r="L568" s="32">
        <f t="shared" si="87"/>
        <v>0</v>
      </c>
      <c r="M568" s="32">
        <f t="shared" si="92"/>
        <v>0</v>
      </c>
      <c r="N568" s="32">
        <f t="shared" si="92"/>
        <v>0</v>
      </c>
      <c r="O568" s="32">
        <f t="shared" si="92"/>
        <v>0</v>
      </c>
      <c r="P568" s="32">
        <f t="shared" si="92"/>
        <v>0</v>
      </c>
      <c r="Q568" s="32">
        <f t="shared" si="92"/>
        <v>0</v>
      </c>
      <c r="R568" s="32">
        <f t="shared" si="94"/>
        <v>0</v>
      </c>
      <c r="S568" s="32">
        <f t="shared" si="93"/>
        <v>0</v>
      </c>
      <c r="T568" s="32">
        <f t="shared" si="93"/>
        <v>0</v>
      </c>
      <c r="U568" s="32">
        <f t="shared" si="93"/>
        <v>0</v>
      </c>
      <c r="V568" s="32">
        <f t="shared" si="93"/>
        <v>0</v>
      </c>
      <c r="W568" s="32">
        <f t="shared" si="93"/>
        <v>0</v>
      </c>
      <c r="X568" s="32">
        <f t="shared" si="93"/>
        <v>0</v>
      </c>
      <c r="Y568" s="32">
        <f t="shared" si="93"/>
        <v>0</v>
      </c>
      <c r="Z568" s="32">
        <f t="shared" si="93"/>
        <v>0</v>
      </c>
      <c r="AA568" s="32">
        <f t="shared" si="93"/>
        <v>0</v>
      </c>
      <c r="AB568" s="32">
        <f t="shared" si="93"/>
        <v>0</v>
      </c>
      <c r="AC568" s="32">
        <f t="shared" si="93"/>
        <v>0</v>
      </c>
      <c r="AD568" s="32">
        <f t="shared" si="95"/>
        <v>0</v>
      </c>
      <c r="AE568" s="32">
        <f t="shared" si="95"/>
        <v>0</v>
      </c>
      <c r="AF568" s="32">
        <f t="shared" si="95"/>
        <v>0</v>
      </c>
      <c r="AG568" s="32">
        <f t="shared" si="95"/>
        <v>0</v>
      </c>
      <c r="AH568" s="32">
        <f t="shared" si="95"/>
        <v>0</v>
      </c>
    </row>
    <row r="569" spans="1:34" ht="15" customHeight="1" x14ac:dyDescent="0.45">
      <c r="A569" s="4"/>
      <c r="B569" s="55" t="str">
        <f t="shared" si="89"/>
        <v/>
      </c>
      <c r="C569" s="66"/>
      <c r="D569" s="12"/>
      <c r="E569" s="87" t="e">
        <f>VLOOKUP($C569,'Seznam aktivit'!$B$3:$H$32,2)</f>
        <v>#N/A</v>
      </c>
      <c r="F569" s="88" t="e">
        <f>VLOOKUP($C569,'Seznam aktivit'!$B$3:$H$32,4)</f>
        <v>#N/A</v>
      </c>
      <c r="G569" s="89" t="e">
        <f>VLOOKUP($C569,'Seznam aktivit'!$B$3:$H$32,5)</f>
        <v>#N/A</v>
      </c>
      <c r="H569" s="89" t="e">
        <f>VLOOKUP($C569,'Seznam aktivit'!$B$3:$H$32,6)</f>
        <v>#N/A</v>
      </c>
      <c r="I569" s="90" t="e">
        <f>VLOOKUP($C569,'Seznam aktivit'!$B$3:$H$32,7)</f>
        <v>#N/A</v>
      </c>
      <c r="J569" s="42" t="e">
        <f t="shared" si="86"/>
        <v>#N/A</v>
      </c>
      <c r="K569" s="32">
        <f t="shared" si="87"/>
        <v>0</v>
      </c>
      <c r="L569" s="32">
        <f t="shared" si="87"/>
        <v>0</v>
      </c>
      <c r="M569" s="32">
        <f t="shared" si="92"/>
        <v>0</v>
      </c>
      <c r="N569" s="32">
        <f t="shared" si="92"/>
        <v>0</v>
      </c>
      <c r="O569" s="32">
        <f t="shared" si="92"/>
        <v>0</v>
      </c>
      <c r="P569" s="32">
        <f t="shared" si="92"/>
        <v>0</v>
      </c>
      <c r="Q569" s="32">
        <f t="shared" si="92"/>
        <v>0</v>
      </c>
      <c r="R569" s="32">
        <f t="shared" si="94"/>
        <v>0</v>
      </c>
      <c r="S569" s="32">
        <f t="shared" si="93"/>
        <v>0</v>
      </c>
      <c r="T569" s="32">
        <f t="shared" si="93"/>
        <v>0</v>
      </c>
      <c r="U569" s="32">
        <f t="shared" si="93"/>
        <v>0</v>
      </c>
      <c r="V569" s="32">
        <f t="shared" si="93"/>
        <v>0</v>
      </c>
      <c r="W569" s="32">
        <f t="shared" si="93"/>
        <v>0</v>
      </c>
      <c r="X569" s="32">
        <f t="shared" si="93"/>
        <v>0</v>
      </c>
      <c r="Y569" s="32">
        <f t="shared" si="93"/>
        <v>0</v>
      </c>
      <c r="Z569" s="32">
        <f t="shared" si="93"/>
        <v>0</v>
      </c>
      <c r="AA569" s="32">
        <f t="shared" si="93"/>
        <v>0</v>
      </c>
      <c r="AB569" s="32">
        <f t="shared" si="93"/>
        <v>0</v>
      </c>
      <c r="AC569" s="32">
        <f t="shared" si="93"/>
        <v>0</v>
      </c>
      <c r="AD569" s="32">
        <f t="shared" si="95"/>
        <v>0</v>
      </c>
      <c r="AE569" s="32">
        <f t="shared" si="95"/>
        <v>0</v>
      </c>
      <c r="AF569" s="32">
        <f t="shared" si="95"/>
        <v>0</v>
      </c>
      <c r="AG569" s="32">
        <f t="shared" si="95"/>
        <v>0</v>
      </c>
      <c r="AH569" s="32">
        <f t="shared" si="95"/>
        <v>0</v>
      </c>
    </row>
    <row r="570" spans="1:34" ht="15" customHeight="1" x14ac:dyDescent="0.45">
      <c r="A570" s="4"/>
      <c r="B570" s="55" t="str">
        <f t="shared" si="89"/>
        <v/>
      </c>
      <c r="C570" s="66"/>
      <c r="D570" s="12"/>
      <c r="E570" s="87" t="e">
        <f>VLOOKUP($C570,'Seznam aktivit'!$B$3:$H$32,2)</f>
        <v>#N/A</v>
      </c>
      <c r="F570" s="88" t="e">
        <f>VLOOKUP($C570,'Seznam aktivit'!$B$3:$H$32,4)</f>
        <v>#N/A</v>
      </c>
      <c r="G570" s="89" t="e">
        <f>VLOOKUP($C570,'Seznam aktivit'!$B$3:$H$32,5)</f>
        <v>#N/A</v>
      </c>
      <c r="H570" s="89" t="e">
        <f>VLOOKUP($C570,'Seznam aktivit'!$B$3:$H$32,6)</f>
        <v>#N/A</v>
      </c>
      <c r="I570" s="90" t="e">
        <f>VLOOKUP($C570,'Seznam aktivit'!$B$3:$H$32,7)</f>
        <v>#N/A</v>
      </c>
      <c r="J570" s="42" t="e">
        <f t="shared" si="86"/>
        <v>#N/A</v>
      </c>
      <c r="K570" s="32">
        <f t="shared" si="87"/>
        <v>0</v>
      </c>
      <c r="L570" s="32">
        <f t="shared" si="87"/>
        <v>0</v>
      </c>
      <c r="M570" s="32">
        <f t="shared" si="92"/>
        <v>0</v>
      </c>
      <c r="N570" s="32">
        <f t="shared" si="92"/>
        <v>0</v>
      </c>
      <c r="O570" s="32">
        <f t="shared" si="92"/>
        <v>0</v>
      </c>
      <c r="P570" s="32">
        <f t="shared" si="92"/>
        <v>0</v>
      </c>
      <c r="Q570" s="32">
        <f t="shared" si="92"/>
        <v>0</v>
      </c>
      <c r="R570" s="32">
        <f t="shared" si="94"/>
        <v>0</v>
      </c>
      <c r="S570" s="32">
        <f t="shared" si="93"/>
        <v>0</v>
      </c>
      <c r="T570" s="32">
        <f t="shared" si="93"/>
        <v>0</v>
      </c>
      <c r="U570" s="32">
        <f t="shared" si="93"/>
        <v>0</v>
      </c>
      <c r="V570" s="32">
        <f t="shared" si="93"/>
        <v>0</v>
      </c>
      <c r="W570" s="32">
        <f t="shared" si="93"/>
        <v>0</v>
      </c>
      <c r="X570" s="32">
        <f t="shared" si="93"/>
        <v>0</v>
      </c>
      <c r="Y570" s="32">
        <f t="shared" si="93"/>
        <v>0</v>
      </c>
      <c r="Z570" s="32">
        <f t="shared" si="93"/>
        <v>0</v>
      </c>
      <c r="AA570" s="32">
        <f t="shared" si="93"/>
        <v>0</v>
      </c>
      <c r="AB570" s="32">
        <f t="shared" si="93"/>
        <v>0</v>
      </c>
      <c r="AC570" s="32">
        <f t="shared" si="93"/>
        <v>0</v>
      </c>
      <c r="AD570" s="32">
        <f t="shared" si="95"/>
        <v>0</v>
      </c>
      <c r="AE570" s="32">
        <f t="shared" si="95"/>
        <v>0</v>
      </c>
      <c r="AF570" s="32">
        <f t="shared" si="95"/>
        <v>0</v>
      </c>
      <c r="AG570" s="32">
        <f t="shared" si="95"/>
        <v>0</v>
      </c>
      <c r="AH570" s="32">
        <f t="shared" si="95"/>
        <v>0</v>
      </c>
    </row>
    <row r="571" spans="1:34" ht="15" customHeight="1" x14ac:dyDescent="0.45">
      <c r="A571" s="4"/>
      <c r="B571" s="55" t="str">
        <f t="shared" si="89"/>
        <v/>
      </c>
      <c r="C571" s="66"/>
      <c r="D571" s="12"/>
      <c r="E571" s="87" t="e">
        <f>VLOOKUP($C571,'Seznam aktivit'!$B$3:$H$32,2)</f>
        <v>#N/A</v>
      </c>
      <c r="F571" s="88" t="e">
        <f>VLOOKUP($C571,'Seznam aktivit'!$B$3:$H$32,4)</f>
        <v>#N/A</v>
      </c>
      <c r="G571" s="89" t="e">
        <f>VLOOKUP($C571,'Seznam aktivit'!$B$3:$H$32,5)</f>
        <v>#N/A</v>
      </c>
      <c r="H571" s="89" t="e">
        <f>VLOOKUP($C571,'Seznam aktivit'!$B$3:$H$32,6)</f>
        <v>#N/A</v>
      </c>
      <c r="I571" s="90" t="e">
        <f>VLOOKUP($C571,'Seznam aktivit'!$B$3:$H$32,7)</f>
        <v>#N/A</v>
      </c>
      <c r="J571" s="42" t="e">
        <f t="shared" si="86"/>
        <v>#N/A</v>
      </c>
      <c r="K571" s="32">
        <f t="shared" si="87"/>
        <v>0</v>
      </c>
      <c r="L571" s="32">
        <f t="shared" si="87"/>
        <v>0</v>
      </c>
      <c r="M571" s="32">
        <f t="shared" si="92"/>
        <v>0</v>
      </c>
      <c r="N571" s="32">
        <f t="shared" si="92"/>
        <v>0</v>
      </c>
      <c r="O571" s="32">
        <f t="shared" si="92"/>
        <v>0</v>
      </c>
      <c r="P571" s="32">
        <f t="shared" si="92"/>
        <v>0</v>
      </c>
      <c r="Q571" s="32">
        <f t="shared" si="92"/>
        <v>0</v>
      </c>
      <c r="R571" s="32">
        <f t="shared" si="94"/>
        <v>0</v>
      </c>
      <c r="S571" s="32">
        <f t="shared" si="93"/>
        <v>0</v>
      </c>
      <c r="T571" s="32">
        <f t="shared" si="93"/>
        <v>0</v>
      </c>
      <c r="U571" s="32">
        <f t="shared" si="93"/>
        <v>0</v>
      </c>
      <c r="V571" s="32">
        <f t="shared" si="93"/>
        <v>0</v>
      </c>
      <c r="W571" s="32">
        <f t="shared" si="93"/>
        <v>0</v>
      </c>
      <c r="X571" s="32">
        <f t="shared" si="93"/>
        <v>0</v>
      </c>
      <c r="Y571" s="32">
        <f t="shared" si="93"/>
        <v>0</v>
      </c>
      <c r="Z571" s="32">
        <f t="shared" si="93"/>
        <v>0</v>
      </c>
      <c r="AA571" s="32">
        <f t="shared" si="93"/>
        <v>0</v>
      </c>
      <c r="AB571" s="32">
        <f t="shared" si="93"/>
        <v>0</v>
      </c>
      <c r="AC571" s="32">
        <f t="shared" si="93"/>
        <v>0</v>
      </c>
      <c r="AD571" s="32">
        <f t="shared" si="95"/>
        <v>0</v>
      </c>
      <c r="AE571" s="32">
        <f t="shared" si="95"/>
        <v>0</v>
      </c>
      <c r="AF571" s="32">
        <f t="shared" si="95"/>
        <v>0</v>
      </c>
      <c r="AG571" s="32">
        <f t="shared" si="95"/>
        <v>0</v>
      </c>
      <c r="AH571" s="32">
        <f t="shared" si="95"/>
        <v>0</v>
      </c>
    </row>
    <row r="572" spans="1:34" ht="15" customHeight="1" x14ac:dyDescent="0.45">
      <c r="A572" s="4"/>
      <c r="B572" s="55" t="str">
        <f t="shared" si="89"/>
        <v/>
      </c>
      <c r="C572" s="66"/>
      <c r="D572" s="12"/>
      <c r="E572" s="87" t="e">
        <f>VLOOKUP($C572,'Seznam aktivit'!$B$3:$H$32,2)</f>
        <v>#N/A</v>
      </c>
      <c r="F572" s="88" t="e">
        <f>VLOOKUP($C572,'Seznam aktivit'!$B$3:$H$32,4)</f>
        <v>#N/A</v>
      </c>
      <c r="G572" s="89" t="e">
        <f>VLOOKUP($C572,'Seznam aktivit'!$B$3:$H$32,5)</f>
        <v>#N/A</v>
      </c>
      <c r="H572" s="89" t="e">
        <f>VLOOKUP($C572,'Seznam aktivit'!$B$3:$H$32,6)</f>
        <v>#N/A</v>
      </c>
      <c r="I572" s="90" t="e">
        <f>VLOOKUP($C572,'Seznam aktivit'!$B$3:$H$32,7)</f>
        <v>#N/A</v>
      </c>
      <c r="J572" s="42" t="e">
        <f t="shared" si="86"/>
        <v>#N/A</v>
      </c>
      <c r="K572" s="32">
        <f t="shared" si="87"/>
        <v>0</v>
      </c>
      <c r="L572" s="32">
        <f t="shared" si="87"/>
        <v>0</v>
      </c>
      <c r="M572" s="32">
        <f t="shared" si="92"/>
        <v>0</v>
      </c>
      <c r="N572" s="32">
        <f t="shared" si="92"/>
        <v>0</v>
      </c>
      <c r="O572" s="32">
        <f t="shared" si="92"/>
        <v>0</v>
      </c>
      <c r="P572" s="32">
        <f t="shared" si="92"/>
        <v>0</v>
      </c>
      <c r="Q572" s="32">
        <f t="shared" si="92"/>
        <v>0</v>
      </c>
      <c r="R572" s="32">
        <f t="shared" si="94"/>
        <v>0</v>
      </c>
      <c r="S572" s="32">
        <f t="shared" si="93"/>
        <v>0</v>
      </c>
      <c r="T572" s="32">
        <f t="shared" si="93"/>
        <v>0</v>
      </c>
      <c r="U572" s="32">
        <f t="shared" si="93"/>
        <v>0</v>
      </c>
      <c r="V572" s="32">
        <f t="shared" si="93"/>
        <v>0</v>
      </c>
      <c r="W572" s="32">
        <f t="shared" si="93"/>
        <v>0</v>
      </c>
      <c r="X572" s="32">
        <f t="shared" si="93"/>
        <v>0</v>
      </c>
      <c r="Y572" s="32">
        <f t="shared" si="93"/>
        <v>0</v>
      </c>
      <c r="Z572" s="32">
        <f t="shared" si="93"/>
        <v>0</v>
      </c>
      <c r="AA572" s="32">
        <f t="shared" si="93"/>
        <v>0</v>
      </c>
      <c r="AB572" s="32">
        <f t="shared" si="93"/>
        <v>0</v>
      </c>
      <c r="AC572" s="32">
        <f t="shared" si="93"/>
        <v>0</v>
      </c>
      <c r="AD572" s="32">
        <f t="shared" si="95"/>
        <v>0</v>
      </c>
      <c r="AE572" s="32">
        <f t="shared" si="95"/>
        <v>0</v>
      </c>
      <c r="AF572" s="32">
        <f t="shared" si="95"/>
        <v>0</v>
      </c>
      <c r="AG572" s="32">
        <f t="shared" si="95"/>
        <v>0</v>
      </c>
      <c r="AH572" s="32">
        <f t="shared" si="95"/>
        <v>0</v>
      </c>
    </row>
    <row r="573" spans="1:34" ht="15" customHeight="1" x14ac:dyDescent="0.45">
      <c r="A573" s="4"/>
      <c r="B573" s="55" t="str">
        <f t="shared" si="89"/>
        <v/>
      </c>
      <c r="C573" s="66"/>
      <c r="D573" s="12"/>
      <c r="E573" s="87" t="e">
        <f>VLOOKUP($C573,'Seznam aktivit'!$B$3:$H$32,2)</f>
        <v>#N/A</v>
      </c>
      <c r="F573" s="88" t="e">
        <f>VLOOKUP($C573,'Seznam aktivit'!$B$3:$H$32,4)</f>
        <v>#N/A</v>
      </c>
      <c r="G573" s="89" t="e">
        <f>VLOOKUP($C573,'Seznam aktivit'!$B$3:$H$32,5)</f>
        <v>#N/A</v>
      </c>
      <c r="H573" s="89" t="e">
        <f>VLOOKUP($C573,'Seznam aktivit'!$B$3:$H$32,6)</f>
        <v>#N/A</v>
      </c>
      <c r="I573" s="90" t="e">
        <f>VLOOKUP($C573,'Seznam aktivit'!$B$3:$H$32,7)</f>
        <v>#N/A</v>
      </c>
      <c r="J573" s="42" t="e">
        <f t="shared" si="86"/>
        <v>#N/A</v>
      </c>
      <c r="K573" s="32">
        <f t="shared" si="87"/>
        <v>0</v>
      </c>
      <c r="L573" s="32">
        <f t="shared" si="87"/>
        <v>0</v>
      </c>
      <c r="M573" s="32">
        <f t="shared" si="92"/>
        <v>0</v>
      </c>
      <c r="N573" s="32">
        <f t="shared" si="92"/>
        <v>0</v>
      </c>
      <c r="O573" s="32">
        <f t="shared" si="92"/>
        <v>0</v>
      </c>
      <c r="P573" s="32">
        <f t="shared" si="92"/>
        <v>0</v>
      </c>
      <c r="Q573" s="32">
        <f t="shared" si="92"/>
        <v>0</v>
      </c>
      <c r="R573" s="32">
        <f t="shared" si="94"/>
        <v>0</v>
      </c>
      <c r="S573" s="32">
        <f t="shared" si="93"/>
        <v>0</v>
      </c>
      <c r="T573" s="32">
        <f t="shared" si="93"/>
        <v>0</v>
      </c>
      <c r="U573" s="32">
        <f t="shared" si="93"/>
        <v>0</v>
      </c>
      <c r="V573" s="32">
        <f t="shared" si="93"/>
        <v>0</v>
      </c>
      <c r="W573" s="32">
        <f t="shared" si="93"/>
        <v>0</v>
      </c>
      <c r="X573" s="32">
        <f t="shared" si="93"/>
        <v>0</v>
      </c>
      <c r="Y573" s="32">
        <f t="shared" si="93"/>
        <v>0</v>
      </c>
      <c r="Z573" s="32">
        <f t="shared" si="93"/>
        <v>0</v>
      </c>
      <c r="AA573" s="32">
        <f t="shared" si="93"/>
        <v>0</v>
      </c>
      <c r="AB573" s="32">
        <f t="shared" si="93"/>
        <v>0</v>
      </c>
      <c r="AC573" s="32">
        <f t="shared" si="93"/>
        <v>0</v>
      </c>
      <c r="AD573" s="32">
        <f t="shared" si="95"/>
        <v>0</v>
      </c>
      <c r="AE573" s="32">
        <f t="shared" si="95"/>
        <v>0</v>
      </c>
      <c r="AF573" s="32">
        <f t="shared" si="95"/>
        <v>0</v>
      </c>
      <c r="AG573" s="32">
        <f t="shared" si="95"/>
        <v>0</v>
      </c>
      <c r="AH573" s="32">
        <f t="shared" si="95"/>
        <v>0</v>
      </c>
    </row>
    <row r="574" spans="1:34" ht="15" customHeight="1" x14ac:dyDescent="0.45">
      <c r="A574" s="4"/>
      <c r="B574" s="55" t="str">
        <f t="shared" si="89"/>
        <v/>
      </c>
      <c r="C574" s="66"/>
      <c r="D574" s="12"/>
      <c r="E574" s="87" t="e">
        <f>VLOOKUP($C574,'Seznam aktivit'!$B$3:$H$32,2)</f>
        <v>#N/A</v>
      </c>
      <c r="F574" s="88" t="e">
        <f>VLOOKUP($C574,'Seznam aktivit'!$B$3:$H$32,4)</f>
        <v>#N/A</v>
      </c>
      <c r="G574" s="89" t="e">
        <f>VLOOKUP($C574,'Seznam aktivit'!$B$3:$H$32,5)</f>
        <v>#N/A</v>
      </c>
      <c r="H574" s="89" t="e">
        <f>VLOOKUP($C574,'Seznam aktivit'!$B$3:$H$32,6)</f>
        <v>#N/A</v>
      </c>
      <c r="I574" s="90" t="e">
        <f>VLOOKUP($C574,'Seznam aktivit'!$B$3:$H$32,7)</f>
        <v>#N/A</v>
      </c>
      <c r="J574" s="42" t="e">
        <f t="shared" si="86"/>
        <v>#N/A</v>
      </c>
      <c r="K574" s="32">
        <f t="shared" si="87"/>
        <v>0</v>
      </c>
      <c r="L574" s="32">
        <f t="shared" si="87"/>
        <v>0</v>
      </c>
      <c r="M574" s="32">
        <f t="shared" si="92"/>
        <v>0</v>
      </c>
      <c r="N574" s="32">
        <f t="shared" si="92"/>
        <v>0</v>
      </c>
      <c r="O574" s="32">
        <f t="shared" si="92"/>
        <v>0</v>
      </c>
      <c r="P574" s="32">
        <f t="shared" si="92"/>
        <v>0</v>
      </c>
      <c r="Q574" s="32">
        <f t="shared" si="92"/>
        <v>0</v>
      </c>
      <c r="R574" s="32">
        <f t="shared" si="94"/>
        <v>0</v>
      </c>
      <c r="S574" s="32">
        <f t="shared" si="93"/>
        <v>0</v>
      </c>
      <c r="T574" s="32">
        <f t="shared" si="93"/>
        <v>0</v>
      </c>
      <c r="U574" s="32">
        <f t="shared" si="93"/>
        <v>0</v>
      </c>
      <c r="V574" s="32">
        <f t="shared" si="93"/>
        <v>0</v>
      </c>
      <c r="W574" s="32">
        <f t="shared" si="93"/>
        <v>0</v>
      </c>
      <c r="X574" s="32">
        <f t="shared" si="93"/>
        <v>0</v>
      </c>
      <c r="Y574" s="32">
        <f t="shared" si="93"/>
        <v>0</v>
      </c>
      <c r="Z574" s="32">
        <f t="shared" si="93"/>
        <v>0</v>
      </c>
      <c r="AA574" s="32">
        <f t="shared" si="93"/>
        <v>0</v>
      </c>
      <c r="AB574" s="32">
        <f t="shared" si="93"/>
        <v>0</v>
      </c>
      <c r="AC574" s="32">
        <f t="shared" si="93"/>
        <v>0</v>
      </c>
      <c r="AD574" s="32">
        <f t="shared" si="95"/>
        <v>0</v>
      </c>
      <c r="AE574" s="32">
        <f t="shared" si="95"/>
        <v>0</v>
      </c>
      <c r="AF574" s="32">
        <f t="shared" si="95"/>
        <v>0</v>
      </c>
      <c r="AG574" s="32">
        <f t="shared" si="95"/>
        <v>0</v>
      </c>
      <c r="AH574" s="32">
        <f t="shared" si="95"/>
        <v>0</v>
      </c>
    </row>
    <row r="575" spans="1:34" ht="15" customHeight="1" x14ac:dyDescent="0.45">
      <c r="A575" s="4"/>
      <c r="B575" s="55" t="str">
        <f t="shared" si="89"/>
        <v/>
      </c>
      <c r="C575" s="66"/>
      <c r="D575" s="12"/>
      <c r="E575" s="87" t="e">
        <f>VLOOKUP($C575,'Seznam aktivit'!$B$3:$H$32,2)</f>
        <v>#N/A</v>
      </c>
      <c r="F575" s="88" t="e">
        <f>VLOOKUP($C575,'Seznam aktivit'!$B$3:$H$32,4)</f>
        <v>#N/A</v>
      </c>
      <c r="G575" s="89" t="e">
        <f>VLOOKUP($C575,'Seznam aktivit'!$B$3:$H$32,5)</f>
        <v>#N/A</v>
      </c>
      <c r="H575" s="89" t="e">
        <f>VLOOKUP($C575,'Seznam aktivit'!$B$3:$H$32,6)</f>
        <v>#N/A</v>
      </c>
      <c r="I575" s="90" t="e">
        <f>VLOOKUP($C575,'Seznam aktivit'!$B$3:$H$32,7)</f>
        <v>#N/A</v>
      </c>
      <c r="J575" s="42" t="e">
        <f t="shared" si="86"/>
        <v>#N/A</v>
      </c>
      <c r="K575" s="32">
        <f t="shared" si="87"/>
        <v>0</v>
      </c>
      <c r="L575" s="32">
        <f t="shared" si="87"/>
        <v>0</v>
      </c>
      <c r="M575" s="32">
        <f t="shared" si="92"/>
        <v>0</v>
      </c>
      <c r="N575" s="32">
        <f t="shared" si="92"/>
        <v>0</v>
      </c>
      <c r="O575" s="32">
        <f t="shared" si="92"/>
        <v>0</v>
      </c>
      <c r="P575" s="32">
        <f t="shared" si="92"/>
        <v>0</v>
      </c>
      <c r="Q575" s="32">
        <f t="shared" si="92"/>
        <v>0</v>
      </c>
      <c r="R575" s="32">
        <f t="shared" si="94"/>
        <v>0</v>
      </c>
      <c r="S575" s="32">
        <f t="shared" si="93"/>
        <v>0</v>
      </c>
      <c r="T575" s="32">
        <f t="shared" si="93"/>
        <v>0</v>
      </c>
      <c r="U575" s="32">
        <f t="shared" si="93"/>
        <v>0</v>
      </c>
      <c r="V575" s="32">
        <f t="shared" si="93"/>
        <v>0</v>
      </c>
      <c r="W575" s="32">
        <f t="shared" si="93"/>
        <v>0</v>
      </c>
      <c r="X575" s="32">
        <f t="shared" si="93"/>
        <v>0</v>
      </c>
      <c r="Y575" s="32">
        <f t="shared" si="93"/>
        <v>0</v>
      </c>
      <c r="Z575" s="32">
        <f t="shared" si="93"/>
        <v>0</v>
      </c>
      <c r="AA575" s="32">
        <f t="shared" si="93"/>
        <v>0</v>
      </c>
      <c r="AB575" s="32">
        <f t="shared" si="93"/>
        <v>0</v>
      </c>
      <c r="AC575" s="32">
        <f t="shared" si="93"/>
        <v>0</v>
      </c>
      <c r="AD575" s="32">
        <f t="shared" si="95"/>
        <v>0</v>
      </c>
      <c r="AE575" s="32">
        <f t="shared" si="95"/>
        <v>0</v>
      </c>
      <c r="AF575" s="32">
        <f t="shared" si="95"/>
        <v>0</v>
      </c>
      <c r="AG575" s="32">
        <f t="shared" si="95"/>
        <v>0</v>
      </c>
      <c r="AH575" s="32">
        <f t="shared" si="95"/>
        <v>0</v>
      </c>
    </row>
    <row r="576" spans="1:34" ht="15" customHeight="1" x14ac:dyDescent="0.45">
      <c r="A576" s="4"/>
      <c r="B576" s="55" t="str">
        <f t="shared" si="89"/>
        <v/>
      </c>
      <c r="C576" s="66"/>
      <c r="D576" s="12"/>
      <c r="E576" s="87" t="e">
        <f>VLOOKUP($C576,'Seznam aktivit'!$B$3:$H$32,2)</f>
        <v>#N/A</v>
      </c>
      <c r="F576" s="88" t="e">
        <f>VLOOKUP($C576,'Seznam aktivit'!$B$3:$H$32,4)</f>
        <v>#N/A</v>
      </c>
      <c r="G576" s="89" t="e">
        <f>VLOOKUP($C576,'Seznam aktivit'!$B$3:$H$32,5)</f>
        <v>#N/A</v>
      </c>
      <c r="H576" s="89" t="e">
        <f>VLOOKUP($C576,'Seznam aktivit'!$B$3:$H$32,6)</f>
        <v>#N/A</v>
      </c>
      <c r="I576" s="90" t="e">
        <f>VLOOKUP($C576,'Seznam aktivit'!$B$3:$H$32,7)</f>
        <v>#N/A</v>
      </c>
      <c r="J576" s="42" t="e">
        <f t="shared" si="86"/>
        <v>#N/A</v>
      </c>
      <c r="K576" s="32">
        <f t="shared" si="87"/>
        <v>0</v>
      </c>
      <c r="L576" s="32">
        <f t="shared" si="87"/>
        <v>0</v>
      </c>
      <c r="M576" s="32">
        <f t="shared" si="92"/>
        <v>0</v>
      </c>
      <c r="N576" s="32">
        <f t="shared" si="92"/>
        <v>0</v>
      </c>
      <c r="O576" s="32">
        <f t="shared" si="92"/>
        <v>0</v>
      </c>
      <c r="P576" s="32">
        <f t="shared" si="92"/>
        <v>0</v>
      </c>
      <c r="Q576" s="32">
        <f t="shared" si="92"/>
        <v>0</v>
      </c>
      <c r="R576" s="32">
        <f t="shared" si="94"/>
        <v>0</v>
      </c>
      <c r="S576" s="32">
        <f t="shared" si="93"/>
        <v>0</v>
      </c>
      <c r="T576" s="32">
        <f t="shared" si="93"/>
        <v>0</v>
      </c>
      <c r="U576" s="32">
        <f t="shared" si="93"/>
        <v>0</v>
      </c>
      <c r="V576" s="32">
        <f t="shared" si="93"/>
        <v>0</v>
      </c>
      <c r="W576" s="32">
        <f t="shared" si="93"/>
        <v>0</v>
      </c>
      <c r="X576" s="32">
        <f t="shared" si="93"/>
        <v>0</v>
      </c>
      <c r="Y576" s="32">
        <f t="shared" si="93"/>
        <v>0</v>
      </c>
      <c r="Z576" s="32">
        <f t="shared" si="93"/>
        <v>0</v>
      </c>
      <c r="AA576" s="32">
        <f t="shared" si="93"/>
        <v>0</v>
      </c>
      <c r="AB576" s="32">
        <f t="shared" si="93"/>
        <v>0</v>
      </c>
      <c r="AC576" s="32">
        <f t="shared" si="93"/>
        <v>0</v>
      </c>
      <c r="AD576" s="32">
        <f t="shared" si="95"/>
        <v>0</v>
      </c>
      <c r="AE576" s="32">
        <f t="shared" si="95"/>
        <v>0</v>
      </c>
      <c r="AF576" s="32">
        <f t="shared" si="95"/>
        <v>0</v>
      </c>
      <c r="AG576" s="32">
        <f t="shared" si="95"/>
        <v>0</v>
      </c>
      <c r="AH576" s="32">
        <f t="shared" si="95"/>
        <v>0</v>
      </c>
    </row>
    <row r="577" spans="1:34" ht="15" customHeight="1" x14ac:dyDescent="0.45">
      <c r="A577" s="4"/>
      <c r="B577" s="55" t="str">
        <f t="shared" si="89"/>
        <v/>
      </c>
      <c r="C577" s="66"/>
      <c r="D577" s="12"/>
      <c r="E577" s="87" t="e">
        <f>VLOOKUP($C577,'Seznam aktivit'!$B$3:$H$32,2)</f>
        <v>#N/A</v>
      </c>
      <c r="F577" s="88" t="e">
        <f>VLOOKUP($C577,'Seznam aktivit'!$B$3:$H$32,4)</f>
        <v>#N/A</v>
      </c>
      <c r="G577" s="89" t="e">
        <f>VLOOKUP($C577,'Seznam aktivit'!$B$3:$H$32,5)</f>
        <v>#N/A</v>
      </c>
      <c r="H577" s="89" t="e">
        <f>VLOOKUP($C577,'Seznam aktivit'!$B$3:$H$32,6)</f>
        <v>#N/A</v>
      </c>
      <c r="I577" s="90" t="e">
        <f>VLOOKUP($C577,'Seznam aktivit'!$B$3:$H$32,7)</f>
        <v>#N/A</v>
      </c>
      <c r="J577" s="42" t="e">
        <f t="shared" si="86"/>
        <v>#N/A</v>
      </c>
      <c r="K577" s="32">
        <f t="shared" si="87"/>
        <v>0</v>
      </c>
      <c r="L577" s="32">
        <f t="shared" si="87"/>
        <v>0</v>
      </c>
      <c r="M577" s="32">
        <f t="shared" si="92"/>
        <v>0</v>
      </c>
      <c r="N577" s="32">
        <f t="shared" si="92"/>
        <v>0</v>
      </c>
      <c r="O577" s="32">
        <f t="shared" si="92"/>
        <v>0</v>
      </c>
      <c r="P577" s="32">
        <f t="shared" si="92"/>
        <v>0</v>
      </c>
      <c r="Q577" s="32">
        <f t="shared" si="92"/>
        <v>0</v>
      </c>
      <c r="R577" s="32">
        <f t="shared" si="94"/>
        <v>0</v>
      </c>
      <c r="S577" s="32">
        <f t="shared" ref="S577:AC593" si="96">IF($D577&gt;0,IF($H577=S$2,1,0),0)</f>
        <v>0</v>
      </c>
      <c r="T577" s="32">
        <f t="shared" si="96"/>
        <v>0</v>
      </c>
      <c r="U577" s="32">
        <f t="shared" si="96"/>
        <v>0</v>
      </c>
      <c r="V577" s="32">
        <f t="shared" si="96"/>
        <v>0</v>
      </c>
      <c r="W577" s="32">
        <f t="shared" si="96"/>
        <v>0</v>
      </c>
      <c r="X577" s="32">
        <f t="shared" si="96"/>
        <v>0</v>
      </c>
      <c r="Y577" s="32">
        <f t="shared" si="96"/>
        <v>0</v>
      </c>
      <c r="Z577" s="32">
        <f t="shared" si="96"/>
        <v>0</v>
      </c>
      <c r="AA577" s="32">
        <f t="shared" si="96"/>
        <v>0</v>
      </c>
      <c r="AB577" s="32">
        <f t="shared" si="96"/>
        <v>0</v>
      </c>
      <c r="AC577" s="32">
        <f t="shared" si="96"/>
        <v>0</v>
      </c>
      <c r="AD577" s="32">
        <f t="shared" si="95"/>
        <v>0</v>
      </c>
      <c r="AE577" s="32">
        <f t="shared" si="95"/>
        <v>0</v>
      </c>
      <c r="AF577" s="32">
        <f t="shared" si="95"/>
        <v>0</v>
      </c>
      <c r="AG577" s="32">
        <f t="shared" si="95"/>
        <v>0</v>
      </c>
      <c r="AH577" s="32">
        <f t="shared" si="95"/>
        <v>0</v>
      </c>
    </row>
    <row r="578" spans="1:34" ht="15" customHeight="1" x14ac:dyDescent="0.45">
      <c r="A578" s="4"/>
      <c r="B578" s="55" t="str">
        <f t="shared" si="89"/>
        <v/>
      </c>
      <c r="C578" s="66"/>
      <c r="D578" s="12"/>
      <c r="E578" s="87" t="e">
        <f>VLOOKUP($C578,'Seznam aktivit'!$B$3:$H$32,2)</f>
        <v>#N/A</v>
      </c>
      <c r="F578" s="88" t="e">
        <f>VLOOKUP($C578,'Seznam aktivit'!$B$3:$H$32,4)</f>
        <v>#N/A</v>
      </c>
      <c r="G578" s="89" t="e">
        <f>VLOOKUP($C578,'Seznam aktivit'!$B$3:$H$32,5)</f>
        <v>#N/A</v>
      </c>
      <c r="H578" s="89" t="e">
        <f>VLOOKUP($C578,'Seznam aktivit'!$B$3:$H$32,6)</f>
        <v>#N/A</v>
      </c>
      <c r="I578" s="90" t="e">
        <f>VLOOKUP($C578,'Seznam aktivit'!$B$3:$H$32,7)</f>
        <v>#N/A</v>
      </c>
      <c r="J578" s="42" t="e">
        <f t="shared" si="86"/>
        <v>#N/A</v>
      </c>
      <c r="K578" s="32">
        <f t="shared" si="87"/>
        <v>0</v>
      </c>
      <c r="L578" s="32">
        <f t="shared" si="87"/>
        <v>0</v>
      </c>
      <c r="M578" s="32">
        <f t="shared" si="92"/>
        <v>0</v>
      </c>
      <c r="N578" s="32">
        <f t="shared" si="92"/>
        <v>0</v>
      </c>
      <c r="O578" s="32">
        <f t="shared" si="92"/>
        <v>0</v>
      </c>
      <c r="P578" s="32">
        <f t="shared" si="92"/>
        <v>0</v>
      </c>
      <c r="Q578" s="32">
        <f t="shared" si="92"/>
        <v>0</v>
      </c>
      <c r="R578" s="32">
        <f t="shared" si="94"/>
        <v>0</v>
      </c>
      <c r="S578" s="32">
        <f t="shared" si="96"/>
        <v>0</v>
      </c>
      <c r="T578" s="32">
        <f t="shared" si="96"/>
        <v>0</v>
      </c>
      <c r="U578" s="32">
        <f t="shared" si="96"/>
        <v>0</v>
      </c>
      <c r="V578" s="32">
        <f t="shared" si="96"/>
        <v>0</v>
      </c>
      <c r="W578" s="32">
        <f t="shared" si="96"/>
        <v>0</v>
      </c>
      <c r="X578" s="32">
        <f t="shared" si="96"/>
        <v>0</v>
      </c>
      <c r="Y578" s="32">
        <f t="shared" si="96"/>
        <v>0</v>
      </c>
      <c r="Z578" s="32">
        <f t="shared" si="96"/>
        <v>0</v>
      </c>
      <c r="AA578" s="32">
        <f t="shared" si="96"/>
        <v>0</v>
      </c>
      <c r="AB578" s="32">
        <f t="shared" si="96"/>
        <v>0</v>
      </c>
      <c r="AC578" s="32">
        <f t="shared" si="96"/>
        <v>0</v>
      </c>
      <c r="AD578" s="32">
        <f t="shared" si="95"/>
        <v>0</v>
      </c>
      <c r="AE578" s="32">
        <f t="shared" si="95"/>
        <v>0</v>
      </c>
      <c r="AF578" s="32">
        <f t="shared" si="95"/>
        <v>0</v>
      </c>
      <c r="AG578" s="32">
        <f t="shared" si="95"/>
        <v>0</v>
      </c>
      <c r="AH578" s="32">
        <f t="shared" si="95"/>
        <v>0</v>
      </c>
    </row>
    <row r="579" spans="1:34" ht="15" customHeight="1" x14ac:dyDescent="0.45">
      <c r="A579" s="4"/>
      <c r="B579" s="55" t="str">
        <f t="shared" si="89"/>
        <v/>
      </c>
      <c r="C579" s="66"/>
      <c r="D579" s="12"/>
      <c r="E579" s="87" t="e">
        <f>VLOOKUP($C579,'Seznam aktivit'!$B$3:$H$32,2)</f>
        <v>#N/A</v>
      </c>
      <c r="F579" s="88" t="e">
        <f>VLOOKUP($C579,'Seznam aktivit'!$B$3:$H$32,4)</f>
        <v>#N/A</v>
      </c>
      <c r="G579" s="89" t="e">
        <f>VLOOKUP($C579,'Seznam aktivit'!$B$3:$H$32,5)</f>
        <v>#N/A</v>
      </c>
      <c r="H579" s="89" t="e">
        <f>VLOOKUP($C579,'Seznam aktivit'!$B$3:$H$32,6)</f>
        <v>#N/A</v>
      </c>
      <c r="I579" s="90" t="e">
        <f>VLOOKUP($C579,'Seznam aktivit'!$B$3:$H$32,7)</f>
        <v>#N/A</v>
      </c>
      <c r="J579" s="42" t="e">
        <f t="shared" si="86"/>
        <v>#N/A</v>
      </c>
      <c r="K579" s="32">
        <f t="shared" si="87"/>
        <v>0</v>
      </c>
      <c r="L579" s="32">
        <f t="shared" si="87"/>
        <v>0</v>
      </c>
      <c r="M579" s="32">
        <f t="shared" si="92"/>
        <v>0</v>
      </c>
      <c r="N579" s="32">
        <f t="shared" si="92"/>
        <v>0</v>
      </c>
      <c r="O579" s="32">
        <f t="shared" si="92"/>
        <v>0</v>
      </c>
      <c r="P579" s="32">
        <f t="shared" si="92"/>
        <v>0</v>
      </c>
      <c r="Q579" s="32">
        <f t="shared" si="92"/>
        <v>0</v>
      </c>
      <c r="R579" s="32">
        <f t="shared" si="94"/>
        <v>0</v>
      </c>
      <c r="S579" s="32">
        <f t="shared" si="96"/>
        <v>0</v>
      </c>
      <c r="T579" s="32">
        <f t="shared" si="96"/>
        <v>0</v>
      </c>
      <c r="U579" s="32">
        <f t="shared" si="96"/>
        <v>0</v>
      </c>
      <c r="V579" s="32">
        <f t="shared" si="96"/>
        <v>0</v>
      </c>
      <c r="W579" s="32">
        <f t="shared" si="96"/>
        <v>0</v>
      </c>
      <c r="X579" s="32">
        <f t="shared" si="96"/>
        <v>0</v>
      </c>
      <c r="Y579" s="32">
        <f t="shared" si="96"/>
        <v>0</v>
      </c>
      <c r="Z579" s="32">
        <f t="shared" si="96"/>
        <v>0</v>
      </c>
      <c r="AA579" s="32">
        <f t="shared" si="96"/>
        <v>0</v>
      </c>
      <c r="AB579" s="32">
        <f t="shared" si="96"/>
        <v>0</v>
      </c>
      <c r="AC579" s="32">
        <f t="shared" si="96"/>
        <v>0</v>
      </c>
      <c r="AD579" s="32">
        <f t="shared" si="95"/>
        <v>0</v>
      </c>
      <c r="AE579" s="32">
        <f t="shared" si="95"/>
        <v>0</v>
      </c>
      <c r="AF579" s="32">
        <f t="shared" si="95"/>
        <v>0</v>
      </c>
      <c r="AG579" s="32">
        <f t="shared" si="95"/>
        <v>0</v>
      </c>
      <c r="AH579" s="32">
        <f t="shared" si="95"/>
        <v>0</v>
      </c>
    </row>
    <row r="580" spans="1:34" ht="15" customHeight="1" x14ac:dyDescent="0.45">
      <c r="A580" s="4"/>
      <c r="B580" s="55" t="str">
        <f t="shared" si="89"/>
        <v/>
      </c>
      <c r="C580" s="66"/>
      <c r="D580" s="12"/>
      <c r="E580" s="87" t="e">
        <f>VLOOKUP($C580,'Seznam aktivit'!$B$3:$H$32,2)</f>
        <v>#N/A</v>
      </c>
      <c r="F580" s="88" t="e">
        <f>VLOOKUP($C580,'Seznam aktivit'!$B$3:$H$32,4)</f>
        <v>#N/A</v>
      </c>
      <c r="G580" s="89" t="e">
        <f>VLOOKUP($C580,'Seznam aktivit'!$B$3:$H$32,5)</f>
        <v>#N/A</v>
      </c>
      <c r="H580" s="89" t="e">
        <f>VLOOKUP($C580,'Seznam aktivit'!$B$3:$H$32,6)</f>
        <v>#N/A</v>
      </c>
      <c r="I580" s="90" t="e">
        <f>VLOOKUP($C580,'Seznam aktivit'!$B$3:$H$32,7)</f>
        <v>#N/A</v>
      </c>
      <c r="J580" s="42" t="e">
        <f t="shared" ref="J580:J643" si="97">IF(F580&lt;&gt;0,1,0)</f>
        <v>#N/A</v>
      </c>
      <c r="K580" s="32">
        <f t="shared" ref="K580:L643" si="98">IF($D580&gt;0,IF($G580=K$2,1,0),0)</f>
        <v>0</v>
      </c>
      <c r="L580" s="32">
        <f t="shared" si="98"/>
        <v>0</v>
      </c>
      <c r="M580" s="32">
        <f t="shared" si="92"/>
        <v>0</v>
      </c>
      <c r="N580" s="32">
        <f t="shared" si="92"/>
        <v>0</v>
      </c>
      <c r="O580" s="32">
        <f t="shared" si="92"/>
        <v>0</v>
      </c>
      <c r="P580" s="32">
        <f t="shared" si="92"/>
        <v>0</v>
      </c>
      <c r="Q580" s="32">
        <f t="shared" si="92"/>
        <v>0</v>
      </c>
      <c r="R580" s="32">
        <f t="shared" si="94"/>
        <v>0</v>
      </c>
      <c r="S580" s="32">
        <f t="shared" si="96"/>
        <v>0</v>
      </c>
      <c r="T580" s="32">
        <f t="shared" si="96"/>
        <v>0</v>
      </c>
      <c r="U580" s="32">
        <f t="shared" si="96"/>
        <v>0</v>
      </c>
      <c r="V580" s="32">
        <f t="shared" si="96"/>
        <v>0</v>
      </c>
      <c r="W580" s="32">
        <f t="shared" si="96"/>
        <v>0</v>
      </c>
      <c r="X580" s="32">
        <f t="shared" si="96"/>
        <v>0</v>
      </c>
      <c r="Y580" s="32">
        <f t="shared" si="96"/>
        <v>0</v>
      </c>
      <c r="Z580" s="32">
        <f t="shared" si="96"/>
        <v>0</v>
      </c>
      <c r="AA580" s="32">
        <f t="shared" si="96"/>
        <v>0</v>
      </c>
      <c r="AB580" s="32">
        <f t="shared" si="96"/>
        <v>0</v>
      </c>
      <c r="AC580" s="32">
        <f t="shared" si="96"/>
        <v>0</v>
      </c>
      <c r="AD580" s="32">
        <f t="shared" si="95"/>
        <v>0</v>
      </c>
      <c r="AE580" s="32">
        <f t="shared" si="95"/>
        <v>0</v>
      </c>
      <c r="AF580" s="32">
        <f t="shared" si="95"/>
        <v>0</v>
      </c>
      <c r="AG580" s="32">
        <f t="shared" si="95"/>
        <v>0</v>
      </c>
      <c r="AH580" s="32">
        <f t="shared" si="95"/>
        <v>0</v>
      </c>
    </row>
    <row r="581" spans="1:34" ht="15" customHeight="1" x14ac:dyDescent="0.45">
      <c r="A581" s="4"/>
      <c r="B581" s="55" t="str">
        <f t="shared" si="89"/>
        <v/>
      </c>
      <c r="C581" s="66"/>
      <c r="D581" s="12"/>
      <c r="E581" s="87" t="e">
        <f>VLOOKUP($C581,'Seznam aktivit'!$B$3:$H$32,2)</f>
        <v>#N/A</v>
      </c>
      <c r="F581" s="88" t="e">
        <f>VLOOKUP($C581,'Seznam aktivit'!$B$3:$H$32,4)</f>
        <v>#N/A</v>
      </c>
      <c r="G581" s="89" t="e">
        <f>VLOOKUP($C581,'Seznam aktivit'!$B$3:$H$32,5)</f>
        <v>#N/A</v>
      </c>
      <c r="H581" s="89" t="e">
        <f>VLOOKUP($C581,'Seznam aktivit'!$B$3:$H$32,6)</f>
        <v>#N/A</v>
      </c>
      <c r="I581" s="90" t="e">
        <f>VLOOKUP($C581,'Seznam aktivit'!$B$3:$H$32,7)</f>
        <v>#N/A</v>
      </c>
      <c r="J581" s="42" t="e">
        <f t="shared" si="97"/>
        <v>#N/A</v>
      </c>
      <c r="K581" s="32">
        <f t="shared" si="98"/>
        <v>0</v>
      </c>
      <c r="L581" s="32">
        <f t="shared" si="98"/>
        <v>0</v>
      </c>
      <c r="M581" s="32">
        <f t="shared" si="92"/>
        <v>0</v>
      </c>
      <c r="N581" s="32">
        <f t="shared" si="92"/>
        <v>0</v>
      </c>
      <c r="O581" s="32">
        <f t="shared" si="92"/>
        <v>0</v>
      </c>
      <c r="P581" s="32">
        <f t="shared" si="92"/>
        <v>0</v>
      </c>
      <c r="Q581" s="32">
        <f t="shared" si="92"/>
        <v>0</v>
      </c>
      <c r="R581" s="32">
        <f t="shared" si="94"/>
        <v>0</v>
      </c>
      <c r="S581" s="32">
        <f t="shared" si="96"/>
        <v>0</v>
      </c>
      <c r="T581" s="32">
        <f t="shared" si="96"/>
        <v>0</v>
      </c>
      <c r="U581" s="32">
        <f t="shared" si="96"/>
        <v>0</v>
      </c>
      <c r="V581" s="32">
        <f t="shared" si="96"/>
        <v>0</v>
      </c>
      <c r="W581" s="32">
        <f t="shared" si="96"/>
        <v>0</v>
      </c>
      <c r="X581" s="32">
        <f t="shared" si="96"/>
        <v>0</v>
      </c>
      <c r="Y581" s="32">
        <f t="shared" si="96"/>
        <v>0</v>
      </c>
      <c r="Z581" s="32">
        <f t="shared" si="96"/>
        <v>0</v>
      </c>
      <c r="AA581" s="32">
        <f t="shared" si="96"/>
        <v>0</v>
      </c>
      <c r="AB581" s="32">
        <f t="shared" si="96"/>
        <v>0</v>
      </c>
      <c r="AC581" s="32">
        <f t="shared" si="96"/>
        <v>0</v>
      </c>
      <c r="AD581" s="32">
        <f t="shared" si="95"/>
        <v>0</v>
      </c>
      <c r="AE581" s="32">
        <f t="shared" si="95"/>
        <v>0</v>
      </c>
      <c r="AF581" s="32">
        <f t="shared" si="95"/>
        <v>0</v>
      </c>
      <c r="AG581" s="32">
        <f t="shared" si="95"/>
        <v>0</v>
      </c>
      <c r="AH581" s="32">
        <f t="shared" si="95"/>
        <v>0</v>
      </c>
    </row>
    <row r="582" spans="1:34" ht="15" customHeight="1" x14ac:dyDescent="0.45">
      <c r="A582" s="4"/>
      <c r="B582" s="55" t="str">
        <f t="shared" si="89"/>
        <v/>
      </c>
      <c r="C582" s="66"/>
      <c r="D582" s="12"/>
      <c r="E582" s="87" t="e">
        <f>VLOOKUP($C582,'Seznam aktivit'!$B$3:$H$32,2)</f>
        <v>#N/A</v>
      </c>
      <c r="F582" s="88" t="e">
        <f>VLOOKUP($C582,'Seznam aktivit'!$B$3:$H$32,4)</f>
        <v>#N/A</v>
      </c>
      <c r="G582" s="89" t="e">
        <f>VLOOKUP($C582,'Seznam aktivit'!$B$3:$H$32,5)</f>
        <v>#N/A</v>
      </c>
      <c r="H582" s="89" t="e">
        <f>VLOOKUP($C582,'Seznam aktivit'!$B$3:$H$32,6)</f>
        <v>#N/A</v>
      </c>
      <c r="I582" s="90" t="e">
        <f>VLOOKUP($C582,'Seznam aktivit'!$B$3:$H$32,7)</f>
        <v>#N/A</v>
      </c>
      <c r="J582" s="42" t="e">
        <f t="shared" si="97"/>
        <v>#N/A</v>
      </c>
      <c r="K582" s="32">
        <f t="shared" si="98"/>
        <v>0</v>
      </c>
      <c r="L582" s="32">
        <f t="shared" si="98"/>
        <v>0</v>
      </c>
      <c r="M582" s="32">
        <f t="shared" si="92"/>
        <v>0</v>
      </c>
      <c r="N582" s="32">
        <f t="shared" si="92"/>
        <v>0</v>
      </c>
      <c r="O582" s="32">
        <f t="shared" si="92"/>
        <v>0</v>
      </c>
      <c r="P582" s="32">
        <f t="shared" si="92"/>
        <v>0</v>
      </c>
      <c r="Q582" s="32">
        <f t="shared" si="92"/>
        <v>0</v>
      </c>
      <c r="R582" s="32">
        <f t="shared" si="94"/>
        <v>0</v>
      </c>
      <c r="S582" s="32">
        <f t="shared" si="96"/>
        <v>0</v>
      </c>
      <c r="T582" s="32">
        <f t="shared" si="96"/>
        <v>0</v>
      </c>
      <c r="U582" s="32">
        <f t="shared" si="96"/>
        <v>0</v>
      </c>
      <c r="V582" s="32">
        <f t="shared" si="96"/>
        <v>0</v>
      </c>
      <c r="W582" s="32">
        <f t="shared" si="96"/>
        <v>0</v>
      </c>
      <c r="X582" s="32">
        <f t="shared" si="96"/>
        <v>0</v>
      </c>
      <c r="Y582" s="32">
        <f t="shared" si="96"/>
        <v>0</v>
      </c>
      <c r="Z582" s="32">
        <f t="shared" si="96"/>
        <v>0</v>
      </c>
      <c r="AA582" s="32">
        <f t="shared" si="96"/>
        <v>0</v>
      </c>
      <c r="AB582" s="32">
        <f t="shared" si="96"/>
        <v>0</v>
      </c>
      <c r="AC582" s="32">
        <f t="shared" si="96"/>
        <v>0</v>
      </c>
      <c r="AD582" s="32">
        <f t="shared" si="95"/>
        <v>0</v>
      </c>
      <c r="AE582" s="32">
        <f t="shared" si="95"/>
        <v>0</v>
      </c>
      <c r="AF582" s="32">
        <f t="shared" si="95"/>
        <v>0</v>
      </c>
      <c r="AG582" s="32">
        <f t="shared" si="95"/>
        <v>0</v>
      </c>
      <c r="AH582" s="32">
        <f t="shared" si="95"/>
        <v>0</v>
      </c>
    </row>
    <row r="583" spans="1:34" ht="15" customHeight="1" x14ac:dyDescent="0.45">
      <c r="A583" s="4"/>
      <c r="B583" s="55" t="str">
        <f t="shared" si="89"/>
        <v/>
      </c>
      <c r="C583" s="66"/>
      <c r="D583" s="12"/>
      <c r="E583" s="87" t="e">
        <f>VLOOKUP($C583,'Seznam aktivit'!$B$3:$H$32,2)</f>
        <v>#N/A</v>
      </c>
      <c r="F583" s="88" t="e">
        <f>VLOOKUP($C583,'Seznam aktivit'!$B$3:$H$32,4)</f>
        <v>#N/A</v>
      </c>
      <c r="G583" s="89" t="e">
        <f>VLOOKUP($C583,'Seznam aktivit'!$B$3:$H$32,5)</f>
        <v>#N/A</v>
      </c>
      <c r="H583" s="89" t="e">
        <f>VLOOKUP($C583,'Seznam aktivit'!$B$3:$H$32,6)</f>
        <v>#N/A</v>
      </c>
      <c r="I583" s="90" t="e">
        <f>VLOOKUP($C583,'Seznam aktivit'!$B$3:$H$32,7)</f>
        <v>#N/A</v>
      </c>
      <c r="J583" s="42" t="e">
        <f t="shared" si="97"/>
        <v>#N/A</v>
      </c>
      <c r="K583" s="32">
        <f t="shared" si="98"/>
        <v>0</v>
      </c>
      <c r="L583" s="32">
        <f t="shared" si="98"/>
        <v>0</v>
      </c>
      <c r="M583" s="32">
        <f t="shared" si="92"/>
        <v>0</v>
      </c>
      <c r="N583" s="32">
        <f t="shared" si="92"/>
        <v>0</v>
      </c>
      <c r="O583" s="32">
        <f t="shared" si="92"/>
        <v>0</v>
      </c>
      <c r="P583" s="32">
        <f t="shared" si="92"/>
        <v>0</v>
      </c>
      <c r="Q583" s="32">
        <f t="shared" si="92"/>
        <v>0</v>
      </c>
      <c r="R583" s="32">
        <f t="shared" si="94"/>
        <v>0</v>
      </c>
      <c r="S583" s="32">
        <f t="shared" si="96"/>
        <v>0</v>
      </c>
      <c r="T583" s="32">
        <f t="shared" si="96"/>
        <v>0</v>
      </c>
      <c r="U583" s="32">
        <f t="shared" si="96"/>
        <v>0</v>
      </c>
      <c r="V583" s="32">
        <f t="shared" si="96"/>
        <v>0</v>
      </c>
      <c r="W583" s="32">
        <f t="shared" si="96"/>
        <v>0</v>
      </c>
      <c r="X583" s="32">
        <f t="shared" si="96"/>
        <v>0</v>
      </c>
      <c r="Y583" s="32">
        <f t="shared" si="96"/>
        <v>0</v>
      </c>
      <c r="Z583" s="32">
        <f t="shared" si="96"/>
        <v>0</v>
      </c>
      <c r="AA583" s="32">
        <f t="shared" si="96"/>
        <v>0</v>
      </c>
      <c r="AB583" s="32">
        <f t="shared" si="96"/>
        <v>0</v>
      </c>
      <c r="AC583" s="32">
        <f t="shared" si="96"/>
        <v>0</v>
      </c>
      <c r="AD583" s="32">
        <f t="shared" si="95"/>
        <v>0</v>
      </c>
      <c r="AE583" s="32">
        <f t="shared" si="95"/>
        <v>0</v>
      </c>
      <c r="AF583" s="32">
        <f t="shared" si="95"/>
        <v>0</v>
      </c>
      <c r="AG583" s="32">
        <f t="shared" si="95"/>
        <v>0</v>
      </c>
      <c r="AH583" s="32">
        <f t="shared" si="95"/>
        <v>0</v>
      </c>
    </row>
    <row r="584" spans="1:34" ht="15" customHeight="1" x14ac:dyDescent="0.45">
      <c r="A584" s="4"/>
      <c r="B584" s="55" t="str">
        <f t="shared" si="89"/>
        <v/>
      </c>
      <c r="C584" s="66"/>
      <c r="D584" s="12"/>
      <c r="E584" s="87" t="e">
        <f>VLOOKUP($C584,'Seznam aktivit'!$B$3:$H$32,2)</f>
        <v>#N/A</v>
      </c>
      <c r="F584" s="88" t="e">
        <f>VLOOKUP($C584,'Seznam aktivit'!$B$3:$H$32,4)</f>
        <v>#N/A</v>
      </c>
      <c r="G584" s="89" t="e">
        <f>VLOOKUP($C584,'Seznam aktivit'!$B$3:$H$32,5)</f>
        <v>#N/A</v>
      </c>
      <c r="H584" s="89" t="e">
        <f>VLOOKUP($C584,'Seznam aktivit'!$B$3:$H$32,6)</f>
        <v>#N/A</v>
      </c>
      <c r="I584" s="90" t="e">
        <f>VLOOKUP($C584,'Seznam aktivit'!$B$3:$H$32,7)</f>
        <v>#N/A</v>
      </c>
      <c r="J584" s="42" t="e">
        <f t="shared" si="97"/>
        <v>#N/A</v>
      </c>
      <c r="K584" s="32">
        <f t="shared" si="98"/>
        <v>0</v>
      </c>
      <c r="L584" s="32">
        <f t="shared" si="98"/>
        <v>0</v>
      </c>
      <c r="M584" s="32">
        <f t="shared" si="92"/>
        <v>0</v>
      </c>
      <c r="N584" s="32">
        <f t="shared" si="92"/>
        <v>0</v>
      </c>
      <c r="O584" s="32">
        <f t="shared" si="92"/>
        <v>0</v>
      </c>
      <c r="P584" s="32">
        <f t="shared" si="92"/>
        <v>0</v>
      </c>
      <c r="Q584" s="32">
        <f t="shared" si="92"/>
        <v>0</v>
      </c>
      <c r="R584" s="32">
        <f t="shared" si="94"/>
        <v>0</v>
      </c>
      <c r="S584" s="32">
        <f t="shared" si="96"/>
        <v>0</v>
      </c>
      <c r="T584" s="32">
        <f t="shared" si="96"/>
        <v>0</v>
      </c>
      <c r="U584" s="32">
        <f t="shared" si="96"/>
        <v>0</v>
      </c>
      <c r="V584" s="32">
        <f t="shared" si="96"/>
        <v>0</v>
      </c>
      <c r="W584" s="32">
        <f t="shared" si="96"/>
        <v>0</v>
      </c>
      <c r="X584" s="32">
        <f t="shared" si="96"/>
        <v>0</v>
      </c>
      <c r="Y584" s="32">
        <f t="shared" si="96"/>
        <v>0</v>
      </c>
      <c r="Z584" s="32">
        <f t="shared" si="96"/>
        <v>0</v>
      </c>
      <c r="AA584" s="32">
        <f t="shared" si="96"/>
        <v>0</v>
      </c>
      <c r="AB584" s="32">
        <f t="shared" si="96"/>
        <v>0</v>
      </c>
      <c r="AC584" s="32">
        <f t="shared" si="96"/>
        <v>0</v>
      </c>
      <c r="AD584" s="32">
        <f t="shared" si="95"/>
        <v>0</v>
      </c>
      <c r="AE584" s="32">
        <f t="shared" si="95"/>
        <v>0</v>
      </c>
      <c r="AF584" s="32">
        <f t="shared" si="95"/>
        <v>0</v>
      </c>
      <c r="AG584" s="32">
        <f t="shared" si="95"/>
        <v>0</v>
      </c>
      <c r="AH584" s="32">
        <f t="shared" si="95"/>
        <v>0</v>
      </c>
    </row>
    <row r="585" spans="1:34" ht="15" customHeight="1" x14ac:dyDescent="0.45">
      <c r="A585" s="4"/>
      <c r="B585" s="55" t="str">
        <f t="shared" si="89"/>
        <v/>
      </c>
      <c r="C585" s="66"/>
      <c r="D585" s="12"/>
      <c r="E585" s="87" t="e">
        <f>VLOOKUP($C585,'Seznam aktivit'!$B$3:$H$32,2)</f>
        <v>#N/A</v>
      </c>
      <c r="F585" s="88" t="e">
        <f>VLOOKUP($C585,'Seznam aktivit'!$B$3:$H$32,4)</f>
        <v>#N/A</v>
      </c>
      <c r="G585" s="89" t="e">
        <f>VLOOKUP($C585,'Seznam aktivit'!$B$3:$H$32,5)</f>
        <v>#N/A</v>
      </c>
      <c r="H585" s="89" t="e">
        <f>VLOOKUP($C585,'Seznam aktivit'!$B$3:$H$32,6)</f>
        <v>#N/A</v>
      </c>
      <c r="I585" s="90" t="e">
        <f>VLOOKUP($C585,'Seznam aktivit'!$B$3:$H$32,7)</f>
        <v>#N/A</v>
      </c>
      <c r="J585" s="42" t="e">
        <f t="shared" si="97"/>
        <v>#N/A</v>
      </c>
      <c r="K585" s="32">
        <f t="shared" si="98"/>
        <v>0</v>
      </c>
      <c r="L585" s="32">
        <f t="shared" si="98"/>
        <v>0</v>
      </c>
      <c r="M585" s="32">
        <f t="shared" si="92"/>
        <v>0</v>
      </c>
      <c r="N585" s="32">
        <f t="shared" si="92"/>
        <v>0</v>
      </c>
      <c r="O585" s="32">
        <f t="shared" si="92"/>
        <v>0</v>
      </c>
      <c r="P585" s="32">
        <f t="shared" si="92"/>
        <v>0</v>
      </c>
      <c r="Q585" s="32">
        <f t="shared" si="92"/>
        <v>0</v>
      </c>
      <c r="R585" s="32">
        <f t="shared" si="94"/>
        <v>0</v>
      </c>
      <c r="S585" s="32">
        <f t="shared" si="96"/>
        <v>0</v>
      </c>
      <c r="T585" s="32">
        <f t="shared" si="96"/>
        <v>0</v>
      </c>
      <c r="U585" s="32">
        <f t="shared" si="96"/>
        <v>0</v>
      </c>
      <c r="V585" s="32">
        <f t="shared" si="96"/>
        <v>0</v>
      </c>
      <c r="W585" s="32">
        <f t="shared" si="96"/>
        <v>0</v>
      </c>
      <c r="X585" s="32">
        <f t="shared" si="96"/>
        <v>0</v>
      </c>
      <c r="Y585" s="32">
        <f t="shared" si="96"/>
        <v>0</v>
      </c>
      <c r="Z585" s="32">
        <f t="shared" si="96"/>
        <v>0</v>
      </c>
      <c r="AA585" s="32">
        <f t="shared" si="96"/>
        <v>0</v>
      </c>
      <c r="AB585" s="32">
        <f t="shared" si="96"/>
        <v>0</v>
      </c>
      <c r="AC585" s="32">
        <f t="shared" si="96"/>
        <v>0</v>
      </c>
      <c r="AD585" s="32">
        <f t="shared" si="95"/>
        <v>0</v>
      </c>
      <c r="AE585" s="32">
        <f t="shared" si="95"/>
        <v>0</v>
      </c>
      <c r="AF585" s="32">
        <f t="shared" si="95"/>
        <v>0</v>
      </c>
      <c r="AG585" s="32">
        <f t="shared" si="95"/>
        <v>0</v>
      </c>
      <c r="AH585" s="32">
        <f t="shared" si="95"/>
        <v>0</v>
      </c>
    </row>
    <row r="586" spans="1:34" ht="15" customHeight="1" x14ac:dyDescent="0.45">
      <c r="A586" s="4"/>
      <c r="B586" s="55" t="str">
        <f t="shared" ref="B586:B649" si="99">C586 &amp; D586</f>
        <v/>
      </c>
      <c r="C586" s="66"/>
      <c r="D586" s="12"/>
      <c r="E586" s="87" t="e">
        <f>VLOOKUP($C586,'Seznam aktivit'!$B$3:$H$32,2)</f>
        <v>#N/A</v>
      </c>
      <c r="F586" s="88" t="e">
        <f>VLOOKUP($C586,'Seznam aktivit'!$B$3:$H$32,4)</f>
        <v>#N/A</v>
      </c>
      <c r="G586" s="89" t="e">
        <f>VLOOKUP($C586,'Seznam aktivit'!$B$3:$H$32,5)</f>
        <v>#N/A</v>
      </c>
      <c r="H586" s="89" t="e">
        <f>VLOOKUP($C586,'Seznam aktivit'!$B$3:$H$32,6)</f>
        <v>#N/A</v>
      </c>
      <c r="I586" s="90" t="e">
        <f>VLOOKUP($C586,'Seznam aktivit'!$B$3:$H$32,7)</f>
        <v>#N/A</v>
      </c>
      <c r="J586" s="42" t="e">
        <f t="shared" si="97"/>
        <v>#N/A</v>
      </c>
      <c r="K586" s="32">
        <f t="shared" si="98"/>
        <v>0</v>
      </c>
      <c r="L586" s="32">
        <f t="shared" si="98"/>
        <v>0</v>
      </c>
      <c r="M586" s="32">
        <f t="shared" si="92"/>
        <v>0</v>
      </c>
      <c r="N586" s="32">
        <f t="shared" si="92"/>
        <v>0</v>
      </c>
      <c r="O586" s="32">
        <f t="shared" si="92"/>
        <v>0</v>
      </c>
      <c r="P586" s="32">
        <f t="shared" si="92"/>
        <v>0</v>
      </c>
      <c r="Q586" s="32">
        <f t="shared" si="92"/>
        <v>0</v>
      </c>
      <c r="R586" s="32">
        <f t="shared" si="94"/>
        <v>0</v>
      </c>
      <c r="S586" s="32">
        <f t="shared" si="96"/>
        <v>0</v>
      </c>
      <c r="T586" s="32">
        <f t="shared" si="96"/>
        <v>0</v>
      </c>
      <c r="U586" s="32">
        <f t="shared" si="96"/>
        <v>0</v>
      </c>
      <c r="V586" s="32">
        <f t="shared" si="96"/>
        <v>0</v>
      </c>
      <c r="W586" s="32">
        <f t="shared" si="96"/>
        <v>0</v>
      </c>
      <c r="X586" s="32">
        <f t="shared" si="96"/>
        <v>0</v>
      </c>
      <c r="Y586" s="32">
        <f t="shared" si="96"/>
        <v>0</v>
      </c>
      <c r="Z586" s="32">
        <f t="shared" si="96"/>
        <v>0</v>
      </c>
      <c r="AA586" s="32">
        <f t="shared" si="96"/>
        <v>0</v>
      </c>
      <c r="AB586" s="32">
        <f t="shared" si="96"/>
        <v>0</v>
      </c>
      <c r="AC586" s="32">
        <f t="shared" si="96"/>
        <v>0</v>
      </c>
      <c r="AD586" s="32">
        <f t="shared" si="95"/>
        <v>0</v>
      </c>
      <c r="AE586" s="32">
        <f t="shared" si="95"/>
        <v>0</v>
      </c>
      <c r="AF586" s="32">
        <f t="shared" si="95"/>
        <v>0</v>
      </c>
      <c r="AG586" s="32">
        <f t="shared" si="95"/>
        <v>0</v>
      </c>
      <c r="AH586" s="32">
        <f t="shared" si="95"/>
        <v>0</v>
      </c>
    </row>
    <row r="587" spans="1:34" ht="15" customHeight="1" x14ac:dyDescent="0.45">
      <c r="A587" s="4"/>
      <c r="B587" s="55" t="str">
        <f t="shared" si="99"/>
        <v/>
      </c>
      <c r="C587" s="66"/>
      <c r="D587" s="12"/>
      <c r="E587" s="87" t="e">
        <f>VLOOKUP($C587,'Seznam aktivit'!$B$3:$H$32,2)</f>
        <v>#N/A</v>
      </c>
      <c r="F587" s="88" t="e">
        <f>VLOOKUP($C587,'Seznam aktivit'!$B$3:$H$32,4)</f>
        <v>#N/A</v>
      </c>
      <c r="G587" s="89" t="e">
        <f>VLOOKUP($C587,'Seznam aktivit'!$B$3:$H$32,5)</f>
        <v>#N/A</v>
      </c>
      <c r="H587" s="89" t="e">
        <f>VLOOKUP($C587,'Seznam aktivit'!$B$3:$H$32,6)</f>
        <v>#N/A</v>
      </c>
      <c r="I587" s="90" t="e">
        <f>VLOOKUP($C587,'Seznam aktivit'!$B$3:$H$32,7)</f>
        <v>#N/A</v>
      </c>
      <c r="J587" s="42" t="e">
        <f t="shared" si="97"/>
        <v>#N/A</v>
      </c>
      <c r="K587" s="32">
        <f t="shared" si="98"/>
        <v>0</v>
      </c>
      <c r="L587" s="32">
        <f t="shared" si="98"/>
        <v>0</v>
      </c>
      <c r="M587" s="32">
        <f t="shared" si="92"/>
        <v>0</v>
      </c>
      <c r="N587" s="32">
        <f t="shared" si="92"/>
        <v>0</v>
      </c>
      <c r="O587" s="32">
        <f t="shared" si="92"/>
        <v>0</v>
      </c>
      <c r="P587" s="32">
        <f t="shared" si="92"/>
        <v>0</v>
      </c>
      <c r="Q587" s="32">
        <f t="shared" si="92"/>
        <v>0</v>
      </c>
      <c r="R587" s="32">
        <f t="shared" si="94"/>
        <v>0</v>
      </c>
      <c r="S587" s="32">
        <f t="shared" si="96"/>
        <v>0</v>
      </c>
      <c r="T587" s="32">
        <f t="shared" si="96"/>
        <v>0</v>
      </c>
      <c r="U587" s="32">
        <f t="shared" si="96"/>
        <v>0</v>
      </c>
      <c r="V587" s="32">
        <f t="shared" si="96"/>
        <v>0</v>
      </c>
      <c r="W587" s="32">
        <f t="shared" si="96"/>
        <v>0</v>
      </c>
      <c r="X587" s="32">
        <f t="shared" si="96"/>
        <v>0</v>
      </c>
      <c r="Y587" s="32">
        <f t="shared" si="96"/>
        <v>0</v>
      </c>
      <c r="Z587" s="32">
        <f t="shared" si="96"/>
        <v>0</v>
      </c>
      <c r="AA587" s="32">
        <f t="shared" si="96"/>
        <v>0</v>
      </c>
      <c r="AB587" s="32">
        <f t="shared" si="96"/>
        <v>0</v>
      </c>
      <c r="AC587" s="32">
        <f t="shared" si="96"/>
        <v>0</v>
      </c>
      <c r="AD587" s="32">
        <f t="shared" si="95"/>
        <v>0</v>
      </c>
      <c r="AE587" s="32">
        <f t="shared" si="95"/>
        <v>0</v>
      </c>
      <c r="AF587" s="32">
        <f t="shared" si="95"/>
        <v>0</v>
      </c>
      <c r="AG587" s="32">
        <f t="shared" si="95"/>
        <v>0</v>
      </c>
      <c r="AH587" s="32">
        <f t="shared" si="95"/>
        <v>0</v>
      </c>
    </row>
    <row r="588" spans="1:34" ht="15" customHeight="1" x14ac:dyDescent="0.45">
      <c r="A588" s="4"/>
      <c r="B588" s="55" t="str">
        <f t="shared" si="99"/>
        <v/>
      </c>
      <c r="C588" s="66"/>
      <c r="D588" s="12"/>
      <c r="E588" s="87" t="e">
        <f>VLOOKUP($C588,'Seznam aktivit'!$B$3:$H$32,2)</f>
        <v>#N/A</v>
      </c>
      <c r="F588" s="88" t="e">
        <f>VLOOKUP($C588,'Seznam aktivit'!$B$3:$H$32,4)</f>
        <v>#N/A</v>
      </c>
      <c r="G588" s="89" t="e">
        <f>VLOOKUP($C588,'Seznam aktivit'!$B$3:$H$32,5)</f>
        <v>#N/A</v>
      </c>
      <c r="H588" s="89" t="e">
        <f>VLOOKUP($C588,'Seznam aktivit'!$B$3:$H$32,6)</f>
        <v>#N/A</v>
      </c>
      <c r="I588" s="90" t="e">
        <f>VLOOKUP($C588,'Seznam aktivit'!$B$3:$H$32,7)</f>
        <v>#N/A</v>
      </c>
      <c r="J588" s="42" t="e">
        <f t="shared" si="97"/>
        <v>#N/A</v>
      </c>
      <c r="K588" s="32">
        <f t="shared" si="98"/>
        <v>0</v>
      </c>
      <c r="L588" s="32">
        <f t="shared" si="98"/>
        <v>0</v>
      </c>
      <c r="M588" s="32">
        <f t="shared" si="92"/>
        <v>0</v>
      </c>
      <c r="N588" s="32">
        <f t="shared" si="92"/>
        <v>0</v>
      </c>
      <c r="O588" s="32">
        <f t="shared" si="92"/>
        <v>0</v>
      </c>
      <c r="P588" s="32">
        <f t="shared" si="92"/>
        <v>0</v>
      </c>
      <c r="Q588" s="32">
        <f t="shared" si="92"/>
        <v>0</v>
      </c>
      <c r="R588" s="32">
        <f t="shared" si="94"/>
        <v>0</v>
      </c>
      <c r="S588" s="32">
        <f t="shared" si="96"/>
        <v>0</v>
      </c>
      <c r="T588" s="32">
        <f t="shared" si="96"/>
        <v>0</v>
      </c>
      <c r="U588" s="32">
        <f t="shared" si="96"/>
        <v>0</v>
      </c>
      <c r="V588" s="32">
        <f t="shared" si="96"/>
        <v>0</v>
      </c>
      <c r="W588" s="32">
        <f t="shared" si="96"/>
        <v>0</v>
      </c>
      <c r="X588" s="32">
        <f t="shared" si="96"/>
        <v>0</v>
      </c>
      <c r="Y588" s="32">
        <f t="shared" si="96"/>
        <v>0</v>
      </c>
      <c r="Z588" s="32">
        <f t="shared" si="96"/>
        <v>0</v>
      </c>
      <c r="AA588" s="32">
        <f t="shared" si="96"/>
        <v>0</v>
      </c>
      <c r="AB588" s="32">
        <f t="shared" si="96"/>
        <v>0</v>
      </c>
      <c r="AC588" s="32">
        <f t="shared" si="96"/>
        <v>0</v>
      </c>
      <c r="AD588" s="32">
        <f t="shared" si="95"/>
        <v>0</v>
      </c>
      <c r="AE588" s="32">
        <f t="shared" si="95"/>
        <v>0</v>
      </c>
      <c r="AF588" s="32">
        <f t="shared" si="95"/>
        <v>0</v>
      </c>
      <c r="AG588" s="32">
        <f t="shared" si="95"/>
        <v>0</v>
      </c>
      <c r="AH588" s="32">
        <f t="shared" si="95"/>
        <v>0</v>
      </c>
    </row>
    <row r="589" spans="1:34" ht="15" customHeight="1" x14ac:dyDescent="0.45">
      <c r="A589" s="4"/>
      <c r="B589" s="55" t="str">
        <f t="shared" si="99"/>
        <v/>
      </c>
      <c r="C589" s="66"/>
      <c r="D589" s="12"/>
      <c r="E589" s="87" t="e">
        <f>VLOOKUP($C589,'Seznam aktivit'!$B$3:$H$32,2)</f>
        <v>#N/A</v>
      </c>
      <c r="F589" s="88" t="e">
        <f>VLOOKUP($C589,'Seznam aktivit'!$B$3:$H$32,4)</f>
        <v>#N/A</v>
      </c>
      <c r="G589" s="89" t="e">
        <f>VLOOKUP($C589,'Seznam aktivit'!$B$3:$H$32,5)</f>
        <v>#N/A</v>
      </c>
      <c r="H589" s="89" t="e">
        <f>VLOOKUP($C589,'Seznam aktivit'!$B$3:$H$32,6)</f>
        <v>#N/A</v>
      </c>
      <c r="I589" s="90" t="e">
        <f>VLOOKUP($C589,'Seznam aktivit'!$B$3:$H$32,7)</f>
        <v>#N/A</v>
      </c>
      <c r="J589" s="42" t="e">
        <f t="shared" si="97"/>
        <v>#N/A</v>
      </c>
      <c r="K589" s="32">
        <f t="shared" si="98"/>
        <v>0</v>
      </c>
      <c r="L589" s="32">
        <f t="shared" si="98"/>
        <v>0</v>
      </c>
      <c r="M589" s="32">
        <f t="shared" si="92"/>
        <v>0</v>
      </c>
      <c r="N589" s="32">
        <f t="shared" si="92"/>
        <v>0</v>
      </c>
      <c r="O589" s="32">
        <f t="shared" si="92"/>
        <v>0</v>
      </c>
      <c r="P589" s="32">
        <f t="shared" si="92"/>
        <v>0</v>
      </c>
      <c r="Q589" s="32">
        <f t="shared" si="92"/>
        <v>0</v>
      </c>
      <c r="R589" s="32">
        <f t="shared" si="94"/>
        <v>0</v>
      </c>
      <c r="S589" s="32">
        <f t="shared" si="96"/>
        <v>0</v>
      </c>
      <c r="T589" s="32">
        <f t="shared" si="96"/>
        <v>0</v>
      </c>
      <c r="U589" s="32">
        <f t="shared" si="96"/>
        <v>0</v>
      </c>
      <c r="V589" s="32">
        <f t="shared" si="96"/>
        <v>0</v>
      </c>
      <c r="W589" s="32">
        <f t="shared" si="96"/>
        <v>0</v>
      </c>
      <c r="X589" s="32">
        <f t="shared" si="96"/>
        <v>0</v>
      </c>
      <c r="Y589" s="32">
        <f t="shared" si="96"/>
        <v>0</v>
      </c>
      <c r="Z589" s="32">
        <f t="shared" si="96"/>
        <v>0</v>
      </c>
      <c r="AA589" s="32">
        <f t="shared" si="96"/>
        <v>0</v>
      </c>
      <c r="AB589" s="32">
        <f t="shared" si="96"/>
        <v>0</v>
      </c>
      <c r="AC589" s="32">
        <f t="shared" si="96"/>
        <v>0</v>
      </c>
      <c r="AD589" s="32">
        <f t="shared" si="95"/>
        <v>0</v>
      </c>
      <c r="AE589" s="32">
        <f t="shared" si="95"/>
        <v>0</v>
      </c>
      <c r="AF589" s="32">
        <f t="shared" si="95"/>
        <v>0</v>
      </c>
      <c r="AG589" s="32">
        <f t="shared" si="95"/>
        <v>0</v>
      </c>
      <c r="AH589" s="32">
        <f t="shared" si="95"/>
        <v>0</v>
      </c>
    </row>
    <row r="590" spans="1:34" ht="15" customHeight="1" x14ac:dyDescent="0.45">
      <c r="A590" s="4"/>
      <c r="B590" s="55" t="str">
        <f t="shared" si="99"/>
        <v/>
      </c>
      <c r="C590" s="66"/>
      <c r="D590" s="12"/>
      <c r="E590" s="87" t="e">
        <f>VLOOKUP($C590,'Seznam aktivit'!$B$3:$H$32,2)</f>
        <v>#N/A</v>
      </c>
      <c r="F590" s="88" t="e">
        <f>VLOOKUP($C590,'Seznam aktivit'!$B$3:$H$32,4)</f>
        <v>#N/A</v>
      </c>
      <c r="G590" s="89" t="e">
        <f>VLOOKUP($C590,'Seznam aktivit'!$B$3:$H$32,5)</f>
        <v>#N/A</v>
      </c>
      <c r="H590" s="89" t="e">
        <f>VLOOKUP($C590,'Seznam aktivit'!$B$3:$H$32,6)</f>
        <v>#N/A</v>
      </c>
      <c r="I590" s="90" t="e">
        <f>VLOOKUP($C590,'Seznam aktivit'!$B$3:$H$32,7)</f>
        <v>#N/A</v>
      </c>
      <c r="J590" s="42" t="e">
        <f t="shared" si="97"/>
        <v>#N/A</v>
      </c>
      <c r="K590" s="32">
        <f t="shared" si="98"/>
        <v>0</v>
      </c>
      <c r="L590" s="32">
        <f t="shared" si="98"/>
        <v>0</v>
      </c>
      <c r="M590" s="32">
        <f t="shared" si="92"/>
        <v>0</v>
      </c>
      <c r="N590" s="32">
        <f t="shared" si="92"/>
        <v>0</v>
      </c>
      <c r="O590" s="32">
        <f t="shared" si="92"/>
        <v>0</v>
      </c>
      <c r="P590" s="32">
        <f t="shared" si="92"/>
        <v>0</v>
      </c>
      <c r="Q590" s="32">
        <f t="shared" si="92"/>
        <v>0</v>
      </c>
      <c r="R590" s="32">
        <f t="shared" si="94"/>
        <v>0</v>
      </c>
      <c r="S590" s="32">
        <f t="shared" si="96"/>
        <v>0</v>
      </c>
      <c r="T590" s="32">
        <f t="shared" si="96"/>
        <v>0</v>
      </c>
      <c r="U590" s="32">
        <f t="shared" si="96"/>
        <v>0</v>
      </c>
      <c r="V590" s="32">
        <f t="shared" si="96"/>
        <v>0</v>
      </c>
      <c r="W590" s="32">
        <f t="shared" si="96"/>
        <v>0</v>
      </c>
      <c r="X590" s="32">
        <f t="shared" si="96"/>
        <v>0</v>
      </c>
      <c r="Y590" s="32">
        <f t="shared" si="96"/>
        <v>0</v>
      </c>
      <c r="Z590" s="32">
        <f t="shared" si="96"/>
        <v>0</v>
      </c>
      <c r="AA590" s="32">
        <f t="shared" si="96"/>
        <v>0</v>
      </c>
      <c r="AB590" s="32">
        <f t="shared" si="96"/>
        <v>0</v>
      </c>
      <c r="AC590" s="32">
        <f t="shared" si="96"/>
        <v>0</v>
      </c>
      <c r="AD590" s="32">
        <f t="shared" si="95"/>
        <v>0</v>
      </c>
      <c r="AE590" s="32">
        <f t="shared" si="95"/>
        <v>0</v>
      </c>
      <c r="AF590" s="32">
        <f t="shared" si="95"/>
        <v>0</v>
      </c>
      <c r="AG590" s="32">
        <f t="shared" si="95"/>
        <v>0</v>
      </c>
      <c r="AH590" s="32">
        <f t="shared" si="95"/>
        <v>0</v>
      </c>
    </row>
    <row r="591" spans="1:34" ht="15" customHeight="1" x14ac:dyDescent="0.45">
      <c r="A591" s="4"/>
      <c r="B591" s="55" t="str">
        <f t="shared" si="99"/>
        <v/>
      </c>
      <c r="C591" s="66"/>
      <c r="D591" s="12"/>
      <c r="E591" s="87" t="e">
        <f>VLOOKUP($C591,'Seznam aktivit'!$B$3:$H$32,2)</f>
        <v>#N/A</v>
      </c>
      <c r="F591" s="88" t="e">
        <f>VLOOKUP($C591,'Seznam aktivit'!$B$3:$H$32,4)</f>
        <v>#N/A</v>
      </c>
      <c r="G591" s="89" t="e">
        <f>VLOOKUP($C591,'Seznam aktivit'!$B$3:$H$32,5)</f>
        <v>#N/A</v>
      </c>
      <c r="H591" s="89" t="e">
        <f>VLOOKUP($C591,'Seznam aktivit'!$B$3:$H$32,6)</f>
        <v>#N/A</v>
      </c>
      <c r="I591" s="90" t="e">
        <f>VLOOKUP($C591,'Seznam aktivit'!$B$3:$H$32,7)</f>
        <v>#N/A</v>
      </c>
      <c r="J591" s="42" t="e">
        <f t="shared" si="97"/>
        <v>#N/A</v>
      </c>
      <c r="K591" s="32">
        <f t="shared" si="98"/>
        <v>0</v>
      </c>
      <c r="L591" s="32">
        <f t="shared" si="98"/>
        <v>0</v>
      </c>
      <c r="M591" s="32">
        <f t="shared" si="92"/>
        <v>0</v>
      </c>
      <c r="N591" s="32">
        <f t="shared" si="92"/>
        <v>0</v>
      </c>
      <c r="O591" s="32">
        <f t="shared" si="92"/>
        <v>0</v>
      </c>
      <c r="P591" s="32">
        <f t="shared" si="92"/>
        <v>0</v>
      </c>
      <c r="Q591" s="32">
        <f t="shared" si="92"/>
        <v>0</v>
      </c>
      <c r="R591" s="32">
        <f t="shared" si="94"/>
        <v>0</v>
      </c>
      <c r="S591" s="32">
        <f t="shared" si="96"/>
        <v>0</v>
      </c>
      <c r="T591" s="32">
        <f t="shared" si="96"/>
        <v>0</v>
      </c>
      <c r="U591" s="32">
        <f t="shared" si="96"/>
        <v>0</v>
      </c>
      <c r="V591" s="32">
        <f t="shared" si="96"/>
        <v>0</v>
      </c>
      <c r="W591" s="32">
        <f t="shared" si="96"/>
        <v>0</v>
      </c>
      <c r="X591" s="32">
        <f t="shared" si="96"/>
        <v>0</v>
      </c>
      <c r="Y591" s="32">
        <f t="shared" si="96"/>
        <v>0</v>
      </c>
      <c r="Z591" s="32">
        <f t="shared" si="96"/>
        <v>0</v>
      </c>
      <c r="AA591" s="32">
        <f t="shared" si="96"/>
        <v>0</v>
      </c>
      <c r="AB591" s="32">
        <f t="shared" si="96"/>
        <v>0</v>
      </c>
      <c r="AC591" s="32">
        <f t="shared" si="96"/>
        <v>0</v>
      </c>
      <c r="AD591" s="32">
        <f t="shared" si="95"/>
        <v>0</v>
      </c>
      <c r="AE591" s="32">
        <f t="shared" si="95"/>
        <v>0</v>
      </c>
      <c r="AF591" s="32">
        <f t="shared" si="95"/>
        <v>0</v>
      </c>
      <c r="AG591" s="32">
        <f t="shared" si="95"/>
        <v>0</v>
      </c>
      <c r="AH591" s="32">
        <f t="shared" si="95"/>
        <v>0</v>
      </c>
    </row>
    <row r="592" spans="1:34" ht="15" customHeight="1" x14ac:dyDescent="0.45">
      <c r="A592" s="4"/>
      <c r="B592" s="55" t="str">
        <f t="shared" si="99"/>
        <v/>
      </c>
      <c r="C592" s="66"/>
      <c r="D592" s="12"/>
      <c r="E592" s="87" t="e">
        <f>VLOOKUP($C592,'Seznam aktivit'!$B$3:$H$32,2)</f>
        <v>#N/A</v>
      </c>
      <c r="F592" s="88" t="e">
        <f>VLOOKUP($C592,'Seznam aktivit'!$B$3:$H$32,4)</f>
        <v>#N/A</v>
      </c>
      <c r="G592" s="89" t="e">
        <f>VLOOKUP($C592,'Seznam aktivit'!$B$3:$H$32,5)</f>
        <v>#N/A</v>
      </c>
      <c r="H592" s="89" t="e">
        <f>VLOOKUP($C592,'Seznam aktivit'!$B$3:$H$32,6)</f>
        <v>#N/A</v>
      </c>
      <c r="I592" s="90" t="e">
        <f>VLOOKUP($C592,'Seznam aktivit'!$B$3:$H$32,7)</f>
        <v>#N/A</v>
      </c>
      <c r="J592" s="42" t="e">
        <f t="shared" si="97"/>
        <v>#N/A</v>
      </c>
      <c r="K592" s="32">
        <f t="shared" si="98"/>
        <v>0</v>
      </c>
      <c r="L592" s="32">
        <f t="shared" si="98"/>
        <v>0</v>
      </c>
      <c r="M592" s="32">
        <f t="shared" si="92"/>
        <v>0</v>
      </c>
      <c r="N592" s="32">
        <f t="shared" si="92"/>
        <v>0</v>
      </c>
      <c r="O592" s="32">
        <f t="shared" si="92"/>
        <v>0</v>
      </c>
      <c r="P592" s="32">
        <f t="shared" si="92"/>
        <v>0</v>
      </c>
      <c r="Q592" s="32">
        <f t="shared" si="92"/>
        <v>0</v>
      </c>
      <c r="R592" s="32">
        <f t="shared" si="94"/>
        <v>0</v>
      </c>
      <c r="S592" s="32">
        <f t="shared" si="96"/>
        <v>0</v>
      </c>
      <c r="T592" s="32">
        <f t="shared" si="96"/>
        <v>0</v>
      </c>
      <c r="U592" s="32">
        <f t="shared" si="96"/>
        <v>0</v>
      </c>
      <c r="V592" s="32">
        <f t="shared" si="96"/>
        <v>0</v>
      </c>
      <c r="W592" s="32">
        <f t="shared" si="96"/>
        <v>0</v>
      </c>
      <c r="X592" s="32">
        <f t="shared" si="96"/>
        <v>0</v>
      </c>
      <c r="Y592" s="32">
        <f t="shared" si="96"/>
        <v>0</v>
      </c>
      <c r="Z592" s="32">
        <f t="shared" si="96"/>
        <v>0</v>
      </c>
      <c r="AA592" s="32">
        <f t="shared" si="96"/>
        <v>0</v>
      </c>
      <c r="AB592" s="32">
        <f t="shared" si="96"/>
        <v>0</v>
      </c>
      <c r="AC592" s="32">
        <f t="shared" si="96"/>
        <v>0</v>
      </c>
      <c r="AD592" s="32">
        <f t="shared" si="95"/>
        <v>0</v>
      </c>
      <c r="AE592" s="32">
        <f t="shared" si="95"/>
        <v>0</v>
      </c>
      <c r="AF592" s="32">
        <f t="shared" si="95"/>
        <v>0</v>
      </c>
      <c r="AG592" s="32">
        <f t="shared" si="95"/>
        <v>0</v>
      </c>
      <c r="AH592" s="32">
        <f t="shared" si="95"/>
        <v>0</v>
      </c>
    </row>
    <row r="593" spans="1:34" ht="15" customHeight="1" x14ac:dyDescent="0.45">
      <c r="A593" s="4"/>
      <c r="B593" s="55" t="str">
        <f t="shared" si="99"/>
        <v/>
      </c>
      <c r="C593" s="66"/>
      <c r="D593" s="12"/>
      <c r="E593" s="87" t="e">
        <f>VLOOKUP($C593,'Seznam aktivit'!$B$3:$H$32,2)</f>
        <v>#N/A</v>
      </c>
      <c r="F593" s="88" t="e">
        <f>VLOOKUP($C593,'Seznam aktivit'!$B$3:$H$32,4)</f>
        <v>#N/A</v>
      </c>
      <c r="G593" s="89" t="e">
        <f>VLOOKUP($C593,'Seznam aktivit'!$B$3:$H$32,5)</f>
        <v>#N/A</v>
      </c>
      <c r="H593" s="89" t="e">
        <f>VLOOKUP($C593,'Seznam aktivit'!$B$3:$H$32,6)</f>
        <v>#N/A</v>
      </c>
      <c r="I593" s="90" t="e">
        <f>VLOOKUP($C593,'Seznam aktivit'!$B$3:$H$32,7)</f>
        <v>#N/A</v>
      </c>
      <c r="J593" s="42" t="e">
        <f t="shared" si="97"/>
        <v>#N/A</v>
      </c>
      <c r="K593" s="32">
        <f t="shared" si="98"/>
        <v>0</v>
      </c>
      <c r="L593" s="32">
        <f t="shared" si="98"/>
        <v>0</v>
      </c>
      <c r="M593" s="32">
        <f t="shared" si="92"/>
        <v>0</v>
      </c>
      <c r="N593" s="32">
        <f t="shared" si="92"/>
        <v>0</v>
      </c>
      <c r="O593" s="32">
        <f t="shared" si="92"/>
        <v>0</v>
      </c>
      <c r="P593" s="32">
        <f t="shared" si="92"/>
        <v>0</v>
      </c>
      <c r="Q593" s="32">
        <f t="shared" si="92"/>
        <v>0</v>
      </c>
      <c r="R593" s="32">
        <f t="shared" si="94"/>
        <v>0</v>
      </c>
      <c r="S593" s="32">
        <f t="shared" si="96"/>
        <v>0</v>
      </c>
      <c r="T593" s="32">
        <f t="shared" si="96"/>
        <v>0</v>
      </c>
      <c r="U593" s="32">
        <f t="shared" si="96"/>
        <v>0</v>
      </c>
      <c r="V593" s="32">
        <f t="shared" si="96"/>
        <v>0</v>
      </c>
      <c r="W593" s="32">
        <f t="shared" si="96"/>
        <v>0</v>
      </c>
      <c r="X593" s="32">
        <f t="shared" si="96"/>
        <v>0</v>
      </c>
      <c r="Y593" s="32">
        <f t="shared" si="96"/>
        <v>0</v>
      </c>
      <c r="Z593" s="32">
        <f t="shared" si="96"/>
        <v>0</v>
      </c>
      <c r="AA593" s="32">
        <f t="shared" si="96"/>
        <v>0</v>
      </c>
      <c r="AB593" s="32">
        <f t="shared" si="96"/>
        <v>0</v>
      </c>
      <c r="AC593" s="32">
        <f t="shared" si="96"/>
        <v>0</v>
      </c>
      <c r="AD593" s="32">
        <f t="shared" si="95"/>
        <v>0</v>
      </c>
      <c r="AE593" s="32">
        <f t="shared" si="95"/>
        <v>0</v>
      </c>
      <c r="AF593" s="32">
        <f t="shared" si="95"/>
        <v>0</v>
      </c>
      <c r="AG593" s="32">
        <f t="shared" si="95"/>
        <v>0</v>
      </c>
      <c r="AH593" s="32">
        <f t="shared" si="95"/>
        <v>0</v>
      </c>
    </row>
    <row r="594" spans="1:34" ht="15" customHeight="1" x14ac:dyDescent="0.45">
      <c r="A594" s="4"/>
      <c r="B594" s="55" t="str">
        <f t="shared" si="99"/>
        <v/>
      </c>
      <c r="C594" s="66"/>
      <c r="D594" s="12"/>
      <c r="E594" s="87" t="e">
        <f>VLOOKUP($C594,'Seznam aktivit'!$B$3:$H$32,2)</f>
        <v>#N/A</v>
      </c>
      <c r="F594" s="88" t="e">
        <f>VLOOKUP($C594,'Seznam aktivit'!$B$3:$H$32,4)</f>
        <v>#N/A</v>
      </c>
      <c r="G594" s="89" t="e">
        <f>VLOOKUP($C594,'Seznam aktivit'!$B$3:$H$32,5)</f>
        <v>#N/A</v>
      </c>
      <c r="H594" s="89" t="e">
        <f>VLOOKUP($C594,'Seznam aktivit'!$B$3:$H$32,6)</f>
        <v>#N/A</v>
      </c>
      <c r="I594" s="90" t="e">
        <f>VLOOKUP($C594,'Seznam aktivit'!$B$3:$H$32,7)</f>
        <v>#N/A</v>
      </c>
      <c r="J594" s="42" t="e">
        <f t="shared" si="97"/>
        <v>#N/A</v>
      </c>
      <c r="K594" s="32">
        <f t="shared" si="98"/>
        <v>0</v>
      </c>
      <c r="L594" s="32">
        <f t="shared" si="98"/>
        <v>0</v>
      </c>
      <c r="M594" s="32">
        <f t="shared" si="92"/>
        <v>0</v>
      </c>
      <c r="N594" s="32">
        <f t="shared" si="92"/>
        <v>0</v>
      </c>
      <c r="O594" s="32">
        <f t="shared" si="92"/>
        <v>0</v>
      </c>
      <c r="P594" s="32">
        <f t="shared" si="92"/>
        <v>0</v>
      </c>
      <c r="Q594" s="32">
        <f t="shared" si="92"/>
        <v>0</v>
      </c>
      <c r="R594" s="32">
        <f t="shared" si="94"/>
        <v>0</v>
      </c>
      <c r="S594" s="32">
        <f t="shared" ref="S594:AC610" si="100">IF($D594&gt;0,IF($H594=S$2,1,0),0)</f>
        <v>0</v>
      </c>
      <c r="T594" s="32">
        <f t="shared" si="100"/>
        <v>0</v>
      </c>
      <c r="U594" s="32">
        <f t="shared" si="100"/>
        <v>0</v>
      </c>
      <c r="V594" s="32">
        <f t="shared" si="100"/>
        <v>0</v>
      </c>
      <c r="W594" s="32">
        <f t="shared" si="100"/>
        <v>0</v>
      </c>
      <c r="X594" s="32">
        <f t="shared" si="100"/>
        <v>0</v>
      </c>
      <c r="Y594" s="32">
        <f t="shared" si="100"/>
        <v>0</v>
      </c>
      <c r="Z594" s="32">
        <f t="shared" si="100"/>
        <v>0</v>
      </c>
      <c r="AA594" s="32">
        <f t="shared" si="100"/>
        <v>0</v>
      </c>
      <c r="AB594" s="32">
        <f t="shared" si="100"/>
        <v>0</v>
      </c>
      <c r="AC594" s="32">
        <f t="shared" si="100"/>
        <v>0</v>
      </c>
      <c r="AD594" s="32">
        <f t="shared" si="95"/>
        <v>0</v>
      </c>
      <c r="AE594" s="32">
        <f t="shared" si="95"/>
        <v>0</v>
      </c>
      <c r="AF594" s="32">
        <f t="shared" si="95"/>
        <v>0</v>
      </c>
      <c r="AG594" s="32">
        <f t="shared" si="95"/>
        <v>0</v>
      </c>
      <c r="AH594" s="32">
        <f t="shared" si="95"/>
        <v>0</v>
      </c>
    </row>
    <row r="595" spans="1:34" ht="15" customHeight="1" x14ac:dyDescent="0.45">
      <c r="A595" s="4"/>
      <c r="B595" s="55" t="str">
        <f t="shared" si="99"/>
        <v/>
      </c>
      <c r="C595" s="66"/>
      <c r="D595" s="12"/>
      <c r="E595" s="87" t="e">
        <f>VLOOKUP($C595,'Seznam aktivit'!$B$3:$H$32,2)</f>
        <v>#N/A</v>
      </c>
      <c r="F595" s="88" t="e">
        <f>VLOOKUP($C595,'Seznam aktivit'!$B$3:$H$32,4)</f>
        <v>#N/A</v>
      </c>
      <c r="G595" s="89" t="e">
        <f>VLOOKUP($C595,'Seznam aktivit'!$B$3:$H$32,5)</f>
        <v>#N/A</v>
      </c>
      <c r="H595" s="89" t="e">
        <f>VLOOKUP($C595,'Seznam aktivit'!$B$3:$H$32,6)</f>
        <v>#N/A</v>
      </c>
      <c r="I595" s="90" t="e">
        <f>VLOOKUP($C595,'Seznam aktivit'!$B$3:$H$32,7)</f>
        <v>#N/A</v>
      </c>
      <c r="J595" s="42" t="e">
        <f t="shared" si="97"/>
        <v>#N/A</v>
      </c>
      <c r="K595" s="32">
        <f t="shared" si="98"/>
        <v>0</v>
      </c>
      <c r="L595" s="32">
        <f t="shared" si="98"/>
        <v>0</v>
      </c>
      <c r="M595" s="32">
        <f t="shared" si="92"/>
        <v>0</v>
      </c>
      <c r="N595" s="32">
        <f t="shared" si="92"/>
        <v>0</v>
      </c>
      <c r="O595" s="32">
        <f t="shared" si="92"/>
        <v>0</v>
      </c>
      <c r="P595" s="32">
        <f t="shared" si="92"/>
        <v>0</v>
      </c>
      <c r="Q595" s="32">
        <f t="shared" si="92"/>
        <v>0</v>
      </c>
      <c r="R595" s="32">
        <f t="shared" si="94"/>
        <v>0</v>
      </c>
      <c r="S595" s="32">
        <f t="shared" si="100"/>
        <v>0</v>
      </c>
      <c r="T595" s="32">
        <f t="shared" si="100"/>
        <v>0</v>
      </c>
      <c r="U595" s="32">
        <f t="shared" si="100"/>
        <v>0</v>
      </c>
      <c r="V595" s="32">
        <f t="shared" si="100"/>
        <v>0</v>
      </c>
      <c r="W595" s="32">
        <f t="shared" si="100"/>
        <v>0</v>
      </c>
      <c r="X595" s="32">
        <f t="shared" si="100"/>
        <v>0</v>
      </c>
      <c r="Y595" s="32">
        <f t="shared" si="100"/>
        <v>0</v>
      </c>
      <c r="Z595" s="32">
        <f t="shared" si="100"/>
        <v>0</v>
      </c>
      <c r="AA595" s="32">
        <f t="shared" si="100"/>
        <v>0</v>
      </c>
      <c r="AB595" s="32">
        <f t="shared" si="100"/>
        <v>0</v>
      </c>
      <c r="AC595" s="32">
        <f t="shared" si="100"/>
        <v>0</v>
      </c>
      <c r="AD595" s="32">
        <f t="shared" si="95"/>
        <v>0</v>
      </c>
      <c r="AE595" s="32">
        <f t="shared" si="95"/>
        <v>0</v>
      </c>
      <c r="AF595" s="32">
        <f t="shared" si="95"/>
        <v>0</v>
      </c>
      <c r="AG595" s="32">
        <f t="shared" si="95"/>
        <v>0</v>
      </c>
      <c r="AH595" s="32">
        <f t="shared" si="95"/>
        <v>0</v>
      </c>
    </row>
    <row r="596" spans="1:34" ht="15" customHeight="1" x14ac:dyDescent="0.45">
      <c r="A596" s="4"/>
      <c r="B596" s="55" t="str">
        <f t="shared" si="99"/>
        <v/>
      </c>
      <c r="C596" s="66"/>
      <c r="D596" s="12"/>
      <c r="E596" s="87" t="e">
        <f>VLOOKUP($C596,'Seznam aktivit'!$B$3:$H$32,2)</f>
        <v>#N/A</v>
      </c>
      <c r="F596" s="88" t="e">
        <f>VLOOKUP($C596,'Seznam aktivit'!$B$3:$H$32,4)</f>
        <v>#N/A</v>
      </c>
      <c r="G596" s="89" t="e">
        <f>VLOOKUP($C596,'Seznam aktivit'!$B$3:$H$32,5)</f>
        <v>#N/A</v>
      </c>
      <c r="H596" s="89" t="e">
        <f>VLOOKUP($C596,'Seznam aktivit'!$B$3:$H$32,6)</f>
        <v>#N/A</v>
      </c>
      <c r="I596" s="90" t="e">
        <f>VLOOKUP($C596,'Seznam aktivit'!$B$3:$H$32,7)</f>
        <v>#N/A</v>
      </c>
      <c r="J596" s="42" t="e">
        <f t="shared" si="97"/>
        <v>#N/A</v>
      </c>
      <c r="K596" s="32">
        <f t="shared" si="98"/>
        <v>0</v>
      </c>
      <c r="L596" s="32">
        <f t="shared" si="98"/>
        <v>0</v>
      </c>
      <c r="M596" s="32">
        <f t="shared" si="92"/>
        <v>0</v>
      </c>
      <c r="N596" s="32">
        <f t="shared" si="92"/>
        <v>0</v>
      </c>
      <c r="O596" s="32">
        <f t="shared" si="92"/>
        <v>0</v>
      </c>
      <c r="P596" s="32">
        <f t="shared" si="92"/>
        <v>0</v>
      </c>
      <c r="Q596" s="32">
        <f t="shared" si="92"/>
        <v>0</v>
      </c>
      <c r="R596" s="32">
        <f t="shared" si="94"/>
        <v>0</v>
      </c>
      <c r="S596" s="32">
        <f t="shared" si="100"/>
        <v>0</v>
      </c>
      <c r="T596" s="32">
        <f t="shared" si="100"/>
        <v>0</v>
      </c>
      <c r="U596" s="32">
        <f t="shared" si="100"/>
        <v>0</v>
      </c>
      <c r="V596" s="32">
        <f t="shared" si="100"/>
        <v>0</v>
      </c>
      <c r="W596" s="32">
        <f t="shared" si="100"/>
        <v>0</v>
      </c>
      <c r="X596" s="32">
        <f t="shared" si="100"/>
        <v>0</v>
      </c>
      <c r="Y596" s="32">
        <f t="shared" si="100"/>
        <v>0</v>
      </c>
      <c r="Z596" s="32">
        <f t="shared" si="100"/>
        <v>0</v>
      </c>
      <c r="AA596" s="32">
        <f t="shared" si="100"/>
        <v>0</v>
      </c>
      <c r="AB596" s="32">
        <f t="shared" si="100"/>
        <v>0</v>
      </c>
      <c r="AC596" s="32">
        <f t="shared" si="100"/>
        <v>0</v>
      </c>
      <c r="AD596" s="32">
        <f t="shared" si="95"/>
        <v>0</v>
      </c>
      <c r="AE596" s="32">
        <f t="shared" si="95"/>
        <v>0</v>
      </c>
      <c r="AF596" s="32">
        <f t="shared" si="95"/>
        <v>0</v>
      </c>
      <c r="AG596" s="32">
        <f t="shared" si="95"/>
        <v>0</v>
      </c>
      <c r="AH596" s="32">
        <f t="shared" si="95"/>
        <v>0</v>
      </c>
    </row>
    <row r="597" spans="1:34" ht="15" customHeight="1" x14ac:dyDescent="0.45">
      <c r="A597" s="4"/>
      <c r="B597" s="55" t="str">
        <f t="shared" si="99"/>
        <v/>
      </c>
      <c r="C597" s="66"/>
      <c r="D597" s="12"/>
      <c r="E597" s="87" t="e">
        <f>VLOOKUP($C597,'Seznam aktivit'!$B$3:$H$32,2)</f>
        <v>#N/A</v>
      </c>
      <c r="F597" s="88" t="e">
        <f>VLOOKUP($C597,'Seznam aktivit'!$B$3:$H$32,4)</f>
        <v>#N/A</v>
      </c>
      <c r="G597" s="89" t="e">
        <f>VLOOKUP($C597,'Seznam aktivit'!$B$3:$H$32,5)</f>
        <v>#N/A</v>
      </c>
      <c r="H597" s="89" t="e">
        <f>VLOOKUP($C597,'Seznam aktivit'!$B$3:$H$32,6)</f>
        <v>#N/A</v>
      </c>
      <c r="I597" s="90" t="e">
        <f>VLOOKUP($C597,'Seznam aktivit'!$B$3:$H$32,7)</f>
        <v>#N/A</v>
      </c>
      <c r="J597" s="42" t="e">
        <f t="shared" si="97"/>
        <v>#N/A</v>
      </c>
      <c r="K597" s="32">
        <f t="shared" si="98"/>
        <v>0</v>
      </c>
      <c r="L597" s="32">
        <f t="shared" si="98"/>
        <v>0</v>
      </c>
      <c r="M597" s="32">
        <f t="shared" si="92"/>
        <v>0</v>
      </c>
      <c r="N597" s="32">
        <f t="shared" si="92"/>
        <v>0</v>
      </c>
      <c r="O597" s="32">
        <f t="shared" si="92"/>
        <v>0</v>
      </c>
      <c r="P597" s="32">
        <f t="shared" si="92"/>
        <v>0</v>
      </c>
      <c r="Q597" s="32">
        <f t="shared" si="92"/>
        <v>0</v>
      </c>
      <c r="R597" s="32">
        <f t="shared" si="94"/>
        <v>0</v>
      </c>
      <c r="S597" s="32">
        <f t="shared" si="100"/>
        <v>0</v>
      </c>
      <c r="T597" s="32">
        <f t="shared" si="100"/>
        <v>0</v>
      </c>
      <c r="U597" s="32">
        <f t="shared" si="100"/>
        <v>0</v>
      </c>
      <c r="V597" s="32">
        <f t="shared" si="100"/>
        <v>0</v>
      </c>
      <c r="W597" s="32">
        <f t="shared" si="100"/>
        <v>0</v>
      </c>
      <c r="X597" s="32">
        <f t="shared" si="100"/>
        <v>0</v>
      </c>
      <c r="Y597" s="32">
        <f t="shared" si="100"/>
        <v>0</v>
      </c>
      <c r="Z597" s="32">
        <f t="shared" si="100"/>
        <v>0</v>
      </c>
      <c r="AA597" s="32">
        <f t="shared" si="100"/>
        <v>0</v>
      </c>
      <c r="AB597" s="32">
        <f t="shared" si="100"/>
        <v>0</v>
      </c>
      <c r="AC597" s="32">
        <f t="shared" si="100"/>
        <v>0</v>
      </c>
      <c r="AD597" s="32">
        <f t="shared" si="95"/>
        <v>0</v>
      </c>
      <c r="AE597" s="32">
        <f t="shared" si="95"/>
        <v>0</v>
      </c>
      <c r="AF597" s="32">
        <f t="shared" si="95"/>
        <v>0</v>
      </c>
      <c r="AG597" s="32">
        <f t="shared" si="95"/>
        <v>0</v>
      </c>
      <c r="AH597" s="32">
        <f t="shared" si="95"/>
        <v>0</v>
      </c>
    </row>
    <row r="598" spans="1:34" ht="15" customHeight="1" x14ac:dyDescent="0.45">
      <c r="A598" s="4"/>
      <c r="B598" s="55" t="str">
        <f t="shared" si="99"/>
        <v/>
      </c>
      <c r="C598" s="66"/>
      <c r="D598" s="12"/>
      <c r="E598" s="87" t="e">
        <f>VLOOKUP($C598,'Seznam aktivit'!$B$3:$H$32,2)</f>
        <v>#N/A</v>
      </c>
      <c r="F598" s="88" t="e">
        <f>VLOOKUP($C598,'Seznam aktivit'!$B$3:$H$32,4)</f>
        <v>#N/A</v>
      </c>
      <c r="G598" s="89" t="e">
        <f>VLOOKUP($C598,'Seznam aktivit'!$B$3:$H$32,5)</f>
        <v>#N/A</v>
      </c>
      <c r="H598" s="89" t="e">
        <f>VLOOKUP($C598,'Seznam aktivit'!$B$3:$H$32,6)</f>
        <v>#N/A</v>
      </c>
      <c r="I598" s="90" t="e">
        <f>VLOOKUP($C598,'Seznam aktivit'!$B$3:$H$32,7)</f>
        <v>#N/A</v>
      </c>
      <c r="J598" s="42" t="e">
        <f t="shared" si="97"/>
        <v>#N/A</v>
      </c>
      <c r="K598" s="32">
        <f t="shared" si="98"/>
        <v>0</v>
      </c>
      <c r="L598" s="32">
        <f t="shared" si="98"/>
        <v>0</v>
      </c>
      <c r="M598" s="32">
        <f t="shared" si="92"/>
        <v>0</v>
      </c>
      <c r="N598" s="32">
        <f t="shared" si="92"/>
        <v>0</v>
      </c>
      <c r="O598" s="32">
        <f t="shared" si="92"/>
        <v>0</v>
      </c>
      <c r="P598" s="32">
        <f t="shared" si="92"/>
        <v>0</v>
      </c>
      <c r="Q598" s="32">
        <f t="shared" si="92"/>
        <v>0</v>
      </c>
      <c r="R598" s="32">
        <f t="shared" si="94"/>
        <v>0</v>
      </c>
      <c r="S598" s="32">
        <f t="shared" si="100"/>
        <v>0</v>
      </c>
      <c r="T598" s="32">
        <f t="shared" si="100"/>
        <v>0</v>
      </c>
      <c r="U598" s="32">
        <f t="shared" si="100"/>
        <v>0</v>
      </c>
      <c r="V598" s="32">
        <f t="shared" si="100"/>
        <v>0</v>
      </c>
      <c r="W598" s="32">
        <f t="shared" si="100"/>
        <v>0</v>
      </c>
      <c r="X598" s="32">
        <f t="shared" si="100"/>
        <v>0</v>
      </c>
      <c r="Y598" s="32">
        <f t="shared" si="100"/>
        <v>0</v>
      </c>
      <c r="Z598" s="32">
        <f t="shared" si="100"/>
        <v>0</v>
      </c>
      <c r="AA598" s="32">
        <f t="shared" si="100"/>
        <v>0</v>
      </c>
      <c r="AB598" s="32">
        <f t="shared" si="100"/>
        <v>0</v>
      </c>
      <c r="AC598" s="32">
        <f t="shared" si="100"/>
        <v>0</v>
      </c>
      <c r="AD598" s="32">
        <f t="shared" si="95"/>
        <v>0</v>
      </c>
      <c r="AE598" s="32">
        <f t="shared" si="95"/>
        <v>0</v>
      </c>
      <c r="AF598" s="32">
        <f t="shared" si="95"/>
        <v>0</v>
      </c>
      <c r="AG598" s="32">
        <f t="shared" si="95"/>
        <v>0</v>
      </c>
      <c r="AH598" s="32">
        <f t="shared" si="95"/>
        <v>0</v>
      </c>
    </row>
    <row r="599" spans="1:34" ht="15" customHeight="1" x14ac:dyDescent="0.45">
      <c r="A599" s="4"/>
      <c r="B599" s="55" t="str">
        <f t="shared" si="99"/>
        <v/>
      </c>
      <c r="C599" s="66"/>
      <c r="D599" s="12"/>
      <c r="E599" s="87" t="e">
        <f>VLOOKUP($C599,'Seznam aktivit'!$B$3:$H$32,2)</f>
        <v>#N/A</v>
      </c>
      <c r="F599" s="88" t="e">
        <f>VLOOKUP($C599,'Seznam aktivit'!$B$3:$H$32,4)</f>
        <v>#N/A</v>
      </c>
      <c r="G599" s="89" t="e">
        <f>VLOOKUP($C599,'Seznam aktivit'!$B$3:$H$32,5)</f>
        <v>#N/A</v>
      </c>
      <c r="H599" s="89" t="e">
        <f>VLOOKUP($C599,'Seznam aktivit'!$B$3:$H$32,6)</f>
        <v>#N/A</v>
      </c>
      <c r="I599" s="90" t="e">
        <f>VLOOKUP($C599,'Seznam aktivit'!$B$3:$H$32,7)</f>
        <v>#N/A</v>
      </c>
      <c r="J599" s="42" t="e">
        <f t="shared" si="97"/>
        <v>#N/A</v>
      </c>
      <c r="K599" s="32">
        <f t="shared" si="98"/>
        <v>0</v>
      </c>
      <c r="L599" s="32">
        <f t="shared" si="98"/>
        <v>0</v>
      </c>
      <c r="M599" s="32">
        <f t="shared" si="92"/>
        <v>0</v>
      </c>
      <c r="N599" s="32">
        <f t="shared" si="92"/>
        <v>0</v>
      </c>
      <c r="O599" s="32">
        <f t="shared" si="92"/>
        <v>0</v>
      </c>
      <c r="P599" s="32">
        <f t="shared" si="92"/>
        <v>0</v>
      </c>
      <c r="Q599" s="32">
        <f t="shared" si="92"/>
        <v>0</v>
      </c>
      <c r="R599" s="32">
        <f t="shared" si="94"/>
        <v>0</v>
      </c>
      <c r="S599" s="32">
        <f t="shared" si="100"/>
        <v>0</v>
      </c>
      <c r="T599" s="32">
        <f t="shared" si="100"/>
        <v>0</v>
      </c>
      <c r="U599" s="32">
        <f t="shared" si="100"/>
        <v>0</v>
      </c>
      <c r="V599" s="32">
        <f t="shared" si="100"/>
        <v>0</v>
      </c>
      <c r="W599" s="32">
        <f t="shared" si="100"/>
        <v>0</v>
      </c>
      <c r="X599" s="32">
        <f t="shared" si="100"/>
        <v>0</v>
      </c>
      <c r="Y599" s="32">
        <f t="shared" si="100"/>
        <v>0</v>
      </c>
      <c r="Z599" s="32">
        <f t="shared" si="100"/>
        <v>0</v>
      </c>
      <c r="AA599" s="32">
        <f t="shared" si="100"/>
        <v>0</v>
      </c>
      <c r="AB599" s="32">
        <f t="shared" si="100"/>
        <v>0</v>
      </c>
      <c r="AC599" s="32">
        <f t="shared" si="100"/>
        <v>0</v>
      </c>
      <c r="AD599" s="32">
        <f t="shared" si="95"/>
        <v>0</v>
      </c>
      <c r="AE599" s="32">
        <f t="shared" si="95"/>
        <v>0</v>
      </c>
      <c r="AF599" s="32">
        <f t="shared" si="95"/>
        <v>0</v>
      </c>
      <c r="AG599" s="32">
        <f t="shared" si="95"/>
        <v>0</v>
      </c>
      <c r="AH599" s="32">
        <f t="shared" si="95"/>
        <v>0</v>
      </c>
    </row>
    <row r="600" spans="1:34" ht="15" customHeight="1" x14ac:dyDescent="0.45">
      <c r="A600" s="4"/>
      <c r="B600" s="55" t="str">
        <f t="shared" si="99"/>
        <v/>
      </c>
      <c r="C600" s="66"/>
      <c r="D600" s="12"/>
      <c r="E600" s="87" t="e">
        <f>VLOOKUP($C600,'Seznam aktivit'!$B$3:$H$32,2)</f>
        <v>#N/A</v>
      </c>
      <c r="F600" s="88" t="e">
        <f>VLOOKUP($C600,'Seznam aktivit'!$B$3:$H$32,4)</f>
        <v>#N/A</v>
      </c>
      <c r="G600" s="89" t="e">
        <f>VLOOKUP($C600,'Seznam aktivit'!$B$3:$H$32,5)</f>
        <v>#N/A</v>
      </c>
      <c r="H600" s="89" t="e">
        <f>VLOOKUP($C600,'Seznam aktivit'!$B$3:$H$32,6)</f>
        <v>#N/A</v>
      </c>
      <c r="I600" s="90" t="e">
        <f>VLOOKUP($C600,'Seznam aktivit'!$B$3:$H$32,7)</f>
        <v>#N/A</v>
      </c>
      <c r="J600" s="42" t="e">
        <f t="shared" si="97"/>
        <v>#N/A</v>
      </c>
      <c r="K600" s="32">
        <f t="shared" si="98"/>
        <v>0</v>
      </c>
      <c r="L600" s="32">
        <f t="shared" si="98"/>
        <v>0</v>
      </c>
      <c r="M600" s="32">
        <f t="shared" si="92"/>
        <v>0</v>
      </c>
      <c r="N600" s="32">
        <f t="shared" si="92"/>
        <v>0</v>
      </c>
      <c r="O600" s="32">
        <f t="shared" si="92"/>
        <v>0</v>
      </c>
      <c r="P600" s="32">
        <f t="shared" si="92"/>
        <v>0</v>
      </c>
      <c r="Q600" s="32">
        <f t="shared" si="92"/>
        <v>0</v>
      </c>
      <c r="R600" s="32">
        <f t="shared" si="94"/>
        <v>0</v>
      </c>
      <c r="S600" s="32">
        <f t="shared" si="100"/>
        <v>0</v>
      </c>
      <c r="T600" s="32">
        <f t="shared" si="100"/>
        <v>0</v>
      </c>
      <c r="U600" s="32">
        <f t="shared" si="100"/>
        <v>0</v>
      </c>
      <c r="V600" s="32">
        <f t="shared" si="100"/>
        <v>0</v>
      </c>
      <c r="W600" s="32">
        <f t="shared" si="100"/>
        <v>0</v>
      </c>
      <c r="X600" s="32">
        <f t="shared" si="100"/>
        <v>0</v>
      </c>
      <c r="Y600" s="32">
        <f t="shared" si="100"/>
        <v>0</v>
      </c>
      <c r="Z600" s="32">
        <f t="shared" si="100"/>
        <v>0</v>
      </c>
      <c r="AA600" s="32">
        <f t="shared" si="100"/>
        <v>0</v>
      </c>
      <c r="AB600" s="32">
        <f t="shared" si="100"/>
        <v>0</v>
      </c>
      <c r="AC600" s="32">
        <f t="shared" si="100"/>
        <v>0</v>
      </c>
      <c r="AD600" s="32">
        <f t="shared" si="95"/>
        <v>0</v>
      </c>
      <c r="AE600" s="32">
        <f t="shared" si="95"/>
        <v>0</v>
      </c>
      <c r="AF600" s="32">
        <f t="shared" si="95"/>
        <v>0</v>
      </c>
      <c r="AG600" s="32">
        <f t="shared" si="95"/>
        <v>0</v>
      </c>
      <c r="AH600" s="32">
        <f t="shared" si="95"/>
        <v>0</v>
      </c>
    </row>
    <row r="601" spans="1:34" ht="15" customHeight="1" x14ac:dyDescent="0.45">
      <c r="A601" s="4"/>
      <c r="B601" s="55" t="str">
        <f t="shared" si="99"/>
        <v/>
      </c>
      <c r="C601" s="66"/>
      <c r="D601" s="12"/>
      <c r="E601" s="87" t="e">
        <f>VLOOKUP($C601,'Seznam aktivit'!$B$3:$H$32,2)</f>
        <v>#N/A</v>
      </c>
      <c r="F601" s="88" t="e">
        <f>VLOOKUP($C601,'Seznam aktivit'!$B$3:$H$32,4)</f>
        <v>#N/A</v>
      </c>
      <c r="G601" s="89" t="e">
        <f>VLOOKUP($C601,'Seznam aktivit'!$B$3:$H$32,5)</f>
        <v>#N/A</v>
      </c>
      <c r="H601" s="89" t="e">
        <f>VLOOKUP($C601,'Seznam aktivit'!$B$3:$H$32,6)</f>
        <v>#N/A</v>
      </c>
      <c r="I601" s="90" t="e">
        <f>VLOOKUP($C601,'Seznam aktivit'!$B$3:$H$32,7)</f>
        <v>#N/A</v>
      </c>
      <c r="J601" s="42" t="e">
        <f t="shared" si="97"/>
        <v>#N/A</v>
      </c>
      <c r="K601" s="32">
        <f t="shared" si="98"/>
        <v>0</v>
      </c>
      <c r="L601" s="32">
        <f t="shared" si="98"/>
        <v>0</v>
      </c>
      <c r="M601" s="32">
        <f t="shared" si="92"/>
        <v>0</v>
      </c>
      <c r="N601" s="32">
        <f t="shared" si="92"/>
        <v>0</v>
      </c>
      <c r="O601" s="32">
        <f t="shared" si="92"/>
        <v>0</v>
      </c>
      <c r="P601" s="32">
        <f t="shared" si="92"/>
        <v>0</v>
      </c>
      <c r="Q601" s="32">
        <f t="shared" si="92"/>
        <v>0</v>
      </c>
      <c r="R601" s="32">
        <f t="shared" si="94"/>
        <v>0</v>
      </c>
      <c r="S601" s="32">
        <f t="shared" si="100"/>
        <v>0</v>
      </c>
      <c r="T601" s="32">
        <f t="shared" si="100"/>
        <v>0</v>
      </c>
      <c r="U601" s="32">
        <f t="shared" si="100"/>
        <v>0</v>
      </c>
      <c r="V601" s="32">
        <f t="shared" si="100"/>
        <v>0</v>
      </c>
      <c r="W601" s="32">
        <f t="shared" si="100"/>
        <v>0</v>
      </c>
      <c r="X601" s="32">
        <f t="shared" si="100"/>
        <v>0</v>
      </c>
      <c r="Y601" s="32">
        <f t="shared" si="100"/>
        <v>0</v>
      </c>
      <c r="Z601" s="32">
        <f t="shared" si="100"/>
        <v>0</v>
      </c>
      <c r="AA601" s="32">
        <f t="shared" si="100"/>
        <v>0</v>
      </c>
      <c r="AB601" s="32">
        <f t="shared" si="100"/>
        <v>0</v>
      </c>
      <c r="AC601" s="32">
        <f t="shared" si="100"/>
        <v>0</v>
      </c>
      <c r="AD601" s="32">
        <f t="shared" si="95"/>
        <v>0</v>
      </c>
      <c r="AE601" s="32">
        <f t="shared" si="95"/>
        <v>0</v>
      </c>
      <c r="AF601" s="32">
        <f t="shared" si="95"/>
        <v>0</v>
      </c>
      <c r="AG601" s="32">
        <f t="shared" si="95"/>
        <v>0</v>
      </c>
      <c r="AH601" s="32">
        <f t="shared" si="95"/>
        <v>0</v>
      </c>
    </row>
    <row r="602" spans="1:34" ht="15" customHeight="1" x14ac:dyDescent="0.45">
      <c r="A602" s="4"/>
      <c r="B602" s="55" t="str">
        <f t="shared" si="99"/>
        <v/>
      </c>
      <c r="C602" s="66"/>
      <c r="D602" s="12"/>
      <c r="E602" s="87" t="e">
        <f>VLOOKUP($C602,'Seznam aktivit'!$B$3:$H$32,2)</f>
        <v>#N/A</v>
      </c>
      <c r="F602" s="88" t="e">
        <f>VLOOKUP($C602,'Seznam aktivit'!$B$3:$H$32,4)</f>
        <v>#N/A</v>
      </c>
      <c r="G602" s="89" t="e">
        <f>VLOOKUP($C602,'Seznam aktivit'!$B$3:$H$32,5)</f>
        <v>#N/A</v>
      </c>
      <c r="H602" s="89" t="e">
        <f>VLOOKUP($C602,'Seznam aktivit'!$B$3:$H$32,6)</f>
        <v>#N/A</v>
      </c>
      <c r="I602" s="90" t="e">
        <f>VLOOKUP($C602,'Seznam aktivit'!$B$3:$H$32,7)</f>
        <v>#N/A</v>
      </c>
      <c r="J602" s="42" t="e">
        <f t="shared" si="97"/>
        <v>#N/A</v>
      </c>
      <c r="K602" s="32">
        <f t="shared" si="98"/>
        <v>0</v>
      </c>
      <c r="L602" s="32">
        <f t="shared" si="98"/>
        <v>0</v>
      </c>
      <c r="M602" s="32">
        <f t="shared" si="92"/>
        <v>0</v>
      </c>
      <c r="N602" s="32">
        <f t="shared" si="92"/>
        <v>0</v>
      </c>
      <c r="O602" s="32">
        <f t="shared" si="92"/>
        <v>0</v>
      </c>
      <c r="P602" s="32">
        <f t="shared" si="92"/>
        <v>0</v>
      </c>
      <c r="Q602" s="32">
        <f t="shared" si="92"/>
        <v>0</v>
      </c>
      <c r="R602" s="32">
        <f t="shared" si="94"/>
        <v>0</v>
      </c>
      <c r="S602" s="32">
        <f t="shared" si="100"/>
        <v>0</v>
      </c>
      <c r="T602" s="32">
        <f t="shared" si="100"/>
        <v>0</v>
      </c>
      <c r="U602" s="32">
        <f t="shared" si="100"/>
        <v>0</v>
      </c>
      <c r="V602" s="32">
        <f t="shared" si="100"/>
        <v>0</v>
      </c>
      <c r="W602" s="32">
        <f t="shared" si="100"/>
        <v>0</v>
      </c>
      <c r="X602" s="32">
        <f t="shared" si="100"/>
        <v>0</v>
      </c>
      <c r="Y602" s="32">
        <f t="shared" si="100"/>
        <v>0</v>
      </c>
      <c r="Z602" s="32">
        <f t="shared" si="100"/>
        <v>0</v>
      </c>
      <c r="AA602" s="32">
        <f t="shared" si="100"/>
        <v>0</v>
      </c>
      <c r="AB602" s="32">
        <f t="shared" si="100"/>
        <v>0</v>
      </c>
      <c r="AC602" s="32">
        <f t="shared" si="100"/>
        <v>0</v>
      </c>
      <c r="AD602" s="32">
        <f t="shared" si="95"/>
        <v>0</v>
      </c>
      <c r="AE602" s="32">
        <f t="shared" si="95"/>
        <v>0</v>
      </c>
      <c r="AF602" s="32">
        <f t="shared" si="95"/>
        <v>0</v>
      </c>
      <c r="AG602" s="32">
        <f t="shared" si="95"/>
        <v>0</v>
      </c>
      <c r="AH602" s="32">
        <f t="shared" si="95"/>
        <v>0</v>
      </c>
    </row>
    <row r="603" spans="1:34" x14ac:dyDescent="0.45">
      <c r="B603" s="55" t="str">
        <f t="shared" si="99"/>
        <v/>
      </c>
      <c r="C603" s="66"/>
      <c r="D603" s="12"/>
      <c r="E603" s="87" t="e">
        <f>VLOOKUP($C603,'Seznam aktivit'!$B$3:$H$32,2)</f>
        <v>#N/A</v>
      </c>
      <c r="F603" s="88" t="e">
        <f>VLOOKUP($C603,'Seznam aktivit'!$B$3:$H$32,4)</f>
        <v>#N/A</v>
      </c>
      <c r="G603" s="89" t="e">
        <f>VLOOKUP($C603,'Seznam aktivit'!$B$3:$H$32,5)</f>
        <v>#N/A</v>
      </c>
      <c r="H603" s="89" t="e">
        <f>VLOOKUP($C603,'Seznam aktivit'!$B$3:$H$32,6)</f>
        <v>#N/A</v>
      </c>
      <c r="I603" s="90" t="e">
        <f>VLOOKUP($C603,'Seznam aktivit'!$B$3:$H$32,7)</f>
        <v>#N/A</v>
      </c>
      <c r="J603" s="42" t="e">
        <f t="shared" si="97"/>
        <v>#N/A</v>
      </c>
      <c r="K603" s="32">
        <f t="shared" si="98"/>
        <v>0</v>
      </c>
      <c r="L603" s="32">
        <f t="shared" si="98"/>
        <v>0</v>
      </c>
      <c r="M603" s="32">
        <f t="shared" si="92"/>
        <v>0</v>
      </c>
      <c r="N603" s="32">
        <f t="shared" si="92"/>
        <v>0</v>
      </c>
      <c r="O603" s="32">
        <f t="shared" si="92"/>
        <v>0</v>
      </c>
      <c r="P603" s="32">
        <f t="shared" si="92"/>
        <v>0</v>
      </c>
      <c r="Q603" s="32">
        <f t="shared" si="92"/>
        <v>0</v>
      </c>
      <c r="R603" s="32">
        <f t="shared" si="94"/>
        <v>0</v>
      </c>
      <c r="S603" s="32">
        <f t="shared" si="100"/>
        <v>0</v>
      </c>
      <c r="T603" s="32">
        <f t="shared" si="100"/>
        <v>0</v>
      </c>
      <c r="U603" s="32">
        <f t="shared" si="100"/>
        <v>0</v>
      </c>
      <c r="V603" s="32">
        <f t="shared" si="100"/>
        <v>0</v>
      </c>
      <c r="W603" s="32">
        <f t="shared" si="100"/>
        <v>0</v>
      </c>
      <c r="X603" s="32">
        <f t="shared" si="100"/>
        <v>0</v>
      </c>
      <c r="Y603" s="32">
        <f t="shared" si="100"/>
        <v>0</v>
      </c>
      <c r="Z603" s="32">
        <f t="shared" si="100"/>
        <v>0</v>
      </c>
      <c r="AA603" s="32">
        <f t="shared" si="100"/>
        <v>0</v>
      </c>
      <c r="AB603" s="32">
        <f t="shared" si="100"/>
        <v>0</v>
      </c>
      <c r="AC603" s="32">
        <f t="shared" si="100"/>
        <v>0</v>
      </c>
      <c r="AD603" s="32">
        <f t="shared" si="95"/>
        <v>0</v>
      </c>
      <c r="AE603" s="32">
        <f t="shared" si="95"/>
        <v>0</v>
      </c>
      <c r="AF603" s="32">
        <f t="shared" si="95"/>
        <v>0</v>
      </c>
      <c r="AG603" s="32">
        <f t="shared" si="95"/>
        <v>0</v>
      </c>
      <c r="AH603" s="32">
        <f t="shared" si="95"/>
        <v>0</v>
      </c>
    </row>
    <row r="604" spans="1:34" x14ac:dyDescent="0.45">
      <c r="B604" s="55" t="str">
        <f t="shared" si="99"/>
        <v/>
      </c>
      <c r="C604" s="66"/>
      <c r="D604" s="12"/>
      <c r="E604" s="87" t="e">
        <f>VLOOKUP($C604,'Seznam aktivit'!$B$3:$H$32,2)</f>
        <v>#N/A</v>
      </c>
      <c r="F604" s="88" t="e">
        <f>VLOOKUP($C604,'Seznam aktivit'!$B$3:$H$32,4)</f>
        <v>#N/A</v>
      </c>
      <c r="G604" s="89" t="e">
        <f>VLOOKUP($C604,'Seznam aktivit'!$B$3:$H$32,5)</f>
        <v>#N/A</v>
      </c>
      <c r="H604" s="89" t="e">
        <f>VLOOKUP($C604,'Seznam aktivit'!$B$3:$H$32,6)</f>
        <v>#N/A</v>
      </c>
      <c r="I604" s="90" t="e">
        <f>VLOOKUP($C604,'Seznam aktivit'!$B$3:$H$32,7)</f>
        <v>#N/A</v>
      </c>
      <c r="J604" s="42" t="e">
        <f t="shared" si="97"/>
        <v>#N/A</v>
      </c>
      <c r="K604" s="32">
        <f t="shared" si="98"/>
        <v>0</v>
      </c>
      <c r="L604" s="32">
        <f t="shared" si="98"/>
        <v>0</v>
      </c>
      <c r="M604" s="32">
        <f t="shared" si="92"/>
        <v>0</v>
      </c>
      <c r="N604" s="32">
        <f t="shared" si="92"/>
        <v>0</v>
      </c>
      <c r="O604" s="32">
        <f t="shared" si="92"/>
        <v>0</v>
      </c>
      <c r="P604" s="32">
        <f t="shared" si="92"/>
        <v>0</v>
      </c>
      <c r="Q604" s="32">
        <f t="shared" si="92"/>
        <v>0</v>
      </c>
      <c r="R604" s="32">
        <f t="shared" si="94"/>
        <v>0</v>
      </c>
      <c r="S604" s="32">
        <f t="shared" si="100"/>
        <v>0</v>
      </c>
      <c r="T604" s="32">
        <f t="shared" si="100"/>
        <v>0</v>
      </c>
      <c r="U604" s="32">
        <f t="shared" si="100"/>
        <v>0</v>
      </c>
      <c r="V604" s="32">
        <f t="shared" si="100"/>
        <v>0</v>
      </c>
      <c r="W604" s="32">
        <f t="shared" si="100"/>
        <v>0</v>
      </c>
      <c r="X604" s="32">
        <f t="shared" si="100"/>
        <v>0</v>
      </c>
      <c r="Y604" s="32">
        <f t="shared" si="100"/>
        <v>0</v>
      </c>
      <c r="Z604" s="32">
        <f t="shared" si="100"/>
        <v>0</v>
      </c>
      <c r="AA604" s="32">
        <f t="shared" si="100"/>
        <v>0</v>
      </c>
      <c r="AB604" s="32">
        <f t="shared" si="100"/>
        <v>0</v>
      </c>
      <c r="AC604" s="32">
        <f t="shared" si="100"/>
        <v>0</v>
      </c>
      <c r="AD604" s="32">
        <f t="shared" si="95"/>
        <v>0</v>
      </c>
      <c r="AE604" s="32">
        <f t="shared" si="95"/>
        <v>0</v>
      </c>
      <c r="AF604" s="32">
        <f t="shared" si="95"/>
        <v>0</v>
      </c>
      <c r="AG604" s="32">
        <f t="shared" si="95"/>
        <v>0</v>
      </c>
      <c r="AH604" s="32">
        <f t="shared" si="95"/>
        <v>0</v>
      </c>
    </row>
    <row r="605" spans="1:34" x14ac:dyDescent="0.45">
      <c r="B605" s="55" t="str">
        <f t="shared" si="99"/>
        <v/>
      </c>
      <c r="C605" s="66"/>
      <c r="D605" s="12"/>
      <c r="E605" s="87" t="e">
        <f>VLOOKUP($C605,'Seznam aktivit'!$B$3:$H$32,2)</f>
        <v>#N/A</v>
      </c>
      <c r="F605" s="88" t="e">
        <f>VLOOKUP($C605,'Seznam aktivit'!$B$3:$H$32,4)</f>
        <v>#N/A</v>
      </c>
      <c r="G605" s="89" t="e">
        <f>VLOOKUP($C605,'Seznam aktivit'!$B$3:$H$32,5)</f>
        <v>#N/A</v>
      </c>
      <c r="H605" s="89" t="e">
        <f>VLOOKUP($C605,'Seznam aktivit'!$B$3:$H$32,6)</f>
        <v>#N/A</v>
      </c>
      <c r="I605" s="90" t="e">
        <f>VLOOKUP($C605,'Seznam aktivit'!$B$3:$H$32,7)</f>
        <v>#N/A</v>
      </c>
      <c r="J605" s="42" t="e">
        <f t="shared" si="97"/>
        <v>#N/A</v>
      </c>
      <c r="K605" s="32">
        <f t="shared" si="98"/>
        <v>0</v>
      </c>
      <c r="L605" s="32">
        <f t="shared" si="98"/>
        <v>0</v>
      </c>
      <c r="M605" s="32">
        <f t="shared" si="92"/>
        <v>0</v>
      </c>
      <c r="N605" s="32">
        <f t="shared" si="92"/>
        <v>0</v>
      </c>
      <c r="O605" s="32">
        <f t="shared" si="92"/>
        <v>0</v>
      </c>
      <c r="P605" s="32">
        <f t="shared" si="92"/>
        <v>0</v>
      </c>
      <c r="Q605" s="32">
        <f t="shared" si="92"/>
        <v>0</v>
      </c>
      <c r="R605" s="32">
        <f t="shared" si="94"/>
        <v>0</v>
      </c>
      <c r="S605" s="32">
        <f t="shared" si="100"/>
        <v>0</v>
      </c>
      <c r="T605" s="32">
        <f t="shared" si="100"/>
        <v>0</v>
      </c>
      <c r="U605" s="32">
        <f t="shared" si="100"/>
        <v>0</v>
      </c>
      <c r="V605" s="32">
        <f t="shared" si="100"/>
        <v>0</v>
      </c>
      <c r="W605" s="32">
        <f t="shared" si="100"/>
        <v>0</v>
      </c>
      <c r="X605" s="32">
        <f t="shared" si="100"/>
        <v>0</v>
      </c>
      <c r="Y605" s="32">
        <f t="shared" si="100"/>
        <v>0</v>
      </c>
      <c r="Z605" s="32">
        <f t="shared" si="100"/>
        <v>0</v>
      </c>
      <c r="AA605" s="32">
        <f t="shared" si="100"/>
        <v>0</v>
      </c>
      <c r="AB605" s="32">
        <f t="shared" si="100"/>
        <v>0</v>
      </c>
      <c r="AC605" s="32">
        <f t="shared" si="100"/>
        <v>0</v>
      </c>
      <c r="AD605" s="32">
        <f t="shared" si="95"/>
        <v>0</v>
      </c>
      <c r="AE605" s="32">
        <f t="shared" si="95"/>
        <v>0</v>
      </c>
      <c r="AF605" s="32">
        <f t="shared" si="95"/>
        <v>0</v>
      </c>
      <c r="AG605" s="32">
        <f t="shared" si="95"/>
        <v>0</v>
      </c>
      <c r="AH605" s="32">
        <f t="shared" si="95"/>
        <v>0</v>
      </c>
    </row>
    <row r="606" spans="1:34" x14ac:dyDescent="0.45">
      <c r="B606" s="55" t="str">
        <f t="shared" si="99"/>
        <v/>
      </c>
      <c r="C606" s="66"/>
      <c r="D606" s="12"/>
      <c r="E606" s="87" t="e">
        <f>VLOOKUP($C606,'Seznam aktivit'!$B$3:$H$32,2)</f>
        <v>#N/A</v>
      </c>
      <c r="F606" s="88" t="e">
        <f>VLOOKUP($C606,'Seznam aktivit'!$B$3:$H$32,4)</f>
        <v>#N/A</v>
      </c>
      <c r="G606" s="89" t="e">
        <f>VLOOKUP($C606,'Seznam aktivit'!$B$3:$H$32,5)</f>
        <v>#N/A</v>
      </c>
      <c r="H606" s="89" t="e">
        <f>VLOOKUP($C606,'Seznam aktivit'!$B$3:$H$32,6)</f>
        <v>#N/A</v>
      </c>
      <c r="I606" s="90" t="e">
        <f>VLOOKUP($C606,'Seznam aktivit'!$B$3:$H$32,7)</f>
        <v>#N/A</v>
      </c>
      <c r="J606" s="42" t="e">
        <f t="shared" si="97"/>
        <v>#N/A</v>
      </c>
      <c r="K606" s="32">
        <f t="shared" si="98"/>
        <v>0</v>
      </c>
      <c r="L606" s="32">
        <f t="shared" si="98"/>
        <v>0</v>
      </c>
      <c r="M606" s="32">
        <f t="shared" si="92"/>
        <v>0</v>
      </c>
      <c r="N606" s="32">
        <f t="shared" si="92"/>
        <v>0</v>
      </c>
      <c r="O606" s="32">
        <f t="shared" si="92"/>
        <v>0</v>
      </c>
      <c r="P606" s="32">
        <f t="shared" si="92"/>
        <v>0</v>
      </c>
      <c r="Q606" s="32">
        <f t="shared" si="92"/>
        <v>0</v>
      </c>
      <c r="R606" s="32">
        <f t="shared" si="94"/>
        <v>0</v>
      </c>
      <c r="S606" s="32">
        <f t="shared" si="100"/>
        <v>0</v>
      </c>
      <c r="T606" s="32">
        <f t="shared" si="100"/>
        <v>0</v>
      </c>
      <c r="U606" s="32">
        <f t="shared" si="100"/>
        <v>0</v>
      </c>
      <c r="V606" s="32">
        <f t="shared" si="100"/>
        <v>0</v>
      </c>
      <c r="W606" s="32">
        <f t="shared" si="100"/>
        <v>0</v>
      </c>
      <c r="X606" s="32">
        <f t="shared" si="100"/>
        <v>0</v>
      </c>
      <c r="Y606" s="32">
        <f t="shared" si="100"/>
        <v>0</v>
      </c>
      <c r="Z606" s="32">
        <f t="shared" si="100"/>
        <v>0</v>
      </c>
      <c r="AA606" s="32">
        <f t="shared" si="100"/>
        <v>0</v>
      </c>
      <c r="AB606" s="32">
        <f t="shared" si="100"/>
        <v>0</v>
      </c>
      <c r="AC606" s="32">
        <f t="shared" si="100"/>
        <v>0</v>
      </c>
      <c r="AD606" s="32">
        <f t="shared" si="95"/>
        <v>0</v>
      </c>
      <c r="AE606" s="32">
        <f t="shared" si="95"/>
        <v>0</v>
      </c>
      <c r="AF606" s="32">
        <f t="shared" si="95"/>
        <v>0</v>
      </c>
      <c r="AG606" s="32">
        <f t="shared" si="95"/>
        <v>0</v>
      </c>
      <c r="AH606" s="32">
        <f t="shared" si="95"/>
        <v>0</v>
      </c>
    </row>
    <row r="607" spans="1:34" x14ac:dyDescent="0.45">
      <c r="B607" s="55" t="str">
        <f t="shared" si="99"/>
        <v/>
      </c>
      <c r="C607" s="66"/>
      <c r="D607" s="12"/>
      <c r="E607" s="87" t="e">
        <f>VLOOKUP($C607,'Seznam aktivit'!$B$3:$H$32,2)</f>
        <v>#N/A</v>
      </c>
      <c r="F607" s="88" t="e">
        <f>VLOOKUP($C607,'Seznam aktivit'!$B$3:$H$32,4)</f>
        <v>#N/A</v>
      </c>
      <c r="G607" s="89" t="e">
        <f>VLOOKUP($C607,'Seznam aktivit'!$B$3:$H$32,5)</f>
        <v>#N/A</v>
      </c>
      <c r="H607" s="89" t="e">
        <f>VLOOKUP($C607,'Seznam aktivit'!$B$3:$H$32,6)</f>
        <v>#N/A</v>
      </c>
      <c r="I607" s="90" t="e">
        <f>VLOOKUP($C607,'Seznam aktivit'!$B$3:$H$32,7)</f>
        <v>#N/A</v>
      </c>
      <c r="J607" s="42" t="e">
        <f t="shared" si="97"/>
        <v>#N/A</v>
      </c>
      <c r="K607" s="32">
        <f t="shared" si="98"/>
        <v>0</v>
      </c>
      <c r="L607" s="32">
        <f t="shared" si="98"/>
        <v>0</v>
      </c>
      <c r="M607" s="32">
        <f t="shared" si="92"/>
        <v>0</v>
      </c>
      <c r="N607" s="32">
        <f t="shared" si="92"/>
        <v>0</v>
      </c>
      <c r="O607" s="32">
        <f t="shared" si="92"/>
        <v>0</v>
      </c>
      <c r="P607" s="32">
        <f t="shared" si="92"/>
        <v>0</v>
      </c>
      <c r="Q607" s="32">
        <f t="shared" si="92"/>
        <v>0</v>
      </c>
      <c r="R607" s="32">
        <f t="shared" si="94"/>
        <v>0</v>
      </c>
      <c r="S607" s="32">
        <f t="shared" si="100"/>
        <v>0</v>
      </c>
      <c r="T607" s="32">
        <f t="shared" si="100"/>
        <v>0</v>
      </c>
      <c r="U607" s="32">
        <f t="shared" si="100"/>
        <v>0</v>
      </c>
      <c r="V607" s="32">
        <f t="shared" si="100"/>
        <v>0</v>
      </c>
      <c r="W607" s="32">
        <f t="shared" si="100"/>
        <v>0</v>
      </c>
      <c r="X607" s="32">
        <f t="shared" si="100"/>
        <v>0</v>
      </c>
      <c r="Y607" s="32">
        <f t="shared" si="100"/>
        <v>0</v>
      </c>
      <c r="Z607" s="32">
        <f t="shared" si="100"/>
        <v>0</v>
      </c>
      <c r="AA607" s="32">
        <f t="shared" si="100"/>
        <v>0</v>
      </c>
      <c r="AB607" s="32">
        <f t="shared" si="100"/>
        <v>0</v>
      </c>
      <c r="AC607" s="32">
        <f t="shared" si="100"/>
        <v>0</v>
      </c>
      <c r="AD607" s="32">
        <f t="shared" si="95"/>
        <v>0</v>
      </c>
      <c r="AE607" s="32">
        <f t="shared" si="95"/>
        <v>0</v>
      </c>
      <c r="AF607" s="32">
        <f t="shared" si="95"/>
        <v>0</v>
      </c>
      <c r="AG607" s="32">
        <f t="shared" si="95"/>
        <v>0</v>
      </c>
      <c r="AH607" s="32">
        <f t="shared" si="95"/>
        <v>0</v>
      </c>
    </row>
    <row r="608" spans="1:34" x14ac:dyDescent="0.45">
      <c r="B608" s="55" t="str">
        <f t="shared" si="99"/>
        <v/>
      </c>
      <c r="C608" s="66"/>
      <c r="D608" s="12"/>
      <c r="E608" s="87" t="e">
        <f>VLOOKUP($C608,'Seznam aktivit'!$B$3:$H$32,2)</f>
        <v>#N/A</v>
      </c>
      <c r="F608" s="88" t="e">
        <f>VLOOKUP($C608,'Seznam aktivit'!$B$3:$H$32,4)</f>
        <v>#N/A</v>
      </c>
      <c r="G608" s="89" t="e">
        <f>VLOOKUP($C608,'Seznam aktivit'!$B$3:$H$32,5)</f>
        <v>#N/A</v>
      </c>
      <c r="H608" s="89" t="e">
        <f>VLOOKUP($C608,'Seznam aktivit'!$B$3:$H$32,6)</f>
        <v>#N/A</v>
      </c>
      <c r="I608" s="90" t="e">
        <f>VLOOKUP($C608,'Seznam aktivit'!$B$3:$H$32,7)</f>
        <v>#N/A</v>
      </c>
      <c r="J608" s="42" t="e">
        <f t="shared" si="97"/>
        <v>#N/A</v>
      </c>
      <c r="K608" s="32">
        <f t="shared" si="98"/>
        <v>0</v>
      </c>
      <c r="L608" s="32">
        <f t="shared" si="98"/>
        <v>0</v>
      </c>
      <c r="M608" s="32">
        <f t="shared" si="92"/>
        <v>0</v>
      </c>
      <c r="N608" s="32">
        <f t="shared" si="92"/>
        <v>0</v>
      </c>
      <c r="O608" s="32">
        <f t="shared" si="92"/>
        <v>0</v>
      </c>
      <c r="P608" s="32">
        <f t="shared" si="92"/>
        <v>0</v>
      </c>
      <c r="Q608" s="32">
        <f t="shared" si="92"/>
        <v>0</v>
      </c>
      <c r="R608" s="32">
        <f t="shared" si="94"/>
        <v>0</v>
      </c>
      <c r="S608" s="32">
        <f t="shared" si="100"/>
        <v>0</v>
      </c>
      <c r="T608" s="32">
        <f t="shared" si="100"/>
        <v>0</v>
      </c>
      <c r="U608" s="32">
        <f t="shared" si="100"/>
        <v>0</v>
      </c>
      <c r="V608" s="32">
        <f t="shared" si="100"/>
        <v>0</v>
      </c>
      <c r="W608" s="32">
        <f t="shared" si="100"/>
        <v>0</v>
      </c>
      <c r="X608" s="32">
        <f t="shared" si="100"/>
        <v>0</v>
      </c>
      <c r="Y608" s="32">
        <f t="shared" si="100"/>
        <v>0</v>
      </c>
      <c r="Z608" s="32">
        <f t="shared" si="100"/>
        <v>0</v>
      </c>
      <c r="AA608" s="32">
        <f t="shared" si="100"/>
        <v>0</v>
      </c>
      <c r="AB608" s="32">
        <f t="shared" si="100"/>
        <v>0</v>
      </c>
      <c r="AC608" s="32">
        <f t="shared" si="100"/>
        <v>0</v>
      </c>
      <c r="AD608" s="32">
        <f t="shared" si="95"/>
        <v>0</v>
      </c>
      <c r="AE608" s="32">
        <f t="shared" si="95"/>
        <v>0</v>
      </c>
      <c r="AF608" s="32">
        <f t="shared" si="95"/>
        <v>0</v>
      </c>
      <c r="AG608" s="32">
        <f t="shared" si="95"/>
        <v>0</v>
      </c>
      <c r="AH608" s="32">
        <f t="shared" si="95"/>
        <v>0</v>
      </c>
    </row>
    <row r="609" spans="2:34" x14ac:dyDescent="0.45">
      <c r="B609" s="55" t="str">
        <f t="shared" si="99"/>
        <v/>
      </c>
      <c r="C609" s="66"/>
      <c r="D609" s="12"/>
      <c r="E609" s="87" t="e">
        <f>VLOOKUP($C609,'Seznam aktivit'!$B$3:$H$32,2)</f>
        <v>#N/A</v>
      </c>
      <c r="F609" s="88" t="e">
        <f>VLOOKUP($C609,'Seznam aktivit'!$B$3:$H$32,4)</f>
        <v>#N/A</v>
      </c>
      <c r="G609" s="89" t="e">
        <f>VLOOKUP($C609,'Seznam aktivit'!$B$3:$H$32,5)</f>
        <v>#N/A</v>
      </c>
      <c r="H609" s="89" t="e">
        <f>VLOOKUP($C609,'Seznam aktivit'!$B$3:$H$32,6)</f>
        <v>#N/A</v>
      </c>
      <c r="I609" s="90" t="e">
        <f>VLOOKUP($C609,'Seznam aktivit'!$B$3:$H$32,7)</f>
        <v>#N/A</v>
      </c>
      <c r="J609" s="42" t="e">
        <f t="shared" si="97"/>
        <v>#N/A</v>
      </c>
      <c r="K609" s="32">
        <f t="shared" si="98"/>
        <v>0</v>
      </c>
      <c r="L609" s="32">
        <f t="shared" si="98"/>
        <v>0</v>
      </c>
      <c r="M609" s="32">
        <f t="shared" si="92"/>
        <v>0</v>
      </c>
      <c r="N609" s="32">
        <f t="shared" ref="M609:Q660" si="101">IF($D609&gt;0,IF($G609=N$2,1,0),0)</f>
        <v>0</v>
      </c>
      <c r="O609" s="32">
        <f t="shared" si="101"/>
        <v>0</v>
      </c>
      <c r="P609" s="32">
        <f t="shared" si="101"/>
        <v>0</v>
      </c>
      <c r="Q609" s="32">
        <f t="shared" si="101"/>
        <v>0</v>
      </c>
      <c r="R609" s="32">
        <f t="shared" si="94"/>
        <v>0</v>
      </c>
      <c r="S609" s="32">
        <f t="shared" si="100"/>
        <v>0</v>
      </c>
      <c r="T609" s="32">
        <f t="shared" si="100"/>
        <v>0</v>
      </c>
      <c r="U609" s="32">
        <f t="shared" si="100"/>
        <v>0</v>
      </c>
      <c r="V609" s="32">
        <f t="shared" si="100"/>
        <v>0</v>
      </c>
      <c r="W609" s="32">
        <f t="shared" si="100"/>
        <v>0</v>
      </c>
      <c r="X609" s="32">
        <f t="shared" si="100"/>
        <v>0</v>
      </c>
      <c r="Y609" s="32">
        <f t="shared" si="100"/>
        <v>0</v>
      </c>
      <c r="Z609" s="32">
        <f t="shared" si="100"/>
        <v>0</v>
      </c>
      <c r="AA609" s="32">
        <f t="shared" si="100"/>
        <v>0</v>
      </c>
      <c r="AB609" s="32">
        <f t="shared" si="100"/>
        <v>0</v>
      </c>
      <c r="AC609" s="32">
        <f t="shared" si="100"/>
        <v>0</v>
      </c>
      <c r="AD609" s="32">
        <f t="shared" si="95"/>
        <v>0</v>
      </c>
      <c r="AE609" s="32">
        <f t="shared" si="95"/>
        <v>0</v>
      </c>
      <c r="AF609" s="32">
        <f t="shared" si="95"/>
        <v>0</v>
      </c>
      <c r="AG609" s="32">
        <f t="shared" si="95"/>
        <v>0</v>
      </c>
      <c r="AH609" s="32">
        <f t="shared" si="95"/>
        <v>0</v>
      </c>
    </row>
    <row r="610" spans="2:34" x14ac:dyDescent="0.45">
      <c r="B610" s="55" t="str">
        <f t="shared" si="99"/>
        <v/>
      </c>
      <c r="C610" s="66"/>
      <c r="D610" s="12"/>
      <c r="E610" s="87" t="e">
        <f>VLOOKUP($C610,'Seznam aktivit'!$B$3:$H$32,2)</f>
        <v>#N/A</v>
      </c>
      <c r="F610" s="88" t="e">
        <f>VLOOKUP($C610,'Seznam aktivit'!$B$3:$H$32,4)</f>
        <v>#N/A</v>
      </c>
      <c r="G610" s="89" t="e">
        <f>VLOOKUP($C610,'Seznam aktivit'!$B$3:$H$32,5)</f>
        <v>#N/A</v>
      </c>
      <c r="H610" s="89" t="e">
        <f>VLOOKUP($C610,'Seznam aktivit'!$B$3:$H$32,6)</f>
        <v>#N/A</v>
      </c>
      <c r="I610" s="90" t="e">
        <f>VLOOKUP($C610,'Seznam aktivit'!$B$3:$H$32,7)</f>
        <v>#N/A</v>
      </c>
      <c r="J610" s="42" t="e">
        <f t="shared" si="97"/>
        <v>#N/A</v>
      </c>
      <c r="K610" s="32">
        <f t="shared" si="98"/>
        <v>0</v>
      </c>
      <c r="L610" s="32">
        <f t="shared" si="98"/>
        <v>0</v>
      </c>
      <c r="M610" s="32">
        <f t="shared" si="101"/>
        <v>0</v>
      </c>
      <c r="N610" s="32">
        <f t="shared" si="101"/>
        <v>0</v>
      </c>
      <c r="O610" s="32">
        <f t="shared" si="101"/>
        <v>0</v>
      </c>
      <c r="P610" s="32">
        <f t="shared" si="101"/>
        <v>0</v>
      </c>
      <c r="Q610" s="32">
        <f t="shared" si="101"/>
        <v>0</v>
      </c>
      <c r="R610" s="32">
        <f t="shared" si="94"/>
        <v>0</v>
      </c>
      <c r="S610" s="32">
        <f t="shared" si="100"/>
        <v>0</v>
      </c>
      <c r="T610" s="32">
        <f t="shared" si="100"/>
        <v>0</v>
      </c>
      <c r="U610" s="32">
        <f t="shared" si="100"/>
        <v>0</v>
      </c>
      <c r="V610" s="32">
        <f t="shared" si="100"/>
        <v>0</v>
      </c>
      <c r="W610" s="32">
        <f t="shared" si="100"/>
        <v>0</v>
      </c>
      <c r="X610" s="32">
        <f t="shared" si="100"/>
        <v>0</v>
      </c>
      <c r="Y610" s="32">
        <f t="shared" si="100"/>
        <v>0</v>
      </c>
      <c r="Z610" s="32">
        <f t="shared" si="100"/>
        <v>0</v>
      </c>
      <c r="AA610" s="32">
        <f t="shared" si="100"/>
        <v>0</v>
      </c>
      <c r="AB610" s="32">
        <f t="shared" si="100"/>
        <v>0</v>
      </c>
      <c r="AC610" s="32">
        <f t="shared" si="100"/>
        <v>0</v>
      </c>
      <c r="AD610" s="32">
        <f t="shared" si="95"/>
        <v>0</v>
      </c>
      <c r="AE610" s="32">
        <f t="shared" si="95"/>
        <v>0</v>
      </c>
      <c r="AF610" s="32">
        <f t="shared" si="95"/>
        <v>0</v>
      </c>
      <c r="AG610" s="32">
        <f t="shared" si="95"/>
        <v>0</v>
      </c>
      <c r="AH610" s="32">
        <f t="shared" si="95"/>
        <v>0</v>
      </c>
    </row>
    <row r="611" spans="2:34" x14ac:dyDescent="0.45">
      <c r="B611" s="55" t="str">
        <f t="shared" si="99"/>
        <v/>
      </c>
      <c r="C611" s="66"/>
      <c r="D611" s="12"/>
      <c r="E611" s="87" t="e">
        <f>VLOOKUP($C611,'Seznam aktivit'!$B$3:$H$32,2)</f>
        <v>#N/A</v>
      </c>
      <c r="F611" s="88" t="e">
        <f>VLOOKUP($C611,'Seznam aktivit'!$B$3:$H$32,4)</f>
        <v>#N/A</v>
      </c>
      <c r="G611" s="89" t="e">
        <f>VLOOKUP($C611,'Seznam aktivit'!$B$3:$H$32,5)</f>
        <v>#N/A</v>
      </c>
      <c r="H611" s="89" t="e">
        <f>VLOOKUP($C611,'Seznam aktivit'!$B$3:$H$32,6)</f>
        <v>#N/A</v>
      </c>
      <c r="I611" s="90" t="e">
        <f>VLOOKUP($C611,'Seznam aktivit'!$B$3:$H$32,7)</f>
        <v>#N/A</v>
      </c>
      <c r="J611" s="42" t="e">
        <f t="shared" si="97"/>
        <v>#N/A</v>
      </c>
      <c r="K611" s="32">
        <f t="shared" si="98"/>
        <v>0</v>
      </c>
      <c r="L611" s="32">
        <f t="shared" si="98"/>
        <v>0</v>
      </c>
      <c r="M611" s="32">
        <f t="shared" si="101"/>
        <v>0</v>
      </c>
      <c r="N611" s="32">
        <f t="shared" si="101"/>
        <v>0</v>
      </c>
      <c r="O611" s="32">
        <f t="shared" si="101"/>
        <v>0</v>
      </c>
      <c r="P611" s="32">
        <f t="shared" si="101"/>
        <v>0</v>
      </c>
      <c r="Q611" s="32">
        <f t="shared" si="101"/>
        <v>0</v>
      </c>
      <c r="R611" s="32">
        <f t="shared" si="94"/>
        <v>0</v>
      </c>
      <c r="S611" s="32">
        <f t="shared" ref="S611:AC627" si="102">IF($D611&gt;0,IF($H611=S$2,1,0),0)</f>
        <v>0</v>
      </c>
      <c r="T611" s="32">
        <f t="shared" si="102"/>
        <v>0</v>
      </c>
      <c r="U611" s="32">
        <f t="shared" si="102"/>
        <v>0</v>
      </c>
      <c r="V611" s="32">
        <f t="shared" si="102"/>
        <v>0</v>
      </c>
      <c r="W611" s="32">
        <f t="shared" si="102"/>
        <v>0</v>
      </c>
      <c r="X611" s="32">
        <f t="shared" si="102"/>
        <v>0</v>
      </c>
      <c r="Y611" s="32">
        <f t="shared" si="102"/>
        <v>0</v>
      </c>
      <c r="Z611" s="32">
        <f t="shared" si="102"/>
        <v>0</v>
      </c>
      <c r="AA611" s="32">
        <f t="shared" si="102"/>
        <v>0</v>
      </c>
      <c r="AB611" s="32">
        <f t="shared" si="102"/>
        <v>0</v>
      </c>
      <c r="AC611" s="32">
        <f t="shared" si="102"/>
        <v>0</v>
      </c>
      <c r="AD611" s="32">
        <f t="shared" si="95"/>
        <v>0</v>
      </c>
      <c r="AE611" s="32">
        <f t="shared" si="95"/>
        <v>0</v>
      </c>
      <c r="AF611" s="32">
        <f t="shared" si="95"/>
        <v>0</v>
      </c>
      <c r="AG611" s="32">
        <f t="shared" si="95"/>
        <v>0</v>
      </c>
      <c r="AH611" s="32">
        <f t="shared" si="95"/>
        <v>0</v>
      </c>
    </row>
    <row r="612" spans="2:34" x14ac:dyDescent="0.45">
      <c r="B612" s="55" t="str">
        <f t="shared" si="99"/>
        <v/>
      </c>
      <c r="C612" s="66"/>
      <c r="D612" s="12"/>
      <c r="E612" s="87" t="e">
        <f>VLOOKUP($C612,'Seznam aktivit'!$B$3:$H$32,2)</f>
        <v>#N/A</v>
      </c>
      <c r="F612" s="88" t="e">
        <f>VLOOKUP($C612,'Seznam aktivit'!$B$3:$H$32,4)</f>
        <v>#N/A</v>
      </c>
      <c r="G612" s="89" t="e">
        <f>VLOOKUP($C612,'Seznam aktivit'!$B$3:$H$32,5)</f>
        <v>#N/A</v>
      </c>
      <c r="H612" s="89" t="e">
        <f>VLOOKUP($C612,'Seznam aktivit'!$B$3:$H$32,6)</f>
        <v>#N/A</v>
      </c>
      <c r="I612" s="90" t="e">
        <f>VLOOKUP($C612,'Seznam aktivit'!$B$3:$H$32,7)</f>
        <v>#N/A</v>
      </c>
      <c r="J612" s="42" t="e">
        <f t="shared" si="97"/>
        <v>#N/A</v>
      </c>
      <c r="K612" s="32">
        <f t="shared" si="98"/>
        <v>0</v>
      </c>
      <c r="L612" s="32">
        <f t="shared" si="98"/>
        <v>0</v>
      </c>
      <c r="M612" s="32">
        <f t="shared" si="101"/>
        <v>0</v>
      </c>
      <c r="N612" s="32">
        <f t="shared" si="101"/>
        <v>0</v>
      </c>
      <c r="O612" s="32">
        <f t="shared" si="101"/>
        <v>0</v>
      </c>
      <c r="P612" s="32">
        <f t="shared" si="101"/>
        <v>0</v>
      </c>
      <c r="Q612" s="32">
        <f t="shared" si="101"/>
        <v>0</v>
      </c>
      <c r="R612" s="32">
        <f t="shared" si="94"/>
        <v>0</v>
      </c>
      <c r="S612" s="32">
        <f t="shared" si="102"/>
        <v>0</v>
      </c>
      <c r="T612" s="32">
        <f t="shared" si="102"/>
        <v>0</v>
      </c>
      <c r="U612" s="32">
        <f t="shared" si="102"/>
        <v>0</v>
      </c>
      <c r="V612" s="32">
        <f t="shared" si="102"/>
        <v>0</v>
      </c>
      <c r="W612" s="32">
        <f t="shared" si="102"/>
        <v>0</v>
      </c>
      <c r="X612" s="32">
        <f t="shared" si="102"/>
        <v>0</v>
      </c>
      <c r="Y612" s="32">
        <f t="shared" si="102"/>
        <v>0</v>
      </c>
      <c r="Z612" s="32">
        <f t="shared" si="102"/>
        <v>0</v>
      </c>
      <c r="AA612" s="32">
        <f t="shared" si="102"/>
        <v>0</v>
      </c>
      <c r="AB612" s="32">
        <f t="shared" si="102"/>
        <v>0</v>
      </c>
      <c r="AC612" s="32">
        <f t="shared" si="102"/>
        <v>0</v>
      </c>
      <c r="AD612" s="32">
        <f t="shared" si="95"/>
        <v>0</v>
      </c>
      <c r="AE612" s="32">
        <f t="shared" si="95"/>
        <v>0</v>
      </c>
      <c r="AF612" s="32">
        <f t="shared" si="95"/>
        <v>0</v>
      </c>
      <c r="AG612" s="32">
        <f t="shared" si="95"/>
        <v>0</v>
      </c>
      <c r="AH612" s="32">
        <f t="shared" si="95"/>
        <v>0</v>
      </c>
    </row>
    <row r="613" spans="2:34" x14ac:dyDescent="0.45">
      <c r="B613" s="55" t="str">
        <f t="shared" si="99"/>
        <v/>
      </c>
      <c r="C613" s="66"/>
      <c r="D613" s="12"/>
      <c r="E613" s="87" t="e">
        <f>VLOOKUP($C613,'Seznam aktivit'!$B$3:$H$32,2)</f>
        <v>#N/A</v>
      </c>
      <c r="F613" s="88" t="e">
        <f>VLOOKUP($C613,'Seznam aktivit'!$B$3:$H$32,4)</f>
        <v>#N/A</v>
      </c>
      <c r="G613" s="89" t="e">
        <f>VLOOKUP($C613,'Seznam aktivit'!$B$3:$H$32,5)</f>
        <v>#N/A</v>
      </c>
      <c r="H613" s="89" t="e">
        <f>VLOOKUP($C613,'Seznam aktivit'!$B$3:$H$32,6)</f>
        <v>#N/A</v>
      </c>
      <c r="I613" s="90" t="e">
        <f>VLOOKUP($C613,'Seznam aktivit'!$B$3:$H$32,7)</f>
        <v>#N/A</v>
      </c>
      <c r="J613" s="42" t="e">
        <f t="shared" si="97"/>
        <v>#N/A</v>
      </c>
      <c r="K613" s="32">
        <f t="shared" si="98"/>
        <v>0</v>
      </c>
      <c r="L613" s="32">
        <f t="shared" si="98"/>
        <v>0</v>
      </c>
      <c r="M613" s="32">
        <f t="shared" si="101"/>
        <v>0</v>
      </c>
      <c r="N613" s="32">
        <f t="shared" si="101"/>
        <v>0</v>
      </c>
      <c r="O613" s="32">
        <f t="shared" si="101"/>
        <v>0</v>
      </c>
      <c r="P613" s="32">
        <f t="shared" si="101"/>
        <v>0</v>
      </c>
      <c r="Q613" s="32">
        <f t="shared" si="101"/>
        <v>0</v>
      </c>
      <c r="R613" s="32">
        <f t="shared" si="94"/>
        <v>0</v>
      </c>
      <c r="S613" s="32">
        <f t="shared" si="102"/>
        <v>0</v>
      </c>
      <c r="T613" s="32">
        <f t="shared" si="102"/>
        <v>0</v>
      </c>
      <c r="U613" s="32">
        <f t="shared" si="102"/>
        <v>0</v>
      </c>
      <c r="V613" s="32">
        <f t="shared" si="102"/>
        <v>0</v>
      </c>
      <c r="W613" s="32">
        <f t="shared" si="102"/>
        <v>0</v>
      </c>
      <c r="X613" s="32">
        <f t="shared" si="102"/>
        <v>0</v>
      </c>
      <c r="Y613" s="32">
        <f t="shared" si="102"/>
        <v>0</v>
      </c>
      <c r="Z613" s="32">
        <f t="shared" si="102"/>
        <v>0</v>
      </c>
      <c r="AA613" s="32">
        <f t="shared" si="102"/>
        <v>0</v>
      </c>
      <c r="AB613" s="32">
        <f t="shared" si="102"/>
        <v>0</v>
      </c>
      <c r="AC613" s="32">
        <f t="shared" si="102"/>
        <v>0</v>
      </c>
      <c r="AD613" s="32">
        <f t="shared" si="95"/>
        <v>0</v>
      </c>
      <c r="AE613" s="32">
        <f t="shared" si="95"/>
        <v>0</v>
      </c>
      <c r="AF613" s="32">
        <f t="shared" si="95"/>
        <v>0</v>
      </c>
      <c r="AG613" s="32">
        <f t="shared" si="95"/>
        <v>0</v>
      </c>
      <c r="AH613" s="32">
        <f t="shared" si="95"/>
        <v>0</v>
      </c>
    </row>
    <row r="614" spans="2:34" x14ac:dyDescent="0.45">
      <c r="B614" s="55" t="str">
        <f t="shared" si="99"/>
        <v/>
      </c>
      <c r="C614" s="66"/>
      <c r="D614" s="12"/>
      <c r="E614" s="87" t="e">
        <f>VLOOKUP($C614,'Seznam aktivit'!$B$3:$H$32,2)</f>
        <v>#N/A</v>
      </c>
      <c r="F614" s="88" t="e">
        <f>VLOOKUP($C614,'Seznam aktivit'!$B$3:$H$32,4)</f>
        <v>#N/A</v>
      </c>
      <c r="G614" s="89" t="e">
        <f>VLOOKUP($C614,'Seznam aktivit'!$B$3:$H$32,5)</f>
        <v>#N/A</v>
      </c>
      <c r="H614" s="89" t="e">
        <f>VLOOKUP($C614,'Seznam aktivit'!$B$3:$H$32,6)</f>
        <v>#N/A</v>
      </c>
      <c r="I614" s="90" t="e">
        <f>VLOOKUP($C614,'Seznam aktivit'!$B$3:$H$32,7)</f>
        <v>#N/A</v>
      </c>
      <c r="J614" s="42" t="e">
        <f t="shared" si="97"/>
        <v>#N/A</v>
      </c>
      <c r="K614" s="32">
        <f t="shared" si="98"/>
        <v>0</v>
      </c>
      <c r="L614" s="32">
        <f t="shared" si="98"/>
        <v>0</v>
      </c>
      <c r="M614" s="32">
        <f t="shared" si="101"/>
        <v>0</v>
      </c>
      <c r="N614" s="32">
        <f t="shared" si="101"/>
        <v>0</v>
      </c>
      <c r="O614" s="32">
        <f t="shared" si="101"/>
        <v>0</v>
      </c>
      <c r="P614" s="32">
        <f t="shared" si="101"/>
        <v>0</v>
      </c>
      <c r="Q614" s="32">
        <f t="shared" si="101"/>
        <v>0</v>
      </c>
      <c r="R614" s="32">
        <f t="shared" si="94"/>
        <v>0</v>
      </c>
      <c r="S614" s="32">
        <f t="shared" si="102"/>
        <v>0</v>
      </c>
      <c r="T614" s="32">
        <f t="shared" si="102"/>
        <v>0</v>
      </c>
      <c r="U614" s="32">
        <f t="shared" si="102"/>
        <v>0</v>
      </c>
      <c r="V614" s="32">
        <f t="shared" si="102"/>
        <v>0</v>
      </c>
      <c r="W614" s="32">
        <f t="shared" si="102"/>
        <v>0</v>
      </c>
      <c r="X614" s="32">
        <f t="shared" si="102"/>
        <v>0</v>
      </c>
      <c r="Y614" s="32">
        <f t="shared" si="102"/>
        <v>0</v>
      </c>
      <c r="Z614" s="32">
        <f t="shared" si="102"/>
        <v>0</v>
      </c>
      <c r="AA614" s="32">
        <f t="shared" si="102"/>
        <v>0</v>
      </c>
      <c r="AB614" s="32">
        <f t="shared" si="102"/>
        <v>0</v>
      </c>
      <c r="AC614" s="32">
        <f t="shared" si="102"/>
        <v>0</v>
      </c>
      <c r="AD614" s="32">
        <f t="shared" si="95"/>
        <v>0</v>
      </c>
      <c r="AE614" s="32">
        <f t="shared" si="95"/>
        <v>0</v>
      </c>
      <c r="AF614" s="32">
        <f t="shared" si="95"/>
        <v>0</v>
      </c>
      <c r="AG614" s="32">
        <f t="shared" si="95"/>
        <v>0</v>
      </c>
      <c r="AH614" s="32">
        <f t="shared" si="95"/>
        <v>0</v>
      </c>
    </row>
    <row r="615" spans="2:34" x14ac:dyDescent="0.45">
      <c r="B615" s="55" t="str">
        <f t="shared" si="99"/>
        <v/>
      </c>
      <c r="C615" s="66"/>
      <c r="D615" s="12"/>
      <c r="E615" s="87" t="e">
        <f>VLOOKUP($C615,'Seznam aktivit'!$B$3:$H$32,2)</f>
        <v>#N/A</v>
      </c>
      <c r="F615" s="88" t="e">
        <f>VLOOKUP($C615,'Seznam aktivit'!$B$3:$H$32,4)</f>
        <v>#N/A</v>
      </c>
      <c r="G615" s="89" t="e">
        <f>VLOOKUP($C615,'Seznam aktivit'!$B$3:$H$32,5)</f>
        <v>#N/A</v>
      </c>
      <c r="H615" s="89" t="e">
        <f>VLOOKUP($C615,'Seznam aktivit'!$B$3:$H$32,6)</f>
        <v>#N/A</v>
      </c>
      <c r="I615" s="90" t="e">
        <f>VLOOKUP($C615,'Seznam aktivit'!$B$3:$H$32,7)</f>
        <v>#N/A</v>
      </c>
      <c r="J615" s="42" t="e">
        <f t="shared" si="97"/>
        <v>#N/A</v>
      </c>
      <c r="K615" s="32">
        <f t="shared" si="98"/>
        <v>0</v>
      </c>
      <c r="L615" s="32">
        <f t="shared" si="98"/>
        <v>0</v>
      </c>
      <c r="M615" s="32">
        <f t="shared" si="101"/>
        <v>0</v>
      </c>
      <c r="N615" s="32">
        <f t="shared" si="101"/>
        <v>0</v>
      </c>
      <c r="O615" s="32">
        <f t="shared" si="101"/>
        <v>0</v>
      </c>
      <c r="P615" s="32">
        <f t="shared" si="101"/>
        <v>0</v>
      </c>
      <c r="Q615" s="32">
        <f t="shared" si="101"/>
        <v>0</v>
      </c>
      <c r="R615" s="32">
        <f t="shared" si="94"/>
        <v>0</v>
      </c>
      <c r="S615" s="32">
        <f t="shared" si="102"/>
        <v>0</v>
      </c>
      <c r="T615" s="32">
        <f t="shared" si="102"/>
        <v>0</v>
      </c>
      <c r="U615" s="32">
        <f t="shared" si="102"/>
        <v>0</v>
      </c>
      <c r="V615" s="32">
        <f t="shared" si="102"/>
        <v>0</v>
      </c>
      <c r="W615" s="32">
        <f t="shared" si="102"/>
        <v>0</v>
      </c>
      <c r="X615" s="32">
        <f t="shared" si="102"/>
        <v>0</v>
      </c>
      <c r="Y615" s="32">
        <f t="shared" si="102"/>
        <v>0</v>
      </c>
      <c r="Z615" s="32">
        <f t="shared" si="102"/>
        <v>0</v>
      </c>
      <c r="AA615" s="32">
        <f t="shared" si="102"/>
        <v>0</v>
      </c>
      <c r="AB615" s="32">
        <f t="shared" si="102"/>
        <v>0</v>
      </c>
      <c r="AC615" s="32">
        <f t="shared" si="102"/>
        <v>0</v>
      </c>
      <c r="AD615" s="32">
        <f t="shared" si="95"/>
        <v>0</v>
      </c>
      <c r="AE615" s="32">
        <f t="shared" si="95"/>
        <v>0</v>
      </c>
      <c r="AF615" s="32">
        <f t="shared" si="95"/>
        <v>0</v>
      </c>
      <c r="AG615" s="32">
        <f t="shared" si="95"/>
        <v>0</v>
      </c>
      <c r="AH615" s="32">
        <f t="shared" si="95"/>
        <v>0</v>
      </c>
    </row>
    <row r="616" spans="2:34" x14ac:dyDescent="0.45">
      <c r="B616" s="55" t="str">
        <f t="shared" si="99"/>
        <v/>
      </c>
      <c r="C616" s="66"/>
      <c r="D616" s="12"/>
      <c r="E616" s="87" t="e">
        <f>VLOOKUP($C616,'Seznam aktivit'!$B$3:$H$32,2)</f>
        <v>#N/A</v>
      </c>
      <c r="F616" s="88" t="e">
        <f>VLOOKUP($C616,'Seznam aktivit'!$B$3:$H$32,4)</f>
        <v>#N/A</v>
      </c>
      <c r="G616" s="89" t="e">
        <f>VLOOKUP($C616,'Seznam aktivit'!$B$3:$H$32,5)</f>
        <v>#N/A</v>
      </c>
      <c r="H616" s="89" t="e">
        <f>VLOOKUP($C616,'Seznam aktivit'!$B$3:$H$32,6)</f>
        <v>#N/A</v>
      </c>
      <c r="I616" s="90" t="e">
        <f>VLOOKUP($C616,'Seznam aktivit'!$B$3:$H$32,7)</f>
        <v>#N/A</v>
      </c>
      <c r="J616" s="42" t="e">
        <f t="shared" si="97"/>
        <v>#N/A</v>
      </c>
      <c r="K616" s="32">
        <f t="shared" si="98"/>
        <v>0</v>
      </c>
      <c r="L616" s="32">
        <f t="shared" si="98"/>
        <v>0</v>
      </c>
      <c r="M616" s="32">
        <f t="shared" si="101"/>
        <v>0</v>
      </c>
      <c r="N616" s="32">
        <f t="shared" si="101"/>
        <v>0</v>
      </c>
      <c r="O616" s="32">
        <f t="shared" si="101"/>
        <v>0</v>
      </c>
      <c r="P616" s="32">
        <f t="shared" si="101"/>
        <v>0</v>
      </c>
      <c r="Q616" s="32">
        <f t="shared" si="101"/>
        <v>0</v>
      </c>
      <c r="R616" s="32">
        <f t="shared" si="94"/>
        <v>0</v>
      </c>
      <c r="S616" s="32">
        <f t="shared" si="102"/>
        <v>0</v>
      </c>
      <c r="T616" s="32">
        <f t="shared" si="102"/>
        <v>0</v>
      </c>
      <c r="U616" s="32">
        <f t="shared" si="102"/>
        <v>0</v>
      </c>
      <c r="V616" s="32">
        <f t="shared" si="102"/>
        <v>0</v>
      </c>
      <c r="W616" s="32">
        <f t="shared" si="102"/>
        <v>0</v>
      </c>
      <c r="X616" s="32">
        <f t="shared" si="102"/>
        <v>0</v>
      </c>
      <c r="Y616" s="32">
        <f t="shared" si="102"/>
        <v>0</v>
      </c>
      <c r="Z616" s="32">
        <f t="shared" si="102"/>
        <v>0</v>
      </c>
      <c r="AA616" s="32">
        <f t="shared" si="102"/>
        <v>0</v>
      </c>
      <c r="AB616" s="32">
        <f t="shared" si="102"/>
        <v>0</v>
      </c>
      <c r="AC616" s="32">
        <f t="shared" si="102"/>
        <v>0</v>
      </c>
      <c r="AD616" s="32">
        <f t="shared" si="95"/>
        <v>0</v>
      </c>
      <c r="AE616" s="32">
        <f t="shared" si="95"/>
        <v>0</v>
      </c>
      <c r="AF616" s="32">
        <f t="shared" si="95"/>
        <v>0</v>
      </c>
      <c r="AG616" s="32">
        <f t="shared" si="95"/>
        <v>0</v>
      </c>
      <c r="AH616" s="32">
        <f t="shared" si="95"/>
        <v>0</v>
      </c>
    </row>
    <row r="617" spans="2:34" x14ac:dyDescent="0.45">
      <c r="B617" s="55" t="str">
        <f t="shared" si="99"/>
        <v/>
      </c>
      <c r="C617" s="66"/>
      <c r="D617" s="12"/>
      <c r="E617" s="87" t="e">
        <f>VLOOKUP($C617,'Seznam aktivit'!$B$3:$H$32,2)</f>
        <v>#N/A</v>
      </c>
      <c r="F617" s="88" t="e">
        <f>VLOOKUP($C617,'Seznam aktivit'!$B$3:$H$32,4)</f>
        <v>#N/A</v>
      </c>
      <c r="G617" s="89" t="e">
        <f>VLOOKUP($C617,'Seznam aktivit'!$B$3:$H$32,5)</f>
        <v>#N/A</v>
      </c>
      <c r="H617" s="89" t="e">
        <f>VLOOKUP($C617,'Seznam aktivit'!$B$3:$H$32,6)</f>
        <v>#N/A</v>
      </c>
      <c r="I617" s="90" t="e">
        <f>VLOOKUP($C617,'Seznam aktivit'!$B$3:$H$32,7)</f>
        <v>#N/A</v>
      </c>
      <c r="J617" s="42" t="e">
        <f t="shared" si="97"/>
        <v>#N/A</v>
      </c>
      <c r="K617" s="32">
        <f t="shared" si="98"/>
        <v>0</v>
      </c>
      <c r="L617" s="32">
        <f t="shared" si="98"/>
        <v>0</v>
      </c>
      <c r="M617" s="32">
        <f t="shared" si="101"/>
        <v>0</v>
      </c>
      <c r="N617" s="32">
        <f t="shared" si="101"/>
        <v>0</v>
      </c>
      <c r="O617" s="32">
        <f t="shared" si="101"/>
        <v>0</v>
      </c>
      <c r="P617" s="32">
        <f t="shared" si="101"/>
        <v>0</v>
      </c>
      <c r="Q617" s="32">
        <f t="shared" si="101"/>
        <v>0</v>
      </c>
      <c r="R617" s="32">
        <f t="shared" si="94"/>
        <v>0</v>
      </c>
      <c r="S617" s="32">
        <f t="shared" si="102"/>
        <v>0</v>
      </c>
      <c r="T617" s="32">
        <f t="shared" si="102"/>
        <v>0</v>
      </c>
      <c r="U617" s="32">
        <f t="shared" si="102"/>
        <v>0</v>
      </c>
      <c r="V617" s="32">
        <f t="shared" si="102"/>
        <v>0</v>
      </c>
      <c r="W617" s="32">
        <f t="shared" si="102"/>
        <v>0</v>
      </c>
      <c r="X617" s="32">
        <f t="shared" si="102"/>
        <v>0</v>
      </c>
      <c r="Y617" s="32">
        <f t="shared" si="102"/>
        <v>0</v>
      </c>
      <c r="Z617" s="32">
        <f t="shared" si="102"/>
        <v>0</v>
      </c>
      <c r="AA617" s="32">
        <f t="shared" si="102"/>
        <v>0</v>
      </c>
      <c r="AB617" s="32">
        <f t="shared" si="102"/>
        <v>0</v>
      </c>
      <c r="AC617" s="32">
        <f t="shared" si="102"/>
        <v>0</v>
      </c>
      <c r="AD617" s="32">
        <f t="shared" si="95"/>
        <v>0</v>
      </c>
      <c r="AE617" s="32">
        <f t="shared" si="95"/>
        <v>0</v>
      </c>
      <c r="AF617" s="32">
        <f t="shared" si="95"/>
        <v>0</v>
      </c>
      <c r="AG617" s="32">
        <f t="shared" si="95"/>
        <v>0</v>
      </c>
      <c r="AH617" s="32">
        <f t="shared" si="95"/>
        <v>0</v>
      </c>
    </row>
    <row r="618" spans="2:34" x14ac:dyDescent="0.45">
      <c r="B618" s="55" t="str">
        <f t="shared" si="99"/>
        <v/>
      </c>
      <c r="C618" s="66"/>
      <c r="D618" s="12"/>
      <c r="E618" s="87" t="e">
        <f>VLOOKUP($C618,'Seznam aktivit'!$B$3:$H$32,2)</f>
        <v>#N/A</v>
      </c>
      <c r="F618" s="88" t="e">
        <f>VLOOKUP($C618,'Seznam aktivit'!$B$3:$H$32,4)</f>
        <v>#N/A</v>
      </c>
      <c r="G618" s="89" t="e">
        <f>VLOOKUP($C618,'Seznam aktivit'!$B$3:$H$32,5)</f>
        <v>#N/A</v>
      </c>
      <c r="H618" s="89" t="e">
        <f>VLOOKUP($C618,'Seznam aktivit'!$B$3:$H$32,6)</f>
        <v>#N/A</v>
      </c>
      <c r="I618" s="90" t="e">
        <f>VLOOKUP($C618,'Seznam aktivit'!$B$3:$H$32,7)</f>
        <v>#N/A</v>
      </c>
      <c r="J618" s="42" t="e">
        <f t="shared" si="97"/>
        <v>#N/A</v>
      </c>
      <c r="K618" s="32">
        <f t="shared" si="98"/>
        <v>0</v>
      </c>
      <c r="L618" s="32">
        <f t="shared" si="98"/>
        <v>0</v>
      </c>
      <c r="M618" s="32">
        <f t="shared" si="101"/>
        <v>0</v>
      </c>
      <c r="N618" s="32">
        <f t="shared" si="101"/>
        <v>0</v>
      </c>
      <c r="O618" s="32">
        <f t="shared" si="101"/>
        <v>0</v>
      </c>
      <c r="P618" s="32">
        <f t="shared" si="101"/>
        <v>0</v>
      </c>
      <c r="Q618" s="32">
        <f t="shared" si="101"/>
        <v>0</v>
      </c>
      <c r="R618" s="32">
        <f t="shared" si="94"/>
        <v>0</v>
      </c>
      <c r="S618" s="32">
        <f t="shared" si="102"/>
        <v>0</v>
      </c>
      <c r="T618" s="32">
        <f t="shared" si="102"/>
        <v>0</v>
      </c>
      <c r="U618" s="32">
        <f t="shared" si="102"/>
        <v>0</v>
      </c>
      <c r="V618" s="32">
        <f t="shared" si="102"/>
        <v>0</v>
      </c>
      <c r="W618" s="32">
        <f t="shared" si="102"/>
        <v>0</v>
      </c>
      <c r="X618" s="32">
        <f t="shared" si="102"/>
        <v>0</v>
      </c>
      <c r="Y618" s="32">
        <f t="shared" si="102"/>
        <v>0</v>
      </c>
      <c r="Z618" s="32">
        <f t="shared" si="102"/>
        <v>0</v>
      </c>
      <c r="AA618" s="32">
        <f t="shared" si="102"/>
        <v>0</v>
      </c>
      <c r="AB618" s="32">
        <f t="shared" si="102"/>
        <v>0</v>
      </c>
      <c r="AC618" s="32">
        <f t="shared" si="102"/>
        <v>0</v>
      </c>
      <c r="AD618" s="32">
        <f t="shared" si="95"/>
        <v>0</v>
      </c>
      <c r="AE618" s="32">
        <f t="shared" ref="AD618:AH669" si="103">IF($D618&gt;0,IF($H618=AE$2,1,0),0)</f>
        <v>0</v>
      </c>
      <c r="AF618" s="32">
        <f t="shared" si="103"/>
        <v>0</v>
      </c>
      <c r="AG618" s="32">
        <f t="shared" si="103"/>
        <v>0</v>
      </c>
      <c r="AH618" s="32">
        <f t="shared" si="103"/>
        <v>0</v>
      </c>
    </row>
    <row r="619" spans="2:34" x14ac:dyDescent="0.45">
      <c r="B619" s="55" t="str">
        <f t="shared" si="99"/>
        <v/>
      </c>
      <c r="C619" s="66"/>
      <c r="D619" s="12"/>
      <c r="E619" s="87" t="e">
        <f>VLOOKUP($C619,'Seznam aktivit'!$B$3:$H$32,2)</f>
        <v>#N/A</v>
      </c>
      <c r="F619" s="88" t="e">
        <f>VLOOKUP($C619,'Seznam aktivit'!$B$3:$H$32,4)</f>
        <v>#N/A</v>
      </c>
      <c r="G619" s="89" t="e">
        <f>VLOOKUP($C619,'Seznam aktivit'!$B$3:$H$32,5)</f>
        <v>#N/A</v>
      </c>
      <c r="H619" s="89" t="e">
        <f>VLOOKUP($C619,'Seznam aktivit'!$B$3:$H$32,6)</f>
        <v>#N/A</v>
      </c>
      <c r="I619" s="90" t="e">
        <f>VLOOKUP($C619,'Seznam aktivit'!$B$3:$H$32,7)</f>
        <v>#N/A</v>
      </c>
      <c r="J619" s="42" t="e">
        <f t="shared" si="97"/>
        <v>#N/A</v>
      </c>
      <c r="K619" s="32">
        <f t="shared" si="98"/>
        <v>0</v>
      </c>
      <c r="L619" s="32">
        <f t="shared" si="98"/>
        <v>0</v>
      </c>
      <c r="M619" s="32">
        <f t="shared" si="101"/>
        <v>0</v>
      </c>
      <c r="N619" s="32">
        <f t="shared" si="101"/>
        <v>0</v>
      </c>
      <c r="O619" s="32">
        <f t="shared" si="101"/>
        <v>0</v>
      </c>
      <c r="P619" s="32">
        <f t="shared" si="101"/>
        <v>0</v>
      </c>
      <c r="Q619" s="32">
        <f t="shared" si="101"/>
        <v>0</v>
      </c>
      <c r="R619" s="32">
        <f t="shared" si="94"/>
        <v>0</v>
      </c>
      <c r="S619" s="32">
        <f t="shared" si="102"/>
        <v>0</v>
      </c>
      <c r="T619" s="32">
        <f t="shared" si="102"/>
        <v>0</v>
      </c>
      <c r="U619" s="32">
        <f t="shared" si="102"/>
        <v>0</v>
      </c>
      <c r="V619" s="32">
        <f t="shared" si="102"/>
        <v>0</v>
      </c>
      <c r="W619" s="32">
        <f t="shared" si="102"/>
        <v>0</v>
      </c>
      <c r="X619" s="32">
        <f t="shared" si="102"/>
        <v>0</v>
      </c>
      <c r="Y619" s="32">
        <f t="shared" si="102"/>
        <v>0</v>
      </c>
      <c r="Z619" s="32">
        <f t="shared" si="102"/>
        <v>0</v>
      </c>
      <c r="AA619" s="32">
        <f t="shared" si="102"/>
        <v>0</v>
      </c>
      <c r="AB619" s="32">
        <f t="shared" si="102"/>
        <v>0</v>
      </c>
      <c r="AC619" s="32">
        <f t="shared" si="102"/>
        <v>0</v>
      </c>
      <c r="AD619" s="32">
        <f t="shared" si="103"/>
        <v>0</v>
      </c>
      <c r="AE619" s="32">
        <f t="shared" si="103"/>
        <v>0</v>
      </c>
      <c r="AF619" s="32">
        <f t="shared" si="103"/>
        <v>0</v>
      </c>
      <c r="AG619" s="32">
        <f t="shared" si="103"/>
        <v>0</v>
      </c>
      <c r="AH619" s="32">
        <f t="shared" si="103"/>
        <v>0</v>
      </c>
    </row>
    <row r="620" spans="2:34" x14ac:dyDescent="0.45">
      <c r="B620" s="55" t="str">
        <f t="shared" si="99"/>
        <v/>
      </c>
      <c r="C620" s="66"/>
      <c r="D620" s="12"/>
      <c r="E620" s="87" t="e">
        <f>VLOOKUP($C620,'Seznam aktivit'!$B$3:$H$32,2)</f>
        <v>#N/A</v>
      </c>
      <c r="F620" s="88" t="e">
        <f>VLOOKUP($C620,'Seznam aktivit'!$B$3:$H$32,4)</f>
        <v>#N/A</v>
      </c>
      <c r="G620" s="89" t="e">
        <f>VLOOKUP($C620,'Seznam aktivit'!$B$3:$H$32,5)</f>
        <v>#N/A</v>
      </c>
      <c r="H620" s="89" t="e">
        <f>VLOOKUP($C620,'Seznam aktivit'!$B$3:$H$32,6)</f>
        <v>#N/A</v>
      </c>
      <c r="I620" s="90" t="e">
        <f>VLOOKUP($C620,'Seznam aktivit'!$B$3:$H$32,7)</f>
        <v>#N/A</v>
      </c>
      <c r="J620" s="42" t="e">
        <f t="shared" si="97"/>
        <v>#N/A</v>
      </c>
      <c r="K620" s="32">
        <f t="shared" si="98"/>
        <v>0</v>
      </c>
      <c r="L620" s="32">
        <f t="shared" si="98"/>
        <v>0</v>
      </c>
      <c r="M620" s="32">
        <f t="shared" si="101"/>
        <v>0</v>
      </c>
      <c r="N620" s="32">
        <f t="shared" si="101"/>
        <v>0</v>
      </c>
      <c r="O620" s="32">
        <f t="shared" si="101"/>
        <v>0</v>
      </c>
      <c r="P620" s="32">
        <f t="shared" si="101"/>
        <v>0</v>
      </c>
      <c r="Q620" s="32">
        <f t="shared" si="101"/>
        <v>0</v>
      </c>
      <c r="R620" s="32">
        <f t="shared" si="94"/>
        <v>0</v>
      </c>
      <c r="S620" s="32">
        <f t="shared" si="102"/>
        <v>0</v>
      </c>
      <c r="T620" s="32">
        <f t="shared" si="102"/>
        <v>0</v>
      </c>
      <c r="U620" s="32">
        <f t="shared" si="102"/>
        <v>0</v>
      </c>
      <c r="V620" s="32">
        <f t="shared" si="102"/>
        <v>0</v>
      </c>
      <c r="W620" s="32">
        <f t="shared" si="102"/>
        <v>0</v>
      </c>
      <c r="X620" s="32">
        <f t="shared" si="102"/>
        <v>0</v>
      </c>
      <c r="Y620" s="32">
        <f t="shared" si="102"/>
        <v>0</v>
      </c>
      <c r="Z620" s="32">
        <f t="shared" si="102"/>
        <v>0</v>
      </c>
      <c r="AA620" s="32">
        <f t="shared" si="102"/>
        <v>0</v>
      </c>
      <c r="AB620" s="32">
        <f t="shared" si="102"/>
        <v>0</v>
      </c>
      <c r="AC620" s="32">
        <f t="shared" si="102"/>
        <v>0</v>
      </c>
      <c r="AD620" s="32">
        <f t="shared" si="103"/>
        <v>0</v>
      </c>
      <c r="AE620" s="32">
        <f t="shared" si="103"/>
        <v>0</v>
      </c>
      <c r="AF620" s="32">
        <f t="shared" si="103"/>
        <v>0</v>
      </c>
      <c r="AG620" s="32">
        <f t="shared" si="103"/>
        <v>0</v>
      </c>
      <c r="AH620" s="32">
        <f t="shared" si="103"/>
        <v>0</v>
      </c>
    </row>
    <row r="621" spans="2:34" x14ac:dyDescent="0.45">
      <c r="B621" s="55" t="str">
        <f t="shared" si="99"/>
        <v/>
      </c>
      <c r="C621" s="66"/>
      <c r="D621" s="12"/>
      <c r="E621" s="87" t="e">
        <f>VLOOKUP($C621,'Seznam aktivit'!$B$3:$H$32,2)</f>
        <v>#N/A</v>
      </c>
      <c r="F621" s="88" t="e">
        <f>VLOOKUP($C621,'Seznam aktivit'!$B$3:$H$32,4)</f>
        <v>#N/A</v>
      </c>
      <c r="G621" s="89" t="e">
        <f>VLOOKUP($C621,'Seznam aktivit'!$B$3:$H$32,5)</f>
        <v>#N/A</v>
      </c>
      <c r="H621" s="89" t="e">
        <f>VLOOKUP($C621,'Seznam aktivit'!$B$3:$H$32,6)</f>
        <v>#N/A</v>
      </c>
      <c r="I621" s="90" t="e">
        <f>VLOOKUP($C621,'Seznam aktivit'!$B$3:$H$32,7)</f>
        <v>#N/A</v>
      </c>
      <c r="J621" s="42" t="e">
        <f t="shared" si="97"/>
        <v>#N/A</v>
      </c>
      <c r="K621" s="32">
        <f t="shared" si="98"/>
        <v>0</v>
      </c>
      <c r="L621" s="32">
        <f t="shared" si="98"/>
        <v>0</v>
      </c>
      <c r="M621" s="32">
        <f t="shared" si="101"/>
        <v>0</v>
      </c>
      <c r="N621" s="32">
        <f t="shared" si="101"/>
        <v>0</v>
      </c>
      <c r="O621" s="32">
        <f t="shared" si="101"/>
        <v>0</v>
      </c>
      <c r="P621" s="32">
        <f t="shared" si="101"/>
        <v>0</v>
      </c>
      <c r="Q621" s="32">
        <f t="shared" si="101"/>
        <v>0</v>
      </c>
      <c r="R621" s="32">
        <f t="shared" si="94"/>
        <v>0</v>
      </c>
      <c r="S621" s="32">
        <f t="shared" si="102"/>
        <v>0</v>
      </c>
      <c r="T621" s="32">
        <f t="shared" si="102"/>
        <v>0</v>
      </c>
      <c r="U621" s="32">
        <f t="shared" si="102"/>
        <v>0</v>
      </c>
      <c r="V621" s="32">
        <f t="shared" si="102"/>
        <v>0</v>
      </c>
      <c r="W621" s="32">
        <f t="shared" si="102"/>
        <v>0</v>
      </c>
      <c r="X621" s="32">
        <f t="shared" si="102"/>
        <v>0</v>
      </c>
      <c r="Y621" s="32">
        <f t="shared" si="102"/>
        <v>0</v>
      </c>
      <c r="Z621" s="32">
        <f t="shared" si="102"/>
        <v>0</v>
      </c>
      <c r="AA621" s="32">
        <f t="shared" si="102"/>
        <v>0</v>
      </c>
      <c r="AB621" s="32">
        <f t="shared" si="102"/>
        <v>0</v>
      </c>
      <c r="AC621" s="32">
        <f t="shared" si="102"/>
        <v>0</v>
      </c>
      <c r="AD621" s="32">
        <f t="shared" si="103"/>
        <v>0</v>
      </c>
      <c r="AE621" s="32">
        <f t="shared" si="103"/>
        <v>0</v>
      </c>
      <c r="AF621" s="32">
        <f t="shared" si="103"/>
        <v>0</v>
      </c>
      <c r="AG621" s="32">
        <f t="shared" si="103"/>
        <v>0</v>
      </c>
      <c r="AH621" s="32">
        <f t="shared" si="103"/>
        <v>0</v>
      </c>
    </row>
    <row r="622" spans="2:34" x14ac:dyDescent="0.45">
      <c r="B622" s="55" t="str">
        <f t="shared" si="99"/>
        <v/>
      </c>
      <c r="C622" s="66"/>
      <c r="D622" s="12"/>
      <c r="E622" s="87" t="e">
        <f>VLOOKUP($C622,'Seznam aktivit'!$B$3:$H$32,2)</f>
        <v>#N/A</v>
      </c>
      <c r="F622" s="88" t="e">
        <f>VLOOKUP($C622,'Seznam aktivit'!$B$3:$H$32,4)</f>
        <v>#N/A</v>
      </c>
      <c r="G622" s="89" t="e">
        <f>VLOOKUP($C622,'Seznam aktivit'!$B$3:$H$32,5)</f>
        <v>#N/A</v>
      </c>
      <c r="H622" s="89" t="e">
        <f>VLOOKUP($C622,'Seznam aktivit'!$B$3:$H$32,6)</f>
        <v>#N/A</v>
      </c>
      <c r="I622" s="90" t="e">
        <f>VLOOKUP($C622,'Seznam aktivit'!$B$3:$H$32,7)</f>
        <v>#N/A</v>
      </c>
      <c r="J622" s="42" t="e">
        <f t="shared" si="97"/>
        <v>#N/A</v>
      </c>
      <c r="K622" s="32">
        <f t="shared" si="98"/>
        <v>0</v>
      </c>
      <c r="L622" s="32">
        <f t="shared" si="98"/>
        <v>0</v>
      </c>
      <c r="M622" s="32">
        <f t="shared" si="101"/>
        <v>0</v>
      </c>
      <c r="N622" s="32">
        <f t="shared" si="101"/>
        <v>0</v>
      </c>
      <c r="O622" s="32">
        <f t="shared" si="101"/>
        <v>0</v>
      </c>
      <c r="P622" s="32">
        <f t="shared" si="101"/>
        <v>0</v>
      </c>
      <c r="Q622" s="32">
        <f t="shared" si="101"/>
        <v>0</v>
      </c>
      <c r="R622" s="32">
        <f t="shared" si="94"/>
        <v>0</v>
      </c>
      <c r="S622" s="32">
        <f t="shared" si="102"/>
        <v>0</v>
      </c>
      <c r="T622" s="32">
        <f t="shared" si="102"/>
        <v>0</v>
      </c>
      <c r="U622" s="32">
        <f t="shared" si="102"/>
        <v>0</v>
      </c>
      <c r="V622" s="32">
        <f t="shared" si="102"/>
        <v>0</v>
      </c>
      <c r="W622" s="32">
        <f t="shared" si="102"/>
        <v>0</v>
      </c>
      <c r="X622" s="32">
        <f t="shared" si="102"/>
        <v>0</v>
      </c>
      <c r="Y622" s="32">
        <f t="shared" si="102"/>
        <v>0</v>
      </c>
      <c r="Z622" s="32">
        <f t="shared" si="102"/>
        <v>0</v>
      </c>
      <c r="AA622" s="32">
        <f t="shared" si="102"/>
        <v>0</v>
      </c>
      <c r="AB622" s="32">
        <f t="shared" si="102"/>
        <v>0</v>
      </c>
      <c r="AC622" s="32">
        <f t="shared" si="102"/>
        <v>0</v>
      </c>
      <c r="AD622" s="32">
        <f t="shared" si="103"/>
        <v>0</v>
      </c>
      <c r="AE622" s="32">
        <f t="shared" si="103"/>
        <v>0</v>
      </c>
      <c r="AF622" s="32">
        <f t="shared" si="103"/>
        <v>0</v>
      </c>
      <c r="AG622" s="32">
        <f t="shared" si="103"/>
        <v>0</v>
      </c>
      <c r="AH622" s="32">
        <f t="shared" si="103"/>
        <v>0</v>
      </c>
    </row>
    <row r="623" spans="2:34" x14ac:dyDescent="0.45">
      <c r="B623" s="55" t="str">
        <f t="shared" si="99"/>
        <v/>
      </c>
      <c r="C623" s="66"/>
      <c r="D623" s="12"/>
      <c r="E623" s="87" t="e">
        <f>VLOOKUP($C623,'Seznam aktivit'!$B$3:$H$32,2)</f>
        <v>#N/A</v>
      </c>
      <c r="F623" s="88" t="e">
        <f>VLOOKUP($C623,'Seznam aktivit'!$B$3:$H$32,4)</f>
        <v>#N/A</v>
      </c>
      <c r="G623" s="89" t="e">
        <f>VLOOKUP($C623,'Seznam aktivit'!$B$3:$H$32,5)</f>
        <v>#N/A</v>
      </c>
      <c r="H623" s="89" t="e">
        <f>VLOOKUP($C623,'Seznam aktivit'!$B$3:$H$32,6)</f>
        <v>#N/A</v>
      </c>
      <c r="I623" s="90" t="e">
        <f>VLOOKUP($C623,'Seznam aktivit'!$B$3:$H$32,7)</f>
        <v>#N/A</v>
      </c>
      <c r="J623" s="42" t="e">
        <f t="shared" si="97"/>
        <v>#N/A</v>
      </c>
      <c r="K623" s="32">
        <f t="shared" si="98"/>
        <v>0</v>
      </c>
      <c r="L623" s="32">
        <f t="shared" si="98"/>
        <v>0</v>
      </c>
      <c r="M623" s="32">
        <f t="shared" si="101"/>
        <v>0</v>
      </c>
      <c r="N623" s="32">
        <f t="shared" si="101"/>
        <v>0</v>
      </c>
      <c r="O623" s="32">
        <f t="shared" si="101"/>
        <v>0</v>
      </c>
      <c r="P623" s="32">
        <f t="shared" si="101"/>
        <v>0</v>
      </c>
      <c r="Q623" s="32">
        <f t="shared" si="101"/>
        <v>0</v>
      </c>
      <c r="R623" s="32">
        <f t="shared" si="94"/>
        <v>0</v>
      </c>
      <c r="S623" s="32">
        <f t="shared" si="102"/>
        <v>0</v>
      </c>
      <c r="T623" s="32">
        <f t="shared" si="102"/>
        <v>0</v>
      </c>
      <c r="U623" s="32">
        <f t="shared" si="102"/>
        <v>0</v>
      </c>
      <c r="V623" s="32">
        <f t="shared" si="102"/>
        <v>0</v>
      </c>
      <c r="W623" s="32">
        <f t="shared" si="102"/>
        <v>0</v>
      </c>
      <c r="X623" s="32">
        <f t="shared" si="102"/>
        <v>0</v>
      </c>
      <c r="Y623" s="32">
        <f t="shared" si="102"/>
        <v>0</v>
      </c>
      <c r="Z623" s="32">
        <f t="shared" si="102"/>
        <v>0</v>
      </c>
      <c r="AA623" s="32">
        <f t="shared" si="102"/>
        <v>0</v>
      </c>
      <c r="AB623" s="32">
        <f t="shared" si="102"/>
        <v>0</v>
      </c>
      <c r="AC623" s="32">
        <f t="shared" si="102"/>
        <v>0</v>
      </c>
      <c r="AD623" s="32">
        <f t="shared" si="103"/>
        <v>0</v>
      </c>
      <c r="AE623" s="32">
        <f t="shared" si="103"/>
        <v>0</v>
      </c>
      <c r="AF623" s="32">
        <f t="shared" si="103"/>
        <v>0</v>
      </c>
      <c r="AG623" s="32">
        <f t="shared" si="103"/>
        <v>0</v>
      </c>
      <c r="AH623" s="32">
        <f t="shared" si="103"/>
        <v>0</v>
      </c>
    </row>
    <row r="624" spans="2:34" x14ac:dyDescent="0.45">
      <c r="B624" s="55" t="str">
        <f t="shared" si="99"/>
        <v/>
      </c>
      <c r="C624" s="66"/>
      <c r="D624" s="12"/>
      <c r="E624" s="87" t="e">
        <f>VLOOKUP($C624,'Seznam aktivit'!$B$3:$H$32,2)</f>
        <v>#N/A</v>
      </c>
      <c r="F624" s="88" t="e">
        <f>VLOOKUP($C624,'Seznam aktivit'!$B$3:$H$32,4)</f>
        <v>#N/A</v>
      </c>
      <c r="G624" s="89" t="e">
        <f>VLOOKUP($C624,'Seznam aktivit'!$B$3:$H$32,5)</f>
        <v>#N/A</v>
      </c>
      <c r="H624" s="89" t="e">
        <f>VLOOKUP($C624,'Seznam aktivit'!$B$3:$H$32,6)</f>
        <v>#N/A</v>
      </c>
      <c r="I624" s="90" t="e">
        <f>VLOOKUP($C624,'Seznam aktivit'!$B$3:$H$32,7)</f>
        <v>#N/A</v>
      </c>
      <c r="J624" s="42" t="e">
        <f t="shared" si="97"/>
        <v>#N/A</v>
      </c>
      <c r="K624" s="32">
        <f t="shared" si="98"/>
        <v>0</v>
      </c>
      <c r="L624" s="32">
        <f t="shared" si="98"/>
        <v>0</v>
      </c>
      <c r="M624" s="32">
        <f t="shared" si="101"/>
        <v>0</v>
      </c>
      <c r="N624" s="32">
        <f t="shared" si="101"/>
        <v>0</v>
      </c>
      <c r="O624" s="32">
        <f t="shared" si="101"/>
        <v>0</v>
      </c>
      <c r="P624" s="32">
        <f t="shared" si="101"/>
        <v>0</v>
      </c>
      <c r="Q624" s="32">
        <f t="shared" si="101"/>
        <v>0</v>
      </c>
      <c r="R624" s="32">
        <f t="shared" si="94"/>
        <v>0</v>
      </c>
      <c r="S624" s="32">
        <f t="shared" si="102"/>
        <v>0</v>
      </c>
      <c r="T624" s="32">
        <f t="shared" si="102"/>
        <v>0</v>
      </c>
      <c r="U624" s="32">
        <f t="shared" si="102"/>
        <v>0</v>
      </c>
      <c r="V624" s="32">
        <f t="shared" si="102"/>
        <v>0</v>
      </c>
      <c r="W624" s="32">
        <f t="shared" si="102"/>
        <v>0</v>
      </c>
      <c r="X624" s="32">
        <f t="shared" si="102"/>
        <v>0</v>
      </c>
      <c r="Y624" s="32">
        <f t="shared" si="102"/>
        <v>0</v>
      </c>
      <c r="Z624" s="32">
        <f t="shared" si="102"/>
        <v>0</v>
      </c>
      <c r="AA624" s="32">
        <f t="shared" si="102"/>
        <v>0</v>
      </c>
      <c r="AB624" s="32">
        <f t="shared" si="102"/>
        <v>0</v>
      </c>
      <c r="AC624" s="32">
        <f t="shared" si="102"/>
        <v>0</v>
      </c>
      <c r="AD624" s="32">
        <f t="shared" si="103"/>
        <v>0</v>
      </c>
      <c r="AE624" s="32">
        <f t="shared" si="103"/>
        <v>0</v>
      </c>
      <c r="AF624" s="32">
        <f t="shared" si="103"/>
        <v>0</v>
      </c>
      <c r="AG624" s="32">
        <f t="shared" si="103"/>
        <v>0</v>
      </c>
      <c r="AH624" s="32">
        <f t="shared" si="103"/>
        <v>0</v>
      </c>
    </row>
    <row r="625" spans="2:34" x14ac:dyDescent="0.45">
      <c r="B625" s="55" t="str">
        <f t="shared" si="99"/>
        <v/>
      </c>
      <c r="C625" s="66"/>
      <c r="D625" s="12"/>
      <c r="E625" s="87" t="e">
        <f>VLOOKUP($C625,'Seznam aktivit'!$B$3:$H$32,2)</f>
        <v>#N/A</v>
      </c>
      <c r="F625" s="88" t="e">
        <f>VLOOKUP($C625,'Seznam aktivit'!$B$3:$H$32,4)</f>
        <v>#N/A</v>
      </c>
      <c r="G625" s="89" t="e">
        <f>VLOOKUP($C625,'Seznam aktivit'!$B$3:$H$32,5)</f>
        <v>#N/A</v>
      </c>
      <c r="H625" s="89" t="e">
        <f>VLOOKUP($C625,'Seznam aktivit'!$B$3:$H$32,6)</f>
        <v>#N/A</v>
      </c>
      <c r="I625" s="90" t="e">
        <f>VLOOKUP($C625,'Seznam aktivit'!$B$3:$H$32,7)</f>
        <v>#N/A</v>
      </c>
      <c r="J625" s="42" t="e">
        <f t="shared" si="97"/>
        <v>#N/A</v>
      </c>
      <c r="K625" s="32">
        <f t="shared" si="98"/>
        <v>0</v>
      </c>
      <c r="L625" s="32">
        <f t="shared" si="98"/>
        <v>0</v>
      </c>
      <c r="M625" s="32">
        <f t="shared" si="101"/>
        <v>0</v>
      </c>
      <c r="N625" s="32">
        <f t="shared" si="101"/>
        <v>0</v>
      </c>
      <c r="O625" s="32">
        <f t="shared" si="101"/>
        <v>0</v>
      </c>
      <c r="P625" s="32">
        <f t="shared" si="101"/>
        <v>0</v>
      </c>
      <c r="Q625" s="32">
        <f t="shared" si="101"/>
        <v>0</v>
      </c>
      <c r="R625" s="32">
        <f t="shared" si="94"/>
        <v>0</v>
      </c>
      <c r="S625" s="32">
        <f t="shared" si="102"/>
        <v>0</v>
      </c>
      <c r="T625" s="32">
        <f t="shared" si="102"/>
        <v>0</v>
      </c>
      <c r="U625" s="32">
        <f t="shared" si="102"/>
        <v>0</v>
      </c>
      <c r="V625" s="32">
        <f t="shared" si="102"/>
        <v>0</v>
      </c>
      <c r="W625" s="32">
        <f t="shared" si="102"/>
        <v>0</v>
      </c>
      <c r="X625" s="32">
        <f t="shared" si="102"/>
        <v>0</v>
      </c>
      <c r="Y625" s="32">
        <f t="shared" si="102"/>
        <v>0</v>
      </c>
      <c r="Z625" s="32">
        <f t="shared" si="102"/>
        <v>0</v>
      </c>
      <c r="AA625" s="32">
        <f t="shared" si="102"/>
        <v>0</v>
      </c>
      <c r="AB625" s="32">
        <f t="shared" si="102"/>
        <v>0</v>
      </c>
      <c r="AC625" s="32">
        <f t="shared" si="102"/>
        <v>0</v>
      </c>
      <c r="AD625" s="32">
        <f t="shared" si="103"/>
        <v>0</v>
      </c>
      <c r="AE625" s="32">
        <f t="shared" si="103"/>
        <v>0</v>
      </c>
      <c r="AF625" s="32">
        <f t="shared" si="103"/>
        <v>0</v>
      </c>
      <c r="AG625" s="32">
        <f t="shared" si="103"/>
        <v>0</v>
      </c>
      <c r="AH625" s="32">
        <f t="shared" si="103"/>
        <v>0</v>
      </c>
    </row>
    <row r="626" spans="2:34" x14ac:dyDescent="0.45">
      <c r="B626" s="55" t="str">
        <f t="shared" si="99"/>
        <v/>
      </c>
      <c r="C626" s="66"/>
      <c r="D626" s="12"/>
      <c r="E626" s="87" t="e">
        <f>VLOOKUP($C626,'Seznam aktivit'!$B$3:$H$32,2)</f>
        <v>#N/A</v>
      </c>
      <c r="F626" s="88" t="e">
        <f>VLOOKUP($C626,'Seznam aktivit'!$B$3:$H$32,4)</f>
        <v>#N/A</v>
      </c>
      <c r="G626" s="89" t="e">
        <f>VLOOKUP($C626,'Seznam aktivit'!$B$3:$H$32,5)</f>
        <v>#N/A</v>
      </c>
      <c r="H626" s="89" t="e">
        <f>VLOOKUP($C626,'Seznam aktivit'!$B$3:$H$32,6)</f>
        <v>#N/A</v>
      </c>
      <c r="I626" s="90" t="e">
        <f>VLOOKUP($C626,'Seznam aktivit'!$B$3:$H$32,7)</f>
        <v>#N/A</v>
      </c>
      <c r="J626" s="42" t="e">
        <f t="shared" si="97"/>
        <v>#N/A</v>
      </c>
      <c r="K626" s="32">
        <f t="shared" si="98"/>
        <v>0</v>
      </c>
      <c r="L626" s="32">
        <f t="shared" si="98"/>
        <v>0</v>
      </c>
      <c r="M626" s="32">
        <f t="shared" si="101"/>
        <v>0</v>
      </c>
      <c r="N626" s="32">
        <f t="shared" si="101"/>
        <v>0</v>
      </c>
      <c r="O626" s="32">
        <f t="shared" si="101"/>
        <v>0</v>
      </c>
      <c r="P626" s="32">
        <f t="shared" si="101"/>
        <v>0</v>
      </c>
      <c r="Q626" s="32">
        <f t="shared" si="101"/>
        <v>0</v>
      </c>
      <c r="R626" s="32">
        <f t="shared" ref="R626:R689" si="104">IF($D626&gt;0,IF($H626=R$2,1,0),0)</f>
        <v>0</v>
      </c>
      <c r="S626" s="32">
        <f t="shared" si="102"/>
        <v>0</v>
      </c>
      <c r="T626" s="32">
        <f t="shared" si="102"/>
        <v>0</v>
      </c>
      <c r="U626" s="32">
        <f t="shared" si="102"/>
        <v>0</v>
      </c>
      <c r="V626" s="32">
        <f t="shared" si="102"/>
        <v>0</v>
      </c>
      <c r="W626" s="32">
        <f t="shared" si="102"/>
        <v>0</v>
      </c>
      <c r="X626" s="32">
        <f t="shared" si="102"/>
        <v>0</v>
      </c>
      <c r="Y626" s="32">
        <f t="shared" si="102"/>
        <v>0</v>
      </c>
      <c r="Z626" s="32">
        <f t="shared" si="102"/>
        <v>0</v>
      </c>
      <c r="AA626" s="32">
        <f t="shared" si="102"/>
        <v>0</v>
      </c>
      <c r="AB626" s="32">
        <f t="shared" si="102"/>
        <v>0</v>
      </c>
      <c r="AC626" s="32">
        <f t="shared" si="102"/>
        <v>0</v>
      </c>
      <c r="AD626" s="32">
        <f t="shared" si="103"/>
        <v>0</v>
      </c>
      <c r="AE626" s="32">
        <f t="shared" si="103"/>
        <v>0</v>
      </c>
      <c r="AF626" s="32">
        <f t="shared" si="103"/>
        <v>0</v>
      </c>
      <c r="AG626" s="32">
        <f t="shared" si="103"/>
        <v>0</v>
      </c>
      <c r="AH626" s="32">
        <f t="shared" si="103"/>
        <v>0</v>
      </c>
    </row>
    <row r="627" spans="2:34" x14ac:dyDescent="0.45">
      <c r="B627" s="55" t="str">
        <f t="shared" si="99"/>
        <v/>
      </c>
      <c r="C627" s="66"/>
      <c r="D627" s="12"/>
      <c r="E627" s="87" t="e">
        <f>VLOOKUP($C627,'Seznam aktivit'!$B$3:$H$32,2)</f>
        <v>#N/A</v>
      </c>
      <c r="F627" s="88" t="e">
        <f>VLOOKUP($C627,'Seznam aktivit'!$B$3:$H$32,4)</f>
        <v>#N/A</v>
      </c>
      <c r="G627" s="89" t="e">
        <f>VLOOKUP($C627,'Seznam aktivit'!$B$3:$H$32,5)</f>
        <v>#N/A</v>
      </c>
      <c r="H627" s="89" t="e">
        <f>VLOOKUP($C627,'Seznam aktivit'!$B$3:$H$32,6)</f>
        <v>#N/A</v>
      </c>
      <c r="I627" s="90" t="e">
        <f>VLOOKUP($C627,'Seznam aktivit'!$B$3:$H$32,7)</f>
        <v>#N/A</v>
      </c>
      <c r="J627" s="42" t="e">
        <f t="shared" si="97"/>
        <v>#N/A</v>
      </c>
      <c r="K627" s="32">
        <f t="shared" si="98"/>
        <v>0</v>
      </c>
      <c r="L627" s="32">
        <f t="shared" si="98"/>
        <v>0</v>
      </c>
      <c r="M627" s="32">
        <f t="shared" si="101"/>
        <v>0</v>
      </c>
      <c r="N627" s="32">
        <f t="shared" si="101"/>
        <v>0</v>
      </c>
      <c r="O627" s="32">
        <f t="shared" si="101"/>
        <v>0</v>
      </c>
      <c r="P627" s="32">
        <f t="shared" si="101"/>
        <v>0</v>
      </c>
      <c r="Q627" s="32">
        <f t="shared" si="101"/>
        <v>0</v>
      </c>
      <c r="R627" s="32">
        <f t="shared" si="104"/>
        <v>0</v>
      </c>
      <c r="S627" s="32">
        <f t="shared" si="102"/>
        <v>0</v>
      </c>
      <c r="T627" s="32">
        <f t="shared" si="102"/>
        <v>0</v>
      </c>
      <c r="U627" s="32">
        <f t="shared" si="102"/>
        <v>0</v>
      </c>
      <c r="V627" s="32">
        <f t="shared" si="102"/>
        <v>0</v>
      </c>
      <c r="W627" s="32">
        <f t="shared" si="102"/>
        <v>0</v>
      </c>
      <c r="X627" s="32">
        <f t="shared" si="102"/>
        <v>0</v>
      </c>
      <c r="Y627" s="32">
        <f t="shared" si="102"/>
        <v>0</v>
      </c>
      <c r="Z627" s="32">
        <f t="shared" si="102"/>
        <v>0</v>
      </c>
      <c r="AA627" s="32">
        <f t="shared" si="102"/>
        <v>0</v>
      </c>
      <c r="AB627" s="32">
        <f t="shared" si="102"/>
        <v>0</v>
      </c>
      <c r="AC627" s="32">
        <f t="shared" si="102"/>
        <v>0</v>
      </c>
      <c r="AD627" s="32">
        <f t="shared" si="103"/>
        <v>0</v>
      </c>
      <c r="AE627" s="32">
        <f t="shared" si="103"/>
        <v>0</v>
      </c>
      <c r="AF627" s="32">
        <f t="shared" si="103"/>
        <v>0</v>
      </c>
      <c r="AG627" s="32">
        <f t="shared" si="103"/>
        <v>0</v>
      </c>
      <c r="AH627" s="32">
        <f t="shared" si="103"/>
        <v>0</v>
      </c>
    </row>
    <row r="628" spans="2:34" x14ac:dyDescent="0.45">
      <c r="B628" s="55" t="str">
        <f t="shared" si="99"/>
        <v/>
      </c>
      <c r="C628" s="66"/>
      <c r="D628" s="12"/>
      <c r="E628" s="87" t="e">
        <f>VLOOKUP($C628,'Seznam aktivit'!$B$3:$H$32,2)</f>
        <v>#N/A</v>
      </c>
      <c r="F628" s="88" t="e">
        <f>VLOOKUP($C628,'Seznam aktivit'!$B$3:$H$32,4)</f>
        <v>#N/A</v>
      </c>
      <c r="G628" s="89" t="e">
        <f>VLOOKUP($C628,'Seznam aktivit'!$B$3:$H$32,5)</f>
        <v>#N/A</v>
      </c>
      <c r="H628" s="89" t="e">
        <f>VLOOKUP($C628,'Seznam aktivit'!$B$3:$H$32,6)</f>
        <v>#N/A</v>
      </c>
      <c r="I628" s="90" t="e">
        <f>VLOOKUP($C628,'Seznam aktivit'!$B$3:$H$32,7)</f>
        <v>#N/A</v>
      </c>
      <c r="J628" s="42" t="e">
        <f t="shared" si="97"/>
        <v>#N/A</v>
      </c>
      <c r="K628" s="32">
        <f t="shared" si="98"/>
        <v>0</v>
      </c>
      <c r="L628" s="32">
        <f t="shared" si="98"/>
        <v>0</v>
      </c>
      <c r="M628" s="32">
        <f t="shared" si="101"/>
        <v>0</v>
      </c>
      <c r="N628" s="32">
        <f t="shared" si="101"/>
        <v>0</v>
      </c>
      <c r="O628" s="32">
        <f t="shared" si="101"/>
        <v>0</v>
      </c>
      <c r="P628" s="32">
        <f t="shared" si="101"/>
        <v>0</v>
      </c>
      <c r="Q628" s="32">
        <f t="shared" si="101"/>
        <v>0</v>
      </c>
      <c r="R628" s="32">
        <f t="shared" si="104"/>
        <v>0</v>
      </c>
      <c r="S628" s="32">
        <f t="shared" ref="S628:AC644" si="105">IF($D628&gt;0,IF($H628=S$2,1,0),0)</f>
        <v>0</v>
      </c>
      <c r="T628" s="32">
        <f t="shared" si="105"/>
        <v>0</v>
      </c>
      <c r="U628" s="32">
        <f t="shared" si="105"/>
        <v>0</v>
      </c>
      <c r="V628" s="32">
        <f t="shared" si="105"/>
        <v>0</v>
      </c>
      <c r="W628" s="32">
        <f t="shared" si="105"/>
        <v>0</v>
      </c>
      <c r="X628" s="32">
        <f t="shared" si="105"/>
        <v>0</v>
      </c>
      <c r="Y628" s="32">
        <f t="shared" si="105"/>
        <v>0</v>
      </c>
      <c r="Z628" s="32">
        <f t="shared" si="105"/>
        <v>0</v>
      </c>
      <c r="AA628" s="32">
        <f t="shared" si="105"/>
        <v>0</v>
      </c>
      <c r="AB628" s="32">
        <f t="shared" si="105"/>
        <v>0</v>
      </c>
      <c r="AC628" s="32">
        <f t="shared" si="105"/>
        <v>0</v>
      </c>
      <c r="AD628" s="32">
        <f t="shared" si="103"/>
        <v>0</v>
      </c>
      <c r="AE628" s="32">
        <f t="shared" si="103"/>
        <v>0</v>
      </c>
      <c r="AF628" s="32">
        <f t="shared" si="103"/>
        <v>0</v>
      </c>
      <c r="AG628" s="32">
        <f t="shared" si="103"/>
        <v>0</v>
      </c>
      <c r="AH628" s="32">
        <f t="shared" si="103"/>
        <v>0</v>
      </c>
    </row>
    <row r="629" spans="2:34" x14ac:dyDescent="0.45">
      <c r="B629" s="55" t="str">
        <f t="shared" si="99"/>
        <v/>
      </c>
      <c r="C629" s="66"/>
      <c r="D629" s="12"/>
      <c r="E629" s="87" t="e">
        <f>VLOOKUP($C629,'Seznam aktivit'!$B$3:$H$32,2)</f>
        <v>#N/A</v>
      </c>
      <c r="F629" s="88" t="e">
        <f>VLOOKUP($C629,'Seznam aktivit'!$B$3:$H$32,4)</f>
        <v>#N/A</v>
      </c>
      <c r="G629" s="89" t="e">
        <f>VLOOKUP($C629,'Seznam aktivit'!$B$3:$H$32,5)</f>
        <v>#N/A</v>
      </c>
      <c r="H629" s="89" t="e">
        <f>VLOOKUP($C629,'Seznam aktivit'!$B$3:$H$32,6)</f>
        <v>#N/A</v>
      </c>
      <c r="I629" s="90" t="e">
        <f>VLOOKUP($C629,'Seznam aktivit'!$B$3:$H$32,7)</f>
        <v>#N/A</v>
      </c>
      <c r="J629" s="42" t="e">
        <f t="shared" si="97"/>
        <v>#N/A</v>
      </c>
      <c r="K629" s="32">
        <f t="shared" si="98"/>
        <v>0</v>
      </c>
      <c r="L629" s="32">
        <f t="shared" si="98"/>
        <v>0</v>
      </c>
      <c r="M629" s="32">
        <f t="shared" si="101"/>
        <v>0</v>
      </c>
      <c r="N629" s="32">
        <f t="shared" si="101"/>
        <v>0</v>
      </c>
      <c r="O629" s="32">
        <f t="shared" si="101"/>
        <v>0</v>
      </c>
      <c r="P629" s="32">
        <f t="shared" si="101"/>
        <v>0</v>
      </c>
      <c r="Q629" s="32">
        <f t="shared" si="101"/>
        <v>0</v>
      </c>
      <c r="R629" s="32">
        <f t="shared" si="104"/>
        <v>0</v>
      </c>
      <c r="S629" s="32">
        <f t="shared" si="105"/>
        <v>0</v>
      </c>
      <c r="T629" s="32">
        <f t="shared" si="105"/>
        <v>0</v>
      </c>
      <c r="U629" s="32">
        <f t="shared" si="105"/>
        <v>0</v>
      </c>
      <c r="V629" s="32">
        <f t="shared" si="105"/>
        <v>0</v>
      </c>
      <c r="W629" s="32">
        <f t="shared" si="105"/>
        <v>0</v>
      </c>
      <c r="X629" s="32">
        <f t="shared" si="105"/>
        <v>0</v>
      </c>
      <c r="Y629" s="32">
        <f t="shared" si="105"/>
        <v>0</v>
      </c>
      <c r="Z629" s="32">
        <f t="shared" si="105"/>
        <v>0</v>
      </c>
      <c r="AA629" s="32">
        <f t="shared" si="105"/>
        <v>0</v>
      </c>
      <c r="AB629" s="32">
        <f t="shared" si="105"/>
        <v>0</v>
      </c>
      <c r="AC629" s="32">
        <f t="shared" si="105"/>
        <v>0</v>
      </c>
      <c r="AD629" s="32">
        <f t="shared" si="103"/>
        <v>0</v>
      </c>
      <c r="AE629" s="32">
        <f t="shared" si="103"/>
        <v>0</v>
      </c>
      <c r="AF629" s="32">
        <f t="shared" si="103"/>
        <v>0</v>
      </c>
      <c r="AG629" s="32">
        <f t="shared" si="103"/>
        <v>0</v>
      </c>
      <c r="AH629" s="32">
        <f t="shared" si="103"/>
        <v>0</v>
      </c>
    </row>
    <row r="630" spans="2:34" x14ac:dyDescent="0.45">
      <c r="B630" s="55" t="str">
        <f t="shared" si="99"/>
        <v/>
      </c>
      <c r="C630" s="66"/>
      <c r="D630" s="12"/>
      <c r="E630" s="87" t="e">
        <f>VLOOKUP($C630,'Seznam aktivit'!$B$3:$H$32,2)</f>
        <v>#N/A</v>
      </c>
      <c r="F630" s="88" t="e">
        <f>VLOOKUP($C630,'Seznam aktivit'!$B$3:$H$32,4)</f>
        <v>#N/A</v>
      </c>
      <c r="G630" s="89" t="e">
        <f>VLOOKUP($C630,'Seznam aktivit'!$B$3:$H$32,5)</f>
        <v>#N/A</v>
      </c>
      <c r="H630" s="89" t="e">
        <f>VLOOKUP($C630,'Seznam aktivit'!$B$3:$H$32,6)</f>
        <v>#N/A</v>
      </c>
      <c r="I630" s="90" t="e">
        <f>VLOOKUP($C630,'Seznam aktivit'!$B$3:$H$32,7)</f>
        <v>#N/A</v>
      </c>
      <c r="J630" s="42" t="e">
        <f t="shared" si="97"/>
        <v>#N/A</v>
      </c>
      <c r="K630" s="32">
        <f t="shared" si="98"/>
        <v>0</v>
      </c>
      <c r="L630" s="32">
        <f t="shared" si="98"/>
        <v>0</v>
      </c>
      <c r="M630" s="32">
        <f t="shared" si="101"/>
        <v>0</v>
      </c>
      <c r="N630" s="32">
        <f t="shared" si="101"/>
        <v>0</v>
      </c>
      <c r="O630" s="32">
        <f t="shared" si="101"/>
        <v>0</v>
      </c>
      <c r="P630" s="32">
        <f t="shared" si="101"/>
        <v>0</v>
      </c>
      <c r="Q630" s="32">
        <f t="shared" si="101"/>
        <v>0</v>
      </c>
      <c r="R630" s="32">
        <f t="shared" si="104"/>
        <v>0</v>
      </c>
      <c r="S630" s="32">
        <f t="shared" si="105"/>
        <v>0</v>
      </c>
      <c r="T630" s="32">
        <f t="shared" si="105"/>
        <v>0</v>
      </c>
      <c r="U630" s="32">
        <f t="shared" si="105"/>
        <v>0</v>
      </c>
      <c r="V630" s="32">
        <f t="shared" si="105"/>
        <v>0</v>
      </c>
      <c r="W630" s="32">
        <f t="shared" si="105"/>
        <v>0</v>
      </c>
      <c r="X630" s="32">
        <f t="shared" si="105"/>
        <v>0</v>
      </c>
      <c r="Y630" s="32">
        <f t="shared" si="105"/>
        <v>0</v>
      </c>
      <c r="Z630" s="32">
        <f t="shared" si="105"/>
        <v>0</v>
      </c>
      <c r="AA630" s="32">
        <f t="shared" si="105"/>
        <v>0</v>
      </c>
      <c r="AB630" s="32">
        <f t="shared" si="105"/>
        <v>0</v>
      </c>
      <c r="AC630" s="32">
        <f t="shared" si="105"/>
        <v>0</v>
      </c>
      <c r="AD630" s="32">
        <f t="shared" si="103"/>
        <v>0</v>
      </c>
      <c r="AE630" s="32">
        <f t="shared" si="103"/>
        <v>0</v>
      </c>
      <c r="AF630" s="32">
        <f t="shared" si="103"/>
        <v>0</v>
      </c>
      <c r="AG630" s="32">
        <f t="shared" si="103"/>
        <v>0</v>
      </c>
      <c r="AH630" s="32">
        <f t="shared" si="103"/>
        <v>0</v>
      </c>
    </row>
    <row r="631" spans="2:34" x14ac:dyDescent="0.45">
      <c r="B631" s="55" t="str">
        <f t="shared" si="99"/>
        <v/>
      </c>
      <c r="C631" s="66"/>
      <c r="D631" s="12"/>
      <c r="E631" s="87" t="e">
        <f>VLOOKUP($C631,'Seznam aktivit'!$B$3:$H$32,2)</f>
        <v>#N/A</v>
      </c>
      <c r="F631" s="88" t="e">
        <f>VLOOKUP($C631,'Seznam aktivit'!$B$3:$H$32,4)</f>
        <v>#N/A</v>
      </c>
      <c r="G631" s="89" t="e">
        <f>VLOOKUP($C631,'Seznam aktivit'!$B$3:$H$32,5)</f>
        <v>#N/A</v>
      </c>
      <c r="H631" s="89" t="e">
        <f>VLOOKUP($C631,'Seznam aktivit'!$B$3:$H$32,6)</f>
        <v>#N/A</v>
      </c>
      <c r="I631" s="90" t="e">
        <f>VLOOKUP($C631,'Seznam aktivit'!$B$3:$H$32,7)</f>
        <v>#N/A</v>
      </c>
      <c r="J631" s="42" t="e">
        <f t="shared" si="97"/>
        <v>#N/A</v>
      </c>
      <c r="K631" s="32">
        <f t="shared" si="98"/>
        <v>0</v>
      </c>
      <c r="L631" s="32">
        <f t="shared" si="98"/>
        <v>0</v>
      </c>
      <c r="M631" s="32">
        <f t="shared" si="101"/>
        <v>0</v>
      </c>
      <c r="N631" s="32">
        <f t="shared" si="101"/>
        <v>0</v>
      </c>
      <c r="O631" s="32">
        <f t="shared" si="101"/>
        <v>0</v>
      </c>
      <c r="P631" s="32">
        <f t="shared" si="101"/>
        <v>0</v>
      </c>
      <c r="Q631" s="32">
        <f t="shared" si="101"/>
        <v>0</v>
      </c>
      <c r="R631" s="32">
        <f t="shared" si="104"/>
        <v>0</v>
      </c>
      <c r="S631" s="32">
        <f t="shared" si="105"/>
        <v>0</v>
      </c>
      <c r="T631" s="32">
        <f t="shared" si="105"/>
        <v>0</v>
      </c>
      <c r="U631" s="32">
        <f t="shared" si="105"/>
        <v>0</v>
      </c>
      <c r="V631" s="32">
        <f t="shared" si="105"/>
        <v>0</v>
      </c>
      <c r="W631" s="32">
        <f t="shared" si="105"/>
        <v>0</v>
      </c>
      <c r="X631" s="32">
        <f t="shared" si="105"/>
        <v>0</v>
      </c>
      <c r="Y631" s="32">
        <f t="shared" si="105"/>
        <v>0</v>
      </c>
      <c r="Z631" s="32">
        <f t="shared" si="105"/>
        <v>0</v>
      </c>
      <c r="AA631" s="32">
        <f t="shared" si="105"/>
        <v>0</v>
      </c>
      <c r="AB631" s="32">
        <f t="shared" si="105"/>
        <v>0</v>
      </c>
      <c r="AC631" s="32">
        <f t="shared" si="105"/>
        <v>0</v>
      </c>
      <c r="AD631" s="32">
        <f t="shared" si="103"/>
        <v>0</v>
      </c>
      <c r="AE631" s="32">
        <f t="shared" si="103"/>
        <v>0</v>
      </c>
      <c r="AF631" s="32">
        <f t="shared" si="103"/>
        <v>0</v>
      </c>
      <c r="AG631" s="32">
        <f t="shared" si="103"/>
        <v>0</v>
      </c>
      <c r="AH631" s="32">
        <f t="shared" si="103"/>
        <v>0</v>
      </c>
    </row>
    <row r="632" spans="2:34" x14ac:dyDescent="0.45">
      <c r="B632" s="55" t="str">
        <f t="shared" si="99"/>
        <v/>
      </c>
      <c r="C632" s="66"/>
      <c r="D632" s="12"/>
      <c r="E632" s="87" t="e">
        <f>VLOOKUP($C632,'Seznam aktivit'!$B$3:$H$32,2)</f>
        <v>#N/A</v>
      </c>
      <c r="F632" s="88" t="e">
        <f>VLOOKUP($C632,'Seznam aktivit'!$B$3:$H$32,4)</f>
        <v>#N/A</v>
      </c>
      <c r="G632" s="89" t="e">
        <f>VLOOKUP($C632,'Seznam aktivit'!$B$3:$H$32,5)</f>
        <v>#N/A</v>
      </c>
      <c r="H632" s="89" t="e">
        <f>VLOOKUP($C632,'Seznam aktivit'!$B$3:$H$32,6)</f>
        <v>#N/A</v>
      </c>
      <c r="I632" s="90" t="e">
        <f>VLOOKUP($C632,'Seznam aktivit'!$B$3:$H$32,7)</f>
        <v>#N/A</v>
      </c>
      <c r="J632" s="42" t="e">
        <f t="shared" si="97"/>
        <v>#N/A</v>
      </c>
      <c r="K632" s="32">
        <f t="shared" si="98"/>
        <v>0</v>
      </c>
      <c r="L632" s="32">
        <f t="shared" si="98"/>
        <v>0</v>
      </c>
      <c r="M632" s="32">
        <f t="shared" si="101"/>
        <v>0</v>
      </c>
      <c r="N632" s="32">
        <f t="shared" si="101"/>
        <v>0</v>
      </c>
      <c r="O632" s="32">
        <f t="shared" si="101"/>
        <v>0</v>
      </c>
      <c r="P632" s="32">
        <f t="shared" si="101"/>
        <v>0</v>
      </c>
      <c r="Q632" s="32">
        <f t="shared" si="101"/>
        <v>0</v>
      </c>
      <c r="R632" s="32">
        <f t="shared" si="104"/>
        <v>0</v>
      </c>
      <c r="S632" s="32">
        <f t="shared" si="105"/>
        <v>0</v>
      </c>
      <c r="T632" s="32">
        <f t="shared" si="105"/>
        <v>0</v>
      </c>
      <c r="U632" s="32">
        <f t="shared" si="105"/>
        <v>0</v>
      </c>
      <c r="V632" s="32">
        <f t="shared" si="105"/>
        <v>0</v>
      </c>
      <c r="W632" s="32">
        <f t="shared" si="105"/>
        <v>0</v>
      </c>
      <c r="X632" s="32">
        <f t="shared" si="105"/>
        <v>0</v>
      </c>
      <c r="Y632" s="32">
        <f t="shared" si="105"/>
        <v>0</v>
      </c>
      <c r="Z632" s="32">
        <f t="shared" si="105"/>
        <v>0</v>
      </c>
      <c r="AA632" s="32">
        <f t="shared" si="105"/>
        <v>0</v>
      </c>
      <c r="AB632" s="32">
        <f t="shared" si="105"/>
        <v>0</v>
      </c>
      <c r="AC632" s="32">
        <f t="shared" si="105"/>
        <v>0</v>
      </c>
      <c r="AD632" s="32">
        <f t="shared" si="103"/>
        <v>0</v>
      </c>
      <c r="AE632" s="32">
        <f t="shared" si="103"/>
        <v>0</v>
      </c>
      <c r="AF632" s="32">
        <f t="shared" si="103"/>
        <v>0</v>
      </c>
      <c r="AG632" s="32">
        <f t="shared" si="103"/>
        <v>0</v>
      </c>
      <c r="AH632" s="32">
        <f t="shared" si="103"/>
        <v>0</v>
      </c>
    </row>
    <row r="633" spans="2:34" x14ac:dyDescent="0.45">
      <c r="B633" s="55" t="str">
        <f t="shared" si="99"/>
        <v/>
      </c>
      <c r="C633" s="66"/>
      <c r="D633" s="12"/>
      <c r="E633" s="87" t="e">
        <f>VLOOKUP($C633,'Seznam aktivit'!$B$3:$H$32,2)</f>
        <v>#N/A</v>
      </c>
      <c r="F633" s="88" t="e">
        <f>VLOOKUP($C633,'Seznam aktivit'!$B$3:$H$32,4)</f>
        <v>#N/A</v>
      </c>
      <c r="G633" s="89" t="e">
        <f>VLOOKUP($C633,'Seznam aktivit'!$B$3:$H$32,5)</f>
        <v>#N/A</v>
      </c>
      <c r="H633" s="89" t="e">
        <f>VLOOKUP($C633,'Seznam aktivit'!$B$3:$H$32,6)</f>
        <v>#N/A</v>
      </c>
      <c r="I633" s="90" t="e">
        <f>VLOOKUP($C633,'Seznam aktivit'!$B$3:$H$32,7)</f>
        <v>#N/A</v>
      </c>
      <c r="J633" s="42" t="e">
        <f t="shared" si="97"/>
        <v>#N/A</v>
      </c>
      <c r="K633" s="32">
        <f t="shared" si="98"/>
        <v>0</v>
      </c>
      <c r="L633" s="32">
        <f t="shared" si="98"/>
        <v>0</v>
      </c>
      <c r="M633" s="32">
        <f t="shared" si="101"/>
        <v>0</v>
      </c>
      <c r="N633" s="32">
        <f t="shared" si="101"/>
        <v>0</v>
      </c>
      <c r="O633" s="32">
        <f t="shared" si="101"/>
        <v>0</v>
      </c>
      <c r="P633" s="32">
        <f t="shared" si="101"/>
        <v>0</v>
      </c>
      <c r="Q633" s="32">
        <f t="shared" si="101"/>
        <v>0</v>
      </c>
      <c r="R633" s="32">
        <f t="shared" si="104"/>
        <v>0</v>
      </c>
      <c r="S633" s="32">
        <f t="shared" si="105"/>
        <v>0</v>
      </c>
      <c r="T633" s="32">
        <f t="shared" si="105"/>
        <v>0</v>
      </c>
      <c r="U633" s="32">
        <f t="shared" si="105"/>
        <v>0</v>
      </c>
      <c r="V633" s="32">
        <f t="shared" si="105"/>
        <v>0</v>
      </c>
      <c r="W633" s="32">
        <f t="shared" si="105"/>
        <v>0</v>
      </c>
      <c r="X633" s="32">
        <f t="shared" si="105"/>
        <v>0</v>
      </c>
      <c r="Y633" s="32">
        <f t="shared" si="105"/>
        <v>0</v>
      </c>
      <c r="Z633" s="32">
        <f t="shared" si="105"/>
        <v>0</v>
      </c>
      <c r="AA633" s="32">
        <f t="shared" si="105"/>
        <v>0</v>
      </c>
      <c r="AB633" s="32">
        <f t="shared" si="105"/>
        <v>0</v>
      </c>
      <c r="AC633" s="32">
        <f t="shared" si="105"/>
        <v>0</v>
      </c>
      <c r="AD633" s="32">
        <f t="shared" si="103"/>
        <v>0</v>
      </c>
      <c r="AE633" s="32">
        <f t="shared" si="103"/>
        <v>0</v>
      </c>
      <c r="AF633" s="32">
        <f t="shared" si="103"/>
        <v>0</v>
      </c>
      <c r="AG633" s="32">
        <f t="shared" si="103"/>
        <v>0</v>
      </c>
      <c r="AH633" s="32">
        <f t="shared" si="103"/>
        <v>0</v>
      </c>
    </row>
    <row r="634" spans="2:34" x14ac:dyDescent="0.45">
      <c r="B634" s="55" t="str">
        <f t="shared" si="99"/>
        <v/>
      </c>
      <c r="C634" s="66"/>
      <c r="D634" s="12"/>
      <c r="E634" s="87" t="e">
        <f>VLOOKUP($C634,'Seznam aktivit'!$B$3:$H$32,2)</f>
        <v>#N/A</v>
      </c>
      <c r="F634" s="88" t="e">
        <f>VLOOKUP($C634,'Seznam aktivit'!$B$3:$H$32,4)</f>
        <v>#N/A</v>
      </c>
      <c r="G634" s="89" t="e">
        <f>VLOOKUP($C634,'Seznam aktivit'!$B$3:$H$32,5)</f>
        <v>#N/A</v>
      </c>
      <c r="H634" s="89" t="e">
        <f>VLOOKUP($C634,'Seznam aktivit'!$B$3:$H$32,6)</f>
        <v>#N/A</v>
      </c>
      <c r="I634" s="90" t="e">
        <f>VLOOKUP($C634,'Seznam aktivit'!$B$3:$H$32,7)</f>
        <v>#N/A</v>
      </c>
      <c r="J634" s="42" t="e">
        <f t="shared" si="97"/>
        <v>#N/A</v>
      </c>
      <c r="K634" s="32">
        <f t="shared" si="98"/>
        <v>0</v>
      </c>
      <c r="L634" s="32">
        <f t="shared" si="98"/>
        <v>0</v>
      </c>
      <c r="M634" s="32">
        <f t="shared" si="101"/>
        <v>0</v>
      </c>
      <c r="N634" s="32">
        <f t="shared" si="101"/>
        <v>0</v>
      </c>
      <c r="O634" s="32">
        <f t="shared" si="101"/>
        <v>0</v>
      </c>
      <c r="P634" s="32">
        <f t="shared" si="101"/>
        <v>0</v>
      </c>
      <c r="Q634" s="32">
        <f t="shared" si="101"/>
        <v>0</v>
      </c>
      <c r="R634" s="32">
        <f t="shared" si="104"/>
        <v>0</v>
      </c>
      <c r="S634" s="32">
        <f t="shared" si="105"/>
        <v>0</v>
      </c>
      <c r="T634" s="32">
        <f t="shared" si="105"/>
        <v>0</v>
      </c>
      <c r="U634" s="32">
        <f t="shared" si="105"/>
        <v>0</v>
      </c>
      <c r="V634" s="32">
        <f t="shared" si="105"/>
        <v>0</v>
      </c>
      <c r="W634" s="32">
        <f t="shared" si="105"/>
        <v>0</v>
      </c>
      <c r="X634" s="32">
        <f t="shared" si="105"/>
        <v>0</v>
      </c>
      <c r="Y634" s="32">
        <f t="shared" si="105"/>
        <v>0</v>
      </c>
      <c r="Z634" s="32">
        <f t="shared" si="105"/>
        <v>0</v>
      </c>
      <c r="AA634" s="32">
        <f t="shared" si="105"/>
        <v>0</v>
      </c>
      <c r="AB634" s="32">
        <f t="shared" si="105"/>
        <v>0</v>
      </c>
      <c r="AC634" s="32">
        <f t="shared" si="105"/>
        <v>0</v>
      </c>
      <c r="AD634" s="32">
        <f t="shared" si="103"/>
        <v>0</v>
      </c>
      <c r="AE634" s="32">
        <f t="shared" si="103"/>
        <v>0</v>
      </c>
      <c r="AF634" s="32">
        <f t="shared" si="103"/>
        <v>0</v>
      </c>
      <c r="AG634" s="32">
        <f t="shared" si="103"/>
        <v>0</v>
      </c>
      <c r="AH634" s="32">
        <f t="shared" si="103"/>
        <v>0</v>
      </c>
    </row>
    <row r="635" spans="2:34" x14ac:dyDescent="0.45">
      <c r="B635" s="55" t="str">
        <f t="shared" si="99"/>
        <v/>
      </c>
      <c r="C635" s="66"/>
      <c r="D635" s="12"/>
      <c r="E635" s="87" t="e">
        <f>VLOOKUP($C635,'Seznam aktivit'!$B$3:$H$32,2)</f>
        <v>#N/A</v>
      </c>
      <c r="F635" s="88" t="e">
        <f>VLOOKUP($C635,'Seznam aktivit'!$B$3:$H$32,4)</f>
        <v>#N/A</v>
      </c>
      <c r="G635" s="89" t="e">
        <f>VLOOKUP($C635,'Seznam aktivit'!$B$3:$H$32,5)</f>
        <v>#N/A</v>
      </c>
      <c r="H635" s="89" t="e">
        <f>VLOOKUP($C635,'Seznam aktivit'!$B$3:$H$32,6)</f>
        <v>#N/A</v>
      </c>
      <c r="I635" s="90" t="e">
        <f>VLOOKUP($C635,'Seznam aktivit'!$B$3:$H$32,7)</f>
        <v>#N/A</v>
      </c>
      <c r="J635" s="42" t="e">
        <f t="shared" si="97"/>
        <v>#N/A</v>
      </c>
      <c r="K635" s="32">
        <f t="shared" si="98"/>
        <v>0</v>
      </c>
      <c r="L635" s="32">
        <f t="shared" si="98"/>
        <v>0</v>
      </c>
      <c r="M635" s="32">
        <f t="shared" si="101"/>
        <v>0</v>
      </c>
      <c r="N635" s="32">
        <f t="shared" si="101"/>
        <v>0</v>
      </c>
      <c r="O635" s="32">
        <f t="shared" si="101"/>
        <v>0</v>
      </c>
      <c r="P635" s="32">
        <f t="shared" si="101"/>
        <v>0</v>
      </c>
      <c r="Q635" s="32">
        <f t="shared" si="101"/>
        <v>0</v>
      </c>
      <c r="R635" s="32">
        <f t="shared" si="104"/>
        <v>0</v>
      </c>
      <c r="S635" s="32">
        <f t="shared" si="105"/>
        <v>0</v>
      </c>
      <c r="T635" s="32">
        <f t="shared" si="105"/>
        <v>0</v>
      </c>
      <c r="U635" s="32">
        <f t="shared" si="105"/>
        <v>0</v>
      </c>
      <c r="V635" s="32">
        <f t="shared" si="105"/>
        <v>0</v>
      </c>
      <c r="W635" s="32">
        <f t="shared" si="105"/>
        <v>0</v>
      </c>
      <c r="X635" s="32">
        <f t="shared" si="105"/>
        <v>0</v>
      </c>
      <c r="Y635" s="32">
        <f t="shared" si="105"/>
        <v>0</v>
      </c>
      <c r="Z635" s="32">
        <f t="shared" si="105"/>
        <v>0</v>
      </c>
      <c r="AA635" s="32">
        <f t="shared" si="105"/>
        <v>0</v>
      </c>
      <c r="AB635" s="32">
        <f t="shared" si="105"/>
        <v>0</v>
      </c>
      <c r="AC635" s="32">
        <f t="shared" si="105"/>
        <v>0</v>
      </c>
      <c r="AD635" s="32">
        <f t="shared" si="103"/>
        <v>0</v>
      </c>
      <c r="AE635" s="32">
        <f t="shared" si="103"/>
        <v>0</v>
      </c>
      <c r="AF635" s="32">
        <f t="shared" si="103"/>
        <v>0</v>
      </c>
      <c r="AG635" s="32">
        <f t="shared" si="103"/>
        <v>0</v>
      </c>
      <c r="AH635" s="32">
        <f t="shared" si="103"/>
        <v>0</v>
      </c>
    </row>
    <row r="636" spans="2:34" x14ac:dyDescent="0.45">
      <c r="B636" s="55" t="str">
        <f t="shared" si="99"/>
        <v/>
      </c>
      <c r="C636" s="66"/>
      <c r="D636" s="12"/>
      <c r="E636" s="87" t="e">
        <f>VLOOKUP($C636,'Seznam aktivit'!$B$3:$H$32,2)</f>
        <v>#N/A</v>
      </c>
      <c r="F636" s="88" t="e">
        <f>VLOOKUP($C636,'Seznam aktivit'!$B$3:$H$32,4)</f>
        <v>#N/A</v>
      </c>
      <c r="G636" s="89" t="e">
        <f>VLOOKUP($C636,'Seznam aktivit'!$B$3:$H$32,5)</f>
        <v>#N/A</v>
      </c>
      <c r="H636" s="89" t="e">
        <f>VLOOKUP($C636,'Seznam aktivit'!$B$3:$H$32,6)</f>
        <v>#N/A</v>
      </c>
      <c r="I636" s="90" t="e">
        <f>VLOOKUP($C636,'Seznam aktivit'!$B$3:$H$32,7)</f>
        <v>#N/A</v>
      </c>
      <c r="J636" s="42" t="e">
        <f t="shared" si="97"/>
        <v>#N/A</v>
      </c>
      <c r="K636" s="32">
        <f t="shared" si="98"/>
        <v>0</v>
      </c>
      <c r="L636" s="32">
        <f t="shared" si="98"/>
        <v>0</v>
      </c>
      <c r="M636" s="32">
        <f t="shared" si="101"/>
        <v>0</v>
      </c>
      <c r="N636" s="32">
        <f t="shared" si="101"/>
        <v>0</v>
      </c>
      <c r="O636" s="32">
        <f t="shared" si="101"/>
        <v>0</v>
      </c>
      <c r="P636" s="32">
        <f t="shared" si="101"/>
        <v>0</v>
      </c>
      <c r="Q636" s="32">
        <f t="shared" si="101"/>
        <v>0</v>
      </c>
      <c r="R636" s="32">
        <f t="shared" si="104"/>
        <v>0</v>
      </c>
      <c r="S636" s="32">
        <f t="shared" si="105"/>
        <v>0</v>
      </c>
      <c r="T636" s="32">
        <f t="shared" si="105"/>
        <v>0</v>
      </c>
      <c r="U636" s="32">
        <f t="shared" si="105"/>
        <v>0</v>
      </c>
      <c r="V636" s="32">
        <f t="shared" si="105"/>
        <v>0</v>
      </c>
      <c r="W636" s="32">
        <f t="shared" si="105"/>
        <v>0</v>
      </c>
      <c r="X636" s="32">
        <f t="shared" si="105"/>
        <v>0</v>
      </c>
      <c r="Y636" s="32">
        <f t="shared" si="105"/>
        <v>0</v>
      </c>
      <c r="Z636" s="32">
        <f t="shared" si="105"/>
        <v>0</v>
      </c>
      <c r="AA636" s="32">
        <f t="shared" si="105"/>
        <v>0</v>
      </c>
      <c r="AB636" s="32">
        <f t="shared" si="105"/>
        <v>0</v>
      </c>
      <c r="AC636" s="32">
        <f t="shared" si="105"/>
        <v>0</v>
      </c>
      <c r="AD636" s="32">
        <f t="shared" si="103"/>
        <v>0</v>
      </c>
      <c r="AE636" s="32">
        <f t="shared" si="103"/>
        <v>0</v>
      </c>
      <c r="AF636" s="32">
        <f t="shared" si="103"/>
        <v>0</v>
      </c>
      <c r="AG636" s="32">
        <f t="shared" si="103"/>
        <v>0</v>
      </c>
      <c r="AH636" s="32">
        <f t="shared" si="103"/>
        <v>0</v>
      </c>
    </row>
    <row r="637" spans="2:34" x14ac:dyDescent="0.45">
      <c r="B637" s="55" t="str">
        <f t="shared" si="99"/>
        <v/>
      </c>
      <c r="C637" s="66"/>
      <c r="D637" s="12"/>
      <c r="E637" s="87" t="e">
        <f>VLOOKUP($C637,'Seznam aktivit'!$B$3:$H$32,2)</f>
        <v>#N/A</v>
      </c>
      <c r="F637" s="88" t="e">
        <f>VLOOKUP($C637,'Seznam aktivit'!$B$3:$H$32,4)</f>
        <v>#N/A</v>
      </c>
      <c r="G637" s="89" t="e">
        <f>VLOOKUP($C637,'Seznam aktivit'!$B$3:$H$32,5)</f>
        <v>#N/A</v>
      </c>
      <c r="H637" s="89" t="e">
        <f>VLOOKUP($C637,'Seznam aktivit'!$B$3:$H$32,6)</f>
        <v>#N/A</v>
      </c>
      <c r="I637" s="90" t="e">
        <f>VLOOKUP($C637,'Seznam aktivit'!$B$3:$H$32,7)</f>
        <v>#N/A</v>
      </c>
      <c r="J637" s="42" t="e">
        <f t="shared" si="97"/>
        <v>#N/A</v>
      </c>
      <c r="K637" s="32">
        <f t="shared" si="98"/>
        <v>0</v>
      </c>
      <c r="L637" s="32">
        <f t="shared" si="98"/>
        <v>0</v>
      </c>
      <c r="M637" s="32">
        <f t="shared" si="101"/>
        <v>0</v>
      </c>
      <c r="N637" s="32">
        <f t="shared" si="101"/>
        <v>0</v>
      </c>
      <c r="O637" s="32">
        <f t="shared" si="101"/>
        <v>0</v>
      </c>
      <c r="P637" s="32">
        <f t="shared" si="101"/>
        <v>0</v>
      </c>
      <c r="Q637" s="32">
        <f t="shared" si="101"/>
        <v>0</v>
      </c>
      <c r="R637" s="32">
        <f t="shared" si="104"/>
        <v>0</v>
      </c>
      <c r="S637" s="32">
        <f t="shared" si="105"/>
        <v>0</v>
      </c>
      <c r="T637" s="32">
        <f t="shared" si="105"/>
        <v>0</v>
      </c>
      <c r="U637" s="32">
        <f t="shared" si="105"/>
        <v>0</v>
      </c>
      <c r="V637" s="32">
        <f t="shared" si="105"/>
        <v>0</v>
      </c>
      <c r="W637" s="32">
        <f t="shared" si="105"/>
        <v>0</v>
      </c>
      <c r="X637" s="32">
        <f t="shared" si="105"/>
        <v>0</v>
      </c>
      <c r="Y637" s="32">
        <f t="shared" si="105"/>
        <v>0</v>
      </c>
      <c r="Z637" s="32">
        <f t="shared" si="105"/>
        <v>0</v>
      </c>
      <c r="AA637" s="32">
        <f t="shared" si="105"/>
        <v>0</v>
      </c>
      <c r="AB637" s="32">
        <f t="shared" si="105"/>
        <v>0</v>
      </c>
      <c r="AC637" s="32">
        <f t="shared" si="105"/>
        <v>0</v>
      </c>
      <c r="AD637" s="32">
        <f t="shared" si="103"/>
        <v>0</v>
      </c>
      <c r="AE637" s="32">
        <f t="shared" si="103"/>
        <v>0</v>
      </c>
      <c r="AF637" s="32">
        <f t="shared" si="103"/>
        <v>0</v>
      </c>
      <c r="AG637" s="32">
        <f t="shared" si="103"/>
        <v>0</v>
      </c>
      <c r="AH637" s="32">
        <f t="shared" si="103"/>
        <v>0</v>
      </c>
    </row>
    <row r="638" spans="2:34" x14ac:dyDescent="0.45">
      <c r="B638" s="55" t="str">
        <f t="shared" si="99"/>
        <v/>
      </c>
      <c r="C638" s="66"/>
      <c r="D638" s="12"/>
      <c r="E638" s="87" t="e">
        <f>VLOOKUP($C638,'Seznam aktivit'!$B$3:$H$32,2)</f>
        <v>#N/A</v>
      </c>
      <c r="F638" s="88" t="e">
        <f>VLOOKUP($C638,'Seznam aktivit'!$B$3:$H$32,4)</f>
        <v>#N/A</v>
      </c>
      <c r="G638" s="89" t="e">
        <f>VLOOKUP($C638,'Seznam aktivit'!$B$3:$H$32,5)</f>
        <v>#N/A</v>
      </c>
      <c r="H638" s="89" t="e">
        <f>VLOOKUP($C638,'Seznam aktivit'!$B$3:$H$32,6)</f>
        <v>#N/A</v>
      </c>
      <c r="I638" s="90" t="e">
        <f>VLOOKUP($C638,'Seznam aktivit'!$B$3:$H$32,7)</f>
        <v>#N/A</v>
      </c>
      <c r="J638" s="42" t="e">
        <f t="shared" si="97"/>
        <v>#N/A</v>
      </c>
      <c r="K638" s="32">
        <f t="shared" si="98"/>
        <v>0</v>
      </c>
      <c r="L638" s="32">
        <f t="shared" si="98"/>
        <v>0</v>
      </c>
      <c r="M638" s="32">
        <f t="shared" si="101"/>
        <v>0</v>
      </c>
      <c r="N638" s="32">
        <f t="shared" si="101"/>
        <v>0</v>
      </c>
      <c r="O638" s="32">
        <f t="shared" si="101"/>
        <v>0</v>
      </c>
      <c r="P638" s="32">
        <f t="shared" si="101"/>
        <v>0</v>
      </c>
      <c r="Q638" s="32">
        <f t="shared" si="101"/>
        <v>0</v>
      </c>
      <c r="R638" s="32">
        <f t="shared" si="104"/>
        <v>0</v>
      </c>
      <c r="S638" s="32">
        <f t="shared" si="105"/>
        <v>0</v>
      </c>
      <c r="T638" s="32">
        <f t="shared" si="105"/>
        <v>0</v>
      </c>
      <c r="U638" s="32">
        <f t="shared" si="105"/>
        <v>0</v>
      </c>
      <c r="V638" s="32">
        <f t="shared" si="105"/>
        <v>0</v>
      </c>
      <c r="W638" s="32">
        <f t="shared" si="105"/>
        <v>0</v>
      </c>
      <c r="X638" s="32">
        <f t="shared" si="105"/>
        <v>0</v>
      </c>
      <c r="Y638" s="32">
        <f t="shared" si="105"/>
        <v>0</v>
      </c>
      <c r="Z638" s="32">
        <f t="shared" si="105"/>
        <v>0</v>
      </c>
      <c r="AA638" s="32">
        <f t="shared" si="105"/>
        <v>0</v>
      </c>
      <c r="AB638" s="32">
        <f t="shared" si="105"/>
        <v>0</v>
      </c>
      <c r="AC638" s="32">
        <f t="shared" si="105"/>
        <v>0</v>
      </c>
      <c r="AD638" s="32">
        <f t="shared" si="103"/>
        <v>0</v>
      </c>
      <c r="AE638" s="32">
        <f t="shared" si="103"/>
        <v>0</v>
      </c>
      <c r="AF638" s="32">
        <f t="shared" si="103"/>
        <v>0</v>
      </c>
      <c r="AG638" s="32">
        <f t="shared" si="103"/>
        <v>0</v>
      </c>
      <c r="AH638" s="32">
        <f t="shared" si="103"/>
        <v>0</v>
      </c>
    </row>
    <row r="639" spans="2:34" x14ac:dyDescent="0.45">
      <c r="B639" s="55" t="str">
        <f t="shared" si="99"/>
        <v/>
      </c>
      <c r="C639" s="66"/>
      <c r="D639" s="12"/>
      <c r="E639" s="87" t="e">
        <f>VLOOKUP($C639,'Seznam aktivit'!$B$3:$H$32,2)</f>
        <v>#N/A</v>
      </c>
      <c r="F639" s="88" t="e">
        <f>VLOOKUP($C639,'Seznam aktivit'!$B$3:$H$32,4)</f>
        <v>#N/A</v>
      </c>
      <c r="G639" s="89" t="e">
        <f>VLOOKUP($C639,'Seznam aktivit'!$B$3:$H$32,5)</f>
        <v>#N/A</v>
      </c>
      <c r="H639" s="89" t="e">
        <f>VLOOKUP($C639,'Seznam aktivit'!$B$3:$H$32,6)</f>
        <v>#N/A</v>
      </c>
      <c r="I639" s="90" t="e">
        <f>VLOOKUP($C639,'Seznam aktivit'!$B$3:$H$32,7)</f>
        <v>#N/A</v>
      </c>
      <c r="J639" s="42" t="e">
        <f t="shared" si="97"/>
        <v>#N/A</v>
      </c>
      <c r="K639" s="32">
        <f t="shared" si="98"/>
        <v>0</v>
      </c>
      <c r="L639" s="32">
        <f t="shared" si="98"/>
        <v>0</v>
      </c>
      <c r="M639" s="32">
        <f t="shared" si="101"/>
        <v>0</v>
      </c>
      <c r="N639" s="32">
        <f t="shared" si="101"/>
        <v>0</v>
      </c>
      <c r="O639" s="32">
        <f t="shared" si="101"/>
        <v>0</v>
      </c>
      <c r="P639" s="32">
        <f t="shared" si="101"/>
        <v>0</v>
      </c>
      <c r="Q639" s="32">
        <f t="shared" si="101"/>
        <v>0</v>
      </c>
      <c r="R639" s="32">
        <f t="shared" si="104"/>
        <v>0</v>
      </c>
      <c r="S639" s="32">
        <f t="shared" si="105"/>
        <v>0</v>
      </c>
      <c r="T639" s="32">
        <f t="shared" si="105"/>
        <v>0</v>
      </c>
      <c r="U639" s="32">
        <f t="shared" si="105"/>
        <v>0</v>
      </c>
      <c r="V639" s="32">
        <f t="shared" si="105"/>
        <v>0</v>
      </c>
      <c r="W639" s="32">
        <f t="shared" si="105"/>
        <v>0</v>
      </c>
      <c r="X639" s="32">
        <f t="shared" si="105"/>
        <v>0</v>
      </c>
      <c r="Y639" s="32">
        <f t="shared" si="105"/>
        <v>0</v>
      </c>
      <c r="Z639" s="32">
        <f t="shared" si="105"/>
        <v>0</v>
      </c>
      <c r="AA639" s="32">
        <f t="shared" si="105"/>
        <v>0</v>
      </c>
      <c r="AB639" s="32">
        <f t="shared" si="105"/>
        <v>0</v>
      </c>
      <c r="AC639" s="32">
        <f t="shared" si="105"/>
        <v>0</v>
      </c>
      <c r="AD639" s="32">
        <f t="shared" si="103"/>
        <v>0</v>
      </c>
      <c r="AE639" s="32">
        <f t="shared" si="103"/>
        <v>0</v>
      </c>
      <c r="AF639" s="32">
        <f t="shared" si="103"/>
        <v>0</v>
      </c>
      <c r="AG639" s="32">
        <f t="shared" si="103"/>
        <v>0</v>
      </c>
      <c r="AH639" s="32">
        <f t="shared" si="103"/>
        <v>0</v>
      </c>
    </row>
    <row r="640" spans="2:34" x14ac:dyDescent="0.45">
      <c r="B640" s="55" t="str">
        <f t="shared" si="99"/>
        <v/>
      </c>
      <c r="C640" s="66"/>
      <c r="D640" s="12"/>
      <c r="E640" s="87" t="e">
        <f>VLOOKUP($C640,'Seznam aktivit'!$B$3:$H$32,2)</f>
        <v>#N/A</v>
      </c>
      <c r="F640" s="88" t="e">
        <f>VLOOKUP($C640,'Seznam aktivit'!$B$3:$H$32,4)</f>
        <v>#N/A</v>
      </c>
      <c r="G640" s="89" t="e">
        <f>VLOOKUP($C640,'Seznam aktivit'!$B$3:$H$32,5)</f>
        <v>#N/A</v>
      </c>
      <c r="H640" s="89" t="e">
        <f>VLOOKUP($C640,'Seznam aktivit'!$B$3:$H$32,6)</f>
        <v>#N/A</v>
      </c>
      <c r="I640" s="90" t="e">
        <f>VLOOKUP($C640,'Seznam aktivit'!$B$3:$H$32,7)</f>
        <v>#N/A</v>
      </c>
      <c r="J640" s="42" t="e">
        <f t="shared" si="97"/>
        <v>#N/A</v>
      </c>
      <c r="K640" s="32">
        <f t="shared" si="98"/>
        <v>0</v>
      </c>
      <c r="L640" s="32">
        <f t="shared" si="98"/>
        <v>0</v>
      </c>
      <c r="M640" s="32">
        <f t="shared" si="101"/>
        <v>0</v>
      </c>
      <c r="N640" s="32">
        <f t="shared" si="101"/>
        <v>0</v>
      </c>
      <c r="O640" s="32">
        <f t="shared" si="101"/>
        <v>0</v>
      </c>
      <c r="P640" s="32">
        <f t="shared" si="101"/>
        <v>0</v>
      </c>
      <c r="Q640" s="32">
        <f t="shared" si="101"/>
        <v>0</v>
      </c>
      <c r="R640" s="32">
        <f t="shared" si="104"/>
        <v>0</v>
      </c>
      <c r="S640" s="32">
        <f t="shared" si="105"/>
        <v>0</v>
      </c>
      <c r="T640" s="32">
        <f t="shared" si="105"/>
        <v>0</v>
      </c>
      <c r="U640" s="32">
        <f t="shared" si="105"/>
        <v>0</v>
      </c>
      <c r="V640" s="32">
        <f t="shared" si="105"/>
        <v>0</v>
      </c>
      <c r="W640" s="32">
        <f t="shared" si="105"/>
        <v>0</v>
      </c>
      <c r="X640" s="32">
        <f t="shared" si="105"/>
        <v>0</v>
      </c>
      <c r="Y640" s="32">
        <f t="shared" si="105"/>
        <v>0</v>
      </c>
      <c r="Z640" s="32">
        <f t="shared" si="105"/>
        <v>0</v>
      </c>
      <c r="AA640" s="32">
        <f t="shared" si="105"/>
        <v>0</v>
      </c>
      <c r="AB640" s="32">
        <f t="shared" si="105"/>
        <v>0</v>
      </c>
      <c r="AC640" s="32">
        <f t="shared" si="105"/>
        <v>0</v>
      </c>
      <c r="AD640" s="32">
        <f t="shared" si="103"/>
        <v>0</v>
      </c>
      <c r="AE640" s="32">
        <f t="shared" si="103"/>
        <v>0</v>
      </c>
      <c r="AF640" s="32">
        <f t="shared" si="103"/>
        <v>0</v>
      </c>
      <c r="AG640" s="32">
        <f t="shared" si="103"/>
        <v>0</v>
      </c>
      <c r="AH640" s="32">
        <f t="shared" si="103"/>
        <v>0</v>
      </c>
    </row>
    <row r="641" spans="2:34" x14ac:dyDescent="0.45">
      <c r="B641" s="55" t="str">
        <f t="shared" si="99"/>
        <v/>
      </c>
      <c r="C641" s="66"/>
      <c r="D641" s="12"/>
      <c r="E641" s="87" t="e">
        <f>VLOOKUP($C641,'Seznam aktivit'!$B$3:$H$32,2)</f>
        <v>#N/A</v>
      </c>
      <c r="F641" s="88" t="e">
        <f>VLOOKUP($C641,'Seznam aktivit'!$B$3:$H$32,4)</f>
        <v>#N/A</v>
      </c>
      <c r="G641" s="89" t="e">
        <f>VLOOKUP($C641,'Seznam aktivit'!$B$3:$H$32,5)</f>
        <v>#N/A</v>
      </c>
      <c r="H641" s="89" t="e">
        <f>VLOOKUP($C641,'Seznam aktivit'!$B$3:$H$32,6)</f>
        <v>#N/A</v>
      </c>
      <c r="I641" s="90" t="e">
        <f>VLOOKUP($C641,'Seznam aktivit'!$B$3:$H$32,7)</f>
        <v>#N/A</v>
      </c>
      <c r="J641" s="42" t="e">
        <f t="shared" si="97"/>
        <v>#N/A</v>
      </c>
      <c r="K641" s="32">
        <f t="shared" si="98"/>
        <v>0</v>
      </c>
      <c r="L641" s="32">
        <f t="shared" si="98"/>
        <v>0</v>
      </c>
      <c r="M641" s="32">
        <f t="shared" si="101"/>
        <v>0</v>
      </c>
      <c r="N641" s="32">
        <f t="shared" si="101"/>
        <v>0</v>
      </c>
      <c r="O641" s="32">
        <f t="shared" si="101"/>
        <v>0</v>
      </c>
      <c r="P641" s="32">
        <f t="shared" si="101"/>
        <v>0</v>
      </c>
      <c r="Q641" s="32">
        <f t="shared" si="101"/>
        <v>0</v>
      </c>
      <c r="R641" s="32">
        <f t="shared" si="104"/>
        <v>0</v>
      </c>
      <c r="S641" s="32">
        <f t="shared" si="105"/>
        <v>0</v>
      </c>
      <c r="T641" s="32">
        <f t="shared" si="105"/>
        <v>0</v>
      </c>
      <c r="U641" s="32">
        <f t="shared" si="105"/>
        <v>0</v>
      </c>
      <c r="V641" s="32">
        <f t="shared" si="105"/>
        <v>0</v>
      </c>
      <c r="W641" s="32">
        <f t="shared" si="105"/>
        <v>0</v>
      </c>
      <c r="X641" s="32">
        <f t="shared" si="105"/>
        <v>0</v>
      </c>
      <c r="Y641" s="32">
        <f t="shared" si="105"/>
        <v>0</v>
      </c>
      <c r="Z641" s="32">
        <f t="shared" si="105"/>
        <v>0</v>
      </c>
      <c r="AA641" s="32">
        <f t="shared" si="105"/>
        <v>0</v>
      </c>
      <c r="AB641" s="32">
        <f t="shared" si="105"/>
        <v>0</v>
      </c>
      <c r="AC641" s="32">
        <f t="shared" si="105"/>
        <v>0</v>
      </c>
      <c r="AD641" s="32">
        <f t="shared" si="103"/>
        <v>0</v>
      </c>
      <c r="AE641" s="32">
        <f t="shared" si="103"/>
        <v>0</v>
      </c>
      <c r="AF641" s="32">
        <f t="shared" si="103"/>
        <v>0</v>
      </c>
      <c r="AG641" s="32">
        <f t="shared" si="103"/>
        <v>0</v>
      </c>
      <c r="AH641" s="32">
        <f t="shared" si="103"/>
        <v>0</v>
      </c>
    </row>
    <row r="642" spans="2:34" x14ac:dyDescent="0.45">
      <c r="B642" s="55" t="str">
        <f t="shared" si="99"/>
        <v/>
      </c>
      <c r="C642" s="66"/>
      <c r="D642" s="12"/>
      <c r="E642" s="87" t="e">
        <f>VLOOKUP($C642,'Seznam aktivit'!$B$3:$H$32,2)</f>
        <v>#N/A</v>
      </c>
      <c r="F642" s="88" t="e">
        <f>VLOOKUP($C642,'Seznam aktivit'!$B$3:$H$32,4)</f>
        <v>#N/A</v>
      </c>
      <c r="G642" s="89" t="e">
        <f>VLOOKUP($C642,'Seznam aktivit'!$B$3:$H$32,5)</f>
        <v>#N/A</v>
      </c>
      <c r="H642" s="89" t="e">
        <f>VLOOKUP($C642,'Seznam aktivit'!$B$3:$H$32,6)</f>
        <v>#N/A</v>
      </c>
      <c r="I642" s="90" t="e">
        <f>VLOOKUP($C642,'Seznam aktivit'!$B$3:$H$32,7)</f>
        <v>#N/A</v>
      </c>
      <c r="J642" s="42" t="e">
        <f t="shared" si="97"/>
        <v>#N/A</v>
      </c>
      <c r="K642" s="32">
        <f t="shared" si="98"/>
        <v>0</v>
      </c>
      <c r="L642" s="32">
        <f t="shared" si="98"/>
        <v>0</v>
      </c>
      <c r="M642" s="32">
        <f t="shared" si="101"/>
        <v>0</v>
      </c>
      <c r="N642" s="32">
        <f t="shared" si="101"/>
        <v>0</v>
      </c>
      <c r="O642" s="32">
        <f t="shared" si="101"/>
        <v>0</v>
      </c>
      <c r="P642" s="32">
        <f t="shared" si="101"/>
        <v>0</v>
      </c>
      <c r="Q642" s="32">
        <f t="shared" si="101"/>
        <v>0</v>
      </c>
      <c r="R642" s="32">
        <f t="shared" si="104"/>
        <v>0</v>
      </c>
      <c r="S642" s="32">
        <f t="shared" si="105"/>
        <v>0</v>
      </c>
      <c r="T642" s="32">
        <f t="shared" si="105"/>
        <v>0</v>
      </c>
      <c r="U642" s="32">
        <f t="shared" si="105"/>
        <v>0</v>
      </c>
      <c r="V642" s="32">
        <f t="shared" si="105"/>
        <v>0</v>
      </c>
      <c r="W642" s="32">
        <f t="shared" si="105"/>
        <v>0</v>
      </c>
      <c r="X642" s="32">
        <f t="shared" si="105"/>
        <v>0</v>
      </c>
      <c r="Y642" s="32">
        <f t="shared" si="105"/>
        <v>0</v>
      </c>
      <c r="Z642" s="32">
        <f t="shared" si="105"/>
        <v>0</v>
      </c>
      <c r="AA642" s="32">
        <f t="shared" si="105"/>
        <v>0</v>
      </c>
      <c r="AB642" s="32">
        <f t="shared" si="105"/>
        <v>0</v>
      </c>
      <c r="AC642" s="32">
        <f t="shared" si="105"/>
        <v>0</v>
      </c>
      <c r="AD642" s="32">
        <f t="shared" si="103"/>
        <v>0</v>
      </c>
      <c r="AE642" s="32">
        <f t="shared" si="103"/>
        <v>0</v>
      </c>
      <c r="AF642" s="32">
        <f t="shared" si="103"/>
        <v>0</v>
      </c>
      <c r="AG642" s="32">
        <f t="shared" si="103"/>
        <v>0</v>
      </c>
      <c r="AH642" s="32">
        <f t="shared" si="103"/>
        <v>0</v>
      </c>
    </row>
    <row r="643" spans="2:34" x14ac:dyDescent="0.45">
      <c r="B643" s="55" t="str">
        <f t="shared" si="99"/>
        <v/>
      </c>
      <c r="C643" s="66"/>
      <c r="D643" s="12"/>
      <c r="E643" s="87" t="e">
        <f>VLOOKUP($C643,'Seznam aktivit'!$B$3:$H$32,2)</f>
        <v>#N/A</v>
      </c>
      <c r="F643" s="88" t="e">
        <f>VLOOKUP($C643,'Seznam aktivit'!$B$3:$H$32,4)</f>
        <v>#N/A</v>
      </c>
      <c r="G643" s="89" t="e">
        <f>VLOOKUP($C643,'Seznam aktivit'!$B$3:$H$32,5)</f>
        <v>#N/A</v>
      </c>
      <c r="H643" s="89" t="e">
        <f>VLOOKUP($C643,'Seznam aktivit'!$B$3:$H$32,6)</f>
        <v>#N/A</v>
      </c>
      <c r="I643" s="90" t="e">
        <f>VLOOKUP($C643,'Seznam aktivit'!$B$3:$H$32,7)</f>
        <v>#N/A</v>
      </c>
      <c r="J643" s="42" t="e">
        <f t="shared" si="97"/>
        <v>#N/A</v>
      </c>
      <c r="K643" s="32">
        <f t="shared" si="98"/>
        <v>0</v>
      </c>
      <c r="L643" s="32">
        <f t="shared" si="98"/>
        <v>0</v>
      </c>
      <c r="M643" s="32">
        <f t="shared" si="101"/>
        <v>0</v>
      </c>
      <c r="N643" s="32">
        <f t="shared" si="101"/>
        <v>0</v>
      </c>
      <c r="O643" s="32">
        <f t="shared" si="101"/>
        <v>0</v>
      </c>
      <c r="P643" s="32">
        <f t="shared" si="101"/>
        <v>0</v>
      </c>
      <c r="Q643" s="32">
        <f t="shared" si="101"/>
        <v>0</v>
      </c>
      <c r="R643" s="32">
        <f t="shared" si="104"/>
        <v>0</v>
      </c>
      <c r="S643" s="32">
        <f t="shared" si="105"/>
        <v>0</v>
      </c>
      <c r="T643" s="32">
        <f t="shared" si="105"/>
        <v>0</v>
      </c>
      <c r="U643" s="32">
        <f t="shared" si="105"/>
        <v>0</v>
      </c>
      <c r="V643" s="32">
        <f t="shared" si="105"/>
        <v>0</v>
      </c>
      <c r="W643" s="32">
        <f t="shared" si="105"/>
        <v>0</v>
      </c>
      <c r="X643" s="32">
        <f t="shared" si="105"/>
        <v>0</v>
      </c>
      <c r="Y643" s="32">
        <f t="shared" si="105"/>
        <v>0</v>
      </c>
      <c r="Z643" s="32">
        <f t="shared" si="105"/>
        <v>0</v>
      </c>
      <c r="AA643" s="32">
        <f t="shared" si="105"/>
        <v>0</v>
      </c>
      <c r="AB643" s="32">
        <f t="shared" si="105"/>
        <v>0</v>
      </c>
      <c r="AC643" s="32">
        <f t="shared" si="105"/>
        <v>0</v>
      </c>
      <c r="AD643" s="32">
        <f t="shared" si="103"/>
        <v>0</v>
      </c>
      <c r="AE643" s="32">
        <f t="shared" si="103"/>
        <v>0</v>
      </c>
      <c r="AF643" s="32">
        <f t="shared" si="103"/>
        <v>0</v>
      </c>
      <c r="AG643" s="32">
        <f t="shared" si="103"/>
        <v>0</v>
      </c>
      <c r="AH643" s="32">
        <f t="shared" si="103"/>
        <v>0</v>
      </c>
    </row>
    <row r="644" spans="2:34" x14ac:dyDescent="0.45">
      <c r="B644" s="55" t="str">
        <f t="shared" si="99"/>
        <v/>
      </c>
      <c r="C644" s="66"/>
      <c r="D644" s="12"/>
      <c r="E644" s="87" t="e">
        <f>VLOOKUP($C644,'Seznam aktivit'!$B$3:$H$32,2)</f>
        <v>#N/A</v>
      </c>
      <c r="F644" s="88" t="e">
        <f>VLOOKUP($C644,'Seznam aktivit'!$B$3:$H$32,4)</f>
        <v>#N/A</v>
      </c>
      <c r="G644" s="89" t="e">
        <f>VLOOKUP($C644,'Seznam aktivit'!$B$3:$H$32,5)</f>
        <v>#N/A</v>
      </c>
      <c r="H644" s="89" t="e">
        <f>VLOOKUP($C644,'Seznam aktivit'!$B$3:$H$32,6)</f>
        <v>#N/A</v>
      </c>
      <c r="I644" s="90" t="e">
        <f>VLOOKUP($C644,'Seznam aktivit'!$B$3:$H$32,7)</f>
        <v>#N/A</v>
      </c>
      <c r="J644" s="42" t="e">
        <f t="shared" ref="J644:J707" si="106">IF(F644&lt;&gt;0,1,0)</f>
        <v>#N/A</v>
      </c>
      <c r="K644" s="32">
        <f t="shared" ref="K644:L707" si="107">IF($D644&gt;0,IF($G644=K$2,1,0),0)</f>
        <v>0</v>
      </c>
      <c r="L644" s="32">
        <f t="shared" si="107"/>
        <v>0</v>
      </c>
      <c r="M644" s="32">
        <f t="shared" si="101"/>
        <v>0</v>
      </c>
      <c r="N644" s="32">
        <f t="shared" si="101"/>
        <v>0</v>
      </c>
      <c r="O644" s="32">
        <f t="shared" si="101"/>
        <v>0</v>
      </c>
      <c r="P644" s="32">
        <f t="shared" si="101"/>
        <v>0</v>
      </c>
      <c r="Q644" s="32">
        <f t="shared" si="101"/>
        <v>0</v>
      </c>
      <c r="R644" s="32">
        <f t="shared" si="104"/>
        <v>0</v>
      </c>
      <c r="S644" s="32">
        <f t="shared" si="105"/>
        <v>0</v>
      </c>
      <c r="T644" s="32">
        <f t="shared" si="105"/>
        <v>0</v>
      </c>
      <c r="U644" s="32">
        <f t="shared" si="105"/>
        <v>0</v>
      </c>
      <c r="V644" s="32">
        <f t="shared" si="105"/>
        <v>0</v>
      </c>
      <c r="W644" s="32">
        <f t="shared" si="105"/>
        <v>0</v>
      </c>
      <c r="X644" s="32">
        <f t="shared" si="105"/>
        <v>0</v>
      </c>
      <c r="Y644" s="32">
        <f t="shared" si="105"/>
        <v>0</v>
      </c>
      <c r="Z644" s="32">
        <f t="shared" si="105"/>
        <v>0</v>
      </c>
      <c r="AA644" s="32">
        <f t="shared" si="105"/>
        <v>0</v>
      </c>
      <c r="AB644" s="32">
        <f t="shared" si="105"/>
        <v>0</v>
      </c>
      <c r="AC644" s="32">
        <f t="shared" si="105"/>
        <v>0</v>
      </c>
      <c r="AD644" s="32">
        <f t="shared" si="103"/>
        <v>0</v>
      </c>
      <c r="AE644" s="32">
        <f t="shared" si="103"/>
        <v>0</v>
      </c>
      <c r="AF644" s="32">
        <f t="shared" si="103"/>
        <v>0</v>
      </c>
      <c r="AG644" s="32">
        <f t="shared" si="103"/>
        <v>0</v>
      </c>
      <c r="AH644" s="32">
        <f t="shared" si="103"/>
        <v>0</v>
      </c>
    </row>
    <row r="645" spans="2:34" x14ac:dyDescent="0.45">
      <c r="B645" s="55" t="str">
        <f t="shared" si="99"/>
        <v/>
      </c>
      <c r="C645" s="66"/>
      <c r="D645" s="12"/>
      <c r="E645" s="87" t="e">
        <f>VLOOKUP($C645,'Seznam aktivit'!$B$3:$H$32,2)</f>
        <v>#N/A</v>
      </c>
      <c r="F645" s="88" t="e">
        <f>VLOOKUP($C645,'Seznam aktivit'!$B$3:$H$32,4)</f>
        <v>#N/A</v>
      </c>
      <c r="G645" s="89" t="e">
        <f>VLOOKUP($C645,'Seznam aktivit'!$B$3:$H$32,5)</f>
        <v>#N/A</v>
      </c>
      <c r="H645" s="89" t="e">
        <f>VLOOKUP($C645,'Seznam aktivit'!$B$3:$H$32,6)</f>
        <v>#N/A</v>
      </c>
      <c r="I645" s="90" t="e">
        <f>VLOOKUP($C645,'Seznam aktivit'!$B$3:$H$32,7)</f>
        <v>#N/A</v>
      </c>
      <c r="J645" s="42" t="e">
        <f t="shared" si="106"/>
        <v>#N/A</v>
      </c>
      <c r="K645" s="32">
        <f t="shared" si="107"/>
        <v>0</v>
      </c>
      <c r="L645" s="32">
        <f t="shared" si="107"/>
        <v>0</v>
      </c>
      <c r="M645" s="32">
        <f t="shared" si="101"/>
        <v>0</v>
      </c>
      <c r="N645" s="32">
        <f t="shared" si="101"/>
        <v>0</v>
      </c>
      <c r="O645" s="32">
        <f t="shared" si="101"/>
        <v>0</v>
      </c>
      <c r="P645" s="32">
        <f t="shared" si="101"/>
        <v>0</v>
      </c>
      <c r="Q645" s="32">
        <f t="shared" si="101"/>
        <v>0</v>
      </c>
      <c r="R645" s="32">
        <f t="shared" si="104"/>
        <v>0</v>
      </c>
      <c r="S645" s="32">
        <f t="shared" ref="S645:AC661" si="108">IF($D645&gt;0,IF($H645=S$2,1,0),0)</f>
        <v>0</v>
      </c>
      <c r="T645" s="32">
        <f t="shared" si="108"/>
        <v>0</v>
      </c>
      <c r="U645" s="32">
        <f t="shared" si="108"/>
        <v>0</v>
      </c>
      <c r="V645" s="32">
        <f t="shared" si="108"/>
        <v>0</v>
      </c>
      <c r="W645" s="32">
        <f t="shared" si="108"/>
        <v>0</v>
      </c>
      <c r="X645" s="32">
        <f t="shared" si="108"/>
        <v>0</v>
      </c>
      <c r="Y645" s="32">
        <f t="shared" si="108"/>
        <v>0</v>
      </c>
      <c r="Z645" s="32">
        <f t="shared" si="108"/>
        <v>0</v>
      </c>
      <c r="AA645" s="32">
        <f t="shared" si="108"/>
        <v>0</v>
      </c>
      <c r="AB645" s="32">
        <f t="shared" si="108"/>
        <v>0</v>
      </c>
      <c r="AC645" s="32">
        <f t="shared" si="108"/>
        <v>0</v>
      </c>
      <c r="AD645" s="32">
        <f t="shared" si="103"/>
        <v>0</v>
      </c>
      <c r="AE645" s="32">
        <f t="shared" si="103"/>
        <v>0</v>
      </c>
      <c r="AF645" s="32">
        <f t="shared" si="103"/>
        <v>0</v>
      </c>
      <c r="AG645" s="32">
        <f t="shared" si="103"/>
        <v>0</v>
      </c>
      <c r="AH645" s="32">
        <f t="shared" si="103"/>
        <v>0</v>
      </c>
    </row>
    <row r="646" spans="2:34" x14ac:dyDescent="0.45">
      <c r="B646" s="55" t="str">
        <f t="shared" si="99"/>
        <v/>
      </c>
      <c r="C646" s="66"/>
      <c r="D646" s="12"/>
      <c r="E646" s="87" t="e">
        <f>VLOOKUP($C646,'Seznam aktivit'!$B$3:$H$32,2)</f>
        <v>#N/A</v>
      </c>
      <c r="F646" s="88" t="e">
        <f>VLOOKUP($C646,'Seznam aktivit'!$B$3:$H$32,4)</f>
        <v>#N/A</v>
      </c>
      <c r="G646" s="89" t="e">
        <f>VLOOKUP($C646,'Seznam aktivit'!$B$3:$H$32,5)</f>
        <v>#N/A</v>
      </c>
      <c r="H646" s="89" t="e">
        <f>VLOOKUP($C646,'Seznam aktivit'!$B$3:$H$32,6)</f>
        <v>#N/A</v>
      </c>
      <c r="I646" s="90" t="e">
        <f>VLOOKUP($C646,'Seznam aktivit'!$B$3:$H$32,7)</f>
        <v>#N/A</v>
      </c>
      <c r="J646" s="42" t="e">
        <f t="shared" si="106"/>
        <v>#N/A</v>
      </c>
      <c r="K646" s="32">
        <f t="shared" si="107"/>
        <v>0</v>
      </c>
      <c r="L646" s="32">
        <f t="shared" si="107"/>
        <v>0</v>
      </c>
      <c r="M646" s="32">
        <f t="shared" si="101"/>
        <v>0</v>
      </c>
      <c r="N646" s="32">
        <f t="shared" si="101"/>
        <v>0</v>
      </c>
      <c r="O646" s="32">
        <f t="shared" si="101"/>
        <v>0</v>
      </c>
      <c r="P646" s="32">
        <f t="shared" si="101"/>
        <v>0</v>
      </c>
      <c r="Q646" s="32">
        <f t="shared" si="101"/>
        <v>0</v>
      </c>
      <c r="R646" s="32">
        <f t="shared" si="104"/>
        <v>0</v>
      </c>
      <c r="S646" s="32">
        <f t="shared" si="108"/>
        <v>0</v>
      </c>
      <c r="T646" s="32">
        <f t="shared" si="108"/>
        <v>0</v>
      </c>
      <c r="U646" s="32">
        <f t="shared" si="108"/>
        <v>0</v>
      </c>
      <c r="V646" s="32">
        <f t="shared" si="108"/>
        <v>0</v>
      </c>
      <c r="W646" s="32">
        <f t="shared" si="108"/>
        <v>0</v>
      </c>
      <c r="X646" s="32">
        <f t="shared" si="108"/>
        <v>0</v>
      </c>
      <c r="Y646" s="32">
        <f t="shared" si="108"/>
        <v>0</v>
      </c>
      <c r="Z646" s="32">
        <f t="shared" si="108"/>
        <v>0</v>
      </c>
      <c r="AA646" s="32">
        <f t="shared" si="108"/>
        <v>0</v>
      </c>
      <c r="AB646" s="32">
        <f t="shared" si="108"/>
        <v>0</v>
      </c>
      <c r="AC646" s="32">
        <f t="shared" si="108"/>
        <v>0</v>
      </c>
      <c r="AD646" s="32">
        <f t="shared" si="103"/>
        <v>0</v>
      </c>
      <c r="AE646" s="32">
        <f t="shared" si="103"/>
        <v>0</v>
      </c>
      <c r="AF646" s="32">
        <f t="shared" si="103"/>
        <v>0</v>
      </c>
      <c r="AG646" s="32">
        <f t="shared" si="103"/>
        <v>0</v>
      </c>
      <c r="AH646" s="32">
        <f t="shared" si="103"/>
        <v>0</v>
      </c>
    </row>
    <row r="647" spans="2:34" x14ac:dyDescent="0.45">
      <c r="B647" s="55" t="str">
        <f t="shared" si="99"/>
        <v/>
      </c>
      <c r="C647" s="66"/>
      <c r="D647" s="12"/>
      <c r="E647" s="87" t="e">
        <f>VLOOKUP($C647,'Seznam aktivit'!$B$3:$H$32,2)</f>
        <v>#N/A</v>
      </c>
      <c r="F647" s="88" t="e">
        <f>VLOOKUP($C647,'Seznam aktivit'!$B$3:$H$32,4)</f>
        <v>#N/A</v>
      </c>
      <c r="G647" s="89" t="e">
        <f>VLOOKUP($C647,'Seznam aktivit'!$B$3:$H$32,5)</f>
        <v>#N/A</v>
      </c>
      <c r="H647" s="89" t="e">
        <f>VLOOKUP($C647,'Seznam aktivit'!$B$3:$H$32,6)</f>
        <v>#N/A</v>
      </c>
      <c r="I647" s="90" t="e">
        <f>VLOOKUP($C647,'Seznam aktivit'!$B$3:$H$32,7)</f>
        <v>#N/A</v>
      </c>
      <c r="J647" s="42" t="e">
        <f t="shared" si="106"/>
        <v>#N/A</v>
      </c>
      <c r="K647" s="32">
        <f t="shared" si="107"/>
        <v>0</v>
      </c>
      <c r="L647" s="32">
        <f t="shared" si="107"/>
        <v>0</v>
      </c>
      <c r="M647" s="32">
        <f t="shared" si="101"/>
        <v>0</v>
      </c>
      <c r="N647" s="32">
        <f t="shared" si="101"/>
        <v>0</v>
      </c>
      <c r="O647" s="32">
        <f t="shared" si="101"/>
        <v>0</v>
      </c>
      <c r="P647" s="32">
        <f t="shared" si="101"/>
        <v>0</v>
      </c>
      <c r="Q647" s="32">
        <f t="shared" si="101"/>
        <v>0</v>
      </c>
      <c r="R647" s="32">
        <f t="shared" si="104"/>
        <v>0</v>
      </c>
      <c r="S647" s="32">
        <f t="shared" si="108"/>
        <v>0</v>
      </c>
      <c r="T647" s="32">
        <f t="shared" si="108"/>
        <v>0</v>
      </c>
      <c r="U647" s="32">
        <f t="shared" si="108"/>
        <v>0</v>
      </c>
      <c r="V647" s="32">
        <f t="shared" si="108"/>
        <v>0</v>
      </c>
      <c r="W647" s="32">
        <f t="shared" si="108"/>
        <v>0</v>
      </c>
      <c r="X647" s="32">
        <f t="shared" si="108"/>
        <v>0</v>
      </c>
      <c r="Y647" s="32">
        <f t="shared" si="108"/>
        <v>0</v>
      </c>
      <c r="Z647" s="32">
        <f t="shared" si="108"/>
        <v>0</v>
      </c>
      <c r="AA647" s="32">
        <f t="shared" si="108"/>
        <v>0</v>
      </c>
      <c r="AB647" s="32">
        <f t="shared" si="108"/>
        <v>0</v>
      </c>
      <c r="AC647" s="32">
        <f t="shared" si="108"/>
        <v>0</v>
      </c>
      <c r="AD647" s="32">
        <f t="shared" si="103"/>
        <v>0</v>
      </c>
      <c r="AE647" s="32">
        <f t="shared" si="103"/>
        <v>0</v>
      </c>
      <c r="AF647" s="32">
        <f t="shared" si="103"/>
        <v>0</v>
      </c>
      <c r="AG647" s="32">
        <f t="shared" si="103"/>
        <v>0</v>
      </c>
      <c r="AH647" s="32">
        <f t="shared" si="103"/>
        <v>0</v>
      </c>
    </row>
    <row r="648" spans="2:34" x14ac:dyDescent="0.45">
      <c r="B648" s="55" t="str">
        <f t="shared" si="99"/>
        <v/>
      </c>
      <c r="C648" s="66"/>
      <c r="D648" s="12"/>
      <c r="E648" s="87" t="e">
        <f>VLOOKUP($C648,'Seznam aktivit'!$B$3:$H$32,2)</f>
        <v>#N/A</v>
      </c>
      <c r="F648" s="88" t="e">
        <f>VLOOKUP($C648,'Seznam aktivit'!$B$3:$H$32,4)</f>
        <v>#N/A</v>
      </c>
      <c r="G648" s="89" t="e">
        <f>VLOOKUP($C648,'Seznam aktivit'!$B$3:$H$32,5)</f>
        <v>#N/A</v>
      </c>
      <c r="H648" s="89" t="e">
        <f>VLOOKUP($C648,'Seznam aktivit'!$B$3:$H$32,6)</f>
        <v>#N/A</v>
      </c>
      <c r="I648" s="90" t="e">
        <f>VLOOKUP($C648,'Seznam aktivit'!$B$3:$H$32,7)</f>
        <v>#N/A</v>
      </c>
      <c r="J648" s="42" t="e">
        <f t="shared" si="106"/>
        <v>#N/A</v>
      </c>
      <c r="K648" s="32">
        <f t="shared" si="107"/>
        <v>0</v>
      </c>
      <c r="L648" s="32">
        <f t="shared" si="107"/>
        <v>0</v>
      </c>
      <c r="M648" s="32">
        <f t="shared" si="101"/>
        <v>0</v>
      </c>
      <c r="N648" s="32">
        <f t="shared" si="101"/>
        <v>0</v>
      </c>
      <c r="O648" s="32">
        <f t="shared" si="101"/>
        <v>0</v>
      </c>
      <c r="P648" s="32">
        <f t="shared" si="101"/>
        <v>0</v>
      </c>
      <c r="Q648" s="32">
        <f t="shared" si="101"/>
        <v>0</v>
      </c>
      <c r="R648" s="32">
        <f t="shared" si="104"/>
        <v>0</v>
      </c>
      <c r="S648" s="32">
        <f t="shared" si="108"/>
        <v>0</v>
      </c>
      <c r="T648" s="32">
        <f t="shared" si="108"/>
        <v>0</v>
      </c>
      <c r="U648" s="32">
        <f t="shared" si="108"/>
        <v>0</v>
      </c>
      <c r="V648" s="32">
        <f t="shared" si="108"/>
        <v>0</v>
      </c>
      <c r="W648" s="32">
        <f t="shared" si="108"/>
        <v>0</v>
      </c>
      <c r="X648" s="32">
        <f t="shared" si="108"/>
        <v>0</v>
      </c>
      <c r="Y648" s="32">
        <f t="shared" si="108"/>
        <v>0</v>
      </c>
      <c r="Z648" s="32">
        <f t="shared" si="108"/>
        <v>0</v>
      </c>
      <c r="AA648" s="32">
        <f t="shared" si="108"/>
        <v>0</v>
      </c>
      <c r="AB648" s="32">
        <f t="shared" si="108"/>
        <v>0</v>
      </c>
      <c r="AC648" s="32">
        <f t="shared" si="108"/>
        <v>0</v>
      </c>
      <c r="AD648" s="32">
        <f t="shared" si="103"/>
        <v>0</v>
      </c>
      <c r="AE648" s="32">
        <f t="shared" si="103"/>
        <v>0</v>
      </c>
      <c r="AF648" s="32">
        <f t="shared" si="103"/>
        <v>0</v>
      </c>
      <c r="AG648" s="32">
        <f t="shared" si="103"/>
        <v>0</v>
      </c>
      <c r="AH648" s="32">
        <f t="shared" si="103"/>
        <v>0</v>
      </c>
    </row>
    <row r="649" spans="2:34" x14ac:dyDescent="0.45">
      <c r="B649" s="55" t="str">
        <f t="shared" si="99"/>
        <v/>
      </c>
      <c r="C649" s="66"/>
      <c r="D649" s="12"/>
      <c r="E649" s="87" t="e">
        <f>VLOOKUP($C649,'Seznam aktivit'!$B$3:$H$32,2)</f>
        <v>#N/A</v>
      </c>
      <c r="F649" s="88" t="e">
        <f>VLOOKUP($C649,'Seznam aktivit'!$B$3:$H$32,4)</f>
        <v>#N/A</v>
      </c>
      <c r="G649" s="89" t="e">
        <f>VLOOKUP($C649,'Seznam aktivit'!$B$3:$H$32,5)</f>
        <v>#N/A</v>
      </c>
      <c r="H649" s="89" t="e">
        <f>VLOOKUP($C649,'Seznam aktivit'!$B$3:$H$32,6)</f>
        <v>#N/A</v>
      </c>
      <c r="I649" s="90" t="e">
        <f>VLOOKUP($C649,'Seznam aktivit'!$B$3:$H$32,7)</f>
        <v>#N/A</v>
      </c>
      <c r="J649" s="42" t="e">
        <f t="shared" si="106"/>
        <v>#N/A</v>
      </c>
      <c r="K649" s="32">
        <f t="shared" si="107"/>
        <v>0</v>
      </c>
      <c r="L649" s="32">
        <f t="shared" si="107"/>
        <v>0</v>
      </c>
      <c r="M649" s="32">
        <f t="shared" si="101"/>
        <v>0</v>
      </c>
      <c r="N649" s="32">
        <f t="shared" si="101"/>
        <v>0</v>
      </c>
      <c r="O649" s="32">
        <f t="shared" si="101"/>
        <v>0</v>
      </c>
      <c r="P649" s="32">
        <f t="shared" si="101"/>
        <v>0</v>
      </c>
      <c r="Q649" s="32">
        <f t="shared" si="101"/>
        <v>0</v>
      </c>
      <c r="R649" s="32">
        <f t="shared" si="104"/>
        <v>0</v>
      </c>
      <c r="S649" s="32">
        <f t="shared" si="108"/>
        <v>0</v>
      </c>
      <c r="T649" s="32">
        <f t="shared" si="108"/>
        <v>0</v>
      </c>
      <c r="U649" s="32">
        <f t="shared" si="108"/>
        <v>0</v>
      </c>
      <c r="V649" s="32">
        <f t="shared" si="108"/>
        <v>0</v>
      </c>
      <c r="W649" s="32">
        <f t="shared" si="108"/>
        <v>0</v>
      </c>
      <c r="X649" s="32">
        <f t="shared" si="108"/>
        <v>0</v>
      </c>
      <c r="Y649" s="32">
        <f t="shared" si="108"/>
        <v>0</v>
      </c>
      <c r="Z649" s="32">
        <f t="shared" si="108"/>
        <v>0</v>
      </c>
      <c r="AA649" s="32">
        <f t="shared" si="108"/>
        <v>0</v>
      </c>
      <c r="AB649" s="32">
        <f t="shared" si="108"/>
        <v>0</v>
      </c>
      <c r="AC649" s="32">
        <f t="shared" si="108"/>
        <v>0</v>
      </c>
      <c r="AD649" s="32">
        <f t="shared" si="103"/>
        <v>0</v>
      </c>
      <c r="AE649" s="32">
        <f t="shared" si="103"/>
        <v>0</v>
      </c>
      <c r="AF649" s="32">
        <f t="shared" si="103"/>
        <v>0</v>
      </c>
      <c r="AG649" s="32">
        <f t="shared" si="103"/>
        <v>0</v>
      </c>
      <c r="AH649" s="32">
        <f t="shared" si="103"/>
        <v>0</v>
      </c>
    </row>
    <row r="650" spans="2:34" x14ac:dyDescent="0.45">
      <c r="B650" s="55" t="str">
        <f t="shared" ref="B650:B713" si="109">C650 &amp; D650</f>
        <v/>
      </c>
      <c r="C650" s="66"/>
      <c r="D650" s="12"/>
      <c r="E650" s="87" t="e">
        <f>VLOOKUP($C650,'Seznam aktivit'!$B$3:$H$32,2)</f>
        <v>#N/A</v>
      </c>
      <c r="F650" s="88" t="e">
        <f>VLOOKUP($C650,'Seznam aktivit'!$B$3:$H$32,4)</f>
        <v>#N/A</v>
      </c>
      <c r="G650" s="89" t="e">
        <f>VLOOKUP($C650,'Seznam aktivit'!$B$3:$H$32,5)</f>
        <v>#N/A</v>
      </c>
      <c r="H650" s="89" t="e">
        <f>VLOOKUP($C650,'Seznam aktivit'!$B$3:$H$32,6)</f>
        <v>#N/A</v>
      </c>
      <c r="I650" s="90" t="e">
        <f>VLOOKUP($C650,'Seznam aktivit'!$B$3:$H$32,7)</f>
        <v>#N/A</v>
      </c>
      <c r="J650" s="42" t="e">
        <f t="shared" si="106"/>
        <v>#N/A</v>
      </c>
      <c r="K650" s="32">
        <f t="shared" si="107"/>
        <v>0</v>
      </c>
      <c r="L650" s="32">
        <f t="shared" si="107"/>
        <v>0</v>
      </c>
      <c r="M650" s="32">
        <f t="shared" si="101"/>
        <v>0</v>
      </c>
      <c r="N650" s="32">
        <f t="shared" si="101"/>
        <v>0</v>
      </c>
      <c r="O650" s="32">
        <f t="shared" si="101"/>
        <v>0</v>
      </c>
      <c r="P650" s="32">
        <f t="shared" si="101"/>
        <v>0</v>
      </c>
      <c r="Q650" s="32">
        <f t="shared" si="101"/>
        <v>0</v>
      </c>
      <c r="R650" s="32">
        <f t="shared" si="104"/>
        <v>0</v>
      </c>
      <c r="S650" s="32">
        <f t="shared" si="108"/>
        <v>0</v>
      </c>
      <c r="T650" s="32">
        <f t="shared" si="108"/>
        <v>0</v>
      </c>
      <c r="U650" s="32">
        <f t="shared" si="108"/>
        <v>0</v>
      </c>
      <c r="V650" s="32">
        <f t="shared" si="108"/>
        <v>0</v>
      </c>
      <c r="W650" s="32">
        <f t="shared" si="108"/>
        <v>0</v>
      </c>
      <c r="X650" s="32">
        <f t="shared" si="108"/>
        <v>0</v>
      </c>
      <c r="Y650" s="32">
        <f t="shared" si="108"/>
        <v>0</v>
      </c>
      <c r="Z650" s="32">
        <f t="shared" si="108"/>
        <v>0</v>
      </c>
      <c r="AA650" s="32">
        <f t="shared" si="108"/>
        <v>0</v>
      </c>
      <c r="AB650" s="32">
        <f t="shared" si="108"/>
        <v>0</v>
      </c>
      <c r="AC650" s="32">
        <f t="shared" si="108"/>
        <v>0</v>
      </c>
      <c r="AD650" s="32">
        <f t="shared" si="103"/>
        <v>0</v>
      </c>
      <c r="AE650" s="32">
        <f t="shared" si="103"/>
        <v>0</v>
      </c>
      <c r="AF650" s="32">
        <f t="shared" si="103"/>
        <v>0</v>
      </c>
      <c r="AG650" s="32">
        <f t="shared" si="103"/>
        <v>0</v>
      </c>
      <c r="AH650" s="32">
        <f t="shared" si="103"/>
        <v>0</v>
      </c>
    </row>
    <row r="651" spans="2:34" x14ac:dyDescent="0.45">
      <c r="B651" s="55" t="str">
        <f t="shared" si="109"/>
        <v/>
      </c>
      <c r="C651" s="66"/>
      <c r="D651" s="12"/>
      <c r="E651" s="87" t="e">
        <f>VLOOKUP($C651,'Seznam aktivit'!$B$3:$H$32,2)</f>
        <v>#N/A</v>
      </c>
      <c r="F651" s="88" t="e">
        <f>VLOOKUP($C651,'Seznam aktivit'!$B$3:$H$32,4)</f>
        <v>#N/A</v>
      </c>
      <c r="G651" s="89" t="e">
        <f>VLOOKUP($C651,'Seznam aktivit'!$B$3:$H$32,5)</f>
        <v>#N/A</v>
      </c>
      <c r="H651" s="89" t="e">
        <f>VLOOKUP($C651,'Seznam aktivit'!$B$3:$H$32,6)</f>
        <v>#N/A</v>
      </c>
      <c r="I651" s="90" t="e">
        <f>VLOOKUP($C651,'Seznam aktivit'!$B$3:$H$32,7)</f>
        <v>#N/A</v>
      </c>
      <c r="J651" s="42" t="e">
        <f t="shared" si="106"/>
        <v>#N/A</v>
      </c>
      <c r="K651" s="32">
        <f t="shared" si="107"/>
        <v>0</v>
      </c>
      <c r="L651" s="32">
        <f t="shared" si="107"/>
        <v>0</v>
      </c>
      <c r="M651" s="32">
        <f t="shared" si="101"/>
        <v>0</v>
      </c>
      <c r="N651" s="32">
        <f t="shared" si="101"/>
        <v>0</v>
      </c>
      <c r="O651" s="32">
        <f t="shared" si="101"/>
        <v>0</v>
      </c>
      <c r="P651" s="32">
        <f t="shared" si="101"/>
        <v>0</v>
      </c>
      <c r="Q651" s="32">
        <f t="shared" si="101"/>
        <v>0</v>
      </c>
      <c r="R651" s="32">
        <f t="shared" si="104"/>
        <v>0</v>
      </c>
      <c r="S651" s="32">
        <f t="shared" si="108"/>
        <v>0</v>
      </c>
      <c r="T651" s="32">
        <f t="shared" si="108"/>
        <v>0</v>
      </c>
      <c r="U651" s="32">
        <f t="shared" si="108"/>
        <v>0</v>
      </c>
      <c r="V651" s="32">
        <f t="shared" si="108"/>
        <v>0</v>
      </c>
      <c r="W651" s="32">
        <f t="shared" si="108"/>
        <v>0</v>
      </c>
      <c r="X651" s="32">
        <f t="shared" si="108"/>
        <v>0</v>
      </c>
      <c r="Y651" s="32">
        <f t="shared" si="108"/>
        <v>0</v>
      </c>
      <c r="Z651" s="32">
        <f t="shared" si="108"/>
        <v>0</v>
      </c>
      <c r="AA651" s="32">
        <f t="shared" si="108"/>
        <v>0</v>
      </c>
      <c r="AB651" s="32">
        <f t="shared" si="108"/>
        <v>0</v>
      </c>
      <c r="AC651" s="32">
        <f t="shared" si="108"/>
        <v>0</v>
      </c>
      <c r="AD651" s="32">
        <f t="shared" si="103"/>
        <v>0</v>
      </c>
      <c r="AE651" s="32">
        <f t="shared" si="103"/>
        <v>0</v>
      </c>
      <c r="AF651" s="32">
        <f t="shared" si="103"/>
        <v>0</v>
      </c>
      <c r="AG651" s="32">
        <f t="shared" si="103"/>
        <v>0</v>
      </c>
      <c r="AH651" s="32">
        <f t="shared" si="103"/>
        <v>0</v>
      </c>
    </row>
    <row r="652" spans="2:34" x14ac:dyDescent="0.45">
      <c r="B652" s="55" t="str">
        <f t="shared" si="109"/>
        <v/>
      </c>
      <c r="C652" s="66"/>
      <c r="D652" s="12"/>
      <c r="E652" s="87" t="e">
        <f>VLOOKUP($C652,'Seznam aktivit'!$B$3:$H$32,2)</f>
        <v>#N/A</v>
      </c>
      <c r="F652" s="88" t="e">
        <f>VLOOKUP($C652,'Seznam aktivit'!$B$3:$H$32,4)</f>
        <v>#N/A</v>
      </c>
      <c r="G652" s="89" t="e">
        <f>VLOOKUP($C652,'Seznam aktivit'!$B$3:$H$32,5)</f>
        <v>#N/A</v>
      </c>
      <c r="H652" s="89" t="e">
        <f>VLOOKUP($C652,'Seznam aktivit'!$B$3:$H$32,6)</f>
        <v>#N/A</v>
      </c>
      <c r="I652" s="90" t="e">
        <f>VLOOKUP($C652,'Seznam aktivit'!$B$3:$H$32,7)</f>
        <v>#N/A</v>
      </c>
      <c r="J652" s="42" t="e">
        <f t="shared" si="106"/>
        <v>#N/A</v>
      </c>
      <c r="K652" s="32">
        <f t="shared" si="107"/>
        <v>0</v>
      </c>
      <c r="L652" s="32">
        <f t="shared" si="107"/>
        <v>0</v>
      </c>
      <c r="M652" s="32">
        <f t="shared" si="101"/>
        <v>0</v>
      </c>
      <c r="N652" s="32">
        <f t="shared" si="101"/>
        <v>0</v>
      </c>
      <c r="O652" s="32">
        <f t="shared" si="101"/>
        <v>0</v>
      </c>
      <c r="P652" s="32">
        <f t="shared" si="101"/>
        <v>0</v>
      </c>
      <c r="Q652" s="32">
        <f t="shared" si="101"/>
        <v>0</v>
      </c>
      <c r="R652" s="32">
        <f t="shared" si="104"/>
        <v>0</v>
      </c>
      <c r="S652" s="32">
        <f t="shared" si="108"/>
        <v>0</v>
      </c>
      <c r="T652" s="32">
        <f t="shared" si="108"/>
        <v>0</v>
      </c>
      <c r="U652" s="32">
        <f t="shared" si="108"/>
        <v>0</v>
      </c>
      <c r="V652" s="32">
        <f t="shared" si="108"/>
        <v>0</v>
      </c>
      <c r="W652" s="32">
        <f t="shared" si="108"/>
        <v>0</v>
      </c>
      <c r="X652" s="32">
        <f t="shared" si="108"/>
        <v>0</v>
      </c>
      <c r="Y652" s="32">
        <f t="shared" si="108"/>
        <v>0</v>
      </c>
      <c r="Z652" s="32">
        <f t="shared" si="108"/>
        <v>0</v>
      </c>
      <c r="AA652" s="32">
        <f t="shared" si="108"/>
        <v>0</v>
      </c>
      <c r="AB652" s="32">
        <f t="shared" si="108"/>
        <v>0</v>
      </c>
      <c r="AC652" s="32">
        <f t="shared" si="108"/>
        <v>0</v>
      </c>
      <c r="AD652" s="32">
        <f t="shared" si="103"/>
        <v>0</v>
      </c>
      <c r="AE652" s="32">
        <f t="shared" si="103"/>
        <v>0</v>
      </c>
      <c r="AF652" s="32">
        <f t="shared" si="103"/>
        <v>0</v>
      </c>
      <c r="AG652" s="32">
        <f t="shared" si="103"/>
        <v>0</v>
      </c>
      <c r="AH652" s="32">
        <f t="shared" si="103"/>
        <v>0</v>
      </c>
    </row>
    <row r="653" spans="2:34" x14ac:dyDescent="0.45">
      <c r="B653" s="55" t="str">
        <f t="shared" si="109"/>
        <v/>
      </c>
      <c r="C653" s="66"/>
      <c r="D653" s="12"/>
      <c r="E653" s="87" t="e">
        <f>VLOOKUP($C653,'Seznam aktivit'!$B$3:$H$32,2)</f>
        <v>#N/A</v>
      </c>
      <c r="F653" s="88" t="e">
        <f>VLOOKUP($C653,'Seznam aktivit'!$B$3:$H$32,4)</f>
        <v>#N/A</v>
      </c>
      <c r="G653" s="89" t="e">
        <f>VLOOKUP($C653,'Seznam aktivit'!$B$3:$H$32,5)</f>
        <v>#N/A</v>
      </c>
      <c r="H653" s="89" t="e">
        <f>VLOOKUP($C653,'Seznam aktivit'!$B$3:$H$32,6)</f>
        <v>#N/A</v>
      </c>
      <c r="I653" s="90" t="e">
        <f>VLOOKUP($C653,'Seznam aktivit'!$B$3:$H$32,7)</f>
        <v>#N/A</v>
      </c>
      <c r="J653" s="42" t="e">
        <f t="shared" si="106"/>
        <v>#N/A</v>
      </c>
      <c r="K653" s="32">
        <f t="shared" si="107"/>
        <v>0</v>
      </c>
      <c r="L653" s="32">
        <f t="shared" si="107"/>
        <v>0</v>
      </c>
      <c r="M653" s="32">
        <f t="shared" si="101"/>
        <v>0</v>
      </c>
      <c r="N653" s="32">
        <f t="shared" si="101"/>
        <v>0</v>
      </c>
      <c r="O653" s="32">
        <f t="shared" si="101"/>
        <v>0</v>
      </c>
      <c r="P653" s="32">
        <f t="shared" si="101"/>
        <v>0</v>
      </c>
      <c r="Q653" s="32">
        <f t="shared" si="101"/>
        <v>0</v>
      </c>
      <c r="R653" s="32">
        <f t="shared" si="104"/>
        <v>0</v>
      </c>
      <c r="S653" s="32">
        <f t="shared" si="108"/>
        <v>0</v>
      </c>
      <c r="T653" s="32">
        <f t="shared" si="108"/>
        <v>0</v>
      </c>
      <c r="U653" s="32">
        <f t="shared" si="108"/>
        <v>0</v>
      </c>
      <c r="V653" s="32">
        <f t="shared" si="108"/>
        <v>0</v>
      </c>
      <c r="W653" s="32">
        <f t="shared" si="108"/>
        <v>0</v>
      </c>
      <c r="X653" s="32">
        <f t="shared" si="108"/>
        <v>0</v>
      </c>
      <c r="Y653" s="32">
        <f t="shared" si="108"/>
        <v>0</v>
      </c>
      <c r="Z653" s="32">
        <f t="shared" si="108"/>
        <v>0</v>
      </c>
      <c r="AA653" s="32">
        <f t="shared" si="108"/>
        <v>0</v>
      </c>
      <c r="AB653" s="32">
        <f t="shared" si="108"/>
        <v>0</v>
      </c>
      <c r="AC653" s="32">
        <f t="shared" si="108"/>
        <v>0</v>
      </c>
      <c r="AD653" s="32">
        <f t="shared" si="103"/>
        <v>0</v>
      </c>
      <c r="AE653" s="32">
        <f t="shared" si="103"/>
        <v>0</v>
      </c>
      <c r="AF653" s="32">
        <f t="shared" si="103"/>
        <v>0</v>
      </c>
      <c r="AG653" s="32">
        <f t="shared" si="103"/>
        <v>0</v>
      </c>
      <c r="AH653" s="32">
        <f t="shared" si="103"/>
        <v>0</v>
      </c>
    </row>
    <row r="654" spans="2:34" x14ac:dyDescent="0.45">
      <c r="B654" s="55" t="str">
        <f t="shared" si="109"/>
        <v/>
      </c>
      <c r="C654" s="66"/>
      <c r="D654" s="12"/>
      <c r="E654" s="87" t="e">
        <f>VLOOKUP($C654,'Seznam aktivit'!$B$3:$H$32,2)</f>
        <v>#N/A</v>
      </c>
      <c r="F654" s="88" t="e">
        <f>VLOOKUP($C654,'Seznam aktivit'!$B$3:$H$32,4)</f>
        <v>#N/A</v>
      </c>
      <c r="G654" s="89" t="e">
        <f>VLOOKUP($C654,'Seznam aktivit'!$B$3:$H$32,5)</f>
        <v>#N/A</v>
      </c>
      <c r="H654" s="89" t="e">
        <f>VLOOKUP($C654,'Seznam aktivit'!$B$3:$H$32,6)</f>
        <v>#N/A</v>
      </c>
      <c r="I654" s="90" t="e">
        <f>VLOOKUP($C654,'Seznam aktivit'!$B$3:$H$32,7)</f>
        <v>#N/A</v>
      </c>
      <c r="J654" s="42" t="e">
        <f t="shared" si="106"/>
        <v>#N/A</v>
      </c>
      <c r="K654" s="32">
        <f t="shared" si="107"/>
        <v>0</v>
      </c>
      <c r="L654" s="32">
        <f t="shared" si="107"/>
        <v>0</v>
      </c>
      <c r="M654" s="32">
        <f t="shared" si="101"/>
        <v>0</v>
      </c>
      <c r="N654" s="32">
        <f t="shared" si="101"/>
        <v>0</v>
      </c>
      <c r="O654" s="32">
        <f t="shared" si="101"/>
        <v>0</v>
      </c>
      <c r="P654" s="32">
        <f t="shared" si="101"/>
        <v>0</v>
      </c>
      <c r="Q654" s="32">
        <f t="shared" si="101"/>
        <v>0</v>
      </c>
      <c r="R654" s="32">
        <f t="shared" si="104"/>
        <v>0</v>
      </c>
      <c r="S654" s="32">
        <f t="shared" si="108"/>
        <v>0</v>
      </c>
      <c r="T654" s="32">
        <f t="shared" si="108"/>
        <v>0</v>
      </c>
      <c r="U654" s="32">
        <f t="shared" si="108"/>
        <v>0</v>
      </c>
      <c r="V654" s="32">
        <f t="shared" si="108"/>
        <v>0</v>
      </c>
      <c r="W654" s="32">
        <f t="shared" si="108"/>
        <v>0</v>
      </c>
      <c r="X654" s="32">
        <f t="shared" si="108"/>
        <v>0</v>
      </c>
      <c r="Y654" s="32">
        <f t="shared" si="108"/>
        <v>0</v>
      </c>
      <c r="Z654" s="32">
        <f t="shared" si="108"/>
        <v>0</v>
      </c>
      <c r="AA654" s="32">
        <f t="shared" si="108"/>
        <v>0</v>
      </c>
      <c r="AB654" s="32">
        <f t="shared" si="108"/>
        <v>0</v>
      </c>
      <c r="AC654" s="32">
        <f t="shared" si="108"/>
        <v>0</v>
      </c>
      <c r="AD654" s="32">
        <f t="shared" si="103"/>
        <v>0</v>
      </c>
      <c r="AE654" s="32">
        <f t="shared" si="103"/>
        <v>0</v>
      </c>
      <c r="AF654" s="32">
        <f t="shared" si="103"/>
        <v>0</v>
      </c>
      <c r="AG654" s="32">
        <f t="shared" si="103"/>
        <v>0</v>
      </c>
      <c r="AH654" s="32">
        <f t="shared" si="103"/>
        <v>0</v>
      </c>
    </row>
    <row r="655" spans="2:34" x14ac:dyDescent="0.45">
      <c r="B655" s="55" t="str">
        <f t="shared" si="109"/>
        <v/>
      </c>
      <c r="C655" s="66"/>
      <c r="D655" s="12"/>
      <c r="E655" s="87" t="e">
        <f>VLOOKUP($C655,'Seznam aktivit'!$B$3:$H$32,2)</f>
        <v>#N/A</v>
      </c>
      <c r="F655" s="88" t="e">
        <f>VLOOKUP($C655,'Seznam aktivit'!$B$3:$H$32,4)</f>
        <v>#N/A</v>
      </c>
      <c r="G655" s="89" t="e">
        <f>VLOOKUP($C655,'Seznam aktivit'!$B$3:$H$32,5)</f>
        <v>#N/A</v>
      </c>
      <c r="H655" s="89" t="e">
        <f>VLOOKUP($C655,'Seznam aktivit'!$B$3:$H$32,6)</f>
        <v>#N/A</v>
      </c>
      <c r="I655" s="90" t="e">
        <f>VLOOKUP($C655,'Seznam aktivit'!$B$3:$H$32,7)</f>
        <v>#N/A</v>
      </c>
      <c r="J655" s="42" t="e">
        <f t="shared" si="106"/>
        <v>#N/A</v>
      </c>
      <c r="K655" s="32">
        <f t="shared" si="107"/>
        <v>0</v>
      </c>
      <c r="L655" s="32">
        <f t="shared" si="107"/>
        <v>0</v>
      </c>
      <c r="M655" s="32">
        <f t="shared" si="101"/>
        <v>0</v>
      </c>
      <c r="N655" s="32">
        <f t="shared" si="101"/>
        <v>0</v>
      </c>
      <c r="O655" s="32">
        <f t="shared" si="101"/>
        <v>0</v>
      </c>
      <c r="P655" s="32">
        <f t="shared" si="101"/>
        <v>0</v>
      </c>
      <c r="Q655" s="32">
        <f t="shared" si="101"/>
        <v>0</v>
      </c>
      <c r="R655" s="32">
        <f t="shared" si="104"/>
        <v>0</v>
      </c>
      <c r="S655" s="32">
        <f t="shared" si="108"/>
        <v>0</v>
      </c>
      <c r="T655" s="32">
        <f t="shared" si="108"/>
        <v>0</v>
      </c>
      <c r="U655" s="32">
        <f t="shared" si="108"/>
        <v>0</v>
      </c>
      <c r="V655" s="32">
        <f t="shared" si="108"/>
        <v>0</v>
      </c>
      <c r="W655" s="32">
        <f t="shared" si="108"/>
        <v>0</v>
      </c>
      <c r="X655" s="32">
        <f t="shared" si="108"/>
        <v>0</v>
      </c>
      <c r="Y655" s="32">
        <f t="shared" si="108"/>
        <v>0</v>
      </c>
      <c r="Z655" s="32">
        <f t="shared" si="108"/>
        <v>0</v>
      </c>
      <c r="AA655" s="32">
        <f t="shared" si="108"/>
        <v>0</v>
      </c>
      <c r="AB655" s="32">
        <f t="shared" si="108"/>
        <v>0</v>
      </c>
      <c r="AC655" s="32">
        <f t="shared" si="108"/>
        <v>0</v>
      </c>
      <c r="AD655" s="32">
        <f t="shared" si="103"/>
        <v>0</v>
      </c>
      <c r="AE655" s="32">
        <f t="shared" si="103"/>
        <v>0</v>
      </c>
      <c r="AF655" s="32">
        <f t="shared" si="103"/>
        <v>0</v>
      </c>
      <c r="AG655" s="32">
        <f t="shared" si="103"/>
        <v>0</v>
      </c>
      <c r="AH655" s="32">
        <f t="shared" si="103"/>
        <v>0</v>
      </c>
    </row>
    <row r="656" spans="2:34" x14ac:dyDescent="0.45">
      <c r="B656" s="55" t="str">
        <f t="shared" si="109"/>
        <v/>
      </c>
      <c r="C656" s="66"/>
      <c r="D656" s="12"/>
      <c r="E656" s="87" t="e">
        <f>VLOOKUP($C656,'Seznam aktivit'!$B$3:$H$32,2)</f>
        <v>#N/A</v>
      </c>
      <c r="F656" s="88" t="e">
        <f>VLOOKUP($C656,'Seznam aktivit'!$B$3:$H$32,4)</f>
        <v>#N/A</v>
      </c>
      <c r="G656" s="89" t="e">
        <f>VLOOKUP($C656,'Seznam aktivit'!$B$3:$H$32,5)</f>
        <v>#N/A</v>
      </c>
      <c r="H656" s="89" t="e">
        <f>VLOOKUP($C656,'Seznam aktivit'!$B$3:$H$32,6)</f>
        <v>#N/A</v>
      </c>
      <c r="I656" s="90" t="e">
        <f>VLOOKUP($C656,'Seznam aktivit'!$B$3:$H$32,7)</f>
        <v>#N/A</v>
      </c>
      <c r="J656" s="42" t="e">
        <f t="shared" si="106"/>
        <v>#N/A</v>
      </c>
      <c r="K656" s="32">
        <f t="shared" si="107"/>
        <v>0</v>
      </c>
      <c r="L656" s="32">
        <f t="shared" si="107"/>
        <v>0</v>
      </c>
      <c r="M656" s="32">
        <f t="shared" si="101"/>
        <v>0</v>
      </c>
      <c r="N656" s="32">
        <f t="shared" si="101"/>
        <v>0</v>
      </c>
      <c r="O656" s="32">
        <f t="shared" si="101"/>
        <v>0</v>
      </c>
      <c r="P656" s="32">
        <f t="shared" si="101"/>
        <v>0</v>
      </c>
      <c r="Q656" s="32">
        <f t="shared" si="101"/>
        <v>0</v>
      </c>
      <c r="R656" s="32">
        <f t="shared" si="104"/>
        <v>0</v>
      </c>
      <c r="S656" s="32">
        <f t="shared" si="108"/>
        <v>0</v>
      </c>
      <c r="T656" s="32">
        <f t="shared" si="108"/>
        <v>0</v>
      </c>
      <c r="U656" s="32">
        <f t="shared" si="108"/>
        <v>0</v>
      </c>
      <c r="V656" s="32">
        <f t="shared" si="108"/>
        <v>0</v>
      </c>
      <c r="W656" s="32">
        <f t="shared" si="108"/>
        <v>0</v>
      </c>
      <c r="X656" s="32">
        <f t="shared" si="108"/>
        <v>0</v>
      </c>
      <c r="Y656" s="32">
        <f t="shared" si="108"/>
        <v>0</v>
      </c>
      <c r="Z656" s="32">
        <f t="shared" si="108"/>
        <v>0</v>
      </c>
      <c r="AA656" s="32">
        <f t="shared" si="108"/>
        <v>0</v>
      </c>
      <c r="AB656" s="32">
        <f t="shared" si="108"/>
        <v>0</v>
      </c>
      <c r="AC656" s="32">
        <f t="shared" si="108"/>
        <v>0</v>
      </c>
      <c r="AD656" s="32">
        <f t="shared" si="103"/>
        <v>0</v>
      </c>
      <c r="AE656" s="32">
        <f t="shared" si="103"/>
        <v>0</v>
      </c>
      <c r="AF656" s="32">
        <f t="shared" si="103"/>
        <v>0</v>
      </c>
      <c r="AG656" s="32">
        <f t="shared" si="103"/>
        <v>0</v>
      </c>
      <c r="AH656" s="32">
        <f t="shared" si="103"/>
        <v>0</v>
      </c>
    </row>
    <row r="657" spans="2:34" x14ac:dyDescent="0.45">
      <c r="B657" s="55" t="str">
        <f t="shared" si="109"/>
        <v/>
      </c>
      <c r="C657" s="66"/>
      <c r="D657" s="12"/>
      <c r="E657" s="87" t="e">
        <f>VLOOKUP($C657,'Seznam aktivit'!$B$3:$H$32,2)</f>
        <v>#N/A</v>
      </c>
      <c r="F657" s="88" t="e">
        <f>VLOOKUP($C657,'Seznam aktivit'!$B$3:$H$32,4)</f>
        <v>#N/A</v>
      </c>
      <c r="G657" s="89" t="e">
        <f>VLOOKUP($C657,'Seznam aktivit'!$B$3:$H$32,5)</f>
        <v>#N/A</v>
      </c>
      <c r="H657" s="89" t="e">
        <f>VLOOKUP($C657,'Seznam aktivit'!$B$3:$H$32,6)</f>
        <v>#N/A</v>
      </c>
      <c r="I657" s="90" t="e">
        <f>VLOOKUP($C657,'Seznam aktivit'!$B$3:$H$32,7)</f>
        <v>#N/A</v>
      </c>
      <c r="J657" s="42" t="e">
        <f t="shared" si="106"/>
        <v>#N/A</v>
      </c>
      <c r="K657" s="32">
        <f t="shared" si="107"/>
        <v>0</v>
      </c>
      <c r="L657" s="32">
        <f t="shared" si="107"/>
        <v>0</v>
      </c>
      <c r="M657" s="32">
        <f t="shared" si="101"/>
        <v>0</v>
      </c>
      <c r="N657" s="32">
        <f t="shared" si="101"/>
        <v>0</v>
      </c>
      <c r="O657" s="32">
        <f t="shared" si="101"/>
        <v>0</v>
      </c>
      <c r="P657" s="32">
        <f t="shared" si="101"/>
        <v>0</v>
      </c>
      <c r="Q657" s="32">
        <f t="shared" si="101"/>
        <v>0</v>
      </c>
      <c r="R657" s="32">
        <f t="shared" si="104"/>
        <v>0</v>
      </c>
      <c r="S657" s="32">
        <f t="shared" si="108"/>
        <v>0</v>
      </c>
      <c r="T657" s="32">
        <f t="shared" si="108"/>
        <v>0</v>
      </c>
      <c r="U657" s="32">
        <f t="shared" si="108"/>
        <v>0</v>
      </c>
      <c r="V657" s="32">
        <f t="shared" si="108"/>
        <v>0</v>
      </c>
      <c r="W657" s="32">
        <f t="shared" si="108"/>
        <v>0</v>
      </c>
      <c r="X657" s="32">
        <f t="shared" si="108"/>
        <v>0</v>
      </c>
      <c r="Y657" s="32">
        <f t="shared" si="108"/>
        <v>0</v>
      </c>
      <c r="Z657" s="32">
        <f t="shared" si="108"/>
        <v>0</v>
      </c>
      <c r="AA657" s="32">
        <f t="shared" si="108"/>
        <v>0</v>
      </c>
      <c r="AB657" s="32">
        <f t="shared" si="108"/>
        <v>0</v>
      </c>
      <c r="AC657" s="32">
        <f t="shared" si="108"/>
        <v>0</v>
      </c>
      <c r="AD657" s="32">
        <f t="shared" si="103"/>
        <v>0</v>
      </c>
      <c r="AE657" s="32">
        <f t="shared" si="103"/>
        <v>0</v>
      </c>
      <c r="AF657" s="32">
        <f t="shared" si="103"/>
        <v>0</v>
      </c>
      <c r="AG657" s="32">
        <f t="shared" si="103"/>
        <v>0</v>
      </c>
      <c r="AH657" s="32">
        <f t="shared" si="103"/>
        <v>0</v>
      </c>
    </row>
    <row r="658" spans="2:34" x14ac:dyDescent="0.45">
      <c r="B658" s="55" t="str">
        <f t="shared" si="109"/>
        <v/>
      </c>
      <c r="C658" s="66"/>
      <c r="D658" s="12"/>
      <c r="E658" s="87" t="e">
        <f>VLOOKUP($C658,'Seznam aktivit'!$B$3:$H$32,2)</f>
        <v>#N/A</v>
      </c>
      <c r="F658" s="88" t="e">
        <f>VLOOKUP($C658,'Seznam aktivit'!$B$3:$H$32,4)</f>
        <v>#N/A</v>
      </c>
      <c r="G658" s="89" t="e">
        <f>VLOOKUP($C658,'Seznam aktivit'!$B$3:$H$32,5)</f>
        <v>#N/A</v>
      </c>
      <c r="H658" s="89" t="e">
        <f>VLOOKUP($C658,'Seznam aktivit'!$B$3:$H$32,6)</f>
        <v>#N/A</v>
      </c>
      <c r="I658" s="90" t="e">
        <f>VLOOKUP($C658,'Seznam aktivit'!$B$3:$H$32,7)</f>
        <v>#N/A</v>
      </c>
      <c r="J658" s="42" t="e">
        <f t="shared" si="106"/>
        <v>#N/A</v>
      </c>
      <c r="K658" s="32">
        <f t="shared" si="107"/>
        <v>0</v>
      </c>
      <c r="L658" s="32">
        <f t="shared" si="107"/>
        <v>0</v>
      </c>
      <c r="M658" s="32">
        <f t="shared" si="101"/>
        <v>0</v>
      </c>
      <c r="N658" s="32">
        <f t="shared" si="101"/>
        <v>0</v>
      </c>
      <c r="O658" s="32">
        <f t="shared" si="101"/>
        <v>0</v>
      </c>
      <c r="P658" s="32">
        <f t="shared" si="101"/>
        <v>0</v>
      </c>
      <c r="Q658" s="32">
        <f t="shared" si="101"/>
        <v>0</v>
      </c>
      <c r="R658" s="32">
        <f t="shared" si="104"/>
        <v>0</v>
      </c>
      <c r="S658" s="32">
        <f t="shared" si="108"/>
        <v>0</v>
      </c>
      <c r="T658" s="32">
        <f t="shared" si="108"/>
        <v>0</v>
      </c>
      <c r="U658" s="32">
        <f t="shared" si="108"/>
        <v>0</v>
      </c>
      <c r="V658" s="32">
        <f t="shared" si="108"/>
        <v>0</v>
      </c>
      <c r="W658" s="32">
        <f t="shared" si="108"/>
        <v>0</v>
      </c>
      <c r="X658" s="32">
        <f t="shared" si="108"/>
        <v>0</v>
      </c>
      <c r="Y658" s="32">
        <f t="shared" si="108"/>
        <v>0</v>
      </c>
      <c r="Z658" s="32">
        <f t="shared" si="108"/>
        <v>0</v>
      </c>
      <c r="AA658" s="32">
        <f t="shared" si="108"/>
        <v>0</v>
      </c>
      <c r="AB658" s="32">
        <f t="shared" si="108"/>
        <v>0</v>
      </c>
      <c r="AC658" s="32">
        <f t="shared" si="108"/>
        <v>0</v>
      </c>
      <c r="AD658" s="32">
        <f t="shared" si="103"/>
        <v>0</v>
      </c>
      <c r="AE658" s="32">
        <f t="shared" si="103"/>
        <v>0</v>
      </c>
      <c r="AF658" s="32">
        <f t="shared" si="103"/>
        <v>0</v>
      </c>
      <c r="AG658" s="32">
        <f t="shared" si="103"/>
        <v>0</v>
      </c>
      <c r="AH658" s="32">
        <f t="shared" si="103"/>
        <v>0</v>
      </c>
    </row>
    <row r="659" spans="2:34" x14ac:dyDescent="0.45">
      <c r="B659" s="55" t="str">
        <f t="shared" si="109"/>
        <v/>
      </c>
      <c r="C659" s="66"/>
      <c r="D659" s="12"/>
      <c r="E659" s="87" t="e">
        <f>VLOOKUP($C659,'Seznam aktivit'!$B$3:$H$32,2)</f>
        <v>#N/A</v>
      </c>
      <c r="F659" s="88" t="e">
        <f>VLOOKUP($C659,'Seznam aktivit'!$B$3:$H$32,4)</f>
        <v>#N/A</v>
      </c>
      <c r="G659" s="89" t="e">
        <f>VLOOKUP($C659,'Seznam aktivit'!$B$3:$H$32,5)</f>
        <v>#N/A</v>
      </c>
      <c r="H659" s="89" t="e">
        <f>VLOOKUP($C659,'Seznam aktivit'!$B$3:$H$32,6)</f>
        <v>#N/A</v>
      </c>
      <c r="I659" s="90" t="e">
        <f>VLOOKUP($C659,'Seznam aktivit'!$B$3:$H$32,7)</f>
        <v>#N/A</v>
      </c>
      <c r="J659" s="42" t="e">
        <f t="shared" si="106"/>
        <v>#N/A</v>
      </c>
      <c r="K659" s="32">
        <f t="shared" si="107"/>
        <v>0</v>
      </c>
      <c r="L659" s="32">
        <f t="shared" si="107"/>
        <v>0</v>
      </c>
      <c r="M659" s="32">
        <f t="shared" si="101"/>
        <v>0</v>
      </c>
      <c r="N659" s="32">
        <f t="shared" si="101"/>
        <v>0</v>
      </c>
      <c r="O659" s="32">
        <f t="shared" si="101"/>
        <v>0</v>
      </c>
      <c r="P659" s="32">
        <f t="shared" si="101"/>
        <v>0</v>
      </c>
      <c r="Q659" s="32">
        <f t="shared" si="101"/>
        <v>0</v>
      </c>
      <c r="R659" s="32">
        <f t="shared" si="104"/>
        <v>0</v>
      </c>
      <c r="S659" s="32">
        <f t="shared" si="108"/>
        <v>0</v>
      </c>
      <c r="T659" s="32">
        <f t="shared" si="108"/>
        <v>0</v>
      </c>
      <c r="U659" s="32">
        <f t="shared" si="108"/>
        <v>0</v>
      </c>
      <c r="V659" s="32">
        <f t="shared" si="108"/>
        <v>0</v>
      </c>
      <c r="W659" s="32">
        <f t="shared" si="108"/>
        <v>0</v>
      </c>
      <c r="X659" s="32">
        <f t="shared" si="108"/>
        <v>0</v>
      </c>
      <c r="Y659" s="32">
        <f t="shared" si="108"/>
        <v>0</v>
      </c>
      <c r="Z659" s="32">
        <f t="shared" si="108"/>
        <v>0</v>
      </c>
      <c r="AA659" s="32">
        <f t="shared" si="108"/>
        <v>0</v>
      </c>
      <c r="AB659" s="32">
        <f t="shared" si="108"/>
        <v>0</v>
      </c>
      <c r="AC659" s="32">
        <f t="shared" si="108"/>
        <v>0</v>
      </c>
      <c r="AD659" s="32">
        <f t="shared" si="103"/>
        <v>0</v>
      </c>
      <c r="AE659" s="32">
        <f t="shared" si="103"/>
        <v>0</v>
      </c>
      <c r="AF659" s="32">
        <f t="shared" si="103"/>
        <v>0</v>
      </c>
      <c r="AG659" s="32">
        <f t="shared" si="103"/>
        <v>0</v>
      </c>
      <c r="AH659" s="32">
        <f t="shared" si="103"/>
        <v>0</v>
      </c>
    </row>
    <row r="660" spans="2:34" x14ac:dyDescent="0.45">
      <c r="B660" s="55" t="str">
        <f t="shared" si="109"/>
        <v/>
      </c>
      <c r="C660" s="66"/>
      <c r="D660" s="12"/>
      <c r="E660" s="87" t="e">
        <f>VLOOKUP($C660,'Seznam aktivit'!$B$3:$H$32,2)</f>
        <v>#N/A</v>
      </c>
      <c r="F660" s="88" t="e">
        <f>VLOOKUP($C660,'Seznam aktivit'!$B$3:$H$32,4)</f>
        <v>#N/A</v>
      </c>
      <c r="G660" s="89" t="e">
        <f>VLOOKUP($C660,'Seznam aktivit'!$B$3:$H$32,5)</f>
        <v>#N/A</v>
      </c>
      <c r="H660" s="89" t="e">
        <f>VLOOKUP($C660,'Seznam aktivit'!$B$3:$H$32,6)</f>
        <v>#N/A</v>
      </c>
      <c r="I660" s="90" t="e">
        <f>VLOOKUP($C660,'Seznam aktivit'!$B$3:$H$32,7)</f>
        <v>#N/A</v>
      </c>
      <c r="J660" s="42" t="e">
        <f t="shared" si="106"/>
        <v>#N/A</v>
      </c>
      <c r="K660" s="32">
        <f t="shared" si="107"/>
        <v>0</v>
      </c>
      <c r="L660" s="32">
        <f t="shared" si="107"/>
        <v>0</v>
      </c>
      <c r="M660" s="32">
        <f t="shared" si="101"/>
        <v>0</v>
      </c>
      <c r="N660" s="32">
        <f t="shared" ref="M660:Q711" si="110">IF($D660&gt;0,IF($G660=N$2,1,0),0)</f>
        <v>0</v>
      </c>
      <c r="O660" s="32">
        <f t="shared" si="110"/>
        <v>0</v>
      </c>
      <c r="P660" s="32">
        <f t="shared" si="110"/>
        <v>0</v>
      </c>
      <c r="Q660" s="32">
        <f t="shared" si="110"/>
        <v>0</v>
      </c>
      <c r="R660" s="32">
        <f t="shared" si="104"/>
        <v>0</v>
      </c>
      <c r="S660" s="32">
        <f t="shared" si="108"/>
        <v>0</v>
      </c>
      <c r="T660" s="32">
        <f t="shared" si="108"/>
        <v>0</v>
      </c>
      <c r="U660" s="32">
        <f t="shared" si="108"/>
        <v>0</v>
      </c>
      <c r="V660" s="32">
        <f t="shared" si="108"/>
        <v>0</v>
      </c>
      <c r="W660" s="32">
        <f t="shared" si="108"/>
        <v>0</v>
      </c>
      <c r="X660" s="32">
        <f t="shared" si="108"/>
        <v>0</v>
      </c>
      <c r="Y660" s="32">
        <f t="shared" si="108"/>
        <v>0</v>
      </c>
      <c r="Z660" s="32">
        <f t="shared" si="108"/>
        <v>0</v>
      </c>
      <c r="AA660" s="32">
        <f t="shared" si="108"/>
        <v>0</v>
      </c>
      <c r="AB660" s="32">
        <f t="shared" si="108"/>
        <v>0</v>
      </c>
      <c r="AC660" s="32">
        <f t="shared" si="108"/>
        <v>0</v>
      </c>
      <c r="AD660" s="32">
        <f t="shared" si="103"/>
        <v>0</v>
      </c>
      <c r="AE660" s="32">
        <f t="shared" si="103"/>
        <v>0</v>
      </c>
      <c r="AF660" s="32">
        <f t="shared" si="103"/>
        <v>0</v>
      </c>
      <c r="AG660" s="32">
        <f t="shared" si="103"/>
        <v>0</v>
      </c>
      <c r="AH660" s="32">
        <f t="shared" si="103"/>
        <v>0</v>
      </c>
    </row>
    <row r="661" spans="2:34" x14ac:dyDescent="0.45">
      <c r="B661" s="55" t="str">
        <f t="shared" si="109"/>
        <v/>
      </c>
      <c r="C661" s="66"/>
      <c r="D661" s="12"/>
      <c r="E661" s="87" t="e">
        <f>VLOOKUP($C661,'Seznam aktivit'!$B$3:$H$32,2)</f>
        <v>#N/A</v>
      </c>
      <c r="F661" s="88" t="e">
        <f>VLOOKUP($C661,'Seznam aktivit'!$B$3:$H$32,4)</f>
        <v>#N/A</v>
      </c>
      <c r="G661" s="89" t="e">
        <f>VLOOKUP($C661,'Seznam aktivit'!$B$3:$H$32,5)</f>
        <v>#N/A</v>
      </c>
      <c r="H661" s="89" t="e">
        <f>VLOOKUP($C661,'Seznam aktivit'!$B$3:$H$32,6)</f>
        <v>#N/A</v>
      </c>
      <c r="I661" s="90" t="e">
        <f>VLOOKUP($C661,'Seznam aktivit'!$B$3:$H$32,7)</f>
        <v>#N/A</v>
      </c>
      <c r="J661" s="42" t="e">
        <f t="shared" si="106"/>
        <v>#N/A</v>
      </c>
      <c r="K661" s="32">
        <f t="shared" si="107"/>
        <v>0</v>
      </c>
      <c r="L661" s="32">
        <f t="shared" si="107"/>
        <v>0</v>
      </c>
      <c r="M661" s="32">
        <f t="shared" si="110"/>
        <v>0</v>
      </c>
      <c r="N661" s="32">
        <f t="shared" si="110"/>
        <v>0</v>
      </c>
      <c r="O661" s="32">
        <f t="shared" si="110"/>
        <v>0</v>
      </c>
      <c r="P661" s="32">
        <f t="shared" si="110"/>
        <v>0</v>
      </c>
      <c r="Q661" s="32">
        <f t="shared" si="110"/>
        <v>0</v>
      </c>
      <c r="R661" s="32">
        <f t="shared" si="104"/>
        <v>0</v>
      </c>
      <c r="S661" s="32">
        <f t="shared" si="108"/>
        <v>0</v>
      </c>
      <c r="T661" s="32">
        <f t="shared" si="108"/>
        <v>0</v>
      </c>
      <c r="U661" s="32">
        <f t="shared" si="108"/>
        <v>0</v>
      </c>
      <c r="V661" s="32">
        <f t="shared" si="108"/>
        <v>0</v>
      </c>
      <c r="W661" s="32">
        <f t="shared" si="108"/>
        <v>0</v>
      </c>
      <c r="X661" s="32">
        <f t="shared" si="108"/>
        <v>0</v>
      </c>
      <c r="Y661" s="32">
        <f t="shared" si="108"/>
        <v>0</v>
      </c>
      <c r="Z661" s="32">
        <f t="shared" si="108"/>
        <v>0</v>
      </c>
      <c r="AA661" s="32">
        <f t="shared" si="108"/>
        <v>0</v>
      </c>
      <c r="AB661" s="32">
        <f t="shared" si="108"/>
        <v>0</v>
      </c>
      <c r="AC661" s="32">
        <f t="shared" si="108"/>
        <v>0</v>
      </c>
      <c r="AD661" s="32">
        <f t="shared" si="103"/>
        <v>0</v>
      </c>
      <c r="AE661" s="32">
        <f t="shared" si="103"/>
        <v>0</v>
      </c>
      <c r="AF661" s="32">
        <f t="shared" si="103"/>
        <v>0</v>
      </c>
      <c r="AG661" s="32">
        <f t="shared" si="103"/>
        <v>0</v>
      </c>
      <c r="AH661" s="32">
        <f t="shared" si="103"/>
        <v>0</v>
      </c>
    </row>
    <row r="662" spans="2:34" x14ac:dyDescent="0.45">
      <c r="B662" s="55" t="str">
        <f t="shared" si="109"/>
        <v/>
      </c>
      <c r="C662" s="66"/>
      <c r="D662" s="12"/>
      <c r="E662" s="87" t="e">
        <f>VLOOKUP($C662,'Seznam aktivit'!$B$3:$H$32,2)</f>
        <v>#N/A</v>
      </c>
      <c r="F662" s="88" t="e">
        <f>VLOOKUP($C662,'Seznam aktivit'!$B$3:$H$32,4)</f>
        <v>#N/A</v>
      </c>
      <c r="G662" s="89" t="e">
        <f>VLOOKUP($C662,'Seznam aktivit'!$B$3:$H$32,5)</f>
        <v>#N/A</v>
      </c>
      <c r="H662" s="89" t="e">
        <f>VLOOKUP($C662,'Seznam aktivit'!$B$3:$H$32,6)</f>
        <v>#N/A</v>
      </c>
      <c r="I662" s="90" t="e">
        <f>VLOOKUP($C662,'Seznam aktivit'!$B$3:$H$32,7)</f>
        <v>#N/A</v>
      </c>
      <c r="J662" s="42" t="e">
        <f t="shared" si="106"/>
        <v>#N/A</v>
      </c>
      <c r="K662" s="32">
        <f t="shared" si="107"/>
        <v>0</v>
      </c>
      <c r="L662" s="32">
        <f t="shared" si="107"/>
        <v>0</v>
      </c>
      <c r="M662" s="32">
        <f t="shared" si="110"/>
        <v>0</v>
      </c>
      <c r="N662" s="32">
        <f t="shared" si="110"/>
        <v>0</v>
      </c>
      <c r="O662" s="32">
        <f t="shared" si="110"/>
        <v>0</v>
      </c>
      <c r="P662" s="32">
        <f t="shared" si="110"/>
        <v>0</v>
      </c>
      <c r="Q662" s="32">
        <f t="shared" si="110"/>
        <v>0</v>
      </c>
      <c r="R662" s="32">
        <f t="shared" si="104"/>
        <v>0</v>
      </c>
      <c r="S662" s="32">
        <f t="shared" ref="S662:AC678" si="111">IF($D662&gt;0,IF($H662=S$2,1,0),0)</f>
        <v>0</v>
      </c>
      <c r="T662" s="32">
        <f t="shared" si="111"/>
        <v>0</v>
      </c>
      <c r="U662" s="32">
        <f t="shared" si="111"/>
        <v>0</v>
      </c>
      <c r="V662" s="32">
        <f t="shared" si="111"/>
        <v>0</v>
      </c>
      <c r="W662" s="32">
        <f t="shared" si="111"/>
        <v>0</v>
      </c>
      <c r="X662" s="32">
        <f t="shared" si="111"/>
        <v>0</v>
      </c>
      <c r="Y662" s="32">
        <f t="shared" si="111"/>
        <v>0</v>
      </c>
      <c r="Z662" s="32">
        <f t="shared" si="111"/>
        <v>0</v>
      </c>
      <c r="AA662" s="32">
        <f t="shared" si="111"/>
        <v>0</v>
      </c>
      <c r="AB662" s="32">
        <f t="shared" si="111"/>
        <v>0</v>
      </c>
      <c r="AC662" s="32">
        <f t="shared" si="111"/>
        <v>0</v>
      </c>
      <c r="AD662" s="32">
        <f t="shared" si="103"/>
        <v>0</v>
      </c>
      <c r="AE662" s="32">
        <f t="shared" si="103"/>
        <v>0</v>
      </c>
      <c r="AF662" s="32">
        <f t="shared" si="103"/>
        <v>0</v>
      </c>
      <c r="AG662" s="32">
        <f t="shared" si="103"/>
        <v>0</v>
      </c>
      <c r="AH662" s="32">
        <f t="shared" si="103"/>
        <v>0</v>
      </c>
    </row>
    <row r="663" spans="2:34" x14ac:dyDescent="0.45">
      <c r="B663" s="55" t="str">
        <f t="shared" si="109"/>
        <v/>
      </c>
      <c r="C663" s="66"/>
      <c r="D663" s="12"/>
      <c r="E663" s="87" t="e">
        <f>VLOOKUP($C663,'Seznam aktivit'!$B$3:$H$32,2)</f>
        <v>#N/A</v>
      </c>
      <c r="F663" s="88" t="e">
        <f>VLOOKUP($C663,'Seznam aktivit'!$B$3:$H$32,4)</f>
        <v>#N/A</v>
      </c>
      <c r="G663" s="89" t="e">
        <f>VLOOKUP($C663,'Seznam aktivit'!$B$3:$H$32,5)</f>
        <v>#N/A</v>
      </c>
      <c r="H663" s="89" t="e">
        <f>VLOOKUP($C663,'Seznam aktivit'!$B$3:$H$32,6)</f>
        <v>#N/A</v>
      </c>
      <c r="I663" s="90" t="e">
        <f>VLOOKUP($C663,'Seznam aktivit'!$B$3:$H$32,7)</f>
        <v>#N/A</v>
      </c>
      <c r="J663" s="42" t="e">
        <f t="shared" si="106"/>
        <v>#N/A</v>
      </c>
      <c r="K663" s="32">
        <f t="shared" si="107"/>
        <v>0</v>
      </c>
      <c r="L663" s="32">
        <f t="shared" si="107"/>
        <v>0</v>
      </c>
      <c r="M663" s="32">
        <f t="shared" si="110"/>
        <v>0</v>
      </c>
      <c r="N663" s="32">
        <f t="shared" si="110"/>
        <v>0</v>
      </c>
      <c r="O663" s="32">
        <f t="shared" si="110"/>
        <v>0</v>
      </c>
      <c r="P663" s="32">
        <f t="shared" si="110"/>
        <v>0</v>
      </c>
      <c r="Q663" s="32">
        <f t="shared" si="110"/>
        <v>0</v>
      </c>
      <c r="R663" s="32">
        <f t="shared" si="104"/>
        <v>0</v>
      </c>
      <c r="S663" s="32">
        <f t="shared" si="111"/>
        <v>0</v>
      </c>
      <c r="T663" s="32">
        <f t="shared" si="111"/>
        <v>0</v>
      </c>
      <c r="U663" s="32">
        <f t="shared" si="111"/>
        <v>0</v>
      </c>
      <c r="V663" s="32">
        <f t="shared" si="111"/>
        <v>0</v>
      </c>
      <c r="W663" s="32">
        <f t="shared" si="111"/>
        <v>0</v>
      </c>
      <c r="X663" s="32">
        <f t="shared" si="111"/>
        <v>0</v>
      </c>
      <c r="Y663" s="32">
        <f t="shared" si="111"/>
        <v>0</v>
      </c>
      <c r="Z663" s="32">
        <f t="shared" si="111"/>
        <v>0</v>
      </c>
      <c r="AA663" s="32">
        <f t="shared" si="111"/>
        <v>0</v>
      </c>
      <c r="AB663" s="32">
        <f t="shared" si="111"/>
        <v>0</v>
      </c>
      <c r="AC663" s="32">
        <f t="shared" si="111"/>
        <v>0</v>
      </c>
      <c r="AD663" s="32">
        <f t="shared" si="103"/>
        <v>0</v>
      </c>
      <c r="AE663" s="32">
        <f t="shared" si="103"/>
        <v>0</v>
      </c>
      <c r="AF663" s="32">
        <f t="shared" si="103"/>
        <v>0</v>
      </c>
      <c r="AG663" s="32">
        <f t="shared" si="103"/>
        <v>0</v>
      </c>
      <c r="AH663" s="32">
        <f t="shared" si="103"/>
        <v>0</v>
      </c>
    </row>
    <row r="664" spans="2:34" x14ac:dyDescent="0.45">
      <c r="B664" s="55" t="str">
        <f t="shared" si="109"/>
        <v/>
      </c>
      <c r="C664" s="66"/>
      <c r="D664" s="12"/>
      <c r="E664" s="87" t="e">
        <f>VLOOKUP($C664,'Seznam aktivit'!$B$3:$H$32,2)</f>
        <v>#N/A</v>
      </c>
      <c r="F664" s="88" t="e">
        <f>VLOOKUP($C664,'Seznam aktivit'!$B$3:$H$32,4)</f>
        <v>#N/A</v>
      </c>
      <c r="G664" s="89" t="e">
        <f>VLOOKUP($C664,'Seznam aktivit'!$B$3:$H$32,5)</f>
        <v>#N/A</v>
      </c>
      <c r="H664" s="89" t="e">
        <f>VLOOKUP($C664,'Seznam aktivit'!$B$3:$H$32,6)</f>
        <v>#N/A</v>
      </c>
      <c r="I664" s="90" t="e">
        <f>VLOOKUP($C664,'Seznam aktivit'!$B$3:$H$32,7)</f>
        <v>#N/A</v>
      </c>
      <c r="J664" s="42" t="e">
        <f t="shared" si="106"/>
        <v>#N/A</v>
      </c>
      <c r="K664" s="32">
        <f t="shared" si="107"/>
        <v>0</v>
      </c>
      <c r="L664" s="32">
        <f t="shared" si="107"/>
        <v>0</v>
      </c>
      <c r="M664" s="32">
        <f t="shared" si="110"/>
        <v>0</v>
      </c>
      <c r="N664" s="32">
        <f t="shared" si="110"/>
        <v>0</v>
      </c>
      <c r="O664" s="32">
        <f t="shared" si="110"/>
        <v>0</v>
      </c>
      <c r="P664" s="32">
        <f t="shared" si="110"/>
        <v>0</v>
      </c>
      <c r="Q664" s="32">
        <f t="shared" si="110"/>
        <v>0</v>
      </c>
      <c r="R664" s="32">
        <f t="shared" si="104"/>
        <v>0</v>
      </c>
      <c r="S664" s="32">
        <f t="shared" si="111"/>
        <v>0</v>
      </c>
      <c r="T664" s="32">
        <f t="shared" si="111"/>
        <v>0</v>
      </c>
      <c r="U664" s="32">
        <f t="shared" si="111"/>
        <v>0</v>
      </c>
      <c r="V664" s="32">
        <f t="shared" si="111"/>
        <v>0</v>
      </c>
      <c r="W664" s="32">
        <f t="shared" si="111"/>
        <v>0</v>
      </c>
      <c r="X664" s="32">
        <f t="shared" si="111"/>
        <v>0</v>
      </c>
      <c r="Y664" s="32">
        <f t="shared" si="111"/>
        <v>0</v>
      </c>
      <c r="Z664" s="32">
        <f t="shared" si="111"/>
        <v>0</v>
      </c>
      <c r="AA664" s="32">
        <f t="shared" si="111"/>
        <v>0</v>
      </c>
      <c r="AB664" s="32">
        <f t="shared" si="111"/>
        <v>0</v>
      </c>
      <c r="AC664" s="32">
        <f t="shared" si="111"/>
        <v>0</v>
      </c>
      <c r="AD664" s="32">
        <f t="shared" si="103"/>
        <v>0</v>
      </c>
      <c r="AE664" s="32">
        <f t="shared" si="103"/>
        <v>0</v>
      </c>
      <c r="AF664" s="32">
        <f t="shared" si="103"/>
        <v>0</v>
      </c>
      <c r="AG664" s="32">
        <f t="shared" si="103"/>
        <v>0</v>
      </c>
      <c r="AH664" s="32">
        <f t="shared" si="103"/>
        <v>0</v>
      </c>
    </row>
    <row r="665" spans="2:34" x14ac:dyDescent="0.45">
      <c r="B665" s="55" t="str">
        <f t="shared" si="109"/>
        <v/>
      </c>
      <c r="C665" s="66"/>
      <c r="D665" s="12"/>
      <c r="E665" s="87" t="e">
        <f>VLOOKUP($C665,'Seznam aktivit'!$B$3:$H$32,2)</f>
        <v>#N/A</v>
      </c>
      <c r="F665" s="88" t="e">
        <f>VLOOKUP($C665,'Seznam aktivit'!$B$3:$H$32,4)</f>
        <v>#N/A</v>
      </c>
      <c r="G665" s="89" t="e">
        <f>VLOOKUP($C665,'Seznam aktivit'!$B$3:$H$32,5)</f>
        <v>#N/A</v>
      </c>
      <c r="H665" s="89" t="e">
        <f>VLOOKUP($C665,'Seznam aktivit'!$B$3:$H$32,6)</f>
        <v>#N/A</v>
      </c>
      <c r="I665" s="90" t="e">
        <f>VLOOKUP($C665,'Seznam aktivit'!$B$3:$H$32,7)</f>
        <v>#N/A</v>
      </c>
      <c r="J665" s="42" t="e">
        <f t="shared" si="106"/>
        <v>#N/A</v>
      </c>
      <c r="K665" s="32">
        <f t="shared" si="107"/>
        <v>0</v>
      </c>
      <c r="L665" s="32">
        <f t="shared" si="107"/>
        <v>0</v>
      </c>
      <c r="M665" s="32">
        <f t="shared" si="110"/>
        <v>0</v>
      </c>
      <c r="N665" s="32">
        <f t="shared" si="110"/>
        <v>0</v>
      </c>
      <c r="O665" s="32">
        <f t="shared" si="110"/>
        <v>0</v>
      </c>
      <c r="P665" s="32">
        <f t="shared" si="110"/>
        <v>0</v>
      </c>
      <c r="Q665" s="32">
        <f t="shared" si="110"/>
        <v>0</v>
      </c>
      <c r="R665" s="32">
        <f t="shared" si="104"/>
        <v>0</v>
      </c>
      <c r="S665" s="32">
        <f t="shared" si="111"/>
        <v>0</v>
      </c>
      <c r="T665" s="32">
        <f t="shared" si="111"/>
        <v>0</v>
      </c>
      <c r="U665" s="32">
        <f t="shared" si="111"/>
        <v>0</v>
      </c>
      <c r="V665" s="32">
        <f t="shared" si="111"/>
        <v>0</v>
      </c>
      <c r="W665" s="32">
        <f t="shared" si="111"/>
        <v>0</v>
      </c>
      <c r="X665" s="32">
        <f t="shared" si="111"/>
        <v>0</v>
      </c>
      <c r="Y665" s="32">
        <f t="shared" si="111"/>
        <v>0</v>
      </c>
      <c r="Z665" s="32">
        <f t="shared" si="111"/>
        <v>0</v>
      </c>
      <c r="AA665" s="32">
        <f t="shared" si="111"/>
        <v>0</v>
      </c>
      <c r="AB665" s="32">
        <f t="shared" si="111"/>
        <v>0</v>
      </c>
      <c r="AC665" s="32">
        <f t="shared" si="111"/>
        <v>0</v>
      </c>
      <c r="AD665" s="32">
        <f t="shared" si="103"/>
        <v>0</v>
      </c>
      <c r="AE665" s="32">
        <f t="shared" si="103"/>
        <v>0</v>
      </c>
      <c r="AF665" s="32">
        <f t="shared" si="103"/>
        <v>0</v>
      </c>
      <c r="AG665" s="32">
        <f t="shared" si="103"/>
        <v>0</v>
      </c>
      <c r="AH665" s="32">
        <f t="shared" si="103"/>
        <v>0</v>
      </c>
    </row>
    <row r="666" spans="2:34" x14ac:dyDescent="0.45">
      <c r="B666" s="55" t="str">
        <f t="shared" si="109"/>
        <v/>
      </c>
      <c r="C666" s="66"/>
      <c r="D666" s="12"/>
      <c r="E666" s="87" t="e">
        <f>VLOOKUP($C666,'Seznam aktivit'!$B$3:$H$32,2)</f>
        <v>#N/A</v>
      </c>
      <c r="F666" s="88" t="e">
        <f>VLOOKUP($C666,'Seznam aktivit'!$B$3:$H$32,4)</f>
        <v>#N/A</v>
      </c>
      <c r="G666" s="89" t="e">
        <f>VLOOKUP($C666,'Seznam aktivit'!$B$3:$H$32,5)</f>
        <v>#N/A</v>
      </c>
      <c r="H666" s="89" t="e">
        <f>VLOOKUP($C666,'Seznam aktivit'!$B$3:$H$32,6)</f>
        <v>#N/A</v>
      </c>
      <c r="I666" s="90" t="e">
        <f>VLOOKUP($C666,'Seznam aktivit'!$B$3:$H$32,7)</f>
        <v>#N/A</v>
      </c>
      <c r="J666" s="42" t="e">
        <f t="shared" si="106"/>
        <v>#N/A</v>
      </c>
      <c r="K666" s="32">
        <f t="shared" si="107"/>
        <v>0</v>
      </c>
      <c r="L666" s="32">
        <f t="shared" si="107"/>
        <v>0</v>
      </c>
      <c r="M666" s="32">
        <f t="shared" si="110"/>
        <v>0</v>
      </c>
      <c r="N666" s="32">
        <f t="shared" si="110"/>
        <v>0</v>
      </c>
      <c r="O666" s="32">
        <f t="shared" si="110"/>
        <v>0</v>
      </c>
      <c r="P666" s="32">
        <f t="shared" si="110"/>
        <v>0</v>
      </c>
      <c r="Q666" s="32">
        <f t="shared" si="110"/>
        <v>0</v>
      </c>
      <c r="R666" s="32">
        <f t="shared" si="104"/>
        <v>0</v>
      </c>
      <c r="S666" s="32">
        <f t="shared" si="111"/>
        <v>0</v>
      </c>
      <c r="T666" s="32">
        <f t="shared" si="111"/>
        <v>0</v>
      </c>
      <c r="U666" s="32">
        <f t="shared" si="111"/>
        <v>0</v>
      </c>
      <c r="V666" s="32">
        <f t="shared" si="111"/>
        <v>0</v>
      </c>
      <c r="W666" s="32">
        <f t="shared" si="111"/>
        <v>0</v>
      </c>
      <c r="X666" s="32">
        <f t="shared" si="111"/>
        <v>0</v>
      </c>
      <c r="Y666" s="32">
        <f t="shared" si="111"/>
        <v>0</v>
      </c>
      <c r="Z666" s="32">
        <f t="shared" si="111"/>
        <v>0</v>
      </c>
      <c r="AA666" s="32">
        <f t="shared" si="111"/>
        <v>0</v>
      </c>
      <c r="AB666" s="32">
        <f t="shared" si="111"/>
        <v>0</v>
      </c>
      <c r="AC666" s="32">
        <f t="shared" si="111"/>
        <v>0</v>
      </c>
      <c r="AD666" s="32">
        <f t="shared" si="103"/>
        <v>0</v>
      </c>
      <c r="AE666" s="32">
        <f t="shared" si="103"/>
        <v>0</v>
      </c>
      <c r="AF666" s="32">
        <f t="shared" si="103"/>
        <v>0</v>
      </c>
      <c r="AG666" s="32">
        <f t="shared" si="103"/>
        <v>0</v>
      </c>
      <c r="AH666" s="32">
        <f t="shared" si="103"/>
        <v>0</v>
      </c>
    </row>
    <row r="667" spans="2:34" x14ac:dyDescent="0.45">
      <c r="B667" s="55" t="str">
        <f t="shared" si="109"/>
        <v/>
      </c>
      <c r="C667" s="66"/>
      <c r="D667" s="12"/>
      <c r="E667" s="87" t="e">
        <f>VLOOKUP($C667,'Seznam aktivit'!$B$3:$H$32,2)</f>
        <v>#N/A</v>
      </c>
      <c r="F667" s="88" t="e">
        <f>VLOOKUP($C667,'Seznam aktivit'!$B$3:$H$32,4)</f>
        <v>#N/A</v>
      </c>
      <c r="G667" s="89" t="e">
        <f>VLOOKUP($C667,'Seznam aktivit'!$B$3:$H$32,5)</f>
        <v>#N/A</v>
      </c>
      <c r="H667" s="89" t="e">
        <f>VLOOKUP($C667,'Seznam aktivit'!$B$3:$H$32,6)</f>
        <v>#N/A</v>
      </c>
      <c r="I667" s="90" t="e">
        <f>VLOOKUP($C667,'Seznam aktivit'!$B$3:$H$32,7)</f>
        <v>#N/A</v>
      </c>
      <c r="J667" s="42" t="e">
        <f t="shared" si="106"/>
        <v>#N/A</v>
      </c>
      <c r="K667" s="32">
        <f t="shared" si="107"/>
        <v>0</v>
      </c>
      <c r="L667" s="32">
        <f t="shared" si="107"/>
        <v>0</v>
      </c>
      <c r="M667" s="32">
        <f t="shared" si="110"/>
        <v>0</v>
      </c>
      <c r="N667" s="32">
        <f t="shared" si="110"/>
        <v>0</v>
      </c>
      <c r="O667" s="32">
        <f t="shared" si="110"/>
        <v>0</v>
      </c>
      <c r="P667" s="32">
        <f t="shared" si="110"/>
        <v>0</v>
      </c>
      <c r="Q667" s="32">
        <f t="shared" si="110"/>
        <v>0</v>
      </c>
      <c r="R667" s="32">
        <f t="shared" si="104"/>
        <v>0</v>
      </c>
      <c r="S667" s="32">
        <f t="shared" si="111"/>
        <v>0</v>
      </c>
      <c r="T667" s="32">
        <f t="shared" si="111"/>
        <v>0</v>
      </c>
      <c r="U667" s="32">
        <f t="shared" si="111"/>
        <v>0</v>
      </c>
      <c r="V667" s="32">
        <f t="shared" si="111"/>
        <v>0</v>
      </c>
      <c r="W667" s="32">
        <f t="shared" si="111"/>
        <v>0</v>
      </c>
      <c r="X667" s="32">
        <f t="shared" si="111"/>
        <v>0</v>
      </c>
      <c r="Y667" s="32">
        <f t="shared" si="111"/>
        <v>0</v>
      </c>
      <c r="Z667" s="32">
        <f t="shared" si="111"/>
        <v>0</v>
      </c>
      <c r="AA667" s="32">
        <f t="shared" si="111"/>
        <v>0</v>
      </c>
      <c r="AB667" s="32">
        <f t="shared" si="111"/>
        <v>0</v>
      </c>
      <c r="AC667" s="32">
        <f t="shared" si="111"/>
        <v>0</v>
      </c>
      <c r="AD667" s="32">
        <f t="shared" si="103"/>
        <v>0</v>
      </c>
      <c r="AE667" s="32">
        <f t="shared" si="103"/>
        <v>0</v>
      </c>
      <c r="AF667" s="32">
        <f t="shared" si="103"/>
        <v>0</v>
      </c>
      <c r="AG667" s="32">
        <f t="shared" si="103"/>
        <v>0</v>
      </c>
      <c r="AH667" s="32">
        <f t="shared" si="103"/>
        <v>0</v>
      </c>
    </row>
    <row r="668" spans="2:34" x14ac:dyDescent="0.45">
      <c r="B668" s="55" t="str">
        <f t="shared" si="109"/>
        <v/>
      </c>
      <c r="C668" s="66"/>
      <c r="D668" s="12"/>
      <c r="E668" s="87" t="e">
        <f>VLOOKUP($C668,'Seznam aktivit'!$B$3:$H$32,2)</f>
        <v>#N/A</v>
      </c>
      <c r="F668" s="88" t="e">
        <f>VLOOKUP($C668,'Seznam aktivit'!$B$3:$H$32,4)</f>
        <v>#N/A</v>
      </c>
      <c r="G668" s="89" t="e">
        <f>VLOOKUP($C668,'Seznam aktivit'!$B$3:$H$32,5)</f>
        <v>#N/A</v>
      </c>
      <c r="H668" s="89" t="e">
        <f>VLOOKUP($C668,'Seznam aktivit'!$B$3:$H$32,6)</f>
        <v>#N/A</v>
      </c>
      <c r="I668" s="90" t="e">
        <f>VLOOKUP($C668,'Seznam aktivit'!$B$3:$H$32,7)</f>
        <v>#N/A</v>
      </c>
      <c r="J668" s="42" t="e">
        <f t="shared" si="106"/>
        <v>#N/A</v>
      </c>
      <c r="K668" s="32">
        <f t="shared" si="107"/>
        <v>0</v>
      </c>
      <c r="L668" s="32">
        <f t="shared" si="107"/>
        <v>0</v>
      </c>
      <c r="M668" s="32">
        <f t="shared" si="110"/>
        <v>0</v>
      </c>
      <c r="N668" s="32">
        <f t="shared" si="110"/>
        <v>0</v>
      </c>
      <c r="O668" s="32">
        <f t="shared" si="110"/>
        <v>0</v>
      </c>
      <c r="P668" s="32">
        <f t="shared" si="110"/>
        <v>0</v>
      </c>
      <c r="Q668" s="32">
        <f t="shared" si="110"/>
        <v>0</v>
      </c>
      <c r="R668" s="32">
        <f t="shared" si="104"/>
        <v>0</v>
      </c>
      <c r="S668" s="32">
        <f t="shared" si="111"/>
        <v>0</v>
      </c>
      <c r="T668" s="32">
        <f t="shared" si="111"/>
        <v>0</v>
      </c>
      <c r="U668" s="32">
        <f t="shared" si="111"/>
        <v>0</v>
      </c>
      <c r="V668" s="32">
        <f t="shared" si="111"/>
        <v>0</v>
      </c>
      <c r="W668" s="32">
        <f t="shared" si="111"/>
        <v>0</v>
      </c>
      <c r="X668" s="32">
        <f t="shared" si="111"/>
        <v>0</v>
      </c>
      <c r="Y668" s="32">
        <f t="shared" si="111"/>
        <v>0</v>
      </c>
      <c r="Z668" s="32">
        <f t="shared" si="111"/>
        <v>0</v>
      </c>
      <c r="AA668" s="32">
        <f t="shared" si="111"/>
        <v>0</v>
      </c>
      <c r="AB668" s="32">
        <f t="shared" si="111"/>
        <v>0</v>
      </c>
      <c r="AC668" s="32">
        <f t="shared" si="111"/>
        <v>0</v>
      </c>
      <c r="AD668" s="32">
        <f t="shared" si="103"/>
        <v>0</v>
      </c>
      <c r="AE668" s="32">
        <f t="shared" si="103"/>
        <v>0</v>
      </c>
      <c r="AF668" s="32">
        <f t="shared" si="103"/>
        <v>0</v>
      </c>
      <c r="AG668" s="32">
        <f t="shared" si="103"/>
        <v>0</v>
      </c>
      <c r="AH668" s="32">
        <f t="shared" si="103"/>
        <v>0</v>
      </c>
    </row>
    <row r="669" spans="2:34" x14ac:dyDescent="0.45">
      <c r="B669" s="55" t="str">
        <f t="shared" si="109"/>
        <v/>
      </c>
      <c r="C669" s="66"/>
      <c r="D669" s="12"/>
      <c r="E669" s="87" t="e">
        <f>VLOOKUP($C669,'Seznam aktivit'!$B$3:$H$32,2)</f>
        <v>#N/A</v>
      </c>
      <c r="F669" s="88" t="e">
        <f>VLOOKUP($C669,'Seznam aktivit'!$B$3:$H$32,4)</f>
        <v>#N/A</v>
      </c>
      <c r="G669" s="89" t="e">
        <f>VLOOKUP($C669,'Seznam aktivit'!$B$3:$H$32,5)</f>
        <v>#N/A</v>
      </c>
      <c r="H669" s="89" t="e">
        <f>VLOOKUP($C669,'Seznam aktivit'!$B$3:$H$32,6)</f>
        <v>#N/A</v>
      </c>
      <c r="I669" s="90" t="e">
        <f>VLOOKUP($C669,'Seznam aktivit'!$B$3:$H$32,7)</f>
        <v>#N/A</v>
      </c>
      <c r="J669" s="42" t="e">
        <f t="shared" si="106"/>
        <v>#N/A</v>
      </c>
      <c r="K669" s="32">
        <f t="shared" si="107"/>
        <v>0</v>
      </c>
      <c r="L669" s="32">
        <f t="shared" si="107"/>
        <v>0</v>
      </c>
      <c r="M669" s="32">
        <f t="shared" si="110"/>
        <v>0</v>
      </c>
      <c r="N669" s="32">
        <f t="shared" si="110"/>
        <v>0</v>
      </c>
      <c r="O669" s="32">
        <f t="shared" si="110"/>
        <v>0</v>
      </c>
      <c r="P669" s="32">
        <f t="shared" si="110"/>
        <v>0</v>
      </c>
      <c r="Q669" s="32">
        <f t="shared" si="110"/>
        <v>0</v>
      </c>
      <c r="R669" s="32">
        <f t="shared" si="104"/>
        <v>0</v>
      </c>
      <c r="S669" s="32">
        <f t="shared" si="111"/>
        <v>0</v>
      </c>
      <c r="T669" s="32">
        <f t="shared" si="111"/>
        <v>0</v>
      </c>
      <c r="U669" s="32">
        <f t="shared" si="111"/>
        <v>0</v>
      </c>
      <c r="V669" s="32">
        <f t="shared" si="111"/>
        <v>0</v>
      </c>
      <c r="W669" s="32">
        <f t="shared" si="111"/>
        <v>0</v>
      </c>
      <c r="X669" s="32">
        <f t="shared" si="111"/>
        <v>0</v>
      </c>
      <c r="Y669" s="32">
        <f t="shared" si="111"/>
        <v>0</v>
      </c>
      <c r="Z669" s="32">
        <f t="shared" si="111"/>
        <v>0</v>
      </c>
      <c r="AA669" s="32">
        <f t="shared" si="111"/>
        <v>0</v>
      </c>
      <c r="AB669" s="32">
        <f t="shared" si="111"/>
        <v>0</v>
      </c>
      <c r="AC669" s="32">
        <f t="shared" si="111"/>
        <v>0</v>
      </c>
      <c r="AD669" s="32">
        <f t="shared" si="103"/>
        <v>0</v>
      </c>
      <c r="AE669" s="32">
        <f t="shared" ref="AD669:AH720" si="112">IF($D669&gt;0,IF($H669=AE$2,1,0),0)</f>
        <v>0</v>
      </c>
      <c r="AF669" s="32">
        <f t="shared" si="112"/>
        <v>0</v>
      </c>
      <c r="AG669" s="32">
        <f t="shared" si="112"/>
        <v>0</v>
      </c>
      <c r="AH669" s="32">
        <f t="shared" si="112"/>
        <v>0</v>
      </c>
    </row>
    <row r="670" spans="2:34" x14ac:dyDescent="0.45">
      <c r="B670" s="55" t="str">
        <f t="shared" si="109"/>
        <v/>
      </c>
      <c r="C670" s="66"/>
      <c r="D670" s="12"/>
      <c r="E670" s="87" t="e">
        <f>VLOOKUP($C670,'Seznam aktivit'!$B$3:$H$32,2)</f>
        <v>#N/A</v>
      </c>
      <c r="F670" s="88" t="e">
        <f>VLOOKUP($C670,'Seznam aktivit'!$B$3:$H$32,4)</f>
        <v>#N/A</v>
      </c>
      <c r="G670" s="89" t="e">
        <f>VLOOKUP($C670,'Seznam aktivit'!$B$3:$H$32,5)</f>
        <v>#N/A</v>
      </c>
      <c r="H670" s="89" t="e">
        <f>VLOOKUP($C670,'Seznam aktivit'!$B$3:$H$32,6)</f>
        <v>#N/A</v>
      </c>
      <c r="I670" s="90" t="e">
        <f>VLOOKUP($C670,'Seznam aktivit'!$B$3:$H$32,7)</f>
        <v>#N/A</v>
      </c>
      <c r="J670" s="42" t="e">
        <f t="shared" si="106"/>
        <v>#N/A</v>
      </c>
      <c r="K670" s="32">
        <f t="shared" si="107"/>
        <v>0</v>
      </c>
      <c r="L670" s="32">
        <f t="shared" si="107"/>
        <v>0</v>
      </c>
      <c r="M670" s="32">
        <f t="shared" si="110"/>
        <v>0</v>
      </c>
      <c r="N670" s="32">
        <f t="shared" si="110"/>
        <v>0</v>
      </c>
      <c r="O670" s="32">
        <f t="shared" si="110"/>
        <v>0</v>
      </c>
      <c r="P670" s="32">
        <f t="shared" si="110"/>
        <v>0</v>
      </c>
      <c r="Q670" s="32">
        <f t="shared" si="110"/>
        <v>0</v>
      </c>
      <c r="R670" s="32">
        <f t="shared" si="104"/>
        <v>0</v>
      </c>
      <c r="S670" s="32">
        <f t="shared" si="111"/>
        <v>0</v>
      </c>
      <c r="T670" s="32">
        <f t="shared" si="111"/>
        <v>0</v>
      </c>
      <c r="U670" s="32">
        <f t="shared" si="111"/>
        <v>0</v>
      </c>
      <c r="V670" s="32">
        <f t="shared" si="111"/>
        <v>0</v>
      </c>
      <c r="W670" s="32">
        <f t="shared" si="111"/>
        <v>0</v>
      </c>
      <c r="X670" s="32">
        <f t="shared" si="111"/>
        <v>0</v>
      </c>
      <c r="Y670" s="32">
        <f t="shared" si="111"/>
        <v>0</v>
      </c>
      <c r="Z670" s="32">
        <f t="shared" si="111"/>
        <v>0</v>
      </c>
      <c r="AA670" s="32">
        <f t="shared" si="111"/>
        <v>0</v>
      </c>
      <c r="AB670" s="32">
        <f t="shared" si="111"/>
        <v>0</v>
      </c>
      <c r="AC670" s="32">
        <f t="shared" si="111"/>
        <v>0</v>
      </c>
      <c r="AD670" s="32">
        <f t="shared" si="112"/>
        <v>0</v>
      </c>
      <c r="AE670" s="32">
        <f t="shared" si="112"/>
        <v>0</v>
      </c>
      <c r="AF670" s="32">
        <f t="shared" si="112"/>
        <v>0</v>
      </c>
      <c r="AG670" s="32">
        <f t="shared" si="112"/>
        <v>0</v>
      </c>
      <c r="AH670" s="32">
        <f t="shared" si="112"/>
        <v>0</v>
      </c>
    </row>
    <row r="671" spans="2:34" x14ac:dyDescent="0.45">
      <c r="B671" s="55" t="str">
        <f t="shared" si="109"/>
        <v/>
      </c>
      <c r="C671" s="66"/>
      <c r="D671" s="12"/>
      <c r="E671" s="87" t="e">
        <f>VLOOKUP($C671,'Seznam aktivit'!$B$3:$H$32,2)</f>
        <v>#N/A</v>
      </c>
      <c r="F671" s="88" t="e">
        <f>VLOOKUP($C671,'Seznam aktivit'!$B$3:$H$32,4)</f>
        <v>#N/A</v>
      </c>
      <c r="G671" s="89" t="e">
        <f>VLOOKUP($C671,'Seznam aktivit'!$B$3:$H$32,5)</f>
        <v>#N/A</v>
      </c>
      <c r="H671" s="89" t="e">
        <f>VLOOKUP($C671,'Seznam aktivit'!$B$3:$H$32,6)</f>
        <v>#N/A</v>
      </c>
      <c r="I671" s="90" t="e">
        <f>VLOOKUP($C671,'Seznam aktivit'!$B$3:$H$32,7)</f>
        <v>#N/A</v>
      </c>
      <c r="J671" s="42" t="e">
        <f t="shared" si="106"/>
        <v>#N/A</v>
      </c>
      <c r="K671" s="32">
        <f t="shared" si="107"/>
        <v>0</v>
      </c>
      <c r="L671" s="32">
        <f t="shared" si="107"/>
        <v>0</v>
      </c>
      <c r="M671" s="32">
        <f t="shared" si="110"/>
        <v>0</v>
      </c>
      <c r="N671" s="32">
        <f t="shared" si="110"/>
        <v>0</v>
      </c>
      <c r="O671" s="32">
        <f t="shared" si="110"/>
        <v>0</v>
      </c>
      <c r="P671" s="32">
        <f t="shared" si="110"/>
        <v>0</v>
      </c>
      <c r="Q671" s="32">
        <f t="shared" si="110"/>
        <v>0</v>
      </c>
      <c r="R671" s="32">
        <f t="shared" si="104"/>
        <v>0</v>
      </c>
      <c r="S671" s="32">
        <f t="shared" si="111"/>
        <v>0</v>
      </c>
      <c r="T671" s="32">
        <f t="shared" si="111"/>
        <v>0</v>
      </c>
      <c r="U671" s="32">
        <f t="shared" si="111"/>
        <v>0</v>
      </c>
      <c r="V671" s="32">
        <f t="shared" si="111"/>
        <v>0</v>
      </c>
      <c r="W671" s="32">
        <f t="shared" si="111"/>
        <v>0</v>
      </c>
      <c r="X671" s="32">
        <f t="shared" si="111"/>
        <v>0</v>
      </c>
      <c r="Y671" s="32">
        <f t="shared" si="111"/>
        <v>0</v>
      </c>
      <c r="Z671" s="32">
        <f t="shared" si="111"/>
        <v>0</v>
      </c>
      <c r="AA671" s="32">
        <f t="shared" si="111"/>
        <v>0</v>
      </c>
      <c r="AB671" s="32">
        <f t="shared" si="111"/>
        <v>0</v>
      </c>
      <c r="AC671" s="32">
        <f t="shared" si="111"/>
        <v>0</v>
      </c>
      <c r="AD671" s="32">
        <f t="shared" si="112"/>
        <v>0</v>
      </c>
      <c r="AE671" s="32">
        <f t="shared" si="112"/>
        <v>0</v>
      </c>
      <c r="AF671" s="32">
        <f t="shared" si="112"/>
        <v>0</v>
      </c>
      <c r="AG671" s="32">
        <f t="shared" si="112"/>
        <v>0</v>
      </c>
      <c r="AH671" s="32">
        <f t="shared" si="112"/>
        <v>0</v>
      </c>
    </row>
    <row r="672" spans="2:34" x14ac:dyDescent="0.45">
      <c r="B672" s="55" t="str">
        <f t="shared" si="109"/>
        <v/>
      </c>
      <c r="C672" s="66"/>
      <c r="D672" s="12"/>
      <c r="E672" s="87" t="e">
        <f>VLOOKUP($C672,'Seznam aktivit'!$B$3:$H$32,2)</f>
        <v>#N/A</v>
      </c>
      <c r="F672" s="88" t="e">
        <f>VLOOKUP($C672,'Seznam aktivit'!$B$3:$H$32,4)</f>
        <v>#N/A</v>
      </c>
      <c r="G672" s="89" t="e">
        <f>VLOOKUP($C672,'Seznam aktivit'!$B$3:$H$32,5)</f>
        <v>#N/A</v>
      </c>
      <c r="H672" s="89" t="e">
        <f>VLOOKUP($C672,'Seznam aktivit'!$B$3:$H$32,6)</f>
        <v>#N/A</v>
      </c>
      <c r="I672" s="90" t="e">
        <f>VLOOKUP($C672,'Seznam aktivit'!$B$3:$H$32,7)</f>
        <v>#N/A</v>
      </c>
      <c r="J672" s="42" t="e">
        <f t="shared" si="106"/>
        <v>#N/A</v>
      </c>
      <c r="K672" s="32">
        <f t="shared" si="107"/>
        <v>0</v>
      </c>
      <c r="L672" s="32">
        <f t="shared" si="107"/>
        <v>0</v>
      </c>
      <c r="M672" s="32">
        <f t="shared" si="110"/>
        <v>0</v>
      </c>
      <c r="N672" s="32">
        <f t="shared" si="110"/>
        <v>0</v>
      </c>
      <c r="O672" s="32">
        <f t="shared" si="110"/>
        <v>0</v>
      </c>
      <c r="P672" s="32">
        <f t="shared" si="110"/>
        <v>0</v>
      </c>
      <c r="Q672" s="32">
        <f t="shared" si="110"/>
        <v>0</v>
      </c>
      <c r="R672" s="32">
        <f t="shared" si="104"/>
        <v>0</v>
      </c>
      <c r="S672" s="32">
        <f t="shared" si="111"/>
        <v>0</v>
      </c>
      <c r="T672" s="32">
        <f t="shared" si="111"/>
        <v>0</v>
      </c>
      <c r="U672" s="32">
        <f t="shared" si="111"/>
        <v>0</v>
      </c>
      <c r="V672" s="32">
        <f t="shared" si="111"/>
        <v>0</v>
      </c>
      <c r="W672" s="32">
        <f t="shared" si="111"/>
        <v>0</v>
      </c>
      <c r="X672" s="32">
        <f t="shared" si="111"/>
        <v>0</v>
      </c>
      <c r="Y672" s="32">
        <f t="shared" si="111"/>
        <v>0</v>
      </c>
      <c r="Z672" s="32">
        <f t="shared" si="111"/>
        <v>0</v>
      </c>
      <c r="AA672" s="32">
        <f t="shared" si="111"/>
        <v>0</v>
      </c>
      <c r="AB672" s="32">
        <f t="shared" si="111"/>
        <v>0</v>
      </c>
      <c r="AC672" s="32">
        <f t="shared" si="111"/>
        <v>0</v>
      </c>
      <c r="AD672" s="32">
        <f t="shared" si="112"/>
        <v>0</v>
      </c>
      <c r="AE672" s="32">
        <f t="shared" si="112"/>
        <v>0</v>
      </c>
      <c r="AF672" s="32">
        <f t="shared" si="112"/>
        <v>0</v>
      </c>
      <c r="AG672" s="32">
        <f t="shared" si="112"/>
        <v>0</v>
      </c>
      <c r="AH672" s="32">
        <f t="shared" si="112"/>
        <v>0</v>
      </c>
    </row>
    <row r="673" spans="2:34" x14ac:dyDescent="0.45">
      <c r="B673" s="55" t="str">
        <f t="shared" si="109"/>
        <v/>
      </c>
      <c r="C673" s="66"/>
      <c r="D673" s="12"/>
      <c r="E673" s="87" t="e">
        <f>VLOOKUP($C673,'Seznam aktivit'!$B$3:$H$32,2)</f>
        <v>#N/A</v>
      </c>
      <c r="F673" s="88" t="e">
        <f>VLOOKUP($C673,'Seznam aktivit'!$B$3:$H$32,4)</f>
        <v>#N/A</v>
      </c>
      <c r="G673" s="89" t="e">
        <f>VLOOKUP($C673,'Seznam aktivit'!$B$3:$H$32,5)</f>
        <v>#N/A</v>
      </c>
      <c r="H673" s="89" t="e">
        <f>VLOOKUP($C673,'Seznam aktivit'!$B$3:$H$32,6)</f>
        <v>#N/A</v>
      </c>
      <c r="I673" s="90" t="e">
        <f>VLOOKUP($C673,'Seznam aktivit'!$B$3:$H$32,7)</f>
        <v>#N/A</v>
      </c>
      <c r="J673" s="42" t="e">
        <f t="shared" si="106"/>
        <v>#N/A</v>
      </c>
      <c r="K673" s="32">
        <f t="shared" si="107"/>
        <v>0</v>
      </c>
      <c r="L673" s="32">
        <f t="shared" si="107"/>
        <v>0</v>
      </c>
      <c r="M673" s="32">
        <f t="shared" si="110"/>
        <v>0</v>
      </c>
      <c r="N673" s="32">
        <f t="shared" si="110"/>
        <v>0</v>
      </c>
      <c r="O673" s="32">
        <f t="shared" si="110"/>
        <v>0</v>
      </c>
      <c r="P673" s="32">
        <f t="shared" si="110"/>
        <v>0</v>
      </c>
      <c r="Q673" s="32">
        <f t="shared" si="110"/>
        <v>0</v>
      </c>
      <c r="R673" s="32">
        <f t="shared" si="104"/>
        <v>0</v>
      </c>
      <c r="S673" s="32">
        <f t="shared" si="111"/>
        <v>0</v>
      </c>
      <c r="T673" s="32">
        <f t="shared" si="111"/>
        <v>0</v>
      </c>
      <c r="U673" s="32">
        <f t="shared" si="111"/>
        <v>0</v>
      </c>
      <c r="V673" s="32">
        <f t="shared" si="111"/>
        <v>0</v>
      </c>
      <c r="W673" s="32">
        <f t="shared" si="111"/>
        <v>0</v>
      </c>
      <c r="X673" s="32">
        <f t="shared" si="111"/>
        <v>0</v>
      </c>
      <c r="Y673" s="32">
        <f t="shared" si="111"/>
        <v>0</v>
      </c>
      <c r="Z673" s="32">
        <f t="shared" si="111"/>
        <v>0</v>
      </c>
      <c r="AA673" s="32">
        <f t="shared" si="111"/>
        <v>0</v>
      </c>
      <c r="AB673" s="32">
        <f t="shared" si="111"/>
        <v>0</v>
      </c>
      <c r="AC673" s="32">
        <f t="shared" si="111"/>
        <v>0</v>
      </c>
      <c r="AD673" s="32">
        <f t="shared" si="112"/>
        <v>0</v>
      </c>
      <c r="AE673" s="32">
        <f t="shared" si="112"/>
        <v>0</v>
      </c>
      <c r="AF673" s="32">
        <f t="shared" si="112"/>
        <v>0</v>
      </c>
      <c r="AG673" s="32">
        <f t="shared" si="112"/>
        <v>0</v>
      </c>
      <c r="AH673" s="32">
        <f t="shared" si="112"/>
        <v>0</v>
      </c>
    </row>
    <row r="674" spans="2:34" x14ac:dyDescent="0.45">
      <c r="B674" s="55" t="str">
        <f t="shared" si="109"/>
        <v/>
      </c>
      <c r="C674" s="66"/>
      <c r="D674" s="12"/>
      <c r="E674" s="87" t="e">
        <f>VLOOKUP($C674,'Seznam aktivit'!$B$3:$H$32,2)</f>
        <v>#N/A</v>
      </c>
      <c r="F674" s="88" t="e">
        <f>VLOOKUP($C674,'Seznam aktivit'!$B$3:$H$32,4)</f>
        <v>#N/A</v>
      </c>
      <c r="G674" s="89" t="e">
        <f>VLOOKUP($C674,'Seznam aktivit'!$B$3:$H$32,5)</f>
        <v>#N/A</v>
      </c>
      <c r="H674" s="89" t="e">
        <f>VLOOKUP($C674,'Seznam aktivit'!$B$3:$H$32,6)</f>
        <v>#N/A</v>
      </c>
      <c r="I674" s="90" t="e">
        <f>VLOOKUP($C674,'Seznam aktivit'!$B$3:$H$32,7)</f>
        <v>#N/A</v>
      </c>
      <c r="J674" s="42" t="e">
        <f t="shared" si="106"/>
        <v>#N/A</v>
      </c>
      <c r="K674" s="32">
        <f t="shared" si="107"/>
        <v>0</v>
      </c>
      <c r="L674" s="32">
        <f t="shared" si="107"/>
        <v>0</v>
      </c>
      <c r="M674" s="32">
        <f t="shared" si="110"/>
        <v>0</v>
      </c>
      <c r="N674" s="32">
        <f t="shared" si="110"/>
        <v>0</v>
      </c>
      <c r="O674" s="32">
        <f t="shared" si="110"/>
        <v>0</v>
      </c>
      <c r="P674" s="32">
        <f t="shared" si="110"/>
        <v>0</v>
      </c>
      <c r="Q674" s="32">
        <f t="shared" si="110"/>
        <v>0</v>
      </c>
      <c r="R674" s="32">
        <f t="shared" si="104"/>
        <v>0</v>
      </c>
      <c r="S674" s="32">
        <f t="shared" si="111"/>
        <v>0</v>
      </c>
      <c r="T674" s="32">
        <f t="shared" si="111"/>
        <v>0</v>
      </c>
      <c r="U674" s="32">
        <f t="shared" si="111"/>
        <v>0</v>
      </c>
      <c r="V674" s="32">
        <f t="shared" si="111"/>
        <v>0</v>
      </c>
      <c r="W674" s="32">
        <f t="shared" si="111"/>
        <v>0</v>
      </c>
      <c r="X674" s="32">
        <f t="shared" si="111"/>
        <v>0</v>
      </c>
      <c r="Y674" s="32">
        <f t="shared" si="111"/>
        <v>0</v>
      </c>
      <c r="Z674" s="32">
        <f t="shared" si="111"/>
        <v>0</v>
      </c>
      <c r="AA674" s="32">
        <f t="shared" si="111"/>
        <v>0</v>
      </c>
      <c r="AB674" s="32">
        <f t="shared" si="111"/>
        <v>0</v>
      </c>
      <c r="AC674" s="32">
        <f t="shared" si="111"/>
        <v>0</v>
      </c>
      <c r="AD674" s="32">
        <f t="shared" si="112"/>
        <v>0</v>
      </c>
      <c r="AE674" s="32">
        <f t="shared" si="112"/>
        <v>0</v>
      </c>
      <c r="AF674" s="32">
        <f t="shared" si="112"/>
        <v>0</v>
      </c>
      <c r="AG674" s="32">
        <f t="shared" si="112"/>
        <v>0</v>
      </c>
      <c r="AH674" s="32">
        <f t="shared" si="112"/>
        <v>0</v>
      </c>
    </row>
    <row r="675" spans="2:34" x14ac:dyDescent="0.45">
      <c r="B675" s="55" t="str">
        <f t="shared" si="109"/>
        <v/>
      </c>
      <c r="C675" s="66"/>
      <c r="D675" s="12"/>
      <c r="E675" s="87" t="e">
        <f>VLOOKUP($C675,'Seznam aktivit'!$B$3:$H$32,2)</f>
        <v>#N/A</v>
      </c>
      <c r="F675" s="88" t="e">
        <f>VLOOKUP($C675,'Seznam aktivit'!$B$3:$H$32,4)</f>
        <v>#N/A</v>
      </c>
      <c r="G675" s="89" t="e">
        <f>VLOOKUP($C675,'Seznam aktivit'!$B$3:$H$32,5)</f>
        <v>#N/A</v>
      </c>
      <c r="H675" s="89" t="e">
        <f>VLOOKUP($C675,'Seznam aktivit'!$B$3:$H$32,6)</f>
        <v>#N/A</v>
      </c>
      <c r="I675" s="90" t="e">
        <f>VLOOKUP($C675,'Seznam aktivit'!$B$3:$H$32,7)</f>
        <v>#N/A</v>
      </c>
      <c r="J675" s="42" t="e">
        <f t="shared" si="106"/>
        <v>#N/A</v>
      </c>
      <c r="K675" s="32">
        <f t="shared" si="107"/>
        <v>0</v>
      </c>
      <c r="L675" s="32">
        <f t="shared" si="107"/>
        <v>0</v>
      </c>
      <c r="M675" s="32">
        <f t="shared" si="110"/>
        <v>0</v>
      </c>
      <c r="N675" s="32">
        <f t="shared" si="110"/>
        <v>0</v>
      </c>
      <c r="O675" s="32">
        <f t="shared" si="110"/>
        <v>0</v>
      </c>
      <c r="P675" s="32">
        <f t="shared" si="110"/>
        <v>0</v>
      </c>
      <c r="Q675" s="32">
        <f t="shared" si="110"/>
        <v>0</v>
      </c>
      <c r="R675" s="32">
        <f t="shared" si="104"/>
        <v>0</v>
      </c>
      <c r="S675" s="32">
        <f t="shared" si="111"/>
        <v>0</v>
      </c>
      <c r="T675" s="32">
        <f t="shared" si="111"/>
        <v>0</v>
      </c>
      <c r="U675" s="32">
        <f t="shared" si="111"/>
        <v>0</v>
      </c>
      <c r="V675" s="32">
        <f t="shared" si="111"/>
        <v>0</v>
      </c>
      <c r="W675" s="32">
        <f t="shared" si="111"/>
        <v>0</v>
      </c>
      <c r="X675" s="32">
        <f t="shared" si="111"/>
        <v>0</v>
      </c>
      <c r="Y675" s="32">
        <f t="shared" si="111"/>
        <v>0</v>
      </c>
      <c r="Z675" s="32">
        <f t="shared" si="111"/>
        <v>0</v>
      </c>
      <c r="AA675" s="32">
        <f t="shared" si="111"/>
        <v>0</v>
      </c>
      <c r="AB675" s="32">
        <f t="shared" si="111"/>
        <v>0</v>
      </c>
      <c r="AC675" s="32">
        <f t="shared" si="111"/>
        <v>0</v>
      </c>
      <c r="AD675" s="32">
        <f t="shared" si="112"/>
        <v>0</v>
      </c>
      <c r="AE675" s="32">
        <f t="shared" si="112"/>
        <v>0</v>
      </c>
      <c r="AF675" s="32">
        <f t="shared" si="112"/>
        <v>0</v>
      </c>
      <c r="AG675" s="32">
        <f t="shared" si="112"/>
        <v>0</v>
      </c>
      <c r="AH675" s="32">
        <f t="shared" si="112"/>
        <v>0</v>
      </c>
    </row>
    <row r="676" spans="2:34" x14ac:dyDescent="0.45">
      <c r="B676" s="55" t="str">
        <f t="shared" si="109"/>
        <v/>
      </c>
      <c r="C676" s="66"/>
      <c r="D676" s="12"/>
      <c r="E676" s="87" t="e">
        <f>VLOOKUP($C676,'Seznam aktivit'!$B$3:$H$32,2)</f>
        <v>#N/A</v>
      </c>
      <c r="F676" s="88" t="e">
        <f>VLOOKUP($C676,'Seznam aktivit'!$B$3:$H$32,4)</f>
        <v>#N/A</v>
      </c>
      <c r="G676" s="89" t="e">
        <f>VLOOKUP($C676,'Seznam aktivit'!$B$3:$H$32,5)</f>
        <v>#N/A</v>
      </c>
      <c r="H676" s="89" t="e">
        <f>VLOOKUP($C676,'Seznam aktivit'!$B$3:$H$32,6)</f>
        <v>#N/A</v>
      </c>
      <c r="I676" s="90" t="e">
        <f>VLOOKUP($C676,'Seznam aktivit'!$B$3:$H$32,7)</f>
        <v>#N/A</v>
      </c>
      <c r="J676" s="42" t="e">
        <f t="shared" si="106"/>
        <v>#N/A</v>
      </c>
      <c r="K676" s="32">
        <f t="shared" si="107"/>
        <v>0</v>
      </c>
      <c r="L676" s="32">
        <f t="shared" si="107"/>
        <v>0</v>
      </c>
      <c r="M676" s="32">
        <f t="shared" si="110"/>
        <v>0</v>
      </c>
      <c r="N676" s="32">
        <f t="shared" si="110"/>
        <v>0</v>
      </c>
      <c r="O676" s="32">
        <f t="shared" si="110"/>
        <v>0</v>
      </c>
      <c r="P676" s="32">
        <f t="shared" si="110"/>
        <v>0</v>
      </c>
      <c r="Q676" s="32">
        <f t="shared" si="110"/>
        <v>0</v>
      </c>
      <c r="R676" s="32">
        <f t="shared" si="104"/>
        <v>0</v>
      </c>
      <c r="S676" s="32">
        <f t="shared" si="111"/>
        <v>0</v>
      </c>
      <c r="T676" s="32">
        <f t="shared" si="111"/>
        <v>0</v>
      </c>
      <c r="U676" s="32">
        <f t="shared" si="111"/>
        <v>0</v>
      </c>
      <c r="V676" s="32">
        <f t="shared" si="111"/>
        <v>0</v>
      </c>
      <c r="W676" s="32">
        <f t="shared" si="111"/>
        <v>0</v>
      </c>
      <c r="X676" s="32">
        <f t="shared" si="111"/>
        <v>0</v>
      </c>
      <c r="Y676" s="32">
        <f t="shared" si="111"/>
        <v>0</v>
      </c>
      <c r="Z676" s="32">
        <f t="shared" si="111"/>
        <v>0</v>
      </c>
      <c r="AA676" s="32">
        <f t="shared" si="111"/>
        <v>0</v>
      </c>
      <c r="AB676" s="32">
        <f t="shared" si="111"/>
        <v>0</v>
      </c>
      <c r="AC676" s="32">
        <f t="shared" si="111"/>
        <v>0</v>
      </c>
      <c r="AD676" s="32">
        <f t="shared" si="112"/>
        <v>0</v>
      </c>
      <c r="AE676" s="32">
        <f t="shared" si="112"/>
        <v>0</v>
      </c>
      <c r="AF676" s="32">
        <f t="shared" si="112"/>
        <v>0</v>
      </c>
      <c r="AG676" s="32">
        <f t="shared" si="112"/>
        <v>0</v>
      </c>
      <c r="AH676" s="32">
        <f t="shared" si="112"/>
        <v>0</v>
      </c>
    </row>
    <row r="677" spans="2:34" x14ac:dyDescent="0.45">
      <c r="B677" s="55" t="str">
        <f t="shared" si="109"/>
        <v/>
      </c>
      <c r="C677" s="66"/>
      <c r="D677" s="12"/>
      <c r="E677" s="87" t="e">
        <f>VLOOKUP($C677,'Seznam aktivit'!$B$3:$H$32,2)</f>
        <v>#N/A</v>
      </c>
      <c r="F677" s="88" t="e">
        <f>VLOOKUP($C677,'Seznam aktivit'!$B$3:$H$32,4)</f>
        <v>#N/A</v>
      </c>
      <c r="G677" s="89" t="e">
        <f>VLOOKUP($C677,'Seznam aktivit'!$B$3:$H$32,5)</f>
        <v>#N/A</v>
      </c>
      <c r="H677" s="89" t="e">
        <f>VLOOKUP($C677,'Seznam aktivit'!$B$3:$H$32,6)</f>
        <v>#N/A</v>
      </c>
      <c r="I677" s="90" t="e">
        <f>VLOOKUP($C677,'Seznam aktivit'!$B$3:$H$32,7)</f>
        <v>#N/A</v>
      </c>
      <c r="J677" s="42" t="e">
        <f t="shared" si="106"/>
        <v>#N/A</v>
      </c>
      <c r="K677" s="32">
        <f t="shared" si="107"/>
        <v>0</v>
      </c>
      <c r="L677" s="32">
        <f t="shared" si="107"/>
        <v>0</v>
      </c>
      <c r="M677" s="32">
        <f t="shared" si="110"/>
        <v>0</v>
      </c>
      <c r="N677" s="32">
        <f t="shared" si="110"/>
        <v>0</v>
      </c>
      <c r="O677" s="32">
        <f t="shared" si="110"/>
        <v>0</v>
      </c>
      <c r="P677" s="32">
        <f t="shared" si="110"/>
        <v>0</v>
      </c>
      <c r="Q677" s="32">
        <f t="shared" si="110"/>
        <v>0</v>
      </c>
      <c r="R677" s="32">
        <f t="shared" si="104"/>
        <v>0</v>
      </c>
      <c r="S677" s="32">
        <f t="shared" si="111"/>
        <v>0</v>
      </c>
      <c r="T677" s="32">
        <f t="shared" si="111"/>
        <v>0</v>
      </c>
      <c r="U677" s="32">
        <f t="shared" si="111"/>
        <v>0</v>
      </c>
      <c r="V677" s="32">
        <f t="shared" si="111"/>
        <v>0</v>
      </c>
      <c r="W677" s="32">
        <f t="shared" si="111"/>
        <v>0</v>
      </c>
      <c r="X677" s="32">
        <f t="shared" si="111"/>
        <v>0</v>
      </c>
      <c r="Y677" s="32">
        <f t="shared" si="111"/>
        <v>0</v>
      </c>
      <c r="Z677" s="32">
        <f t="shared" si="111"/>
        <v>0</v>
      </c>
      <c r="AA677" s="32">
        <f t="shared" si="111"/>
        <v>0</v>
      </c>
      <c r="AB677" s="32">
        <f t="shared" si="111"/>
        <v>0</v>
      </c>
      <c r="AC677" s="32">
        <f t="shared" si="111"/>
        <v>0</v>
      </c>
      <c r="AD677" s="32">
        <f t="shared" si="112"/>
        <v>0</v>
      </c>
      <c r="AE677" s="32">
        <f t="shared" si="112"/>
        <v>0</v>
      </c>
      <c r="AF677" s="32">
        <f t="shared" si="112"/>
        <v>0</v>
      </c>
      <c r="AG677" s="32">
        <f t="shared" si="112"/>
        <v>0</v>
      </c>
      <c r="AH677" s="32">
        <f t="shared" si="112"/>
        <v>0</v>
      </c>
    </row>
    <row r="678" spans="2:34" x14ac:dyDescent="0.45">
      <c r="B678" s="55" t="str">
        <f t="shared" si="109"/>
        <v/>
      </c>
      <c r="C678" s="66"/>
      <c r="D678" s="12"/>
      <c r="E678" s="87" t="e">
        <f>VLOOKUP($C678,'Seznam aktivit'!$B$3:$H$32,2)</f>
        <v>#N/A</v>
      </c>
      <c r="F678" s="88" t="e">
        <f>VLOOKUP($C678,'Seznam aktivit'!$B$3:$H$32,4)</f>
        <v>#N/A</v>
      </c>
      <c r="G678" s="89" t="e">
        <f>VLOOKUP($C678,'Seznam aktivit'!$B$3:$H$32,5)</f>
        <v>#N/A</v>
      </c>
      <c r="H678" s="89" t="e">
        <f>VLOOKUP($C678,'Seznam aktivit'!$B$3:$H$32,6)</f>
        <v>#N/A</v>
      </c>
      <c r="I678" s="90" t="e">
        <f>VLOOKUP($C678,'Seznam aktivit'!$B$3:$H$32,7)</f>
        <v>#N/A</v>
      </c>
      <c r="J678" s="42" t="e">
        <f t="shared" si="106"/>
        <v>#N/A</v>
      </c>
      <c r="K678" s="32">
        <f t="shared" si="107"/>
        <v>0</v>
      </c>
      <c r="L678" s="32">
        <f t="shared" si="107"/>
        <v>0</v>
      </c>
      <c r="M678" s="32">
        <f t="shared" si="110"/>
        <v>0</v>
      </c>
      <c r="N678" s="32">
        <f t="shared" si="110"/>
        <v>0</v>
      </c>
      <c r="O678" s="32">
        <f t="shared" si="110"/>
        <v>0</v>
      </c>
      <c r="P678" s="32">
        <f t="shared" si="110"/>
        <v>0</v>
      </c>
      <c r="Q678" s="32">
        <f t="shared" si="110"/>
        <v>0</v>
      </c>
      <c r="R678" s="32">
        <f t="shared" si="104"/>
        <v>0</v>
      </c>
      <c r="S678" s="32">
        <f t="shared" si="111"/>
        <v>0</v>
      </c>
      <c r="T678" s="32">
        <f t="shared" si="111"/>
        <v>0</v>
      </c>
      <c r="U678" s="32">
        <f t="shared" si="111"/>
        <v>0</v>
      </c>
      <c r="V678" s="32">
        <f t="shared" si="111"/>
        <v>0</v>
      </c>
      <c r="W678" s="32">
        <f t="shared" si="111"/>
        <v>0</v>
      </c>
      <c r="X678" s="32">
        <f t="shared" si="111"/>
        <v>0</v>
      </c>
      <c r="Y678" s="32">
        <f t="shared" si="111"/>
        <v>0</v>
      </c>
      <c r="Z678" s="32">
        <f t="shared" si="111"/>
        <v>0</v>
      </c>
      <c r="AA678" s="32">
        <f t="shared" si="111"/>
        <v>0</v>
      </c>
      <c r="AB678" s="32">
        <f t="shared" si="111"/>
        <v>0</v>
      </c>
      <c r="AC678" s="32">
        <f t="shared" si="111"/>
        <v>0</v>
      </c>
      <c r="AD678" s="32">
        <f t="shared" si="112"/>
        <v>0</v>
      </c>
      <c r="AE678" s="32">
        <f t="shared" si="112"/>
        <v>0</v>
      </c>
      <c r="AF678" s="32">
        <f t="shared" si="112"/>
        <v>0</v>
      </c>
      <c r="AG678" s="32">
        <f t="shared" si="112"/>
        <v>0</v>
      </c>
      <c r="AH678" s="32">
        <f t="shared" si="112"/>
        <v>0</v>
      </c>
    </row>
    <row r="679" spans="2:34" x14ac:dyDescent="0.45">
      <c r="B679" s="55" t="str">
        <f t="shared" si="109"/>
        <v/>
      </c>
      <c r="C679" s="66"/>
      <c r="D679" s="12"/>
      <c r="E679" s="87" t="e">
        <f>VLOOKUP($C679,'Seznam aktivit'!$B$3:$H$32,2)</f>
        <v>#N/A</v>
      </c>
      <c r="F679" s="88" t="e">
        <f>VLOOKUP($C679,'Seznam aktivit'!$B$3:$H$32,4)</f>
        <v>#N/A</v>
      </c>
      <c r="G679" s="89" t="e">
        <f>VLOOKUP($C679,'Seznam aktivit'!$B$3:$H$32,5)</f>
        <v>#N/A</v>
      </c>
      <c r="H679" s="89" t="e">
        <f>VLOOKUP($C679,'Seznam aktivit'!$B$3:$H$32,6)</f>
        <v>#N/A</v>
      </c>
      <c r="I679" s="90" t="e">
        <f>VLOOKUP($C679,'Seznam aktivit'!$B$3:$H$32,7)</f>
        <v>#N/A</v>
      </c>
      <c r="J679" s="42" t="e">
        <f t="shared" si="106"/>
        <v>#N/A</v>
      </c>
      <c r="K679" s="32">
        <f t="shared" si="107"/>
        <v>0</v>
      </c>
      <c r="L679" s="32">
        <f t="shared" si="107"/>
        <v>0</v>
      </c>
      <c r="M679" s="32">
        <f t="shared" si="110"/>
        <v>0</v>
      </c>
      <c r="N679" s="32">
        <f t="shared" si="110"/>
        <v>0</v>
      </c>
      <c r="O679" s="32">
        <f t="shared" si="110"/>
        <v>0</v>
      </c>
      <c r="P679" s="32">
        <f t="shared" si="110"/>
        <v>0</v>
      </c>
      <c r="Q679" s="32">
        <f t="shared" si="110"/>
        <v>0</v>
      </c>
      <c r="R679" s="32">
        <f t="shared" si="104"/>
        <v>0</v>
      </c>
      <c r="S679" s="32">
        <f t="shared" ref="S679:AC695" si="113">IF($D679&gt;0,IF($H679=S$2,1,0),0)</f>
        <v>0</v>
      </c>
      <c r="T679" s="32">
        <f t="shared" si="113"/>
        <v>0</v>
      </c>
      <c r="U679" s="32">
        <f t="shared" si="113"/>
        <v>0</v>
      </c>
      <c r="V679" s="32">
        <f t="shared" si="113"/>
        <v>0</v>
      </c>
      <c r="W679" s="32">
        <f t="shared" si="113"/>
        <v>0</v>
      </c>
      <c r="X679" s="32">
        <f t="shared" si="113"/>
        <v>0</v>
      </c>
      <c r="Y679" s="32">
        <f t="shared" si="113"/>
        <v>0</v>
      </c>
      <c r="Z679" s="32">
        <f t="shared" si="113"/>
        <v>0</v>
      </c>
      <c r="AA679" s="32">
        <f t="shared" si="113"/>
        <v>0</v>
      </c>
      <c r="AB679" s="32">
        <f t="shared" si="113"/>
        <v>0</v>
      </c>
      <c r="AC679" s="32">
        <f t="shared" si="113"/>
        <v>0</v>
      </c>
      <c r="AD679" s="32">
        <f t="shared" si="112"/>
        <v>0</v>
      </c>
      <c r="AE679" s="32">
        <f t="shared" si="112"/>
        <v>0</v>
      </c>
      <c r="AF679" s="32">
        <f t="shared" si="112"/>
        <v>0</v>
      </c>
      <c r="AG679" s="32">
        <f t="shared" si="112"/>
        <v>0</v>
      </c>
      <c r="AH679" s="32">
        <f t="shared" si="112"/>
        <v>0</v>
      </c>
    </row>
    <row r="680" spans="2:34" x14ac:dyDescent="0.45">
      <c r="B680" s="55" t="str">
        <f t="shared" si="109"/>
        <v/>
      </c>
      <c r="C680" s="66"/>
      <c r="D680" s="12"/>
      <c r="E680" s="87" t="e">
        <f>VLOOKUP($C680,'Seznam aktivit'!$B$3:$H$32,2)</f>
        <v>#N/A</v>
      </c>
      <c r="F680" s="88" t="e">
        <f>VLOOKUP($C680,'Seznam aktivit'!$B$3:$H$32,4)</f>
        <v>#N/A</v>
      </c>
      <c r="G680" s="89" t="e">
        <f>VLOOKUP($C680,'Seznam aktivit'!$B$3:$H$32,5)</f>
        <v>#N/A</v>
      </c>
      <c r="H680" s="89" t="e">
        <f>VLOOKUP($C680,'Seznam aktivit'!$B$3:$H$32,6)</f>
        <v>#N/A</v>
      </c>
      <c r="I680" s="90" t="e">
        <f>VLOOKUP($C680,'Seznam aktivit'!$B$3:$H$32,7)</f>
        <v>#N/A</v>
      </c>
      <c r="J680" s="42" t="e">
        <f t="shared" si="106"/>
        <v>#N/A</v>
      </c>
      <c r="K680" s="32">
        <f t="shared" si="107"/>
        <v>0</v>
      </c>
      <c r="L680" s="32">
        <f t="shared" si="107"/>
        <v>0</v>
      </c>
      <c r="M680" s="32">
        <f t="shared" si="110"/>
        <v>0</v>
      </c>
      <c r="N680" s="32">
        <f t="shared" si="110"/>
        <v>0</v>
      </c>
      <c r="O680" s="32">
        <f t="shared" si="110"/>
        <v>0</v>
      </c>
      <c r="P680" s="32">
        <f t="shared" si="110"/>
        <v>0</v>
      </c>
      <c r="Q680" s="32">
        <f t="shared" si="110"/>
        <v>0</v>
      </c>
      <c r="R680" s="32">
        <f t="shared" si="104"/>
        <v>0</v>
      </c>
      <c r="S680" s="32">
        <f t="shared" si="113"/>
        <v>0</v>
      </c>
      <c r="T680" s="32">
        <f t="shared" si="113"/>
        <v>0</v>
      </c>
      <c r="U680" s="32">
        <f t="shared" si="113"/>
        <v>0</v>
      </c>
      <c r="V680" s="32">
        <f t="shared" si="113"/>
        <v>0</v>
      </c>
      <c r="W680" s="32">
        <f t="shared" si="113"/>
        <v>0</v>
      </c>
      <c r="X680" s="32">
        <f t="shared" si="113"/>
        <v>0</v>
      </c>
      <c r="Y680" s="32">
        <f t="shared" si="113"/>
        <v>0</v>
      </c>
      <c r="Z680" s="32">
        <f t="shared" si="113"/>
        <v>0</v>
      </c>
      <c r="AA680" s="32">
        <f t="shared" si="113"/>
        <v>0</v>
      </c>
      <c r="AB680" s="32">
        <f t="shared" si="113"/>
        <v>0</v>
      </c>
      <c r="AC680" s="32">
        <f t="shared" si="113"/>
        <v>0</v>
      </c>
      <c r="AD680" s="32">
        <f t="shared" si="112"/>
        <v>0</v>
      </c>
      <c r="AE680" s="32">
        <f t="shared" si="112"/>
        <v>0</v>
      </c>
      <c r="AF680" s="32">
        <f t="shared" si="112"/>
        <v>0</v>
      </c>
      <c r="AG680" s="32">
        <f t="shared" si="112"/>
        <v>0</v>
      </c>
      <c r="AH680" s="32">
        <f t="shared" si="112"/>
        <v>0</v>
      </c>
    </row>
    <row r="681" spans="2:34" x14ac:dyDescent="0.45">
      <c r="B681" s="55" t="str">
        <f t="shared" si="109"/>
        <v/>
      </c>
      <c r="C681" s="66"/>
      <c r="D681" s="12"/>
      <c r="E681" s="87" t="e">
        <f>VLOOKUP($C681,'Seznam aktivit'!$B$3:$H$32,2)</f>
        <v>#N/A</v>
      </c>
      <c r="F681" s="88" t="e">
        <f>VLOOKUP($C681,'Seznam aktivit'!$B$3:$H$32,4)</f>
        <v>#N/A</v>
      </c>
      <c r="G681" s="89" t="e">
        <f>VLOOKUP($C681,'Seznam aktivit'!$B$3:$H$32,5)</f>
        <v>#N/A</v>
      </c>
      <c r="H681" s="89" t="e">
        <f>VLOOKUP($C681,'Seznam aktivit'!$B$3:$H$32,6)</f>
        <v>#N/A</v>
      </c>
      <c r="I681" s="90" t="e">
        <f>VLOOKUP($C681,'Seznam aktivit'!$B$3:$H$32,7)</f>
        <v>#N/A</v>
      </c>
      <c r="J681" s="42" t="e">
        <f t="shared" si="106"/>
        <v>#N/A</v>
      </c>
      <c r="K681" s="32">
        <f t="shared" si="107"/>
        <v>0</v>
      </c>
      <c r="L681" s="32">
        <f t="shared" si="107"/>
        <v>0</v>
      </c>
      <c r="M681" s="32">
        <f t="shared" si="110"/>
        <v>0</v>
      </c>
      <c r="N681" s="32">
        <f t="shared" si="110"/>
        <v>0</v>
      </c>
      <c r="O681" s="32">
        <f t="shared" si="110"/>
        <v>0</v>
      </c>
      <c r="P681" s="32">
        <f t="shared" si="110"/>
        <v>0</v>
      </c>
      <c r="Q681" s="32">
        <f t="shared" si="110"/>
        <v>0</v>
      </c>
      <c r="R681" s="32">
        <f t="shared" si="104"/>
        <v>0</v>
      </c>
      <c r="S681" s="32">
        <f t="shared" si="113"/>
        <v>0</v>
      </c>
      <c r="T681" s="32">
        <f t="shared" si="113"/>
        <v>0</v>
      </c>
      <c r="U681" s="32">
        <f t="shared" si="113"/>
        <v>0</v>
      </c>
      <c r="V681" s="32">
        <f t="shared" si="113"/>
        <v>0</v>
      </c>
      <c r="W681" s="32">
        <f t="shared" si="113"/>
        <v>0</v>
      </c>
      <c r="X681" s="32">
        <f t="shared" si="113"/>
        <v>0</v>
      </c>
      <c r="Y681" s="32">
        <f t="shared" si="113"/>
        <v>0</v>
      </c>
      <c r="Z681" s="32">
        <f t="shared" si="113"/>
        <v>0</v>
      </c>
      <c r="AA681" s="32">
        <f t="shared" si="113"/>
        <v>0</v>
      </c>
      <c r="AB681" s="32">
        <f t="shared" si="113"/>
        <v>0</v>
      </c>
      <c r="AC681" s="32">
        <f t="shared" si="113"/>
        <v>0</v>
      </c>
      <c r="AD681" s="32">
        <f t="shared" si="112"/>
        <v>0</v>
      </c>
      <c r="AE681" s="32">
        <f t="shared" si="112"/>
        <v>0</v>
      </c>
      <c r="AF681" s="32">
        <f t="shared" si="112"/>
        <v>0</v>
      </c>
      <c r="AG681" s="32">
        <f t="shared" si="112"/>
        <v>0</v>
      </c>
      <c r="AH681" s="32">
        <f t="shared" si="112"/>
        <v>0</v>
      </c>
    </row>
    <row r="682" spans="2:34" x14ac:dyDescent="0.45">
      <c r="B682" s="55" t="str">
        <f t="shared" si="109"/>
        <v/>
      </c>
      <c r="C682" s="66"/>
      <c r="D682" s="12"/>
      <c r="E682" s="87" t="e">
        <f>VLOOKUP($C682,'Seznam aktivit'!$B$3:$H$32,2)</f>
        <v>#N/A</v>
      </c>
      <c r="F682" s="88" t="e">
        <f>VLOOKUP($C682,'Seznam aktivit'!$B$3:$H$32,4)</f>
        <v>#N/A</v>
      </c>
      <c r="G682" s="89" t="e">
        <f>VLOOKUP($C682,'Seznam aktivit'!$B$3:$H$32,5)</f>
        <v>#N/A</v>
      </c>
      <c r="H682" s="89" t="e">
        <f>VLOOKUP($C682,'Seznam aktivit'!$B$3:$H$32,6)</f>
        <v>#N/A</v>
      </c>
      <c r="I682" s="90" t="e">
        <f>VLOOKUP($C682,'Seznam aktivit'!$B$3:$H$32,7)</f>
        <v>#N/A</v>
      </c>
      <c r="J682" s="42" t="e">
        <f t="shared" si="106"/>
        <v>#N/A</v>
      </c>
      <c r="K682" s="32">
        <f t="shared" si="107"/>
        <v>0</v>
      </c>
      <c r="L682" s="32">
        <f t="shared" si="107"/>
        <v>0</v>
      </c>
      <c r="M682" s="32">
        <f t="shared" si="110"/>
        <v>0</v>
      </c>
      <c r="N682" s="32">
        <f t="shared" si="110"/>
        <v>0</v>
      </c>
      <c r="O682" s="32">
        <f t="shared" si="110"/>
        <v>0</v>
      </c>
      <c r="P682" s="32">
        <f t="shared" si="110"/>
        <v>0</v>
      </c>
      <c r="Q682" s="32">
        <f t="shared" si="110"/>
        <v>0</v>
      </c>
      <c r="R682" s="32">
        <f t="shared" si="104"/>
        <v>0</v>
      </c>
      <c r="S682" s="32">
        <f t="shared" si="113"/>
        <v>0</v>
      </c>
      <c r="T682" s="32">
        <f t="shared" si="113"/>
        <v>0</v>
      </c>
      <c r="U682" s="32">
        <f t="shared" si="113"/>
        <v>0</v>
      </c>
      <c r="V682" s="32">
        <f t="shared" si="113"/>
        <v>0</v>
      </c>
      <c r="W682" s="32">
        <f t="shared" si="113"/>
        <v>0</v>
      </c>
      <c r="X682" s="32">
        <f t="shared" si="113"/>
        <v>0</v>
      </c>
      <c r="Y682" s="32">
        <f t="shared" si="113"/>
        <v>0</v>
      </c>
      <c r="Z682" s="32">
        <f t="shared" si="113"/>
        <v>0</v>
      </c>
      <c r="AA682" s="32">
        <f t="shared" si="113"/>
        <v>0</v>
      </c>
      <c r="AB682" s="32">
        <f t="shared" si="113"/>
        <v>0</v>
      </c>
      <c r="AC682" s="32">
        <f t="shared" si="113"/>
        <v>0</v>
      </c>
      <c r="AD682" s="32">
        <f t="shared" si="112"/>
        <v>0</v>
      </c>
      <c r="AE682" s="32">
        <f t="shared" si="112"/>
        <v>0</v>
      </c>
      <c r="AF682" s="32">
        <f t="shared" si="112"/>
        <v>0</v>
      </c>
      <c r="AG682" s="32">
        <f t="shared" si="112"/>
        <v>0</v>
      </c>
      <c r="AH682" s="32">
        <f t="shared" si="112"/>
        <v>0</v>
      </c>
    </row>
    <row r="683" spans="2:34" x14ac:dyDescent="0.45">
      <c r="B683" s="55" t="str">
        <f t="shared" si="109"/>
        <v/>
      </c>
      <c r="C683" s="66"/>
      <c r="D683" s="12"/>
      <c r="E683" s="87" t="e">
        <f>VLOOKUP($C683,'Seznam aktivit'!$B$3:$H$32,2)</f>
        <v>#N/A</v>
      </c>
      <c r="F683" s="88" t="e">
        <f>VLOOKUP($C683,'Seznam aktivit'!$B$3:$H$32,4)</f>
        <v>#N/A</v>
      </c>
      <c r="G683" s="89" t="e">
        <f>VLOOKUP($C683,'Seznam aktivit'!$B$3:$H$32,5)</f>
        <v>#N/A</v>
      </c>
      <c r="H683" s="89" t="e">
        <f>VLOOKUP($C683,'Seznam aktivit'!$B$3:$H$32,6)</f>
        <v>#N/A</v>
      </c>
      <c r="I683" s="90" t="e">
        <f>VLOOKUP($C683,'Seznam aktivit'!$B$3:$H$32,7)</f>
        <v>#N/A</v>
      </c>
      <c r="J683" s="42" t="e">
        <f t="shared" si="106"/>
        <v>#N/A</v>
      </c>
      <c r="K683" s="32">
        <f t="shared" si="107"/>
        <v>0</v>
      </c>
      <c r="L683" s="32">
        <f t="shared" si="107"/>
        <v>0</v>
      </c>
      <c r="M683" s="32">
        <f t="shared" si="110"/>
        <v>0</v>
      </c>
      <c r="N683" s="32">
        <f t="shared" si="110"/>
        <v>0</v>
      </c>
      <c r="O683" s="32">
        <f t="shared" si="110"/>
        <v>0</v>
      </c>
      <c r="P683" s="32">
        <f t="shared" si="110"/>
        <v>0</v>
      </c>
      <c r="Q683" s="32">
        <f t="shared" si="110"/>
        <v>0</v>
      </c>
      <c r="R683" s="32">
        <f t="shared" si="104"/>
        <v>0</v>
      </c>
      <c r="S683" s="32">
        <f t="shared" si="113"/>
        <v>0</v>
      </c>
      <c r="T683" s="32">
        <f t="shared" si="113"/>
        <v>0</v>
      </c>
      <c r="U683" s="32">
        <f t="shared" si="113"/>
        <v>0</v>
      </c>
      <c r="V683" s="32">
        <f t="shared" si="113"/>
        <v>0</v>
      </c>
      <c r="W683" s="32">
        <f t="shared" si="113"/>
        <v>0</v>
      </c>
      <c r="X683" s="32">
        <f t="shared" si="113"/>
        <v>0</v>
      </c>
      <c r="Y683" s="32">
        <f t="shared" si="113"/>
        <v>0</v>
      </c>
      <c r="Z683" s="32">
        <f t="shared" si="113"/>
        <v>0</v>
      </c>
      <c r="AA683" s="32">
        <f t="shared" si="113"/>
        <v>0</v>
      </c>
      <c r="AB683" s="32">
        <f t="shared" si="113"/>
        <v>0</v>
      </c>
      <c r="AC683" s="32">
        <f t="shared" si="113"/>
        <v>0</v>
      </c>
      <c r="AD683" s="32">
        <f t="shared" si="112"/>
        <v>0</v>
      </c>
      <c r="AE683" s="32">
        <f t="shared" si="112"/>
        <v>0</v>
      </c>
      <c r="AF683" s="32">
        <f t="shared" si="112"/>
        <v>0</v>
      </c>
      <c r="AG683" s="32">
        <f t="shared" si="112"/>
        <v>0</v>
      </c>
      <c r="AH683" s="32">
        <f t="shared" si="112"/>
        <v>0</v>
      </c>
    </row>
    <row r="684" spans="2:34" x14ac:dyDescent="0.45">
      <c r="B684" s="55" t="str">
        <f t="shared" si="109"/>
        <v/>
      </c>
      <c r="C684" s="66"/>
      <c r="D684" s="12"/>
      <c r="E684" s="87" t="e">
        <f>VLOOKUP($C684,'Seznam aktivit'!$B$3:$H$32,2)</f>
        <v>#N/A</v>
      </c>
      <c r="F684" s="88" t="e">
        <f>VLOOKUP($C684,'Seznam aktivit'!$B$3:$H$32,4)</f>
        <v>#N/A</v>
      </c>
      <c r="G684" s="89" t="e">
        <f>VLOOKUP($C684,'Seznam aktivit'!$B$3:$H$32,5)</f>
        <v>#N/A</v>
      </c>
      <c r="H684" s="89" t="e">
        <f>VLOOKUP($C684,'Seznam aktivit'!$B$3:$H$32,6)</f>
        <v>#N/A</v>
      </c>
      <c r="I684" s="90" t="e">
        <f>VLOOKUP($C684,'Seznam aktivit'!$B$3:$H$32,7)</f>
        <v>#N/A</v>
      </c>
      <c r="J684" s="42" t="e">
        <f t="shared" si="106"/>
        <v>#N/A</v>
      </c>
      <c r="K684" s="32">
        <f t="shared" si="107"/>
        <v>0</v>
      </c>
      <c r="L684" s="32">
        <f t="shared" si="107"/>
        <v>0</v>
      </c>
      <c r="M684" s="32">
        <f t="shared" si="110"/>
        <v>0</v>
      </c>
      <c r="N684" s="32">
        <f t="shared" si="110"/>
        <v>0</v>
      </c>
      <c r="O684" s="32">
        <f t="shared" si="110"/>
        <v>0</v>
      </c>
      <c r="P684" s="32">
        <f t="shared" si="110"/>
        <v>0</v>
      </c>
      <c r="Q684" s="32">
        <f t="shared" si="110"/>
        <v>0</v>
      </c>
      <c r="R684" s="32">
        <f t="shared" si="104"/>
        <v>0</v>
      </c>
      <c r="S684" s="32">
        <f t="shared" si="113"/>
        <v>0</v>
      </c>
      <c r="T684" s="32">
        <f t="shared" si="113"/>
        <v>0</v>
      </c>
      <c r="U684" s="32">
        <f t="shared" si="113"/>
        <v>0</v>
      </c>
      <c r="V684" s="32">
        <f t="shared" si="113"/>
        <v>0</v>
      </c>
      <c r="W684" s="32">
        <f t="shared" si="113"/>
        <v>0</v>
      </c>
      <c r="X684" s="32">
        <f t="shared" si="113"/>
        <v>0</v>
      </c>
      <c r="Y684" s="32">
        <f t="shared" si="113"/>
        <v>0</v>
      </c>
      <c r="Z684" s="32">
        <f t="shared" si="113"/>
        <v>0</v>
      </c>
      <c r="AA684" s="32">
        <f t="shared" si="113"/>
        <v>0</v>
      </c>
      <c r="AB684" s="32">
        <f t="shared" si="113"/>
        <v>0</v>
      </c>
      <c r="AC684" s="32">
        <f t="shared" si="113"/>
        <v>0</v>
      </c>
      <c r="AD684" s="32">
        <f t="shared" si="112"/>
        <v>0</v>
      </c>
      <c r="AE684" s="32">
        <f t="shared" si="112"/>
        <v>0</v>
      </c>
      <c r="AF684" s="32">
        <f t="shared" si="112"/>
        <v>0</v>
      </c>
      <c r="AG684" s="32">
        <f t="shared" si="112"/>
        <v>0</v>
      </c>
      <c r="AH684" s="32">
        <f t="shared" si="112"/>
        <v>0</v>
      </c>
    </row>
    <row r="685" spans="2:34" x14ac:dyDescent="0.45">
      <c r="B685" s="55" t="str">
        <f t="shared" si="109"/>
        <v/>
      </c>
      <c r="C685" s="66"/>
      <c r="D685" s="12"/>
      <c r="E685" s="87" t="e">
        <f>VLOOKUP($C685,'Seznam aktivit'!$B$3:$H$32,2)</f>
        <v>#N/A</v>
      </c>
      <c r="F685" s="88" t="e">
        <f>VLOOKUP($C685,'Seznam aktivit'!$B$3:$H$32,4)</f>
        <v>#N/A</v>
      </c>
      <c r="G685" s="89" t="e">
        <f>VLOOKUP($C685,'Seznam aktivit'!$B$3:$H$32,5)</f>
        <v>#N/A</v>
      </c>
      <c r="H685" s="89" t="e">
        <f>VLOOKUP($C685,'Seznam aktivit'!$B$3:$H$32,6)</f>
        <v>#N/A</v>
      </c>
      <c r="I685" s="90" t="e">
        <f>VLOOKUP($C685,'Seznam aktivit'!$B$3:$H$32,7)</f>
        <v>#N/A</v>
      </c>
      <c r="J685" s="42" t="e">
        <f t="shared" si="106"/>
        <v>#N/A</v>
      </c>
      <c r="K685" s="32">
        <f t="shared" si="107"/>
        <v>0</v>
      </c>
      <c r="L685" s="32">
        <f t="shared" si="107"/>
        <v>0</v>
      </c>
      <c r="M685" s="32">
        <f t="shared" si="110"/>
        <v>0</v>
      </c>
      <c r="N685" s="32">
        <f t="shared" si="110"/>
        <v>0</v>
      </c>
      <c r="O685" s="32">
        <f t="shared" si="110"/>
        <v>0</v>
      </c>
      <c r="P685" s="32">
        <f t="shared" si="110"/>
        <v>0</v>
      </c>
      <c r="Q685" s="32">
        <f t="shared" si="110"/>
        <v>0</v>
      </c>
      <c r="R685" s="32">
        <f t="shared" si="104"/>
        <v>0</v>
      </c>
      <c r="S685" s="32">
        <f t="shared" si="113"/>
        <v>0</v>
      </c>
      <c r="T685" s="32">
        <f t="shared" si="113"/>
        <v>0</v>
      </c>
      <c r="U685" s="32">
        <f t="shared" si="113"/>
        <v>0</v>
      </c>
      <c r="V685" s="32">
        <f t="shared" si="113"/>
        <v>0</v>
      </c>
      <c r="W685" s="32">
        <f t="shared" si="113"/>
        <v>0</v>
      </c>
      <c r="X685" s="32">
        <f t="shared" si="113"/>
        <v>0</v>
      </c>
      <c r="Y685" s="32">
        <f t="shared" si="113"/>
        <v>0</v>
      </c>
      <c r="Z685" s="32">
        <f t="shared" si="113"/>
        <v>0</v>
      </c>
      <c r="AA685" s="32">
        <f t="shared" si="113"/>
        <v>0</v>
      </c>
      <c r="AB685" s="32">
        <f t="shared" si="113"/>
        <v>0</v>
      </c>
      <c r="AC685" s="32">
        <f t="shared" si="113"/>
        <v>0</v>
      </c>
      <c r="AD685" s="32">
        <f t="shared" si="112"/>
        <v>0</v>
      </c>
      <c r="AE685" s="32">
        <f t="shared" si="112"/>
        <v>0</v>
      </c>
      <c r="AF685" s="32">
        <f t="shared" si="112"/>
        <v>0</v>
      </c>
      <c r="AG685" s="32">
        <f t="shared" si="112"/>
        <v>0</v>
      </c>
      <c r="AH685" s="32">
        <f t="shared" si="112"/>
        <v>0</v>
      </c>
    </row>
    <row r="686" spans="2:34" x14ac:dyDescent="0.45">
      <c r="B686" s="55" t="str">
        <f t="shared" si="109"/>
        <v/>
      </c>
      <c r="C686" s="66"/>
      <c r="D686" s="12"/>
      <c r="E686" s="87" t="e">
        <f>VLOOKUP($C686,'Seznam aktivit'!$B$3:$H$32,2)</f>
        <v>#N/A</v>
      </c>
      <c r="F686" s="88" t="e">
        <f>VLOOKUP($C686,'Seznam aktivit'!$B$3:$H$32,4)</f>
        <v>#N/A</v>
      </c>
      <c r="G686" s="89" t="e">
        <f>VLOOKUP($C686,'Seznam aktivit'!$B$3:$H$32,5)</f>
        <v>#N/A</v>
      </c>
      <c r="H686" s="89" t="e">
        <f>VLOOKUP($C686,'Seznam aktivit'!$B$3:$H$32,6)</f>
        <v>#N/A</v>
      </c>
      <c r="I686" s="90" t="e">
        <f>VLOOKUP($C686,'Seznam aktivit'!$B$3:$H$32,7)</f>
        <v>#N/A</v>
      </c>
      <c r="J686" s="42" t="e">
        <f t="shared" si="106"/>
        <v>#N/A</v>
      </c>
      <c r="K686" s="32">
        <f t="shared" si="107"/>
        <v>0</v>
      </c>
      <c r="L686" s="32">
        <f t="shared" si="107"/>
        <v>0</v>
      </c>
      <c r="M686" s="32">
        <f t="shared" si="110"/>
        <v>0</v>
      </c>
      <c r="N686" s="32">
        <f t="shared" si="110"/>
        <v>0</v>
      </c>
      <c r="O686" s="32">
        <f t="shared" si="110"/>
        <v>0</v>
      </c>
      <c r="P686" s="32">
        <f t="shared" si="110"/>
        <v>0</v>
      </c>
      <c r="Q686" s="32">
        <f t="shared" si="110"/>
        <v>0</v>
      </c>
      <c r="R686" s="32">
        <f t="shared" si="104"/>
        <v>0</v>
      </c>
      <c r="S686" s="32">
        <f t="shared" si="113"/>
        <v>0</v>
      </c>
      <c r="T686" s="32">
        <f t="shared" si="113"/>
        <v>0</v>
      </c>
      <c r="U686" s="32">
        <f t="shared" si="113"/>
        <v>0</v>
      </c>
      <c r="V686" s="32">
        <f t="shared" si="113"/>
        <v>0</v>
      </c>
      <c r="W686" s="32">
        <f t="shared" si="113"/>
        <v>0</v>
      </c>
      <c r="X686" s="32">
        <f t="shared" si="113"/>
        <v>0</v>
      </c>
      <c r="Y686" s="32">
        <f t="shared" si="113"/>
        <v>0</v>
      </c>
      <c r="Z686" s="32">
        <f t="shared" si="113"/>
        <v>0</v>
      </c>
      <c r="AA686" s="32">
        <f t="shared" si="113"/>
        <v>0</v>
      </c>
      <c r="AB686" s="32">
        <f t="shared" si="113"/>
        <v>0</v>
      </c>
      <c r="AC686" s="32">
        <f t="shared" si="113"/>
        <v>0</v>
      </c>
      <c r="AD686" s="32">
        <f t="shared" si="112"/>
        <v>0</v>
      </c>
      <c r="AE686" s="32">
        <f t="shared" si="112"/>
        <v>0</v>
      </c>
      <c r="AF686" s="32">
        <f t="shared" si="112"/>
        <v>0</v>
      </c>
      <c r="AG686" s="32">
        <f t="shared" si="112"/>
        <v>0</v>
      </c>
      <c r="AH686" s="32">
        <f t="shared" si="112"/>
        <v>0</v>
      </c>
    </row>
    <row r="687" spans="2:34" x14ac:dyDescent="0.45">
      <c r="B687" s="55" t="str">
        <f t="shared" si="109"/>
        <v/>
      </c>
      <c r="C687" s="66"/>
      <c r="D687" s="12"/>
      <c r="E687" s="87" t="e">
        <f>VLOOKUP($C687,'Seznam aktivit'!$B$3:$H$32,2)</f>
        <v>#N/A</v>
      </c>
      <c r="F687" s="88" t="e">
        <f>VLOOKUP($C687,'Seznam aktivit'!$B$3:$H$32,4)</f>
        <v>#N/A</v>
      </c>
      <c r="G687" s="89" t="e">
        <f>VLOOKUP($C687,'Seznam aktivit'!$B$3:$H$32,5)</f>
        <v>#N/A</v>
      </c>
      <c r="H687" s="89" t="e">
        <f>VLOOKUP($C687,'Seznam aktivit'!$B$3:$H$32,6)</f>
        <v>#N/A</v>
      </c>
      <c r="I687" s="90" t="e">
        <f>VLOOKUP($C687,'Seznam aktivit'!$B$3:$H$32,7)</f>
        <v>#N/A</v>
      </c>
      <c r="J687" s="42" t="e">
        <f t="shared" si="106"/>
        <v>#N/A</v>
      </c>
      <c r="K687" s="32">
        <f t="shared" si="107"/>
        <v>0</v>
      </c>
      <c r="L687" s="32">
        <f t="shared" si="107"/>
        <v>0</v>
      </c>
      <c r="M687" s="32">
        <f t="shared" si="110"/>
        <v>0</v>
      </c>
      <c r="N687" s="32">
        <f t="shared" si="110"/>
        <v>0</v>
      </c>
      <c r="O687" s="32">
        <f t="shared" si="110"/>
        <v>0</v>
      </c>
      <c r="P687" s="32">
        <f t="shared" si="110"/>
        <v>0</v>
      </c>
      <c r="Q687" s="32">
        <f t="shared" si="110"/>
        <v>0</v>
      </c>
      <c r="R687" s="32">
        <f t="shared" si="104"/>
        <v>0</v>
      </c>
      <c r="S687" s="32">
        <f t="shared" si="113"/>
        <v>0</v>
      </c>
      <c r="T687" s="32">
        <f t="shared" si="113"/>
        <v>0</v>
      </c>
      <c r="U687" s="32">
        <f t="shared" si="113"/>
        <v>0</v>
      </c>
      <c r="V687" s="32">
        <f t="shared" si="113"/>
        <v>0</v>
      </c>
      <c r="W687" s="32">
        <f t="shared" si="113"/>
        <v>0</v>
      </c>
      <c r="X687" s="32">
        <f t="shared" si="113"/>
        <v>0</v>
      </c>
      <c r="Y687" s="32">
        <f t="shared" si="113"/>
        <v>0</v>
      </c>
      <c r="Z687" s="32">
        <f t="shared" si="113"/>
        <v>0</v>
      </c>
      <c r="AA687" s="32">
        <f t="shared" si="113"/>
        <v>0</v>
      </c>
      <c r="AB687" s="32">
        <f t="shared" si="113"/>
        <v>0</v>
      </c>
      <c r="AC687" s="32">
        <f t="shared" si="113"/>
        <v>0</v>
      </c>
      <c r="AD687" s="32">
        <f t="shared" si="112"/>
        <v>0</v>
      </c>
      <c r="AE687" s="32">
        <f t="shared" si="112"/>
        <v>0</v>
      </c>
      <c r="AF687" s="32">
        <f t="shared" si="112"/>
        <v>0</v>
      </c>
      <c r="AG687" s="32">
        <f t="shared" si="112"/>
        <v>0</v>
      </c>
      <c r="AH687" s="32">
        <f t="shared" si="112"/>
        <v>0</v>
      </c>
    </row>
    <row r="688" spans="2:34" x14ac:dyDescent="0.45">
      <c r="B688" s="55" t="str">
        <f t="shared" si="109"/>
        <v/>
      </c>
      <c r="C688" s="66"/>
      <c r="D688" s="12"/>
      <c r="E688" s="87" t="e">
        <f>VLOOKUP($C688,'Seznam aktivit'!$B$3:$H$32,2)</f>
        <v>#N/A</v>
      </c>
      <c r="F688" s="88" t="e">
        <f>VLOOKUP($C688,'Seznam aktivit'!$B$3:$H$32,4)</f>
        <v>#N/A</v>
      </c>
      <c r="G688" s="89" t="e">
        <f>VLOOKUP($C688,'Seznam aktivit'!$B$3:$H$32,5)</f>
        <v>#N/A</v>
      </c>
      <c r="H688" s="89" t="e">
        <f>VLOOKUP($C688,'Seznam aktivit'!$B$3:$H$32,6)</f>
        <v>#N/A</v>
      </c>
      <c r="I688" s="90" t="e">
        <f>VLOOKUP($C688,'Seznam aktivit'!$B$3:$H$32,7)</f>
        <v>#N/A</v>
      </c>
      <c r="J688" s="42" t="e">
        <f t="shared" si="106"/>
        <v>#N/A</v>
      </c>
      <c r="K688" s="32">
        <f t="shared" si="107"/>
        <v>0</v>
      </c>
      <c r="L688" s="32">
        <f t="shared" si="107"/>
        <v>0</v>
      </c>
      <c r="M688" s="32">
        <f t="shared" si="110"/>
        <v>0</v>
      </c>
      <c r="N688" s="32">
        <f t="shared" si="110"/>
        <v>0</v>
      </c>
      <c r="O688" s="32">
        <f t="shared" si="110"/>
        <v>0</v>
      </c>
      <c r="P688" s="32">
        <f t="shared" si="110"/>
        <v>0</v>
      </c>
      <c r="Q688" s="32">
        <f t="shared" si="110"/>
        <v>0</v>
      </c>
      <c r="R688" s="32">
        <f t="shared" si="104"/>
        <v>0</v>
      </c>
      <c r="S688" s="32">
        <f t="shared" si="113"/>
        <v>0</v>
      </c>
      <c r="T688" s="32">
        <f t="shared" si="113"/>
        <v>0</v>
      </c>
      <c r="U688" s="32">
        <f t="shared" si="113"/>
        <v>0</v>
      </c>
      <c r="V688" s="32">
        <f t="shared" si="113"/>
        <v>0</v>
      </c>
      <c r="W688" s="32">
        <f t="shared" si="113"/>
        <v>0</v>
      </c>
      <c r="X688" s="32">
        <f t="shared" si="113"/>
        <v>0</v>
      </c>
      <c r="Y688" s="32">
        <f t="shared" si="113"/>
        <v>0</v>
      </c>
      <c r="Z688" s="32">
        <f t="shared" si="113"/>
        <v>0</v>
      </c>
      <c r="AA688" s="32">
        <f t="shared" si="113"/>
        <v>0</v>
      </c>
      <c r="AB688" s="32">
        <f t="shared" si="113"/>
        <v>0</v>
      </c>
      <c r="AC688" s="32">
        <f t="shared" si="113"/>
        <v>0</v>
      </c>
      <c r="AD688" s="32">
        <f t="shared" si="112"/>
        <v>0</v>
      </c>
      <c r="AE688" s="32">
        <f t="shared" si="112"/>
        <v>0</v>
      </c>
      <c r="AF688" s="32">
        <f t="shared" si="112"/>
        <v>0</v>
      </c>
      <c r="AG688" s="32">
        <f t="shared" si="112"/>
        <v>0</v>
      </c>
      <c r="AH688" s="32">
        <f t="shared" si="112"/>
        <v>0</v>
      </c>
    </row>
    <row r="689" spans="2:34" x14ac:dyDescent="0.45">
      <c r="B689" s="55" t="str">
        <f t="shared" si="109"/>
        <v/>
      </c>
      <c r="C689" s="66"/>
      <c r="D689" s="12"/>
      <c r="E689" s="87" t="e">
        <f>VLOOKUP($C689,'Seznam aktivit'!$B$3:$H$32,2)</f>
        <v>#N/A</v>
      </c>
      <c r="F689" s="88" t="e">
        <f>VLOOKUP($C689,'Seznam aktivit'!$B$3:$H$32,4)</f>
        <v>#N/A</v>
      </c>
      <c r="G689" s="89" t="e">
        <f>VLOOKUP($C689,'Seznam aktivit'!$B$3:$H$32,5)</f>
        <v>#N/A</v>
      </c>
      <c r="H689" s="89" t="e">
        <f>VLOOKUP($C689,'Seznam aktivit'!$B$3:$H$32,6)</f>
        <v>#N/A</v>
      </c>
      <c r="I689" s="90" t="e">
        <f>VLOOKUP($C689,'Seznam aktivit'!$B$3:$H$32,7)</f>
        <v>#N/A</v>
      </c>
      <c r="J689" s="42" t="e">
        <f t="shared" si="106"/>
        <v>#N/A</v>
      </c>
      <c r="K689" s="32">
        <f t="shared" si="107"/>
        <v>0</v>
      </c>
      <c r="L689" s="32">
        <f t="shared" si="107"/>
        <v>0</v>
      </c>
      <c r="M689" s="32">
        <f t="shared" si="110"/>
        <v>0</v>
      </c>
      <c r="N689" s="32">
        <f t="shared" si="110"/>
        <v>0</v>
      </c>
      <c r="O689" s="32">
        <f t="shared" si="110"/>
        <v>0</v>
      </c>
      <c r="P689" s="32">
        <f t="shared" si="110"/>
        <v>0</v>
      </c>
      <c r="Q689" s="32">
        <f t="shared" si="110"/>
        <v>0</v>
      </c>
      <c r="R689" s="32">
        <f t="shared" si="104"/>
        <v>0</v>
      </c>
      <c r="S689" s="32">
        <f t="shared" si="113"/>
        <v>0</v>
      </c>
      <c r="T689" s="32">
        <f t="shared" si="113"/>
        <v>0</v>
      </c>
      <c r="U689" s="32">
        <f t="shared" si="113"/>
        <v>0</v>
      </c>
      <c r="V689" s="32">
        <f t="shared" si="113"/>
        <v>0</v>
      </c>
      <c r="W689" s="32">
        <f t="shared" si="113"/>
        <v>0</v>
      </c>
      <c r="X689" s="32">
        <f t="shared" si="113"/>
        <v>0</v>
      </c>
      <c r="Y689" s="32">
        <f t="shared" si="113"/>
        <v>0</v>
      </c>
      <c r="Z689" s="32">
        <f t="shared" si="113"/>
        <v>0</v>
      </c>
      <c r="AA689" s="32">
        <f t="shared" si="113"/>
        <v>0</v>
      </c>
      <c r="AB689" s="32">
        <f t="shared" si="113"/>
        <v>0</v>
      </c>
      <c r="AC689" s="32">
        <f t="shared" si="113"/>
        <v>0</v>
      </c>
      <c r="AD689" s="32">
        <f t="shared" si="112"/>
        <v>0</v>
      </c>
      <c r="AE689" s="32">
        <f t="shared" si="112"/>
        <v>0</v>
      </c>
      <c r="AF689" s="32">
        <f t="shared" si="112"/>
        <v>0</v>
      </c>
      <c r="AG689" s="32">
        <f t="shared" si="112"/>
        <v>0</v>
      </c>
      <c r="AH689" s="32">
        <f t="shared" si="112"/>
        <v>0</v>
      </c>
    </row>
    <row r="690" spans="2:34" x14ac:dyDescent="0.45">
      <c r="B690" s="55" t="str">
        <f t="shared" si="109"/>
        <v/>
      </c>
      <c r="C690" s="66"/>
      <c r="D690" s="12"/>
      <c r="E690" s="87" t="e">
        <f>VLOOKUP($C690,'Seznam aktivit'!$B$3:$H$32,2)</f>
        <v>#N/A</v>
      </c>
      <c r="F690" s="88" t="e">
        <f>VLOOKUP($C690,'Seznam aktivit'!$B$3:$H$32,4)</f>
        <v>#N/A</v>
      </c>
      <c r="G690" s="89" t="e">
        <f>VLOOKUP($C690,'Seznam aktivit'!$B$3:$H$32,5)</f>
        <v>#N/A</v>
      </c>
      <c r="H690" s="89" t="e">
        <f>VLOOKUP($C690,'Seznam aktivit'!$B$3:$H$32,6)</f>
        <v>#N/A</v>
      </c>
      <c r="I690" s="90" t="e">
        <f>VLOOKUP($C690,'Seznam aktivit'!$B$3:$H$32,7)</f>
        <v>#N/A</v>
      </c>
      <c r="J690" s="42" t="e">
        <f t="shared" si="106"/>
        <v>#N/A</v>
      </c>
      <c r="K690" s="32">
        <f t="shared" si="107"/>
        <v>0</v>
      </c>
      <c r="L690" s="32">
        <f t="shared" si="107"/>
        <v>0</v>
      </c>
      <c r="M690" s="32">
        <f t="shared" si="110"/>
        <v>0</v>
      </c>
      <c r="N690" s="32">
        <f t="shared" si="110"/>
        <v>0</v>
      </c>
      <c r="O690" s="32">
        <f t="shared" si="110"/>
        <v>0</v>
      </c>
      <c r="P690" s="32">
        <f t="shared" si="110"/>
        <v>0</v>
      </c>
      <c r="Q690" s="32">
        <f t="shared" si="110"/>
        <v>0</v>
      </c>
      <c r="R690" s="32">
        <f t="shared" ref="R690:R753" si="114">IF($D690&gt;0,IF($H690=R$2,1,0),0)</f>
        <v>0</v>
      </c>
      <c r="S690" s="32">
        <f t="shared" si="113"/>
        <v>0</v>
      </c>
      <c r="T690" s="32">
        <f t="shared" si="113"/>
        <v>0</v>
      </c>
      <c r="U690" s="32">
        <f t="shared" si="113"/>
        <v>0</v>
      </c>
      <c r="V690" s="32">
        <f t="shared" si="113"/>
        <v>0</v>
      </c>
      <c r="W690" s="32">
        <f t="shared" si="113"/>
        <v>0</v>
      </c>
      <c r="X690" s="32">
        <f t="shared" si="113"/>
        <v>0</v>
      </c>
      <c r="Y690" s="32">
        <f t="shared" si="113"/>
        <v>0</v>
      </c>
      <c r="Z690" s="32">
        <f t="shared" si="113"/>
        <v>0</v>
      </c>
      <c r="AA690" s="32">
        <f t="shared" si="113"/>
        <v>0</v>
      </c>
      <c r="AB690" s="32">
        <f t="shared" si="113"/>
        <v>0</v>
      </c>
      <c r="AC690" s="32">
        <f t="shared" si="113"/>
        <v>0</v>
      </c>
      <c r="AD690" s="32">
        <f t="shared" si="112"/>
        <v>0</v>
      </c>
      <c r="AE690" s="32">
        <f t="shared" si="112"/>
        <v>0</v>
      </c>
      <c r="AF690" s="32">
        <f t="shared" si="112"/>
        <v>0</v>
      </c>
      <c r="AG690" s="32">
        <f t="shared" si="112"/>
        <v>0</v>
      </c>
      <c r="AH690" s="32">
        <f t="shared" si="112"/>
        <v>0</v>
      </c>
    </row>
    <row r="691" spans="2:34" x14ac:dyDescent="0.45">
      <c r="B691" s="55" t="str">
        <f t="shared" si="109"/>
        <v/>
      </c>
      <c r="C691" s="66"/>
      <c r="D691" s="12"/>
      <c r="E691" s="87" t="e">
        <f>VLOOKUP($C691,'Seznam aktivit'!$B$3:$H$32,2)</f>
        <v>#N/A</v>
      </c>
      <c r="F691" s="88" t="e">
        <f>VLOOKUP($C691,'Seznam aktivit'!$B$3:$H$32,4)</f>
        <v>#N/A</v>
      </c>
      <c r="G691" s="89" t="e">
        <f>VLOOKUP($C691,'Seznam aktivit'!$B$3:$H$32,5)</f>
        <v>#N/A</v>
      </c>
      <c r="H691" s="89" t="e">
        <f>VLOOKUP($C691,'Seznam aktivit'!$B$3:$H$32,6)</f>
        <v>#N/A</v>
      </c>
      <c r="I691" s="90" t="e">
        <f>VLOOKUP($C691,'Seznam aktivit'!$B$3:$H$32,7)</f>
        <v>#N/A</v>
      </c>
      <c r="J691" s="42" t="e">
        <f t="shared" si="106"/>
        <v>#N/A</v>
      </c>
      <c r="K691" s="32">
        <f t="shared" si="107"/>
        <v>0</v>
      </c>
      <c r="L691" s="32">
        <f t="shared" si="107"/>
        <v>0</v>
      </c>
      <c r="M691" s="32">
        <f t="shared" si="110"/>
        <v>0</v>
      </c>
      <c r="N691" s="32">
        <f t="shared" si="110"/>
        <v>0</v>
      </c>
      <c r="O691" s="32">
        <f t="shared" si="110"/>
        <v>0</v>
      </c>
      <c r="P691" s="32">
        <f t="shared" si="110"/>
        <v>0</v>
      </c>
      <c r="Q691" s="32">
        <f t="shared" si="110"/>
        <v>0</v>
      </c>
      <c r="R691" s="32">
        <f t="shared" si="114"/>
        <v>0</v>
      </c>
      <c r="S691" s="32">
        <f t="shared" si="113"/>
        <v>0</v>
      </c>
      <c r="T691" s="32">
        <f t="shared" si="113"/>
        <v>0</v>
      </c>
      <c r="U691" s="32">
        <f t="shared" si="113"/>
        <v>0</v>
      </c>
      <c r="V691" s="32">
        <f t="shared" si="113"/>
        <v>0</v>
      </c>
      <c r="W691" s="32">
        <f t="shared" si="113"/>
        <v>0</v>
      </c>
      <c r="X691" s="32">
        <f t="shared" si="113"/>
        <v>0</v>
      </c>
      <c r="Y691" s="32">
        <f t="shared" si="113"/>
        <v>0</v>
      </c>
      <c r="Z691" s="32">
        <f t="shared" si="113"/>
        <v>0</v>
      </c>
      <c r="AA691" s="32">
        <f t="shared" si="113"/>
        <v>0</v>
      </c>
      <c r="AB691" s="32">
        <f t="shared" si="113"/>
        <v>0</v>
      </c>
      <c r="AC691" s="32">
        <f t="shared" si="113"/>
        <v>0</v>
      </c>
      <c r="AD691" s="32">
        <f t="shared" si="112"/>
        <v>0</v>
      </c>
      <c r="AE691" s="32">
        <f t="shared" si="112"/>
        <v>0</v>
      </c>
      <c r="AF691" s="32">
        <f t="shared" si="112"/>
        <v>0</v>
      </c>
      <c r="AG691" s="32">
        <f t="shared" si="112"/>
        <v>0</v>
      </c>
      <c r="AH691" s="32">
        <f t="shared" si="112"/>
        <v>0</v>
      </c>
    </row>
    <row r="692" spans="2:34" x14ac:dyDescent="0.45">
      <c r="B692" s="55" t="str">
        <f t="shared" si="109"/>
        <v/>
      </c>
      <c r="C692" s="66"/>
      <c r="D692" s="12"/>
      <c r="E692" s="87" t="e">
        <f>VLOOKUP($C692,'Seznam aktivit'!$B$3:$H$32,2)</f>
        <v>#N/A</v>
      </c>
      <c r="F692" s="88" t="e">
        <f>VLOOKUP($C692,'Seznam aktivit'!$B$3:$H$32,4)</f>
        <v>#N/A</v>
      </c>
      <c r="G692" s="89" t="e">
        <f>VLOOKUP($C692,'Seznam aktivit'!$B$3:$H$32,5)</f>
        <v>#N/A</v>
      </c>
      <c r="H692" s="89" t="e">
        <f>VLOOKUP($C692,'Seznam aktivit'!$B$3:$H$32,6)</f>
        <v>#N/A</v>
      </c>
      <c r="I692" s="90" t="e">
        <f>VLOOKUP($C692,'Seznam aktivit'!$B$3:$H$32,7)</f>
        <v>#N/A</v>
      </c>
      <c r="J692" s="42" t="e">
        <f t="shared" si="106"/>
        <v>#N/A</v>
      </c>
      <c r="K692" s="32">
        <f t="shared" si="107"/>
        <v>0</v>
      </c>
      <c r="L692" s="32">
        <f t="shared" si="107"/>
        <v>0</v>
      </c>
      <c r="M692" s="32">
        <f t="shared" si="110"/>
        <v>0</v>
      </c>
      <c r="N692" s="32">
        <f t="shared" si="110"/>
        <v>0</v>
      </c>
      <c r="O692" s="32">
        <f t="shared" si="110"/>
        <v>0</v>
      </c>
      <c r="P692" s="32">
        <f t="shared" si="110"/>
        <v>0</v>
      </c>
      <c r="Q692" s="32">
        <f t="shared" si="110"/>
        <v>0</v>
      </c>
      <c r="R692" s="32">
        <f t="shared" si="114"/>
        <v>0</v>
      </c>
      <c r="S692" s="32">
        <f t="shared" si="113"/>
        <v>0</v>
      </c>
      <c r="T692" s="32">
        <f t="shared" si="113"/>
        <v>0</v>
      </c>
      <c r="U692" s="32">
        <f t="shared" si="113"/>
        <v>0</v>
      </c>
      <c r="V692" s="32">
        <f t="shared" si="113"/>
        <v>0</v>
      </c>
      <c r="W692" s="32">
        <f t="shared" si="113"/>
        <v>0</v>
      </c>
      <c r="X692" s="32">
        <f t="shared" si="113"/>
        <v>0</v>
      </c>
      <c r="Y692" s="32">
        <f t="shared" si="113"/>
        <v>0</v>
      </c>
      <c r="Z692" s="32">
        <f t="shared" si="113"/>
        <v>0</v>
      </c>
      <c r="AA692" s="32">
        <f t="shared" si="113"/>
        <v>0</v>
      </c>
      <c r="AB692" s="32">
        <f t="shared" si="113"/>
        <v>0</v>
      </c>
      <c r="AC692" s="32">
        <f t="shared" si="113"/>
        <v>0</v>
      </c>
      <c r="AD692" s="32">
        <f t="shared" si="112"/>
        <v>0</v>
      </c>
      <c r="AE692" s="32">
        <f t="shared" si="112"/>
        <v>0</v>
      </c>
      <c r="AF692" s="32">
        <f t="shared" si="112"/>
        <v>0</v>
      </c>
      <c r="AG692" s="32">
        <f t="shared" si="112"/>
        <v>0</v>
      </c>
      <c r="AH692" s="32">
        <f t="shared" si="112"/>
        <v>0</v>
      </c>
    </row>
    <row r="693" spans="2:34" x14ac:dyDescent="0.45">
      <c r="B693" s="55" t="str">
        <f t="shared" si="109"/>
        <v/>
      </c>
      <c r="C693" s="66"/>
      <c r="D693" s="12"/>
      <c r="E693" s="87" t="e">
        <f>VLOOKUP($C693,'Seznam aktivit'!$B$3:$H$32,2)</f>
        <v>#N/A</v>
      </c>
      <c r="F693" s="88" t="e">
        <f>VLOOKUP($C693,'Seznam aktivit'!$B$3:$H$32,4)</f>
        <v>#N/A</v>
      </c>
      <c r="G693" s="89" t="e">
        <f>VLOOKUP($C693,'Seznam aktivit'!$B$3:$H$32,5)</f>
        <v>#N/A</v>
      </c>
      <c r="H693" s="89" t="e">
        <f>VLOOKUP($C693,'Seznam aktivit'!$B$3:$H$32,6)</f>
        <v>#N/A</v>
      </c>
      <c r="I693" s="90" t="e">
        <f>VLOOKUP($C693,'Seznam aktivit'!$B$3:$H$32,7)</f>
        <v>#N/A</v>
      </c>
      <c r="J693" s="42" t="e">
        <f t="shared" si="106"/>
        <v>#N/A</v>
      </c>
      <c r="K693" s="32">
        <f t="shared" si="107"/>
        <v>0</v>
      </c>
      <c r="L693" s="32">
        <f t="shared" si="107"/>
        <v>0</v>
      </c>
      <c r="M693" s="32">
        <f t="shared" si="110"/>
        <v>0</v>
      </c>
      <c r="N693" s="32">
        <f t="shared" si="110"/>
        <v>0</v>
      </c>
      <c r="O693" s="32">
        <f t="shared" si="110"/>
        <v>0</v>
      </c>
      <c r="P693" s="32">
        <f t="shared" si="110"/>
        <v>0</v>
      </c>
      <c r="Q693" s="32">
        <f t="shared" si="110"/>
        <v>0</v>
      </c>
      <c r="R693" s="32">
        <f t="shared" si="114"/>
        <v>0</v>
      </c>
      <c r="S693" s="32">
        <f t="shared" si="113"/>
        <v>0</v>
      </c>
      <c r="T693" s="32">
        <f t="shared" si="113"/>
        <v>0</v>
      </c>
      <c r="U693" s="32">
        <f t="shared" si="113"/>
        <v>0</v>
      </c>
      <c r="V693" s="32">
        <f t="shared" si="113"/>
        <v>0</v>
      </c>
      <c r="W693" s="32">
        <f t="shared" si="113"/>
        <v>0</v>
      </c>
      <c r="X693" s="32">
        <f t="shared" si="113"/>
        <v>0</v>
      </c>
      <c r="Y693" s="32">
        <f t="shared" si="113"/>
        <v>0</v>
      </c>
      <c r="Z693" s="32">
        <f t="shared" si="113"/>
        <v>0</v>
      </c>
      <c r="AA693" s="32">
        <f t="shared" si="113"/>
        <v>0</v>
      </c>
      <c r="AB693" s="32">
        <f t="shared" si="113"/>
        <v>0</v>
      </c>
      <c r="AC693" s="32">
        <f t="shared" si="113"/>
        <v>0</v>
      </c>
      <c r="AD693" s="32">
        <f t="shared" si="112"/>
        <v>0</v>
      </c>
      <c r="AE693" s="32">
        <f t="shared" si="112"/>
        <v>0</v>
      </c>
      <c r="AF693" s="32">
        <f t="shared" si="112"/>
        <v>0</v>
      </c>
      <c r="AG693" s="32">
        <f t="shared" si="112"/>
        <v>0</v>
      </c>
      <c r="AH693" s="32">
        <f t="shared" si="112"/>
        <v>0</v>
      </c>
    </row>
    <row r="694" spans="2:34" x14ac:dyDescent="0.45">
      <c r="B694" s="55" t="str">
        <f t="shared" si="109"/>
        <v/>
      </c>
      <c r="C694" s="66"/>
      <c r="D694" s="12"/>
      <c r="E694" s="87" t="e">
        <f>VLOOKUP($C694,'Seznam aktivit'!$B$3:$H$32,2)</f>
        <v>#N/A</v>
      </c>
      <c r="F694" s="88" t="e">
        <f>VLOOKUP($C694,'Seznam aktivit'!$B$3:$H$32,4)</f>
        <v>#N/A</v>
      </c>
      <c r="G694" s="89" t="e">
        <f>VLOOKUP($C694,'Seznam aktivit'!$B$3:$H$32,5)</f>
        <v>#N/A</v>
      </c>
      <c r="H694" s="89" t="e">
        <f>VLOOKUP($C694,'Seznam aktivit'!$B$3:$H$32,6)</f>
        <v>#N/A</v>
      </c>
      <c r="I694" s="90" t="e">
        <f>VLOOKUP($C694,'Seznam aktivit'!$B$3:$H$32,7)</f>
        <v>#N/A</v>
      </c>
      <c r="J694" s="42" t="e">
        <f t="shared" si="106"/>
        <v>#N/A</v>
      </c>
      <c r="K694" s="32">
        <f t="shared" si="107"/>
        <v>0</v>
      </c>
      <c r="L694" s="32">
        <f t="shared" si="107"/>
        <v>0</v>
      </c>
      <c r="M694" s="32">
        <f t="shared" si="110"/>
        <v>0</v>
      </c>
      <c r="N694" s="32">
        <f t="shared" si="110"/>
        <v>0</v>
      </c>
      <c r="O694" s="32">
        <f t="shared" si="110"/>
        <v>0</v>
      </c>
      <c r="P694" s="32">
        <f t="shared" si="110"/>
        <v>0</v>
      </c>
      <c r="Q694" s="32">
        <f t="shared" si="110"/>
        <v>0</v>
      </c>
      <c r="R694" s="32">
        <f t="shared" si="114"/>
        <v>0</v>
      </c>
      <c r="S694" s="32">
        <f t="shared" si="113"/>
        <v>0</v>
      </c>
      <c r="T694" s="32">
        <f t="shared" si="113"/>
        <v>0</v>
      </c>
      <c r="U694" s="32">
        <f t="shared" si="113"/>
        <v>0</v>
      </c>
      <c r="V694" s="32">
        <f t="shared" si="113"/>
        <v>0</v>
      </c>
      <c r="W694" s="32">
        <f t="shared" si="113"/>
        <v>0</v>
      </c>
      <c r="X694" s="32">
        <f t="shared" si="113"/>
        <v>0</v>
      </c>
      <c r="Y694" s="32">
        <f t="shared" si="113"/>
        <v>0</v>
      </c>
      <c r="Z694" s="32">
        <f t="shared" si="113"/>
        <v>0</v>
      </c>
      <c r="AA694" s="32">
        <f t="shared" si="113"/>
        <v>0</v>
      </c>
      <c r="AB694" s="32">
        <f t="shared" si="113"/>
        <v>0</v>
      </c>
      <c r="AC694" s="32">
        <f t="shared" si="113"/>
        <v>0</v>
      </c>
      <c r="AD694" s="32">
        <f t="shared" si="112"/>
        <v>0</v>
      </c>
      <c r="AE694" s="32">
        <f t="shared" si="112"/>
        <v>0</v>
      </c>
      <c r="AF694" s="32">
        <f t="shared" si="112"/>
        <v>0</v>
      </c>
      <c r="AG694" s="32">
        <f t="shared" si="112"/>
        <v>0</v>
      </c>
      <c r="AH694" s="32">
        <f t="shared" si="112"/>
        <v>0</v>
      </c>
    </row>
    <row r="695" spans="2:34" x14ac:dyDescent="0.45">
      <c r="B695" s="55" t="str">
        <f t="shared" si="109"/>
        <v/>
      </c>
      <c r="C695" s="66"/>
      <c r="D695" s="12"/>
      <c r="E695" s="87" t="e">
        <f>VLOOKUP($C695,'Seznam aktivit'!$B$3:$H$32,2)</f>
        <v>#N/A</v>
      </c>
      <c r="F695" s="88" t="e">
        <f>VLOOKUP($C695,'Seznam aktivit'!$B$3:$H$32,4)</f>
        <v>#N/A</v>
      </c>
      <c r="G695" s="89" t="e">
        <f>VLOOKUP($C695,'Seznam aktivit'!$B$3:$H$32,5)</f>
        <v>#N/A</v>
      </c>
      <c r="H695" s="89" t="e">
        <f>VLOOKUP($C695,'Seznam aktivit'!$B$3:$H$32,6)</f>
        <v>#N/A</v>
      </c>
      <c r="I695" s="90" t="e">
        <f>VLOOKUP($C695,'Seznam aktivit'!$B$3:$H$32,7)</f>
        <v>#N/A</v>
      </c>
      <c r="J695" s="42" t="e">
        <f t="shared" si="106"/>
        <v>#N/A</v>
      </c>
      <c r="K695" s="32">
        <f t="shared" si="107"/>
        <v>0</v>
      </c>
      <c r="L695" s="32">
        <f t="shared" si="107"/>
        <v>0</v>
      </c>
      <c r="M695" s="32">
        <f t="shared" si="110"/>
        <v>0</v>
      </c>
      <c r="N695" s="32">
        <f t="shared" si="110"/>
        <v>0</v>
      </c>
      <c r="O695" s="32">
        <f t="shared" si="110"/>
        <v>0</v>
      </c>
      <c r="P695" s="32">
        <f t="shared" si="110"/>
        <v>0</v>
      </c>
      <c r="Q695" s="32">
        <f t="shared" si="110"/>
        <v>0</v>
      </c>
      <c r="R695" s="32">
        <f t="shared" si="114"/>
        <v>0</v>
      </c>
      <c r="S695" s="32">
        <f t="shared" si="113"/>
        <v>0</v>
      </c>
      <c r="T695" s="32">
        <f t="shared" si="113"/>
        <v>0</v>
      </c>
      <c r="U695" s="32">
        <f t="shared" si="113"/>
        <v>0</v>
      </c>
      <c r="V695" s="32">
        <f t="shared" si="113"/>
        <v>0</v>
      </c>
      <c r="W695" s="32">
        <f t="shared" si="113"/>
        <v>0</v>
      </c>
      <c r="X695" s="32">
        <f t="shared" si="113"/>
        <v>0</v>
      </c>
      <c r="Y695" s="32">
        <f t="shared" si="113"/>
        <v>0</v>
      </c>
      <c r="Z695" s="32">
        <f t="shared" si="113"/>
        <v>0</v>
      </c>
      <c r="AA695" s="32">
        <f t="shared" si="113"/>
        <v>0</v>
      </c>
      <c r="AB695" s="32">
        <f t="shared" si="113"/>
        <v>0</v>
      </c>
      <c r="AC695" s="32">
        <f t="shared" si="113"/>
        <v>0</v>
      </c>
      <c r="AD695" s="32">
        <f t="shared" si="112"/>
        <v>0</v>
      </c>
      <c r="AE695" s="32">
        <f t="shared" si="112"/>
        <v>0</v>
      </c>
      <c r="AF695" s="32">
        <f t="shared" si="112"/>
        <v>0</v>
      </c>
      <c r="AG695" s="32">
        <f t="shared" si="112"/>
        <v>0</v>
      </c>
      <c r="AH695" s="32">
        <f t="shared" si="112"/>
        <v>0</v>
      </c>
    </row>
    <row r="696" spans="2:34" x14ac:dyDescent="0.45">
      <c r="B696" s="55" t="str">
        <f t="shared" si="109"/>
        <v/>
      </c>
      <c r="C696" s="66"/>
      <c r="D696" s="12"/>
      <c r="E696" s="87" t="e">
        <f>VLOOKUP($C696,'Seznam aktivit'!$B$3:$H$32,2)</f>
        <v>#N/A</v>
      </c>
      <c r="F696" s="88" t="e">
        <f>VLOOKUP($C696,'Seznam aktivit'!$B$3:$H$32,4)</f>
        <v>#N/A</v>
      </c>
      <c r="G696" s="89" t="e">
        <f>VLOOKUP($C696,'Seznam aktivit'!$B$3:$H$32,5)</f>
        <v>#N/A</v>
      </c>
      <c r="H696" s="89" t="e">
        <f>VLOOKUP($C696,'Seznam aktivit'!$B$3:$H$32,6)</f>
        <v>#N/A</v>
      </c>
      <c r="I696" s="90" t="e">
        <f>VLOOKUP($C696,'Seznam aktivit'!$B$3:$H$32,7)</f>
        <v>#N/A</v>
      </c>
      <c r="J696" s="42" t="e">
        <f t="shared" si="106"/>
        <v>#N/A</v>
      </c>
      <c r="K696" s="32">
        <f t="shared" si="107"/>
        <v>0</v>
      </c>
      <c r="L696" s="32">
        <f t="shared" si="107"/>
        <v>0</v>
      </c>
      <c r="M696" s="32">
        <f t="shared" si="110"/>
        <v>0</v>
      </c>
      <c r="N696" s="32">
        <f t="shared" si="110"/>
        <v>0</v>
      </c>
      <c r="O696" s="32">
        <f t="shared" si="110"/>
        <v>0</v>
      </c>
      <c r="P696" s="32">
        <f t="shared" si="110"/>
        <v>0</v>
      </c>
      <c r="Q696" s="32">
        <f t="shared" si="110"/>
        <v>0</v>
      </c>
      <c r="R696" s="32">
        <f t="shared" si="114"/>
        <v>0</v>
      </c>
      <c r="S696" s="32">
        <f t="shared" ref="S696:AC712" si="115">IF($D696&gt;0,IF($H696=S$2,1,0),0)</f>
        <v>0</v>
      </c>
      <c r="T696" s="32">
        <f t="shared" si="115"/>
        <v>0</v>
      </c>
      <c r="U696" s="32">
        <f t="shared" si="115"/>
        <v>0</v>
      </c>
      <c r="V696" s="32">
        <f t="shared" si="115"/>
        <v>0</v>
      </c>
      <c r="W696" s="32">
        <f t="shared" si="115"/>
        <v>0</v>
      </c>
      <c r="X696" s="32">
        <f t="shared" si="115"/>
        <v>0</v>
      </c>
      <c r="Y696" s="32">
        <f t="shared" si="115"/>
        <v>0</v>
      </c>
      <c r="Z696" s="32">
        <f t="shared" si="115"/>
        <v>0</v>
      </c>
      <c r="AA696" s="32">
        <f t="shared" si="115"/>
        <v>0</v>
      </c>
      <c r="AB696" s="32">
        <f t="shared" si="115"/>
        <v>0</v>
      </c>
      <c r="AC696" s="32">
        <f t="shared" si="115"/>
        <v>0</v>
      </c>
      <c r="AD696" s="32">
        <f t="shared" si="112"/>
        <v>0</v>
      </c>
      <c r="AE696" s="32">
        <f t="shared" si="112"/>
        <v>0</v>
      </c>
      <c r="AF696" s="32">
        <f t="shared" si="112"/>
        <v>0</v>
      </c>
      <c r="AG696" s="32">
        <f t="shared" si="112"/>
        <v>0</v>
      </c>
      <c r="AH696" s="32">
        <f t="shared" si="112"/>
        <v>0</v>
      </c>
    </row>
    <row r="697" spans="2:34" x14ac:dyDescent="0.45">
      <c r="B697" s="55" t="str">
        <f t="shared" si="109"/>
        <v/>
      </c>
      <c r="C697" s="66"/>
      <c r="D697" s="12"/>
      <c r="E697" s="87" t="e">
        <f>VLOOKUP($C697,'Seznam aktivit'!$B$3:$H$32,2)</f>
        <v>#N/A</v>
      </c>
      <c r="F697" s="88" t="e">
        <f>VLOOKUP($C697,'Seznam aktivit'!$B$3:$H$32,4)</f>
        <v>#N/A</v>
      </c>
      <c r="G697" s="89" t="e">
        <f>VLOOKUP($C697,'Seznam aktivit'!$B$3:$H$32,5)</f>
        <v>#N/A</v>
      </c>
      <c r="H697" s="89" t="e">
        <f>VLOOKUP($C697,'Seznam aktivit'!$B$3:$H$32,6)</f>
        <v>#N/A</v>
      </c>
      <c r="I697" s="90" t="e">
        <f>VLOOKUP($C697,'Seznam aktivit'!$B$3:$H$32,7)</f>
        <v>#N/A</v>
      </c>
      <c r="J697" s="42" t="e">
        <f t="shared" si="106"/>
        <v>#N/A</v>
      </c>
      <c r="K697" s="32">
        <f t="shared" si="107"/>
        <v>0</v>
      </c>
      <c r="L697" s="32">
        <f t="shared" si="107"/>
        <v>0</v>
      </c>
      <c r="M697" s="32">
        <f t="shared" si="110"/>
        <v>0</v>
      </c>
      <c r="N697" s="32">
        <f t="shared" si="110"/>
        <v>0</v>
      </c>
      <c r="O697" s="32">
        <f t="shared" si="110"/>
        <v>0</v>
      </c>
      <c r="P697" s="32">
        <f t="shared" si="110"/>
        <v>0</v>
      </c>
      <c r="Q697" s="32">
        <f t="shared" si="110"/>
        <v>0</v>
      </c>
      <c r="R697" s="32">
        <f t="shared" si="114"/>
        <v>0</v>
      </c>
      <c r="S697" s="32">
        <f t="shared" si="115"/>
        <v>0</v>
      </c>
      <c r="T697" s="32">
        <f t="shared" si="115"/>
        <v>0</v>
      </c>
      <c r="U697" s="32">
        <f t="shared" si="115"/>
        <v>0</v>
      </c>
      <c r="V697" s="32">
        <f t="shared" si="115"/>
        <v>0</v>
      </c>
      <c r="W697" s="32">
        <f t="shared" si="115"/>
        <v>0</v>
      </c>
      <c r="X697" s="32">
        <f t="shared" si="115"/>
        <v>0</v>
      </c>
      <c r="Y697" s="32">
        <f t="shared" si="115"/>
        <v>0</v>
      </c>
      <c r="Z697" s="32">
        <f t="shared" si="115"/>
        <v>0</v>
      </c>
      <c r="AA697" s="32">
        <f t="shared" si="115"/>
        <v>0</v>
      </c>
      <c r="AB697" s="32">
        <f t="shared" si="115"/>
        <v>0</v>
      </c>
      <c r="AC697" s="32">
        <f t="shared" si="115"/>
        <v>0</v>
      </c>
      <c r="AD697" s="32">
        <f t="shared" si="112"/>
        <v>0</v>
      </c>
      <c r="AE697" s="32">
        <f t="shared" si="112"/>
        <v>0</v>
      </c>
      <c r="AF697" s="32">
        <f t="shared" si="112"/>
        <v>0</v>
      </c>
      <c r="AG697" s="32">
        <f t="shared" si="112"/>
        <v>0</v>
      </c>
      <c r="AH697" s="32">
        <f t="shared" si="112"/>
        <v>0</v>
      </c>
    </row>
    <row r="698" spans="2:34" x14ac:dyDescent="0.45">
      <c r="B698" s="55" t="str">
        <f t="shared" si="109"/>
        <v/>
      </c>
      <c r="C698" s="66"/>
      <c r="D698" s="12"/>
      <c r="E698" s="87" t="e">
        <f>VLOOKUP($C698,'Seznam aktivit'!$B$3:$H$32,2)</f>
        <v>#N/A</v>
      </c>
      <c r="F698" s="88" t="e">
        <f>VLOOKUP($C698,'Seznam aktivit'!$B$3:$H$32,4)</f>
        <v>#N/A</v>
      </c>
      <c r="G698" s="89" t="e">
        <f>VLOOKUP($C698,'Seznam aktivit'!$B$3:$H$32,5)</f>
        <v>#N/A</v>
      </c>
      <c r="H698" s="89" t="e">
        <f>VLOOKUP($C698,'Seznam aktivit'!$B$3:$H$32,6)</f>
        <v>#N/A</v>
      </c>
      <c r="I698" s="90" t="e">
        <f>VLOOKUP($C698,'Seznam aktivit'!$B$3:$H$32,7)</f>
        <v>#N/A</v>
      </c>
      <c r="J698" s="42" t="e">
        <f t="shared" si="106"/>
        <v>#N/A</v>
      </c>
      <c r="K698" s="32">
        <f t="shared" si="107"/>
        <v>0</v>
      </c>
      <c r="L698" s="32">
        <f t="shared" si="107"/>
        <v>0</v>
      </c>
      <c r="M698" s="32">
        <f t="shared" si="110"/>
        <v>0</v>
      </c>
      <c r="N698" s="32">
        <f t="shared" si="110"/>
        <v>0</v>
      </c>
      <c r="O698" s="32">
        <f t="shared" si="110"/>
        <v>0</v>
      </c>
      <c r="P698" s="32">
        <f t="shared" si="110"/>
        <v>0</v>
      </c>
      <c r="Q698" s="32">
        <f t="shared" si="110"/>
        <v>0</v>
      </c>
      <c r="R698" s="32">
        <f t="shared" si="114"/>
        <v>0</v>
      </c>
      <c r="S698" s="32">
        <f t="shared" si="115"/>
        <v>0</v>
      </c>
      <c r="T698" s="32">
        <f t="shared" si="115"/>
        <v>0</v>
      </c>
      <c r="U698" s="32">
        <f t="shared" si="115"/>
        <v>0</v>
      </c>
      <c r="V698" s="32">
        <f t="shared" si="115"/>
        <v>0</v>
      </c>
      <c r="W698" s="32">
        <f t="shared" si="115"/>
        <v>0</v>
      </c>
      <c r="X698" s="32">
        <f t="shared" si="115"/>
        <v>0</v>
      </c>
      <c r="Y698" s="32">
        <f t="shared" si="115"/>
        <v>0</v>
      </c>
      <c r="Z698" s="32">
        <f t="shared" si="115"/>
        <v>0</v>
      </c>
      <c r="AA698" s="32">
        <f t="shared" si="115"/>
        <v>0</v>
      </c>
      <c r="AB698" s="32">
        <f t="shared" si="115"/>
        <v>0</v>
      </c>
      <c r="AC698" s="32">
        <f t="shared" si="115"/>
        <v>0</v>
      </c>
      <c r="AD698" s="32">
        <f t="shared" si="112"/>
        <v>0</v>
      </c>
      <c r="AE698" s="32">
        <f t="shared" si="112"/>
        <v>0</v>
      </c>
      <c r="AF698" s="32">
        <f t="shared" si="112"/>
        <v>0</v>
      </c>
      <c r="AG698" s="32">
        <f t="shared" si="112"/>
        <v>0</v>
      </c>
      <c r="AH698" s="32">
        <f t="shared" si="112"/>
        <v>0</v>
      </c>
    </row>
    <row r="699" spans="2:34" x14ac:dyDescent="0.45">
      <c r="B699" s="55" t="str">
        <f t="shared" si="109"/>
        <v/>
      </c>
      <c r="C699" s="66"/>
      <c r="D699" s="12"/>
      <c r="E699" s="87" t="e">
        <f>VLOOKUP($C699,'Seznam aktivit'!$B$3:$H$32,2)</f>
        <v>#N/A</v>
      </c>
      <c r="F699" s="88" t="e">
        <f>VLOOKUP($C699,'Seznam aktivit'!$B$3:$H$32,4)</f>
        <v>#N/A</v>
      </c>
      <c r="G699" s="89" t="e">
        <f>VLOOKUP($C699,'Seznam aktivit'!$B$3:$H$32,5)</f>
        <v>#N/A</v>
      </c>
      <c r="H699" s="89" t="e">
        <f>VLOOKUP($C699,'Seznam aktivit'!$B$3:$H$32,6)</f>
        <v>#N/A</v>
      </c>
      <c r="I699" s="90" t="e">
        <f>VLOOKUP($C699,'Seznam aktivit'!$B$3:$H$32,7)</f>
        <v>#N/A</v>
      </c>
      <c r="J699" s="42" t="e">
        <f t="shared" si="106"/>
        <v>#N/A</v>
      </c>
      <c r="K699" s="32">
        <f t="shared" si="107"/>
        <v>0</v>
      </c>
      <c r="L699" s="32">
        <f t="shared" si="107"/>
        <v>0</v>
      </c>
      <c r="M699" s="32">
        <f t="shared" si="110"/>
        <v>0</v>
      </c>
      <c r="N699" s="32">
        <f t="shared" si="110"/>
        <v>0</v>
      </c>
      <c r="O699" s="32">
        <f t="shared" si="110"/>
        <v>0</v>
      </c>
      <c r="P699" s="32">
        <f t="shared" si="110"/>
        <v>0</v>
      </c>
      <c r="Q699" s="32">
        <f t="shared" si="110"/>
        <v>0</v>
      </c>
      <c r="R699" s="32">
        <f t="shared" si="114"/>
        <v>0</v>
      </c>
      <c r="S699" s="32">
        <f t="shared" si="115"/>
        <v>0</v>
      </c>
      <c r="T699" s="32">
        <f t="shared" si="115"/>
        <v>0</v>
      </c>
      <c r="U699" s="32">
        <f t="shared" si="115"/>
        <v>0</v>
      </c>
      <c r="V699" s="32">
        <f t="shared" si="115"/>
        <v>0</v>
      </c>
      <c r="W699" s="32">
        <f t="shared" si="115"/>
        <v>0</v>
      </c>
      <c r="X699" s="32">
        <f t="shared" si="115"/>
        <v>0</v>
      </c>
      <c r="Y699" s="32">
        <f t="shared" si="115"/>
        <v>0</v>
      </c>
      <c r="Z699" s="32">
        <f t="shared" si="115"/>
        <v>0</v>
      </c>
      <c r="AA699" s="32">
        <f t="shared" si="115"/>
        <v>0</v>
      </c>
      <c r="AB699" s="32">
        <f t="shared" si="115"/>
        <v>0</v>
      </c>
      <c r="AC699" s="32">
        <f t="shared" si="115"/>
        <v>0</v>
      </c>
      <c r="AD699" s="32">
        <f t="shared" si="112"/>
        <v>0</v>
      </c>
      <c r="AE699" s="32">
        <f t="shared" si="112"/>
        <v>0</v>
      </c>
      <c r="AF699" s="32">
        <f t="shared" si="112"/>
        <v>0</v>
      </c>
      <c r="AG699" s="32">
        <f t="shared" si="112"/>
        <v>0</v>
      </c>
      <c r="AH699" s="32">
        <f t="shared" si="112"/>
        <v>0</v>
      </c>
    </row>
    <row r="700" spans="2:34" x14ac:dyDescent="0.45">
      <c r="B700" s="55" t="str">
        <f t="shared" si="109"/>
        <v/>
      </c>
      <c r="C700" s="66"/>
      <c r="D700" s="12"/>
      <c r="E700" s="87" t="e">
        <f>VLOOKUP($C700,'Seznam aktivit'!$B$3:$H$32,2)</f>
        <v>#N/A</v>
      </c>
      <c r="F700" s="88" t="e">
        <f>VLOOKUP($C700,'Seznam aktivit'!$B$3:$H$32,4)</f>
        <v>#N/A</v>
      </c>
      <c r="G700" s="89" t="e">
        <f>VLOOKUP($C700,'Seznam aktivit'!$B$3:$H$32,5)</f>
        <v>#N/A</v>
      </c>
      <c r="H700" s="89" t="e">
        <f>VLOOKUP($C700,'Seznam aktivit'!$B$3:$H$32,6)</f>
        <v>#N/A</v>
      </c>
      <c r="I700" s="90" t="e">
        <f>VLOOKUP($C700,'Seznam aktivit'!$B$3:$H$32,7)</f>
        <v>#N/A</v>
      </c>
      <c r="J700" s="42" t="e">
        <f t="shared" si="106"/>
        <v>#N/A</v>
      </c>
      <c r="K700" s="32">
        <f t="shared" si="107"/>
        <v>0</v>
      </c>
      <c r="L700" s="32">
        <f t="shared" si="107"/>
        <v>0</v>
      </c>
      <c r="M700" s="32">
        <f t="shared" si="110"/>
        <v>0</v>
      </c>
      <c r="N700" s="32">
        <f t="shared" si="110"/>
        <v>0</v>
      </c>
      <c r="O700" s="32">
        <f t="shared" si="110"/>
        <v>0</v>
      </c>
      <c r="P700" s="32">
        <f t="shared" si="110"/>
        <v>0</v>
      </c>
      <c r="Q700" s="32">
        <f t="shared" si="110"/>
        <v>0</v>
      </c>
      <c r="R700" s="32">
        <f t="shared" si="114"/>
        <v>0</v>
      </c>
      <c r="S700" s="32">
        <f t="shared" si="115"/>
        <v>0</v>
      </c>
      <c r="T700" s="32">
        <f t="shared" si="115"/>
        <v>0</v>
      </c>
      <c r="U700" s="32">
        <f t="shared" si="115"/>
        <v>0</v>
      </c>
      <c r="V700" s="32">
        <f t="shared" si="115"/>
        <v>0</v>
      </c>
      <c r="W700" s="32">
        <f t="shared" si="115"/>
        <v>0</v>
      </c>
      <c r="X700" s="32">
        <f t="shared" si="115"/>
        <v>0</v>
      </c>
      <c r="Y700" s="32">
        <f t="shared" si="115"/>
        <v>0</v>
      </c>
      <c r="Z700" s="32">
        <f t="shared" si="115"/>
        <v>0</v>
      </c>
      <c r="AA700" s="32">
        <f t="shared" si="115"/>
        <v>0</v>
      </c>
      <c r="AB700" s="32">
        <f t="shared" si="115"/>
        <v>0</v>
      </c>
      <c r="AC700" s="32">
        <f t="shared" si="115"/>
        <v>0</v>
      </c>
      <c r="AD700" s="32">
        <f t="shared" si="112"/>
        <v>0</v>
      </c>
      <c r="AE700" s="32">
        <f t="shared" si="112"/>
        <v>0</v>
      </c>
      <c r="AF700" s="32">
        <f t="shared" si="112"/>
        <v>0</v>
      </c>
      <c r="AG700" s="32">
        <f t="shared" si="112"/>
        <v>0</v>
      </c>
      <c r="AH700" s="32">
        <f t="shared" si="112"/>
        <v>0</v>
      </c>
    </row>
    <row r="701" spans="2:34" x14ac:dyDescent="0.45">
      <c r="B701" s="55" t="str">
        <f t="shared" si="109"/>
        <v/>
      </c>
      <c r="C701" s="66"/>
      <c r="D701" s="12"/>
      <c r="E701" s="87" t="e">
        <f>VLOOKUP($C701,'Seznam aktivit'!$B$3:$H$32,2)</f>
        <v>#N/A</v>
      </c>
      <c r="F701" s="88" t="e">
        <f>VLOOKUP($C701,'Seznam aktivit'!$B$3:$H$32,4)</f>
        <v>#N/A</v>
      </c>
      <c r="G701" s="89" t="e">
        <f>VLOOKUP($C701,'Seznam aktivit'!$B$3:$H$32,5)</f>
        <v>#N/A</v>
      </c>
      <c r="H701" s="89" t="e">
        <f>VLOOKUP($C701,'Seznam aktivit'!$B$3:$H$32,6)</f>
        <v>#N/A</v>
      </c>
      <c r="I701" s="90" t="e">
        <f>VLOOKUP($C701,'Seznam aktivit'!$B$3:$H$32,7)</f>
        <v>#N/A</v>
      </c>
      <c r="J701" s="42" t="e">
        <f t="shared" si="106"/>
        <v>#N/A</v>
      </c>
      <c r="K701" s="32">
        <f t="shared" si="107"/>
        <v>0</v>
      </c>
      <c r="L701" s="32">
        <f t="shared" si="107"/>
        <v>0</v>
      </c>
      <c r="M701" s="32">
        <f t="shared" si="110"/>
        <v>0</v>
      </c>
      <c r="N701" s="32">
        <f t="shared" si="110"/>
        <v>0</v>
      </c>
      <c r="O701" s="32">
        <f t="shared" si="110"/>
        <v>0</v>
      </c>
      <c r="P701" s="32">
        <f t="shared" si="110"/>
        <v>0</v>
      </c>
      <c r="Q701" s="32">
        <f t="shared" si="110"/>
        <v>0</v>
      </c>
      <c r="R701" s="32">
        <f t="shared" si="114"/>
        <v>0</v>
      </c>
      <c r="S701" s="32">
        <f t="shared" si="115"/>
        <v>0</v>
      </c>
      <c r="T701" s="32">
        <f t="shared" si="115"/>
        <v>0</v>
      </c>
      <c r="U701" s="32">
        <f t="shared" si="115"/>
        <v>0</v>
      </c>
      <c r="V701" s="32">
        <f t="shared" si="115"/>
        <v>0</v>
      </c>
      <c r="W701" s="32">
        <f t="shared" si="115"/>
        <v>0</v>
      </c>
      <c r="X701" s="32">
        <f t="shared" si="115"/>
        <v>0</v>
      </c>
      <c r="Y701" s="32">
        <f t="shared" si="115"/>
        <v>0</v>
      </c>
      <c r="Z701" s="32">
        <f t="shared" si="115"/>
        <v>0</v>
      </c>
      <c r="AA701" s="32">
        <f t="shared" si="115"/>
        <v>0</v>
      </c>
      <c r="AB701" s="32">
        <f t="shared" si="115"/>
        <v>0</v>
      </c>
      <c r="AC701" s="32">
        <f t="shared" si="115"/>
        <v>0</v>
      </c>
      <c r="AD701" s="32">
        <f t="shared" si="112"/>
        <v>0</v>
      </c>
      <c r="AE701" s="32">
        <f t="shared" si="112"/>
        <v>0</v>
      </c>
      <c r="AF701" s="32">
        <f t="shared" si="112"/>
        <v>0</v>
      </c>
      <c r="AG701" s="32">
        <f t="shared" si="112"/>
        <v>0</v>
      </c>
      <c r="AH701" s="32">
        <f t="shared" si="112"/>
        <v>0</v>
      </c>
    </row>
    <row r="702" spans="2:34" x14ac:dyDescent="0.45">
      <c r="B702" s="55" t="str">
        <f t="shared" si="109"/>
        <v/>
      </c>
      <c r="C702" s="66"/>
      <c r="D702" s="12"/>
      <c r="E702" s="87" t="e">
        <f>VLOOKUP($C702,'Seznam aktivit'!$B$3:$H$32,2)</f>
        <v>#N/A</v>
      </c>
      <c r="F702" s="88" t="e">
        <f>VLOOKUP($C702,'Seznam aktivit'!$B$3:$H$32,4)</f>
        <v>#N/A</v>
      </c>
      <c r="G702" s="89" t="e">
        <f>VLOOKUP($C702,'Seznam aktivit'!$B$3:$H$32,5)</f>
        <v>#N/A</v>
      </c>
      <c r="H702" s="89" t="e">
        <f>VLOOKUP($C702,'Seznam aktivit'!$B$3:$H$32,6)</f>
        <v>#N/A</v>
      </c>
      <c r="I702" s="90" t="e">
        <f>VLOOKUP($C702,'Seznam aktivit'!$B$3:$H$32,7)</f>
        <v>#N/A</v>
      </c>
      <c r="J702" s="42" t="e">
        <f t="shared" si="106"/>
        <v>#N/A</v>
      </c>
      <c r="K702" s="32">
        <f t="shared" si="107"/>
        <v>0</v>
      </c>
      <c r="L702" s="32">
        <f t="shared" si="107"/>
        <v>0</v>
      </c>
      <c r="M702" s="32">
        <f t="shared" si="110"/>
        <v>0</v>
      </c>
      <c r="N702" s="32">
        <f t="shared" si="110"/>
        <v>0</v>
      </c>
      <c r="O702" s="32">
        <f t="shared" si="110"/>
        <v>0</v>
      </c>
      <c r="P702" s="32">
        <f t="shared" si="110"/>
        <v>0</v>
      </c>
      <c r="Q702" s="32">
        <f t="shared" si="110"/>
        <v>0</v>
      </c>
      <c r="R702" s="32">
        <f t="shared" si="114"/>
        <v>0</v>
      </c>
      <c r="S702" s="32">
        <f t="shared" si="115"/>
        <v>0</v>
      </c>
      <c r="T702" s="32">
        <f t="shared" si="115"/>
        <v>0</v>
      </c>
      <c r="U702" s="32">
        <f t="shared" si="115"/>
        <v>0</v>
      </c>
      <c r="V702" s="32">
        <f t="shared" si="115"/>
        <v>0</v>
      </c>
      <c r="W702" s="32">
        <f t="shared" si="115"/>
        <v>0</v>
      </c>
      <c r="X702" s="32">
        <f t="shared" si="115"/>
        <v>0</v>
      </c>
      <c r="Y702" s="32">
        <f t="shared" si="115"/>
        <v>0</v>
      </c>
      <c r="Z702" s="32">
        <f t="shared" si="115"/>
        <v>0</v>
      </c>
      <c r="AA702" s="32">
        <f t="shared" si="115"/>
        <v>0</v>
      </c>
      <c r="AB702" s="32">
        <f t="shared" si="115"/>
        <v>0</v>
      </c>
      <c r="AC702" s="32">
        <f t="shared" si="115"/>
        <v>0</v>
      </c>
      <c r="AD702" s="32">
        <f t="shared" si="112"/>
        <v>0</v>
      </c>
      <c r="AE702" s="32">
        <f t="shared" si="112"/>
        <v>0</v>
      </c>
      <c r="AF702" s="32">
        <f t="shared" si="112"/>
        <v>0</v>
      </c>
      <c r="AG702" s="32">
        <f t="shared" si="112"/>
        <v>0</v>
      </c>
      <c r="AH702" s="32">
        <f t="shared" si="112"/>
        <v>0</v>
      </c>
    </row>
    <row r="703" spans="2:34" x14ac:dyDescent="0.45">
      <c r="B703" s="55" t="str">
        <f t="shared" si="109"/>
        <v/>
      </c>
      <c r="C703" s="66"/>
      <c r="D703" s="12"/>
      <c r="E703" s="87" t="e">
        <f>VLOOKUP($C703,'Seznam aktivit'!$B$3:$H$32,2)</f>
        <v>#N/A</v>
      </c>
      <c r="F703" s="88" t="e">
        <f>VLOOKUP($C703,'Seznam aktivit'!$B$3:$H$32,4)</f>
        <v>#N/A</v>
      </c>
      <c r="G703" s="89" t="e">
        <f>VLOOKUP($C703,'Seznam aktivit'!$B$3:$H$32,5)</f>
        <v>#N/A</v>
      </c>
      <c r="H703" s="89" t="e">
        <f>VLOOKUP($C703,'Seznam aktivit'!$B$3:$H$32,6)</f>
        <v>#N/A</v>
      </c>
      <c r="I703" s="90" t="e">
        <f>VLOOKUP($C703,'Seznam aktivit'!$B$3:$H$32,7)</f>
        <v>#N/A</v>
      </c>
      <c r="J703" s="42" t="e">
        <f t="shared" si="106"/>
        <v>#N/A</v>
      </c>
      <c r="K703" s="32">
        <f t="shared" si="107"/>
        <v>0</v>
      </c>
      <c r="L703" s="32">
        <f t="shared" si="107"/>
        <v>0</v>
      </c>
      <c r="M703" s="32">
        <f t="shared" si="110"/>
        <v>0</v>
      </c>
      <c r="N703" s="32">
        <f t="shared" si="110"/>
        <v>0</v>
      </c>
      <c r="O703" s="32">
        <f t="shared" si="110"/>
        <v>0</v>
      </c>
      <c r="P703" s="32">
        <f t="shared" si="110"/>
        <v>0</v>
      </c>
      <c r="Q703" s="32">
        <f t="shared" si="110"/>
        <v>0</v>
      </c>
      <c r="R703" s="32">
        <f t="shared" si="114"/>
        <v>0</v>
      </c>
      <c r="S703" s="32">
        <f t="shared" si="115"/>
        <v>0</v>
      </c>
      <c r="T703" s="32">
        <f t="shared" si="115"/>
        <v>0</v>
      </c>
      <c r="U703" s="32">
        <f t="shared" si="115"/>
        <v>0</v>
      </c>
      <c r="V703" s="32">
        <f t="shared" si="115"/>
        <v>0</v>
      </c>
      <c r="W703" s="32">
        <f t="shared" si="115"/>
        <v>0</v>
      </c>
      <c r="X703" s="32">
        <f t="shared" si="115"/>
        <v>0</v>
      </c>
      <c r="Y703" s="32">
        <f t="shared" si="115"/>
        <v>0</v>
      </c>
      <c r="Z703" s="32">
        <f t="shared" si="115"/>
        <v>0</v>
      </c>
      <c r="AA703" s="32">
        <f t="shared" si="115"/>
        <v>0</v>
      </c>
      <c r="AB703" s="32">
        <f t="shared" si="115"/>
        <v>0</v>
      </c>
      <c r="AC703" s="32">
        <f t="shared" si="115"/>
        <v>0</v>
      </c>
      <c r="AD703" s="32">
        <f t="shared" si="112"/>
        <v>0</v>
      </c>
      <c r="AE703" s="32">
        <f t="shared" si="112"/>
        <v>0</v>
      </c>
      <c r="AF703" s="32">
        <f t="shared" si="112"/>
        <v>0</v>
      </c>
      <c r="AG703" s="32">
        <f t="shared" si="112"/>
        <v>0</v>
      </c>
      <c r="AH703" s="32">
        <f t="shared" si="112"/>
        <v>0</v>
      </c>
    </row>
    <row r="704" spans="2:34" x14ac:dyDescent="0.45">
      <c r="B704" s="55" t="str">
        <f t="shared" si="109"/>
        <v/>
      </c>
      <c r="C704" s="66"/>
      <c r="D704" s="12"/>
      <c r="E704" s="87" t="e">
        <f>VLOOKUP($C704,'Seznam aktivit'!$B$3:$H$32,2)</f>
        <v>#N/A</v>
      </c>
      <c r="F704" s="88" t="e">
        <f>VLOOKUP($C704,'Seznam aktivit'!$B$3:$H$32,4)</f>
        <v>#N/A</v>
      </c>
      <c r="G704" s="89" t="e">
        <f>VLOOKUP($C704,'Seznam aktivit'!$B$3:$H$32,5)</f>
        <v>#N/A</v>
      </c>
      <c r="H704" s="89" t="e">
        <f>VLOOKUP($C704,'Seznam aktivit'!$B$3:$H$32,6)</f>
        <v>#N/A</v>
      </c>
      <c r="I704" s="90" t="e">
        <f>VLOOKUP($C704,'Seznam aktivit'!$B$3:$H$32,7)</f>
        <v>#N/A</v>
      </c>
      <c r="J704" s="42" t="e">
        <f t="shared" si="106"/>
        <v>#N/A</v>
      </c>
      <c r="K704" s="32">
        <f t="shared" si="107"/>
        <v>0</v>
      </c>
      <c r="L704" s="32">
        <f t="shared" si="107"/>
        <v>0</v>
      </c>
      <c r="M704" s="32">
        <f t="shared" si="110"/>
        <v>0</v>
      </c>
      <c r="N704" s="32">
        <f t="shared" si="110"/>
        <v>0</v>
      </c>
      <c r="O704" s="32">
        <f t="shared" si="110"/>
        <v>0</v>
      </c>
      <c r="P704" s="32">
        <f t="shared" si="110"/>
        <v>0</v>
      </c>
      <c r="Q704" s="32">
        <f t="shared" si="110"/>
        <v>0</v>
      </c>
      <c r="R704" s="32">
        <f t="shared" si="114"/>
        <v>0</v>
      </c>
      <c r="S704" s="32">
        <f t="shared" si="115"/>
        <v>0</v>
      </c>
      <c r="T704" s="32">
        <f t="shared" si="115"/>
        <v>0</v>
      </c>
      <c r="U704" s="32">
        <f t="shared" si="115"/>
        <v>0</v>
      </c>
      <c r="V704" s="32">
        <f t="shared" si="115"/>
        <v>0</v>
      </c>
      <c r="W704" s="32">
        <f t="shared" si="115"/>
        <v>0</v>
      </c>
      <c r="X704" s="32">
        <f t="shared" si="115"/>
        <v>0</v>
      </c>
      <c r="Y704" s="32">
        <f t="shared" si="115"/>
        <v>0</v>
      </c>
      <c r="Z704" s="32">
        <f t="shared" si="115"/>
        <v>0</v>
      </c>
      <c r="AA704" s="32">
        <f t="shared" si="115"/>
        <v>0</v>
      </c>
      <c r="AB704" s="32">
        <f t="shared" si="115"/>
        <v>0</v>
      </c>
      <c r="AC704" s="32">
        <f t="shared" si="115"/>
        <v>0</v>
      </c>
      <c r="AD704" s="32">
        <f t="shared" si="112"/>
        <v>0</v>
      </c>
      <c r="AE704" s="32">
        <f t="shared" si="112"/>
        <v>0</v>
      </c>
      <c r="AF704" s="32">
        <f t="shared" si="112"/>
        <v>0</v>
      </c>
      <c r="AG704" s="32">
        <f t="shared" si="112"/>
        <v>0</v>
      </c>
      <c r="AH704" s="32">
        <f t="shared" si="112"/>
        <v>0</v>
      </c>
    </row>
    <row r="705" spans="2:34" x14ac:dyDescent="0.45">
      <c r="B705" s="55" t="str">
        <f t="shared" si="109"/>
        <v/>
      </c>
      <c r="C705" s="66"/>
      <c r="D705" s="12"/>
      <c r="E705" s="87" t="e">
        <f>VLOOKUP($C705,'Seznam aktivit'!$B$3:$H$32,2)</f>
        <v>#N/A</v>
      </c>
      <c r="F705" s="88" t="e">
        <f>VLOOKUP($C705,'Seznam aktivit'!$B$3:$H$32,4)</f>
        <v>#N/A</v>
      </c>
      <c r="G705" s="89" t="e">
        <f>VLOOKUP($C705,'Seznam aktivit'!$B$3:$H$32,5)</f>
        <v>#N/A</v>
      </c>
      <c r="H705" s="89" t="e">
        <f>VLOOKUP($C705,'Seznam aktivit'!$B$3:$H$32,6)</f>
        <v>#N/A</v>
      </c>
      <c r="I705" s="90" t="e">
        <f>VLOOKUP($C705,'Seznam aktivit'!$B$3:$H$32,7)</f>
        <v>#N/A</v>
      </c>
      <c r="J705" s="42" t="e">
        <f t="shared" si="106"/>
        <v>#N/A</v>
      </c>
      <c r="K705" s="32">
        <f t="shared" si="107"/>
        <v>0</v>
      </c>
      <c r="L705" s="32">
        <f t="shared" si="107"/>
        <v>0</v>
      </c>
      <c r="M705" s="32">
        <f t="shared" si="110"/>
        <v>0</v>
      </c>
      <c r="N705" s="32">
        <f t="shared" si="110"/>
        <v>0</v>
      </c>
      <c r="O705" s="32">
        <f t="shared" si="110"/>
        <v>0</v>
      </c>
      <c r="P705" s="32">
        <f t="shared" si="110"/>
        <v>0</v>
      </c>
      <c r="Q705" s="32">
        <f t="shared" si="110"/>
        <v>0</v>
      </c>
      <c r="R705" s="32">
        <f t="shared" si="114"/>
        <v>0</v>
      </c>
      <c r="S705" s="32">
        <f t="shared" si="115"/>
        <v>0</v>
      </c>
      <c r="T705" s="32">
        <f t="shared" si="115"/>
        <v>0</v>
      </c>
      <c r="U705" s="32">
        <f t="shared" si="115"/>
        <v>0</v>
      </c>
      <c r="V705" s="32">
        <f t="shared" si="115"/>
        <v>0</v>
      </c>
      <c r="W705" s="32">
        <f t="shared" si="115"/>
        <v>0</v>
      </c>
      <c r="X705" s="32">
        <f t="shared" si="115"/>
        <v>0</v>
      </c>
      <c r="Y705" s="32">
        <f t="shared" si="115"/>
        <v>0</v>
      </c>
      <c r="Z705" s="32">
        <f t="shared" si="115"/>
        <v>0</v>
      </c>
      <c r="AA705" s="32">
        <f t="shared" si="115"/>
        <v>0</v>
      </c>
      <c r="AB705" s="32">
        <f t="shared" si="115"/>
        <v>0</v>
      </c>
      <c r="AC705" s="32">
        <f t="shared" si="115"/>
        <v>0</v>
      </c>
      <c r="AD705" s="32">
        <f t="shared" si="112"/>
        <v>0</v>
      </c>
      <c r="AE705" s="32">
        <f t="shared" si="112"/>
        <v>0</v>
      </c>
      <c r="AF705" s="32">
        <f t="shared" si="112"/>
        <v>0</v>
      </c>
      <c r="AG705" s="32">
        <f t="shared" si="112"/>
        <v>0</v>
      </c>
      <c r="AH705" s="32">
        <f t="shared" si="112"/>
        <v>0</v>
      </c>
    </row>
    <row r="706" spans="2:34" x14ac:dyDescent="0.45">
      <c r="B706" s="55" t="str">
        <f t="shared" si="109"/>
        <v/>
      </c>
      <c r="C706" s="66"/>
      <c r="D706" s="12"/>
      <c r="E706" s="87" t="e">
        <f>VLOOKUP($C706,'Seznam aktivit'!$B$3:$H$32,2)</f>
        <v>#N/A</v>
      </c>
      <c r="F706" s="88" t="e">
        <f>VLOOKUP($C706,'Seznam aktivit'!$B$3:$H$32,4)</f>
        <v>#N/A</v>
      </c>
      <c r="G706" s="89" t="e">
        <f>VLOOKUP($C706,'Seznam aktivit'!$B$3:$H$32,5)</f>
        <v>#N/A</v>
      </c>
      <c r="H706" s="89" t="e">
        <f>VLOOKUP($C706,'Seznam aktivit'!$B$3:$H$32,6)</f>
        <v>#N/A</v>
      </c>
      <c r="I706" s="90" t="e">
        <f>VLOOKUP($C706,'Seznam aktivit'!$B$3:$H$32,7)</f>
        <v>#N/A</v>
      </c>
      <c r="J706" s="42" t="e">
        <f t="shared" si="106"/>
        <v>#N/A</v>
      </c>
      <c r="K706" s="32">
        <f t="shared" si="107"/>
        <v>0</v>
      </c>
      <c r="L706" s="32">
        <f t="shared" si="107"/>
        <v>0</v>
      </c>
      <c r="M706" s="32">
        <f t="shared" si="110"/>
        <v>0</v>
      </c>
      <c r="N706" s="32">
        <f t="shared" si="110"/>
        <v>0</v>
      </c>
      <c r="O706" s="32">
        <f t="shared" si="110"/>
        <v>0</v>
      </c>
      <c r="P706" s="32">
        <f t="shared" si="110"/>
        <v>0</v>
      </c>
      <c r="Q706" s="32">
        <f t="shared" si="110"/>
        <v>0</v>
      </c>
      <c r="R706" s="32">
        <f t="shared" si="114"/>
        <v>0</v>
      </c>
      <c r="S706" s="32">
        <f t="shared" si="115"/>
        <v>0</v>
      </c>
      <c r="T706" s="32">
        <f t="shared" si="115"/>
        <v>0</v>
      </c>
      <c r="U706" s="32">
        <f t="shared" si="115"/>
        <v>0</v>
      </c>
      <c r="V706" s="32">
        <f t="shared" si="115"/>
        <v>0</v>
      </c>
      <c r="W706" s="32">
        <f t="shared" si="115"/>
        <v>0</v>
      </c>
      <c r="X706" s="32">
        <f t="shared" si="115"/>
        <v>0</v>
      </c>
      <c r="Y706" s="32">
        <f t="shared" si="115"/>
        <v>0</v>
      </c>
      <c r="Z706" s="32">
        <f t="shared" si="115"/>
        <v>0</v>
      </c>
      <c r="AA706" s="32">
        <f t="shared" si="115"/>
        <v>0</v>
      </c>
      <c r="AB706" s="32">
        <f t="shared" si="115"/>
        <v>0</v>
      </c>
      <c r="AC706" s="32">
        <f t="shared" si="115"/>
        <v>0</v>
      </c>
      <c r="AD706" s="32">
        <f t="shared" si="112"/>
        <v>0</v>
      </c>
      <c r="AE706" s="32">
        <f t="shared" si="112"/>
        <v>0</v>
      </c>
      <c r="AF706" s="32">
        <f t="shared" si="112"/>
        <v>0</v>
      </c>
      <c r="AG706" s="32">
        <f t="shared" si="112"/>
        <v>0</v>
      </c>
      <c r="AH706" s="32">
        <f t="shared" si="112"/>
        <v>0</v>
      </c>
    </row>
    <row r="707" spans="2:34" x14ac:dyDescent="0.45">
      <c r="B707" s="55" t="str">
        <f t="shared" si="109"/>
        <v/>
      </c>
      <c r="C707" s="66"/>
      <c r="D707" s="12"/>
      <c r="E707" s="87" t="e">
        <f>VLOOKUP($C707,'Seznam aktivit'!$B$3:$H$32,2)</f>
        <v>#N/A</v>
      </c>
      <c r="F707" s="88" t="e">
        <f>VLOOKUP($C707,'Seznam aktivit'!$B$3:$H$32,4)</f>
        <v>#N/A</v>
      </c>
      <c r="G707" s="89" t="e">
        <f>VLOOKUP($C707,'Seznam aktivit'!$B$3:$H$32,5)</f>
        <v>#N/A</v>
      </c>
      <c r="H707" s="89" t="e">
        <f>VLOOKUP($C707,'Seznam aktivit'!$B$3:$H$32,6)</f>
        <v>#N/A</v>
      </c>
      <c r="I707" s="90" t="e">
        <f>VLOOKUP($C707,'Seznam aktivit'!$B$3:$H$32,7)</f>
        <v>#N/A</v>
      </c>
      <c r="J707" s="42" t="e">
        <f t="shared" si="106"/>
        <v>#N/A</v>
      </c>
      <c r="K707" s="32">
        <f t="shared" si="107"/>
        <v>0</v>
      </c>
      <c r="L707" s="32">
        <f t="shared" si="107"/>
        <v>0</v>
      </c>
      <c r="M707" s="32">
        <f t="shared" si="110"/>
        <v>0</v>
      </c>
      <c r="N707" s="32">
        <f t="shared" si="110"/>
        <v>0</v>
      </c>
      <c r="O707" s="32">
        <f t="shared" si="110"/>
        <v>0</v>
      </c>
      <c r="P707" s="32">
        <f t="shared" si="110"/>
        <v>0</v>
      </c>
      <c r="Q707" s="32">
        <f t="shared" si="110"/>
        <v>0</v>
      </c>
      <c r="R707" s="32">
        <f t="shared" si="114"/>
        <v>0</v>
      </c>
      <c r="S707" s="32">
        <f t="shared" si="115"/>
        <v>0</v>
      </c>
      <c r="T707" s="32">
        <f t="shared" si="115"/>
        <v>0</v>
      </c>
      <c r="U707" s="32">
        <f t="shared" si="115"/>
        <v>0</v>
      </c>
      <c r="V707" s="32">
        <f t="shared" si="115"/>
        <v>0</v>
      </c>
      <c r="W707" s="32">
        <f t="shared" si="115"/>
        <v>0</v>
      </c>
      <c r="X707" s="32">
        <f t="shared" si="115"/>
        <v>0</v>
      </c>
      <c r="Y707" s="32">
        <f t="shared" si="115"/>
        <v>0</v>
      </c>
      <c r="Z707" s="32">
        <f t="shared" si="115"/>
        <v>0</v>
      </c>
      <c r="AA707" s="32">
        <f t="shared" si="115"/>
        <v>0</v>
      </c>
      <c r="AB707" s="32">
        <f t="shared" si="115"/>
        <v>0</v>
      </c>
      <c r="AC707" s="32">
        <f t="shared" si="115"/>
        <v>0</v>
      </c>
      <c r="AD707" s="32">
        <f t="shared" si="112"/>
        <v>0</v>
      </c>
      <c r="AE707" s="32">
        <f t="shared" si="112"/>
        <v>0</v>
      </c>
      <c r="AF707" s="32">
        <f t="shared" si="112"/>
        <v>0</v>
      </c>
      <c r="AG707" s="32">
        <f t="shared" si="112"/>
        <v>0</v>
      </c>
      <c r="AH707" s="32">
        <f t="shared" si="112"/>
        <v>0</v>
      </c>
    </row>
    <row r="708" spans="2:34" x14ac:dyDescent="0.45">
      <c r="B708" s="55" t="str">
        <f t="shared" si="109"/>
        <v/>
      </c>
      <c r="C708" s="66"/>
      <c r="D708" s="12"/>
      <c r="E708" s="87" t="e">
        <f>VLOOKUP($C708,'Seznam aktivit'!$B$3:$H$32,2)</f>
        <v>#N/A</v>
      </c>
      <c r="F708" s="88" t="e">
        <f>VLOOKUP($C708,'Seznam aktivit'!$B$3:$H$32,4)</f>
        <v>#N/A</v>
      </c>
      <c r="G708" s="89" t="e">
        <f>VLOOKUP($C708,'Seznam aktivit'!$B$3:$H$32,5)</f>
        <v>#N/A</v>
      </c>
      <c r="H708" s="89" t="e">
        <f>VLOOKUP($C708,'Seznam aktivit'!$B$3:$H$32,6)</f>
        <v>#N/A</v>
      </c>
      <c r="I708" s="90" t="e">
        <f>VLOOKUP($C708,'Seznam aktivit'!$B$3:$H$32,7)</f>
        <v>#N/A</v>
      </c>
      <c r="J708" s="42" t="e">
        <f t="shared" ref="J708:J771" si="116">IF(F708&lt;&gt;0,1,0)</f>
        <v>#N/A</v>
      </c>
      <c r="K708" s="32">
        <f t="shared" ref="K708:L771" si="117">IF($D708&gt;0,IF($G708=K$2,1,0),0)</f>
        <v>0</v>
      </c>
      <c r="L708" s="32">
        <f t="shared" si="117"/>
        <v>0</v>
      </c>
      <c r="M708" s="32">
        <f t="shared" si="110"/>
        <v>0</v>
      </c>
      <c r="N708" s="32">
        <f t="shared" si="110"/>
        <v>0</v>
      </c>
      <c r="O708" s="32">
        <f t="shared" si="110"/>
        <v>0</v>
      </c>
      <c r="P708" s="32">
        <f t="shared" si="110"/>
        <v>0</v>
      </c>
      <c r="Q708" s="32">
        <f t="shared" si="110"/>
        <v>0</v>
      </c>
      <c r="R708" s="32">
        <f t="shared" si="114"/>
        <v>0</v>
      </c>
      <c r="S708" s="32">
        <f t="shared" si="115"/>
        <v>0</v>
      </c>
      <c r="T708" s="32">
        <f t="shared" si="115"/>
        <v>0</v>
      </c>
      <c r="U708" s="32">
        <f t="shared" si="115"/>
        <v>0</v>
      </c>
      <c r="V708" s="32">
        <f t="shared" si="115"/>
        <v>0</v>
      </c>
      <c r="W708" s="32">
        <f t="shared" si="115"/>
        <v>0</v>
      </c>
      <c r="X708" s="32">
        <f t="shared" si="115"/>
        <v>0</v>
      </c>
      <c r="Y708" s="32">
        <f t="shared" si="115"/>
        <v>0</v>
      </c>
      <c r="Z708" s="32">
        <f t="shared" si="115"/>
        <v>0</v>
      </c>
      <c r="AA708" s="32">
        <f t="shared" si="115"/>
        <v>0</v>
      </c>
      <c r="AB708" s="32">
        <f t="shared" si="115"/>
        <v>0</v>
      </c>
      <c r="AC708" s="32">
        <f t="shared" si="115"/>
        <v>0</v>
      </c>
      <c r="AD708" s="32">
        <f t="shared" si="112"/>
        <v>0</v>
      </c>
      <c r="AE708" s="32">
        <f t="shared" si="112"/>
        <v>0</v>
      </c>
      <c r="AF708" s="32">
        <f t="shared" si="112"/>
        <v>0</v>
      </c>
      <c r="AG708" s="32">
        <f t="shared" si="112"/>
        <v>0</v>
      </c>
      <c r="AH708" s="32">
        <f t="shared" si="112"/>
        <v>0</v>
      </c>
    </row>
    <row r="709" spans="2:34" x14ac:dyDescent="0.45">
      <c r="B709" s="55" t="str">
        <f t="shared" si="109"/>
        <v/>
      </c>
      <c r="C709" s="66"/>
      <c r="D709" s="12"/>
      <c r="E709" s="87" t="e">
        <f>VLOOKUP($C709,'Seznam aktivit'!$B$3:$H$32,2)</f>
        <v>#N/A</v>
      </c>
      <c r="F709" s="88" t="e">
        <f>VLOOKUP($C709,'Seznam aktivit'!$B$3:$H$32,4)</f>
        <v>#N/A</v>
      </c>
      <c r="G709" s="89" t="e">
        <f>VLOOKUP($C709,'Seznam aktivit'!$B$3:$H$32,5)</f>
        <v>#N/A</v>
      </c>
      <c r="H709" s="89" t="e">
        <f>VLOOKUP($C709,'Seznam aktivit'!$B$3:$H$32,6)</f>
        <v>#N/A</v>
      </c>
      <c r="I709" s="90" t="e">
        <f>VLOOKUP($C709,'Seznam aktivit'!$B$3:$H$32,7)</f>
        <v>#N/A</v>
      </c>
      <c r="J709" s="42" t="e">
        <f t="shared" si="116"/>
        <v>#N/A</v>
      </c>
      <c r="K709" s="32">
        <f t="shared" si="117"/>
        <v>0</v>
      </c>
      <c r="L709" s="32">
        <f t="shared" si="117"/>
        <v>0</v>
      </c>
      <c r="M709" s="32">
        <f t="shared" si="110"/>
        <v>0</v>
      </c>
      <c r="N709" s="32">
        <f t="shared" si="110"/>
        <v>0</v>
      </c>
      <c r="O709" s="32">
        <f t="shared" si="110"/>
        <v>0</v>
      </c>
      <c r="P709" s="32">
        <f t="shared" si="110"/>
        <v>0</v>
      </c>
      <c r="Q709" s="32">
        <f t="shared" si="110"/>
        <v>0</v>
      </c>
      <c r="R709" s="32">
        <f t="shared" si="114"/>
        <v>0</v>
      </c>
      <c r="S709" s="32">
        <f t="shared" si="115"/>
        <v>0</v>
      </c>
      <c r="T709" s="32">
        <f t="shared" si="115"/>
        <v>0</v>
      </c>
      <c r="U709" s="32">
        <f t="shared" si="115"/>
        <v>0</v>
      </c>
      <c r="V709" s="32">
        <f t="shared" si="115"/>
        <v>0</v>
      </c>
      <c r="W709" s="32">
        <f t="shared" si="115"/>
        <v>0</v>
      </c>
      <c r="X709" s="32">
        <f t="shared" si="115"/>
        <v>0</v>
      </c>
      <c r="Y709" s="32">
        <f t="shared" si="115"/>
        <v>0</v>
      </c>
      <c r="Z709" s="32">
        <f t="shared" si="115"/>
        <v>0</v>
      </c>
      <c r="AA709" s="32">
        <f t="shared" si="115"/>
        <v>0</v>
      </c>
      <c r="AB709" s="32">
        <f t="shared" si="115"/>
        <v>0</v>
      </c>
      <c r="AC709" s="32">
        <f t="shared" si="115"/>
        <v>0</v>
      </c>
      <c r="AD709" s="32">
        <f t="shared" si="112"/>
        <v>0</v>
      </c>
      <c r="AE709" s="32">
        <f t="shared" si="112"/>
        <v>0</v>
      </c>
      <c r="AF709" s="32">
        <f t="shared" si="112"/>
        <v>0</v>
      </c>
      <c r="AG709" s="32">
        <f t="shared" si="112"/>
        <v>0</v>
      </c>
      <c r="AH709" s="32">
        <f t="shared" si="112"/>
        <v>0</v>
      </c>
    </row>
    <row r="710" spans="2:34" x14ac:dyDescent="0.45">
      <c r="B710" s="55" t="str">
        <f t="shared" si="109"/>
        <v/>
      </c>
      <c r="C710" s="66"/>
      <c r="D710" s="12"/>
      <c r="E710" s="87" t="e">
        <f>VLOOKUP($C710,'Seznam aktivit'!$B$3:$H$32,2)</f>
        <v>#N/A</v>
      </c>
      <c r="F710" s="88" t="e">
        <f>VLOOKUP($C710,'Seznam aktivit'!$B$3:$H$32,4)</f>
        <v>#N/A</v>
      </c>
      <c r="G710" s="89" t="e">
        <f>VLOOKUP($C710,'Seznam aktivit'!$B$3:$H$32,5)</f>
        <v>#N/A</v>
      </c>
      <c r="H710" s="89" t="e">
        <f>VLOOKUP($C710,'Seznam aktivit'!$B$3:$H$32,6)</f>
        <v>#N/A</v>
      </c>
      <c r="I710" s="90" t="e">
        <f>VLOOKUP($C710,'Seznam aktivit'!$B$3:$H$32,7)</f>
        <v>#N/A</v>
      </c>
      <c r="J710" s="42" t="e">
        <f t="shared" si="116"/>
        <v>#N/A</v>
      </c>
      <c r="K710" s="32">
        <f t="shared" si="117"/>
        <v>0</v>
      </c>
      <c r="L710" s="32">
        <f t="shared" si="117"/>
        <v>0</v>
      </c>
      <c r="M710" s="32">
        <f t="shared" si="110"/>
        <v>0</v>
      </c>
      <c r="N710" s="32">
        <f t="shared" si="110"/>
        <v>0</v>
      </c>
      <c r="O710" s="32">
        <f t="shared" si="110"/>
        <v>0</v>
      </c>
      <c r="P710" s="32">
        <f t="shared" si="110"/>
        <v>0</v>
      </c>
      <c r="Q710" s="32">
        <f t="shared" si="110"/>
        <v>0</v>
      </c>
      <c r="R710" s="32">
        <f t="shared" si="114"/>
        <v>0</v>
      </c>
      <c r="S710" s="32">
        <f t="shared" si="115"/>
        <v>0</v>
      </c>
      <c r="T710" s="32">
        <f t="shared" si="115"/>
        <v>0</v>
      </c>
      <c r="U710" s="32">
        <f t="shared" si="115"/>
        <v>0</v>
      </c>
      <c r="V710" s="32">
        <f t="shared" si="115"/>
        <v>0</v>
      </c>
      <c r="W710" s="32">
        <f t="shared" si="115"/>
        <v>0</v>
      </c>
      <c r="X710" s="32">
        <f t="shared" si="115"/>
        <v>0</v>
      </c>
      <c r="Y710" s="32">
        <f t="shared" si="115"/>
        <v>0</v>
      </c>
      <c r="Z710" s="32">
        <f t="shared" si="115"/>
        <v>0</v>
      </c>
      <c r="AA710" s="32">
        <f t="shared" si="115"/>
        <v>0</v>
      </c>
      <c r="AB710" s="32">
        <f t="shared" si="115"/>
        <v>0</v>
      </c>
      <c r="AC710" s="32">
        <f t="shared" si="115"/>
        <v>0</v>
      </c>
      <c r="AD710" s="32">
        <f t="shared" si="112"/>
        <v>0</v>
      </c>
      <c r="AE710" s="32">
        <f t="shared" si="112"/>
        <v>0</v>
      </c>
      <c r="AF710" s="32">
        <f t="shared" si="112"/>
        <v>0</v>
      </c>
      <c r="AG710" s="32">
        <f t="shared" si="112"/>
        <v>0</v>
      </c>
      <c r="AH710" s="32">
        <f t="shared" si="112"/>
        <v>0</v>
      </c>
    </row>
    <row r="711" spans="2:34" x14ac:dyDescent="0.45">
      <c r="B711" s="55" t="str">
        <f t="shared" si="109"/>
        <v/>
      </c>
      <c r="C711" s="66"/>
      <c r="D711" s="12"/>
      <c r="E711" s="87" t="e">
        <f>VLOOKUP($C711,'Seznam aktivit'!$B$3:$H$32,2)</f>
        <v>#N/A</v>
      </c>
      <c r="F711" s="88" t="e">
        <f>VLOOKUP($C711,'Seznam aktivit'!$B$3:$H$32,4)</f>
        <v>#N/A</v>
      </c>
      <c r="G711" s="89" t="e">
        <f>VLOOKUP($C711,'Seznam aktivit'!$B$3:$H$32,5)</f>
        <v>#N/A</v>
      </c>
      <c r="H711" s="89" t="e">
        <f>VLOOKUP($C711,'Seznam aktivit'!$B$3:$H$32,6)</f>
        <v>#N/A</v>
      </c>
      <c r="I711" s="90" t="e">
        <f>VLOOKUP($C711,'Seznam aktivit'!$B$3:$H$32,7)</f>
        <v>#N/A</v>
      </c>
      <c r="J711" s="42" t="e">
        <f t="shared" si="116"/>
        <v>#N/A</v>
      </c>
      <c r="K711" s="32">
        <f t="shared" si="117"/>
        <v>0</v>
      </c>
      <c r="L711" s="32">
        <f t="shared" si="117"/>
        <v>0</v>
      </c>
      <c r="M711" s="32">
        <f t="shared" si="110"/>
        <v>0</v>
      </c>
      <c r="N711" s="32">
        <f t="shared" ref="M711:Q762" si="118">IF($D711&gt;0,IF($G711=N$2,1,0),0)</f>
        <v>0</v>
      </c>
      <c r="O711" s="32">
        <f t="shared" si="118"/>
        <v>0</v>
      </c>
      <c r="P711" s="32">
        <f t="shared" si="118"/>
        <v>0</v>
      </c>
      <c r="Q711" s="32">
        <f t="shared" si="118"/>
        <v>0</v>
      </c>
      <c r="R711" s="32">
        <f t="shared" si="114"/>
        <v>0</v>
      </c>
      <c r="S711" s="32">
        <f t="shared" si="115"/>
        <v>0</v>
      </c>
      <c r="T711" s="32">
        <f t="shared" si="115"/>
        <v>0</v>
      </c>
      <c r="U711" s="32">
        <f t="shared" si="115"/>
        <v>0</v>
      </c>
      <c r="V711" s="32">
        <f t="shared" si="115"/>
        <v>0</v>
      </c>
      <c r="W711" s="32">
        <f t="shared" si="115"/>
        <v>0</v>
      </c>
      <c r="X711" s="32">
        <f t="shared" si="115"/>
        <v>0</v>
      </c>
      <c r="Y711" s="32">
        <f t="shared" si="115"/>
        <v>0</v>
      </c>
      <c r="Z711" s="32">
        <f t="shared" si="115"/>
        <v>0</v>
      </c>
      <c r="AA711" s="32">
        <f t="shared" si="115"/>
        <v>0</v>
      </c>
      <c r="AB711" s="32">
        <f t="shared" si="115"/>
        <v>0</v>
      </c>
      <c r="AC711" s="32">
        <f t="shared" si="115"/>
        <v>0</v>
      </c>
      <c r="AD711" s="32">
        <f t="shared" si="112"/>
        <v>0</v>
      </c>
      <c r="AE711" s="32">
        <f t="shared" si="112"/>
        <v>0</v>
      </c>
      <c r="AF711" s="32">
        <f t="shared" si="112"/>
        <v>0</v>
      </c>
      <c r="AG711" s="32">
        <f t="shared" si="112"/>
        <v>0</v>
      </c>
      <c r="AH711" s="32">
        <f t="shared" si="112"/>
        <v>0</v>
      </c>
    </row>
    <row r="712" spans="2:34" x14ac:dyDescent="0.45">
      <c r="B712" s="55" t="str">
        <f t="shared" si="109"/>
        <v/>
      </c>
      <c r="C712" s="66"/>
      <c r="D712" s="12"/>
      <c r="E712" s="87" t="e">
        <f>VLOOKUP($C712,'Seznam aktivit'!$B$3:$H$32,2)</f>
        <v>#N/A</v>
      </c>
      <c r="F712" s="88" t="e">
        <f>VLOOKUP($C712,'Seznam aktivit'!$B$3:$H$32,4)</f>
        <v>#N/A</v>
      </c>
      <c r="G712" s="89" t="e">
        <f>VLOOKUP($C712,'Seznam aktivit'!$B$3:$H$32,5)</f>
        <v>#N/A</v>
      </c>
      <c r="H712" s="89" t="e">
        <f>VLOOKUP($C712,'Seznam aktivit'!$B$3:$H$32,6)</f>
        <v>#N/A</v>
      </c>
      <c r="I712" s="90" t="e">
        <f>VLOOKUP($C712,'Seznam aktivit'!$B$3:$H$32,7)</f>
        <v>#N/A</v>
      </c>
      <c r="J712" s="42" t="e">
        <f t="shared" si="116"/>
        <v>#N/A</v>
      </c>
      <c r="K712" s="32">
        <f t="shared" si="117"/>
        <v>0</v>
      </c>
      <c r="L712" s="32">
        <f t="shared" si="117"/>
        <v>0</v>
      </c>
      <c r="M712" s="32">
        <f t="shared" si="118"/>
        <v>0</v>
      </c>
      <c r="N712" s="32">
        <f t="shared" si="118"/>
        <v>0</v>
      </c>
      <c r="O712" s="32">
        <f t="shared" si="118"/>
        <v>0</v>
      </c>
      <c r="P712" s="32">
        <f t="shared" si="118"/>
        <v>0</v>
      </c>
      <c r="Q712" s="32">
        <f t="shared" si="118"/>
        <v>0</v>
      </c>
      <c r="R712" s="32">
        <f t="shared" si="114"/>
        <v>0</v>
      </c>
      <c r="S712" s="32">
        <f t="shared" si="115"/>
        <v>0</v>
      </c>
      <c r="T712" s="32">
        <f t="shared" si="115"/>
        <v>0</v>
      </c>
      <c r="U712" s="32">
        <f t="shared" si="115"/>
        <v>0</v>
      </c>
      <c r="V712" s="32">
        <f t="shared" si="115"/>
        <v>0</v>
      </c>
      <c r="W712" s="32">
        <f t="shared" si="115"/>
        <v>0</v>
      </c>
      <c r="X712" s="32">
        <f t="shared" si="115"/>
        <v>0</v>
      </c>
      <c r="Y712" s="32">
        <f t="shared" si="115"/>
        <v>0</v>
      </c>
      <c r="Z712" s="32">
        <f t="shared" si="115"/>
        <v>0</v>
      </c>
      <c r="AA712" s="32">
        <f t="shared" si="115"/>
        <v>0</v>
      </c>
      <c r="AB712" s="32">
        <f t="shared" si="115"/>
        <v>0</v>
      </c>
      <c r="AC712" s="32">
        <f t="shared" si="115"/>
        <v>0</v>
      </c>
      <c r="AD712" s="32">
        <f t="shared" si="112"/>
        <v>0</v>
      </c>
      <c r="AE712" s="32">
        <f t="shared" si="112"/>
        <v>0</v>
      </c>
      <c r="AF712" s="32">
        <f t="shared" si="112"/>
        <v>0</v>
      </c>
      <c r="AG712" s="32">
        <f t="shared" si="112"/>
        <v>0</v>
      </c>
      <c r="AH712" s="32">
        <f t="shared" si="112"/>
        <v>0</v>
      </c>
    </row>
    <row r="713" spans="2:34" x14ac:dyDescent="0.45">
      <c r="B713" s="55" t="str">
        <f t="shared" si="109"/>
        <v/>
      </c>
      <c r="C713" s="66"/>
      <c r="D713" s="12"/>
      <c r="E713" s="87" t="e">
        <f>VLOOKUP($C713,'Seznam aktivit'!$B$3:$H$32,2)</f>
        <v>#N/A</v>
      </c>
      <c r="F713" s="88" t="e">
        <f>VLOOKUP($C713,'Seznam aktivit'!$B$3:$H$32,4)</f>
        <v>#N/A</v>
      </c>
      <c r="G713" s="89" t="e">
        <f>VLOOKUP($C713,'Seznam aktivit'!$B$3:$H$32,5)</f>
        <v>#N/A</v>
      </c>
      <c r="H713" s="89" t="e">
        <f>VLOOKUP($C713,'Seznam aktivit'!$B$3:$H$32,6)</f>
        <v>#N/A</v>
      </c>
      <c r="I713" s="90" t="e">
        <f>VLOOKUP($C713,'Seznam aktivit'!$B$3:$H$32,7)</f>
        <v>#N/A</v>
      </c>
      <c r="J713" s="42" t="e">
        <f t="shared" si="116"/>
        <v>#N/A</v>
      </c>
      <c r="K713" s="32">
        <f t="shared" si="117"/>
        <v>0</v>
      </c>
      <c r="L713" s="32">
        <f t="shared" si="117"/>
        <v>0</v>
      </c>
      <c r="M713" s="32">
        <f t="shared" si="118"/>
        <v>0</v>
      </c>
      <c r="N713" s="32">
        <f t="shared" si="118"/>
        <v>0</v>
      </c>
      <c r="O713" s="32">
        <f t="shared" si="118"/>
        <v>0</v>
      </c>
      <c r="P713" s="32">
        <f t="shared" si="118"/>
        <v>0</v>
      </c>
      <c r="Q713" s="32">
        <f t="shared" si="118"/>
        <v>0</v>
      </c>
      <c r="R713" s="32">
        <f t="shared" si="114"/>
        <v>0</v>
      </c>
      <c r="S713" s="32">
        <f t="shared" ref="S713:AC729" si="119">IF($D713&gt;0,IF($H713=S$2,1,0),0)</f>
        <v>0</v>
      </c>
      <c r="T713" s="32">
        <f t="shared" si="119"/>
        <v>0</v>
      </c>
      <c r="U713" s="32">
        <f t="shared" si="119"/>
        <v>0</v>
      </c>
      <c r="V713" s="32">
        <f t="shared" si="119"/>
        <v>0</v>
      </c>
      <c r="W713" s="32">
        <f t="shared" si="119"/>
        <v>0</v>
      </c>
      <c r="X713" s="32">
        <f t="shared" si="119"/>
        <v>0</v>
      </c>
      <c r="Y713" s="32">
        <f t="shared" si="119"/>
        <v>0</v>
      </c>
      <c r="Z713" s="32">
        <f t="shared" si="119"/>
        <v>0</v>
      </c>
      <c r="AA713" s="32">
        <f t="shared" si="119"/>
        <v>0</v>
      </c>
      <c r="AB713" s="32">
        <f t="shared" si="119"/>
        <v>0</v>
      </c>
      <c r="AC713" s="32">
        <f t="shared" si="119"/>
        <v>0</v>
      </c>
      <c r="AD713" s="32">
        <f t="shared" si="112"/>
        <v>0</v>
      </c>
      <c r="AE713" s="32">
        <f t="shared" si="112"/>
        <v>0</v>
      </c>
      <c r="AF713" s="32">
        <f t="shared" si="112"/>
        <v>0</v>
      </c>
      <c r="AG713" s="32">
        <f t="shared" si="112"/>
        <v>0</v>
      </c>
      <c r="AH713" s="32">
        <f t="shared" si="112"/>
        <v>0</v>
      </c>
    </row>
    <row r="714" spans="2:34" x14ac:dyDescent="0.45">
      <c r="B714" s="55" t="str">
        <f t="shared" ref="B714:B777" si="120">C714 &amp; D714</f>
        <v/>
      </c>
      <c r="C714" s="66"/>
      <c r="D714" s="12"/>
      <c r="E714" s="87" t="e">
        <f>VLOOKUP($C714,'Seznam aktivit'!$B$3:$H$32,2)</f>
        <v>#N/A</v>
      </c>
      <c r="F714" s="88" t="e">
        <f>VLOOKUP($C714,'Seznam aktivit'!$B$3:$H$32,4)</f>
        <v>#N/A</v>
      </c>
      <c r="G714" s="89" t="e">
        <f>VLOOKUP($C714,'Seznam aktivit'!$B$3:$H$32,5)</f>
        <v>#N/A</v>
      </c>
      <c r="H714" s="89" t="e">
        <f>VLOOKUP($C714,'Seznam aktivit'!$B$3:$H$32,6)</f>
        <v>#N/A</v>
      </c>
      <c r="I714" s="90" t="e">
        <f>VLOOKUP($C714,'Seznam aktivit'!$B$3:$H$32,7)</f>
        <v>#N/A</v>
      </c>
      <c r="J714" s="42" t="e">
        <f t="shared" si="116"/>
        <v>#N/A</v>
      </c>
      <c r="K714" s="32">
        <f t="shared" si="117"/>
        <v>0</v>
      </c>
      <c r="L714" s="32">
        <f t="shared" si="117"/>
        <v>0</v>
      </c>
      <c r="M714" s="32">
        <f t="shared" si="118"/>
        <v>0</v>
      </c>
      <c r="N714" s="32">
        <f t="shared" si="118"/>
        <v>0</v>
      </c>
      <c r="O714" s="32">
        <f t="shared" si="118"/>
        <v>0</v>
      </c>
      <c r="P714" s="32">
        <f t="shared" si="118"/>
        <v>0</v>
      </c>
      <c r="Q714" s="32">
        <f t="shared" si="118"/>
        <v>0</v>
      </c>
      <c r="R714" s="32">
        <f t="shared" si="114"/>
        <v>0</v>
      </c>
      <c r="S714" s="32">
        <f t="shared" si="119"/>
        <v>0</v>
      </c>
      <c r="T714" s="32">
        <f t="shared" si="119"/>
        <v>0</v>
      </c>
      <c r="U714" s="32">
        <f t="shared" si="119"/>
        <v>0</v>
      </c>
      <c r="V714" s="32">
        <f t="shared" si="119"/>
        <v>0</v>
      </c>
      <c r="W714" s="32">
        <f t="shared" si="119"/>
        <v>0</v>
      </c>
      <c r="X714" s="32">
        <f t="shared" si="119"/>
        <v>0</v>
      </c>
      <c r="Y714" s="32">
        <f t="shared" si="119"/>
        <v>0</v>
      </c>
      <c r="Z714" s="32">
        <f t="shared" si="119"/>
        <v>0</v>
      </c>
      <c r="AA714" s="32">
        <f t="shared" si="119"/>
        <v>0</v>
      </c>
      <c r="AB714" s="32">
        <f t="shared" si="119"/>
        <v>0</v>
      </c>
      <c r="AC714" s="32">
        <f t="shared" si="119"/>
        <v>0</v>
      </c>
      <c r="AD714" s="32">
        <f t="shared" si="112"/>
        <v>0</v>
      </c>
      <c r="AE714" s="32">
        <f t="shared" si="112"/>
        <v>0</v>
      </c>
      <c r="AF714" s="32">
        <f t="shared" si="112"/>
        <v>0</v>
      </c>
      <c r="AG714" s="32">
        <f t="shared" si="112"/>
        <v>0</v>
      </c>
      <c r="AH714" s="32">
        <f t="shared" si="112"/>
        <v>0</v>
      </c>
    </row>
    <row r="715" spans="2:34" x14ac:dyDescent="0.45">
      <c r="B715" s="55" t="str">
        <f t="shared" si="120"/>
        <v/>
      </c>
      <c r="C715" s="66"/>
      <c r="D715" s="12"/>
      <c r="E715" s="87" t="e">
        <f>VLOOKUP($C715,'Seznam aktivit'!$B$3:$H$32,2)</f>
        <v>#N/A</v>
      </c>
      <c r="F715" s="88" t="e">
        <f>VLOOKUP($C715,'Seznam aktivit'!$B$3:$H$32,4)</f>
        <v>#N/A</v>
      </c>
      <c r="G715" s="89" t="e">
        <f>VLOOKUP($C715,'Seznam aktivit'!$B$3:$H$32,5)</f>
        <v>#N/A</v>
      </c>
      <c r="H715" s="89" t="e">
        <f>VLOOKUP($C715,'Seznam aktivit'!$B$3:$H$32,6)</f>
        <v>#N/A</v>
      </c>
      <c r="I715" s="90" t="e">
        <f>VLOOKUP($C715,'Seznam aktivit'!$B$3:$H$32,7)</f>
        <v>#N/A</v>
      </c>
      <c r="J715" s="42" t="e">
        <f t="shared" si="116"/>
        <v>#N/A</v>
      </c>
      <c r="K715" s="32">
        <f t="shared" si="117"/>
        <v>0</v>
      </c>
      <c r="L715" s="32">
        <f t="shared" si="117"/>
        <v>0</v>
      </c>
      <c r="M715" s="32">
        <f t="shared" si="118"/>
        <v>0</v>
      </c>
      <c r="N715" s="32">
        <f t="shared" si="118"/>
        <v>0</v>
      </c>
      <c r="O715" s="32">
        <f t="shared" si="118"/>
        <v>0</v>
      </c>
      <c r="P715" s="32">
        <f t="shared" si="118"/>
        <v>0</v>
      </c>
      <c r="Q715" s="32">
        <f t="shared" si="118"/>
        <v>0</v>
      </c>
      <c r="R715" s="32">
        <f t="shared" si="114"/>
        <v>0</v>
      </c>
      <c r="S715" s="32">
        <f t="shared" si="119"/>
        <v>0</v>
      </c>
      <c r="T715" s="32">
        <f t="shared" si="119"/>
        <v>0</v>
      </c>
      <c r="U715" s="32">
        <f t="shared" si="119"/>
        <v>0</v>
      </c>
      <c r="V715" s="32">
        <f t="shared" si="119"/>
        <v>0</v>
      </c>
      <c r="W715" s="32">
        <f t="shared" si="119"/>
        <v>0</v>
      </c>
      <c r="X715" s="32">
        <f t="shared" si="119"/>
        <v>0</v>
      </c>
      <c r="Y715" s="32">
        <f t="shared" si="119"/>
        <v>0</v>
      </c>
      <c r="Z715" s="32">
        <f t="shared" si="119"/>
        <v>0</v>
      </c>
      <c r="AA715" s="32">
        <f t="shared" si="119"/>
        <v>0</v>
      </c>
      <c r="AB715" s="32">
        <f t="shared" si="119"/>
        <v>0</v>
      </c>
      <c r="AC715" s="32">
        <f t="shared" si="119"/>
        <v>0</v>
      </c>
      <c r="AD715" s="32">
        <f t="shared" si="112"/>
        <v>0</v>
      </c>
      <c r="AE715" s="32">
        <f t="shared" si="112"/>
        <v>0</v>
      </c>
      <c r="AF715" s="32">
        <f t="shared" si="112"/>
        <v>0</v>
      </c>
      <c r="AG715" s="32">
        <f t="shared" si="112"/>
        <v>0</v>
      </c>
      <c r="AH715" s="32">
        <f t="shared" si="112"/>
        <v>0</v>
      </c>
    </row>
    <row r="716" spans="2:34" x14ac:dyDescent="0.45">
      <c r="B716" s="55" t="str">
        <f t="shared" si="120"/>
        <v/>
      </c>
      <c r="C716" s="66"/>
      <c r="D716" s="12"/>
      <c r="E716" s="87" t="e">
        <f>VLOOKUP($C716,'Seznam aktivit'!$B$3:$H$32,2)</f>
        <v>#N/A</v>
      </c>
      <c r="F716" s="88" t="e">
        <f>VLOOKUP($C716,'Seznam aktivit'!$B$3:$H$32,4)</f>
        <v>#N/A</v>
      </c>
      <c r="G716" s="89" t="e">
        <f>VLOOKUP($C716,'Seznam aktivit'!$B$3:$H$32,5)</f>
        <v>#N/A</v>
      </c>
      <c r="H716" s="89" t="e">
        <f>VLOOKUP($C716,'Seznam aktivit'!$B$3:$H$32,6)</f>
        <v>#N/A</v>
      </c>
      <c r="I716" s="90" t="e">
        <f>VLOOKUP($C716,'Seznam aktivit'!$B$3:$H$32,7)</f>
        <v>#N/A</v>
      </c>
      <c r="J716" s="42" t="e">
        <f t="shared" si="116"/>
        <v>#N/A</v>
      </c>
      <c r="K716" s="32">
        <f t="shared" si="117"/>
        <v>0</v>
      </c>
      <c r="L716" s="32">
        <f t="shared" si="117"/>
        <v>0</v>
      </c>
      <c r="M716" s="32">
        <f t="shared" si="118"/>
        <v>0</v>
      </c>
      <c r="N716" s="32">
        <f t="shared" si="118"/>
        <v>0</v>
      </c>
      <c r="O716" s="32">
        <f t="shared" si="118"/>
        <v>0</v>
      </c>
      <c r="P716" s="32">
        <f t="shared" si="118"/>
        <v>0</v>
      </c>
      <c r="Q716" s="32">
        <f t="shared" si="118"/>
        <v>0</v>
      </c>
      <c r="R716" s="32">
        <f t="shared" si="114"/>
        <v>0</v>
      </c>
      <c r="S716" s="32">
        <f t="shared" si="119"/>
        <v>0</v>
      </c>
      <c r="T716" s="32">
        <f t="shared" si="119"/>
        <v>0</v>
      </c>
      <c r="U716" s="32">
        <f t="shared" si="119"/>
        <v>0</v>
      </c>
      <c r="V716" s="32">
        <f t="shared" si="119"/>
        <v>0</v>
      </c>
      <c r="W716" s="32">
        <f t="shared" si="119"/>
        <v>0</v>
      </c>
      <c r="X716" s="32">
        <f t="shared" si="119"/>
        <v>0</v>
      </c>
      <c r="Y716" s="32">
        <f t="shared" si="119"/>
        <v>0</v>
      </c>
      <c r="Z716" s="32">
        <f t="shared" si="119"/>
        <v>0</v>
      </c>
      <c r="AA716" s="32">
        <f t="shared" si="119"/>
        <v>0</v>
      </c>
      <c r="AB716" s="32">
        <f t="shared" si="119"/>
        <v>0</v>
      </c>
      <c r="AC716" s="32">
        <f t="shared" si="119"/>
        <v>0</v>
      </c>
      <c r="AD716" s="32">
        <f t="shared" si="112"/>
        <v>0</v>
      </c>
      <c r="AE716" s="32">
        <f t="shared" si="112"/>
        <v>0</v>
      </c>
      <c r="AF716" s="32">
        <f t="shared" si="112"/>
        <v>0</v>
      </c>
      <c r="AG716" s="32">
        <f t="shared" si="112"/>
        <v>0</v>
      </c>
      <c r="AH716" s="32">
        <f t="shared" si="112"/>
        <v>0</v>
      </c>
    </row>
    <row r="717" spans="2:34" x14ac:dyDescent="0.45">
      <c r="B717" s="55" t="str">
        <f t="shared" si="120"/>
        <v/>
      </c>
      <c r="C717" s="66"/>
      <c r="D717" s="12"/>
      <c r="E717" s="87" t="e">
        <f>VLOOKUP($C717,'Seznam aktivit'!$B$3:$H$32,2)</f>
        <v>#N/A</v>
      </c>
      <c r="F717" s="88" t="e">
        <f>VLOOKUP($C717,'Seznam aktivit'!$B$3:$H$32,4)</f>
        <v>#N/A</v>
      </c>
      <c r="G717" s="89" t="e">
        <f>VLOOKUP($C717,'Seznam aktivit'!$B$3:$H$32,5)</f>
        <v>#N/A</v>
      </c>
      <c r="H717" s="89" t="e">
        <f>VLOOKUP($C717,'Seznam aktivit'!$B$3:$H$32,6)</f>
        <v>#N/A</v>
      </c>
      <c r="I717" s="90" t="e">
        <f>VLOOKUP($C717,'Seznam aktivit'!$B$3:$H$32,7)</f>
        <v>#N/A</v>
      </c>
      <c r="J717" s="42" t="e">
        <f t="shared" si="116"/>
        <v>#N/A</v>
      </c>
      <c r="K717" s="32">
        <f t="shared" si="117"/>
        <v>0</v>
      </c>
      <c r="L717" s="32">
        <f t="shared" si="117"/>
        <v>0</v>
      </c>
      <c r="M717" s="32">
        <f t="shared" si="118"/>
        <v>0</v>
      </c>
      <c r="N717" s="32">
        <f t="shared" si="118"/>
        <v>0</v>
      </c>
      <c r="O717" s="32">
        <f t="shared" si="118"/>
        <v>0</v>
      </c>
      <c r="P717" s="32">
        <f t="shared" si="118"/>
        <v>0</v>
      </c>
      <c r="Q717" s="32">
        <f t="shared" si="118"/>
        <v>0</v>
      </c>
      <c r="R717" s="32">
        <f t="shared" si="114"/>
        <v>0</v>
      </c>
      <c r="S717" s="32">
        <f t="shared" si="119"/>
        <v>0</v>
      </c>
      <c r="T717" s="32">
        <f t="shared" si="119"/>
        <v>0</v>
      </c>
      <c r="U717" s="32">
        <f t="shared" si="119"/>
        <v>0</v>
      </c>
      <c r="V717" s="32">
        <f t="shared" si="119"/>
        <v>0</v>
      </c>
      <c r="W717" s="32">
        <f t="shared" si="119"/>
        <v>0</v>
      </c>
      <c r="X717" s="32">
        <f t="shared" si="119"/>
        <v>0</v>
      </c>
      <c r="Y717" s="32">
        <f t="shared" si="119"/>
        <v>0</v>
      </c>
      <c r="Z717" s="32">
        <f t="shared" si="119"/>
        <v>0</v>
      </c>
      <c r="AA717" s="32">
        <f t="shared" si="119"/>
        <v>0</v>
      </c>
      <c r="AB717" s="32">
        <f t="shared" si="119"/>
        <v>0</v>
      </c>
      <c r="AC717" s="32">
        <f t="shared" si="119"/>
        <v>0</v>
      </c>
      <c r="AD717" s="32">
        <f t="shared" si="112"/>
        <v>0</v>
      </c>
      <c r="AE717" s="32">
        <f t="shared" si="112"/>
        <v>0</v>
      </c>
      <c r="AF717" s="32">
        <f t="shared" si="112"/>
        <v>0</v>
      </c>
      <c r="AG717" s="32">
        <f t="shared" si="112"/>
        <v>0</v>
      </c>
      <c r="AH717" s="32">
        <f t="shared" si="112"/>
        <v>0</v>
      </c>
    </row>
    <row r="718" spans="2:34" x14ac:dyDescent="0.45">
      <c r="B718" s="55" t="str">
        <f t="shared" si="120"/>
        <v/>
      </c>
      <c r="C718" s="66"/>
      <c r="D718" s="12"/>
      <c r="E718" s="87" t="e">
        <f>VLOOKUP($C718,'Seznam aktivit'!$B$3:$H$32,2)</f>
        <v>#N/A</v>
      </c>
      <c r="F718" s="88" t="e">
        <f>VLOOKUP($C718,'Seznam aktivit'!$B$3:$H$32,4)</f>
        <v>#N/A</v>
      </c>
      <c r="G718" s="89" t="e">
        <f>VLOOKUP($C718,'Seznam aktivit'!$B$3:$H$32,5)</f>
        <v>#N/A</v>
      </c>
      <c r="H718" s="89" t="e">
        <f>VLOOKUP($C718,'Seznam aktivit'!$B$3:$H$32,6)</f>
        <v>#N/A</v>
      </c>
      <c r="I718" s="90" t="e">
        <f>VLOOKUP($C718,'Seznam aktivit'!$B$3:$H$32,7)</f>
        <v>#N/A</v>
      </c>
      <c r="J718" s="42" t="e">
        <f t="shared" si="116"/>
        <v>#N/A</v>
      </c>
      <c r="K718" s="32">
        <f t="shared" si="117"/>
        <v>0</v>
      </c>
      <c r="L718" s="32">
        <f t="shared" si="117"/>
        <v>0</v>
      </c>
      <c r="M718" s="32">
        <f t="shared" si="118"/>
        <v>0</v>
      </c>
      <c r="N718" s="32">
        <f t="shared" si="118"/>
        <v>0</v>
      </c>
      <c r="O718" s="32">
        <f t="shared" si="118"/>
        <v>0</v>
      </c>
      <c r="P718" s="32">
        <f t="shared" si="118"/>
        <v>0</v>
      </c>
      <c r="Q718" s="32">
        <f t="shared" si="118"/>
        <v>0</v>
      </c>
      <c r="R718" s="32">
        <f t="shared" si="114"/>
        <v>0</v>
      </c>
      <c r="S718" s="32">
        <f t="shared" si="119"/>
        <v>0</v>
      </c>
      <c r="T718" s="32">
        <f t="shared" si="119"/>
        <v>0</v>
      </c>
      <c r="U718" s="32">
        <f t="shared" si="119"/>
        <v>0</v>
      </c>
      <c r="V718" s="32">
        <f t="shared" si="119"/>
        <v>0</v>
      </c>
      <c r="W718" s="32">
        <f t="shared" si="119"/>
        <v>0</v>
      </c>
      <c r="X718" s="32">
        <f t="shared" si="119"/>
        <v>0</v>
      </c>
      <c r="Y718" s="32">
        <f t="shared" si="119"/>
        <v>0</v>
      </c>
      <c r="Z718" s="32">
        <f t="shared" si="119"/>
        <v>0</v>
      </c>
      <c r="AA718" s="32">
        <f t="shared" si="119"/>
        <v>0</v>
      </c>
      <c r="AB718" s="32">
        <f t="shared" si="119"/>
        <v>0</v>
      </c>
      <c r="AC718" s="32">
        <f t="shared" si="119"/>
        <v>0</v>
      </c>
      <c r="AD718" s="32">
        <f t="shared" si="112"/>
        <v>0</v>
      </c>
      <c r="AE718" s="32">
        <f t="shared" si="112"/>
        <v>0</v>
      </c>
      <c r="AF718" s="32">
        <f t="shared" si="112"/>
        <v>0</v>
      </c>
      <c r="AG718" s="32">
        <f t="shared" si="112"/>
        <v>0</v>
      </c>
      <c r="AH718" s="32">
        <f t="shared" si="112"/>
        <v>0</v>
      </c>
    </row>
    <row r="719" spans="2:34" x14ac:dyDescent="0.45">
      <c r="B719" s="55" t="str">
        <f t="shared" si="120"/>
        <v/>
      </c>
      <c r="C719" s="66"/>
      <c r="D719" s="12"/>
      <c r="E719" s="87" t="e">
        <f>VLOOKUP($C719,'Seznam aktivit'!$B$3:$H$32,2)</f>
        <v>#N/A</v>
      </c>
      <c r="F719" s="88" t="e">
        <f>VLOOKUP($C719,'Seznam aktivit'!$B$3:$H$32,4)</f>
        <v>#N/A</v>
      </c>
      <c r="G719" s="89" t="e">
        <f>VLOOKUP($C719,'Seznam aktivit'!$B$3:$H$32,5)</f>
        <v>#N/A</v>
      </c>
      <c r="H719" s="89" t="e">
        <f>VLOOKUP($C719,'Seznam aktivit'!$B$3:$H$32,6)</f>
        <v>#N/A</v>
      </c>
      <c r="I719" s="90" t="e">
        <f>VLOOKUP($C719,'Seznam aktivit'!$B$3:$H$32,7)</f>
        <v>#N/A</v>
      </c>
      <c r="J719" s="42" t="e">
        <f t="shared" si="116"/>
        <v>#N/A</v>
      </c>
      <c r="K719" s="32">
        <f t="shared" si="117"/>
        <v>0</v>
      </c>
      <c r="L719" s="32">
        <f t="shared" si="117"/>
        <v>0</v>
      </c>
      <c r="M719" s="32">
        <f t="shared" si="118"/>
        <v>0</v>
      </c>
      <c r="N719" s="32">
        <f t="shared" si="118"/>
        <v>0</v>
      </c>
      <c r="O719" s="32">
        <f t="shared" si="118"/>
        <v>0</v>
      </c>
      <c r="P719" s="32">
        <f t="shared" si="118"/>
        <v>0</v>
      </c>
      <c r="Q719" s="32">
        <f t="shared" si="118"/>
        <v>0</v>
      </c>
      <c r="R719" s="32">
        <f t="shared" si="114"/>
        <v>0</v>
      </c>
      <c r="S719" s="32">
        <f t="shared" si="119"/>
        <v>0</v>
      </c>
      <c r="T719" s="32">
        <f t="shared" si="119"/>
        <v>0</v>
      </c>
      <c r="U719" s="32">
        <f t="shared" si="119"/>
        <v>0</v>
      </c>
      <c r="V719" s="32">
        <f t="shared" si="119"/>
        <v>0</v>
      </c>
      <c r="W719" s="32">
        <f t="shared" si="119"/>
        <v>0</v>
      </c>
      <c r="X719" s="32">
        <f t="shared" si="119"/>
        <v>0</v>
      </c>
      <c r="Y719" s="32">
        <f t="shared" si="119"/>
        <v>0</v>
      </c>
      <c r="Z719" s="32">
        <f t="shared" si="119"/>
        <v>0</v>
      </c>
      <c r="AA719" s="32">
        <f t="shared" si="119"/>
        <v>0</v>
      </c>
      <c r="AB719" s="32">
        <f t="shared" si="119"/>
        <v>0</v>
      </c>
      <c r="AC719" s="32">
        <f t="shared" si="119"/>
        <v>0</v>
      </c>
      <c r="AD719" s="32">
        <f t="shared" si="112"/>
        <v>0</v>
      </c>
      <c r="AE719" s="32">
        <f t="shared" si="112"/>
        <v>0</v>
      </c>
      <c r="AF719" s="32">
        <f t="shared" si="112"/>
        <v>0</v>
      </c>
      <c r="AG719" s="32">
        <f t="shared" si="112"/>
        <v>0</v>
      </c>
      <c r="AH719" s="32">
        <f t="shared" si="112"/>
        <v>0</v>
      </c>
    </row>
    <row r="720" spans="2:34" x14ac:dyDescent="0.45">
      <c r="B720" s="55" t="str">
        <f t="shared" si="120"/>
        <v/>
      </c>
      <c r="C720" s="66"/>
      <c r="D720" s="12"/>
      <c r="E720" s="87" t="e">
        <f>VLOOKUP($C720,'Seznam aktivit'!$B$3:$H$32,2)</f>
        <v>#N/A</v>
      </c>
      <c r="F720" s="88" t="e">
        <f>VLOOKUP($C720,'Seznam aktivit'!$B$3:$H$32,4)</f>
        <v>#N/A</v>
      </c>
      <c r="G720" s="89" t="e">
        <f>VLOOKUP($C720,'Seznam aktivit'!$B$3:$H$32,5)</f>
        <v>#N/A</v>
      </c>
      <c r="H720" s="89" t="e">
        <f>VLOOKUP($C720,'Seznam aktivit'!$B$3:$H$32,6)</f>
        <v>#N/A</v>
      </c>
      <c r="I720" s="90" t="e">
        <f>VLOOKUP($C720,'Seznam aktivit'!$B$3:$H$32,7)</f>
        <v>#N/A</v>
      </c>
      <c r="J720" s="42" t="e">
        <f t="shared" si="116"/>
        <v>#N/A</v>
      </c>
      <c r="K720" s="32">
        <f t="shared" si="117"/>
        <v>0</v>
      </c>
      <c r="L720" s="32">
        <f t="shared" si="117"/>
        <v>0</v>
      </c>
      <c r="M720" s="32">
        <f t="shared" si="118"/>
        <v>0</v>
      </c>
      <c r="N720" s="32">
        <f t="shared" si="118"/>
        <v>0</v>
      </c>
      <c r="O720" s="32">
        <f t="shared" si="118"/>
        <v>0</v>
      </c>
      <c r="P720" s="32">
        <f t="shared" si="118"/>
        <v>0</v>
      </c>
      <c r="Q720" s="32">
        <f t="shared" si="118"/>
        <v>0</v>
      </c>
      <c r="R720" s="32">
        <f t="shared" si="114"/>
        <v>0</v>
      </c>
      <c r="S720" s="32">
        <f t="shared" si="119"/>
        <v>0</v>
      </c>
      <c r="T720" s="32">
        <f t="shared" si="119"/>
        <v>0</v>
      </c>
      <c r="U720" s="32">
        <f t="shared" si="119"/>
        <v>0</v>
      </c>
      <c r="V720" s="32">
        <f t="shared" si="119"/>
        <v>0</v>
      </c>
      <c r="W720" s="32">
        <f t="shared" si="119"/>
        <v>0</v>
      </c>
      <c r="X720" s="32">
        <f t="shared" si="119"/>
        <v>0</v>
      </c>
      <c r="Y720" s="32">
        <f t="shared" si="119"/>
        <v>0</v>
      </c>
      <c r="Z720" s="32">
        <f t="shared" si="119"/>
        <v>0</v>
      </c>
      <c r="AA720" s="32">
        <f t="shared" si="119"/>
        <v>0</v>
      </c>
      <c r="AB720" s="32">
        <f t="shared" si="119"/>
        <v>0</v>
      </c>
      <c r="AC720" s="32">
        <f t="shared" si="119"/>
        <v>0</v>
      </c>
      <c r="AD720" s="32">
        <f t="shared" si="112"/>
        <v>0</v>
      </c>
      <c r="AE720" s="32">
        <f t="shared" ref="AD720:AH771" si="121">IF($D720&gt;0,IF($H720=AE$2,1,0),0)</f>
        <v>0</v>
      </c>
      <c r="AF720" s="32">
        <f t="shared" si="121"/>
        <v>0</v>
      </c>
      <c r="AG720" s="32">
        <f t="shared" si="121"/>
        <v>0</v>
      </c>
      <c r="AH720" s="32">
        <f t="shared" si="121"/>
        <v>0</v>
      </c>
    </row>
    <row r="721" spans="2:34" x14ac:dyDescent="0.45">
      <c r="B721" s="55" t="str">
        <f t="shared" si="120"/>
        <v/>
      </c>
      <c r="C721" s="66"/>
      <c r="D721" s="12"/>
      <c r="E721" s="87" t="e">
        <f>VLOOKUP($C721,'Seznam aktivit'!$B$3:$H$32,2)</f>
        <v>#N/A</v>
      </c>
      <c r="F721" s="88" t="e">
        <f>VLOOKUP($C721,'Seznam aktivit'!$B$3:$H$32,4)</f>
        <v>#N/A</v>
      </c>
      <c r="G721" s="89" t="e">
        <f>VLOOKUP($C721,'Seznam aktivit'!$B$3:$H$32,5)</f>
        <v>#N/A</v>
      </c>
      <c r="H721" s="89" t="e">
        <f>VLOOKUP($C721,'Seznam aktivit'!$B$3:$H$32,6)</f>
        <v>#N/A</v>
      </c>
      <c r="I721" s="90" t="e">
        <f>VLOOKUP($C721,'Seznam aktivit'!$B$3:$H$32,7)</f>
        <v>#N/A</v>
      </c>
      <c r="J721" s="42" t="e">
        <f t="shared" si="116"/>
        <v>#N/A</v>
      </c>
      <c r="K721" s="32">
        <f t="shared" si="117"/>
        <v>0</v>
      </c>
      <c r="L721" s="32">
        <f t="shared" si="117"/>
        <v>0</v>
      </c>
      <c r="M721" s="32">
        <f t="shared" si="118"/>
        <v>0</v>
      </c>
      <c r="N721" s="32">
        <f t="shared" si="118"/>
        <v>0</v>
      </c>
      <c r="O721" s="32">
        <f t="shared" si="118"/>
        <v>0</v>
      </c>
      <c r="P721" s="32">
        <f t="shared" si="118"/>
        <v>0</v>
      </c>
      <c r="Q721" s="32">
        <f t="shared" si="118"/>
        <v>0</v>
      </c>
      <c r="R721" s="32">
        <f t="shared" si="114"/>
        <v>0</v>
      </c>
      <c r="S721" s="32">
        <f t="shared" si="119"/>
        <v>0</v>
      </c>
      <c r="T721" s="32">
        <f t="shared" si="119"/>
        <v>0</v>
      </c>
      <c r="U721" s="32">
        <f t="shared" si="119"/>
        <v>0</v>
      </c>
      <c r="V721" s="32">
        <f t="shared" si="119"/>
        <v>0</v>
      </c>
      <c r="W721" s="32">
        <f t="shared" si="119"/>
        <v>0</v>
      </c>
      <c r="X721" s="32">
        <f t="shared" si="119"/>
        <v>0</v>
      </c>
      <c r="Y721" s="32">
        <f t="shared" si="119"/>
        <v>0</v>
      </c>
      <c r="Z721" s="32">
        <f t="shared" si="119"/>
        <v>0</v>
      </c>
      <c r="AA721" s="32">
        <f t="shared" si="119"/>
        <v>0</v>
      </c>
      <c r="AB721" s="32">
        <f t="shared" si="119"/>
        <v>0</v>
      </c>
      <c r="AC721" s="32">
        <f t="shared" si="119"/>
        <v>0</v>
      </c>
      <c r="AD721" s="32">
        <f t="shared" si="121"/>
        <v>0</v>
      </c>
      <c r="AE721" s="32">
        <f t="shared" si="121"/>
        <v>0</v>
      </c>
      <c r="AF721" s="32">
        <f t="shared" si="121"/>
        <v>0</v>
      </c>
      <c r="AG721" s="32">
        <f t="shared" si="121"/>
        <v>0</v>
      </c>
      <c r="AH721" s="32">
        <f t="shared" si="121"/>
        <v>0</v>
      </c>
    </row>
    <row r="722" spans="2:34" x14ac:dyDescent="0.45">
      <c r="B722" s="55" t="str">
        <f t="shared" si="120"/>
        <v/>
      </c>
      <c r="C722" s="66"/>
      <c r="D722" s="12"/>
      <c r="E722" s="87" t="e">
        <f>VLOOKUP($C722,'Seznam aktivit'!$B$3:$H$32,2)</f>
        <v>#N/A</v>
      </c>
      <c r="F722" s="88" t="e">
        <f>VLOOKUP($C722,'Seznam aktivit'!$B$3:$H$32,4)</f>
        <v>#N/A</v>
      </c>
      <c r="G722" s="89" t="e">
        <f>VLOOKUP($C722,'Seznam aktivit'!$B$3:$H$32,5)</f>
        <v>#N/A</v>
      </c>
      <c r="H722" s="89" t="e">
        <f>VLOOKUP($C722,'Seznam aktivit'!$B$3:$H$32,6)</f>
        <v>#N/A</v>
      </c>
      <c r="I722" s="90" t="e">
        <f>VLOOKUP($C722,'Seznam aktivit'!$B$3:$H$32,7)</f>
        <v>#N/A</v>
      </c>
      <c r="J722" s="42" t="e">
        <f t="shared" si="116"/>
        <v>#N/A</v>
      </c>
      <c r="K722" s="32">
        <f t="shared" si="117"/>
        <v>0</v>
      </c>
      <c r="L722" s="32">
        <f t="shared" si="117"/>
        <v>0</v>
      </c>
      <c r="M722" s="32">
        <f t="shared" si="118"/>
        <v>0</v>
      </c>
      <c r="N722" s="32">
        <f t="shared" si="118"/>
        <v>0</v>
      </c>
      <c r="O722" s="32">
        <f t="shared" si="118"/>
        <v>0</v>
      </c>
      <c r="P722" s="32">
        <f t="shared" si="118"/>
        <v>0</v>
      </c>
      <c r="Q722" s="32">
        <f t="shared" si="118"/>
        <v>0</v>
      </c>
      <c r="R722" s="32">
        <f t="shared" si="114"/>
        <v>0</v>
      </c>
      <c r="S722" s="32">
        <f t="shared" si="119"/>
        <v>0</v>
      </c>
      <c r="T722" s="32">
        <f t="shared" si="119"/>
        <v>0</v>
      </c>
      <c r="U722" s="32">
        <f t="shared" si="119"/>
        <v>0</v>
      </c>
      <c r="V722" s="32">
        <f t="shared" si="119"/>
        <v>0</v>
      </c>
      <c r="W722" s="32">
        <f t="shared" si="119"/>
        <v>0</v>
      </c>
      <c r="X722" s="32">
        <f t="shared" si="119"/>
        <v>0</v>
      </c>
      <c r="Y722" s="32">
        <f t="shared" si="119"/>
        <v>0</v>
      </c>
      <c r="Z722" s="32">
        <f t="shared" si="119"/>
        <v>0</v>
      </c>
      <c r="AA722" s="32">
        <f t="shared" si="119"/>
        <v>0</v>
      </c>
      <c r="AB722" s="32">
        <f t="shared" si="119"/>
        <v>0</v>
      </c>
      <c r="AC722" s="32">
        <f t="shared" si="119"/>
        <v>0</v>
      </c>
      <c r="AD722" s="32">
        <f t="shared" si="121"/>
        <v>0</v>
      </c>
      <c r="AE722" s="32">
        <f t="shared" si="121"/>
        <v>0</v>
      </c>
      <c r="AF722" s="32">
        <f t="shared" si="121"/>
        <v>0</v>
      </c>
      <c r="AG722" s="32">
        <f t="shared" si="121"/>
        <v>0</v>
      </c>
      <c r="AH722" s="32">
        <f t="shared" si="121"/>
        <v>0</v>
      </c>
    </row>
    <row r="723" spans="2:34" x14ac:dyDescent="0.45">
      <c r="B723" s="55" t="str">
        <f t="shared" si="120"/>
        <v/>
      </c>
      <c r="C723" s="66"/>
      <c r="D723" s="12"/>
      <c r="E723" s="87" t="e">
        <f>VLOOKUP($C723,'Seznam aktivit'!$B$3:$H$32,2)</f>
        <v>#N/A</v>
      </c>
      <c r="F723" s="88" t="e">
        <f>VLOOKUP($C723,'Seznam aktivit'!$B$3:$H$32,4)</f>
        <v>#N/A</v>
      </c>
      <c r="G723" s="89" t="e">
        <f>VLOOKUP($C723,'Seznam aktivit'!$B$3:$H$32,5)</f>
        <v>#N/A</v>
      </c>
      <c r="H723" s="89" t="e">
        <f>VLOOKUP($C723,'Seznam aktivit'!$B$3:$H$32,6)</f>
        <v>#N/A</v>
      </c>
      <c r="I723" s="90" t="e">
        <f>VLOOKUP($C723,'Seznam aktivit'!$B$3:$H$32,7)</f>
        <v>#N/A</v>
      </c>
      <c r="J723" s="42" t="e">
        <f t="shared" si="116"/>
        <v>#N/A</v>
      </c>
      <c r="K723" s="32">
        <f t="shared" si="117"/>
        <v>0</v>
      </c>
      <c r="L723" s="32">
        <f t="shared" si="117"/>
        <v>0</v>
      </c>
      <c r="M723" s="32">
        <f t="shared" si="118"/>
        <v>0</v>
      </c>
      <c r="N723" s="32">
        <f t="shared" si="118"/>
        <v>0</v>
      </c>
      <c r="O723" s="32">
        <f t="shared" si="118"/>
        <v>0</v>
      </c>
      <c r="P723" s="32">
        <f t="shared" si="118"/>
        <v>0</v>
      </c>
      <c r="Q723" s="32">
        <f t="shared" si="118"/>
        <v>0</v>
      </c>
      <c r="R723" s="32">
        <f t="shared" si="114"/>
        <v>0</v>
      </c>
      <c r="S723" s="32">
        <f t="shared" si="119"/>
        <v>0</v>
      </c>
      <c r="T723" s="32">
        <f t="shared" si="119"/>
        <v>0</v>
      </c>
      <c r="U723" s="32">
        <f t="shared" si="119"/>
        <v>0</v>
      </c>
      <c r="V723" s="32">
        <f t="shared" si="119"/>
        <v>0</v>
      </c>
      <c r="W723" s="32">
        <f t="shared" si="119"/>
        <v>0</v>
      </c>
      <c r="X723" s="32">
        <f t="shared" si="119"/>
        <v>0</v>
      </c>
      <c r="Y723" s="32">
        <f t="shared" si="119"/>
        <v>0</v>
      </c>
      <c r="Z723" s="32">
        <f t="shared" si="119"/>
        <v>0</v>
      </c>
      <c r="AA723" s="32">
        <f t="shared" si="119"/>
        <v>0</v>
      </c>
      <c r="AB723" s="32">
        <f t="shared" si="119"/>
        <v>0</v>
      </c>
      <c r="AC723" s="32">
        <f t="shared" si="119"/>
        <v>0</v>
      </c>
      <c r="AD723" s="32">
        <f t="shared" si="121"/>
        <v>0</v>
      </c>
      <c r="AE723" s="32">
        <f t="shared" si="121"/>
        <v>0</v>
      </c>
      <c r="AF723" s="32">
        <f t="shared" si="121"/>
        <v>0</v>
      </c>
      <c r="AG723" s="32">
        <f t="shared" si="121"/>
        <v>0</v>
      </c>
      <c r="AH723" s="32">
        <f t="shared" si="121"/>
        <v>0</v>
      </c>
    </row>
    <row r="724" spans="2:34" x14ac:dyDescent="0.45">
      <c r="B724" s="55" t="str">
        <f t="shared" si="120"/>
        <v/>
      </c>
      <c r="C724" s="66"/>
      <c r="D724" s="12"/>
      <c r="E724" s="87" t="e">
        <f>VLOOKUP($C724,'Seznam aktivit'!$B$3:$H$32,2)</f>
        <v>#N/A</v>
      </c>
      <c r="F724" s="88" t="e">
        <f>VLOOKUP($C724,'Seznam aktivit'!$B$3:$H$32,4)</f>
        <v>#N/A</v>
      </c>
      <c r="G724" s="89" t="e">
        <f>VLOOKUP($C724,'Seznam aktivit'!$B$3:$H$32,5)</f>
        <v>#N/A</v>
      </c>
      <c r="H724" s="89" t="e">
        <f>VLOOKUP($C724,'Seznam aktivit'!$B$3:$H$32,6)</f>
        <v>#N/A</v>
      </c>
      <c r="I724" s="90" t="e">
        <f>VLOOKUP($C724,'Seznam aktivit'!$B$3:$H$32,7)</f>
        <v>#N/A</v>
      </c>
      <c r="J724" s="42" t="e">
        <f t="shared" si="116"/>
        <v>#N/A</v>
      </c>
      <c r="K724" s="32">
        <f t="shared" si="117"/>
        <v>0</v>
      </c>
      <c r="L724" s="32">
        <f t="shared" si="117"/>
        <v>0</v>
      </c>
      <c r="M724" s="32">
        <f t="shared" si="118"/>
        <v>0</v>
      </c>
      <c r="N724" s="32">
        <f t="shared" si="118"/>
        <v>0</v>
      </c>
      <c r="O724" s="32">
        <f t="shared" si="118"/>
        <v>0</v>
      </c>
      <c r="P724" s="32">
        <f t="shared" si="118"/>
        <v>0</v>
      </c>
      <c r="Q724" s="32">
        <f t="shared" si="118"/>
        <v>0</v>
      </c>
      <c r="R724" s="32">
        <f t="shared" si="114"/>
        <v>0</v>
      </c>
      <c r="S724" s="32">
        <f t="shared" si="119"/>
        <v>0</v>
      </c>
      <c r="T724" s="32">
        <f t="shared" si="119"/>
        <v>0</v>
      </c>
      <c r="U724" s="32">
        <f t="shared" si="119"/>
        <v>0</v>
      </c>
      <c r="V724" s="32">
        <f t="shared" si="119"/>
        <v>0</v>
      </c>
      <c r="W724" s="32">
        <f t="shared" si="119"/>
        <v>0</v>
      </c>
      <c r="X724" s="32">
        <f t="shared" si="119"/>
        <v>0</v>
      </c>
      <c r="Y724" s="32">
        <f t="shared" si="119"/>
        <v>0</v>
      </c>
      <c r="Z724" s="32">
        <f t="shared" si="119"/>
        <v>0</v>
      </c>
      <c r="AA724" s="32">
        <f t="shared" si="119"/>
        <v>0</v>
      </c>
      <c r="AB724" s="32">
        <f t="shared" si="119"/>
        <v>0</v>
      </c>
      <c r="AC724" s="32">
        <f t="shared" si="119"/>
        <v>0</v>
      </c>
      <c r="AD724" s="32">
        <f t="shared" si="121"/>
        <v>0</v>
      </c>
      <c r="AE724" s="32">
        <f t="shared" si="121"/>
        <v>0</v>
      </c>
      <c r="AF724" s="32">
        <f t="shared" si="121"/>
        <v>0</v>
      </c>
      <c r="AG724" s="32">
        <f t="shared" si="121"/>
        <v>0</v>
      </c>
      <c r="AH724" s="32">
        <f t="shared" si="121"/>
        <v>0</v>
      </c>
    </row>
    <row r="725" spans="2:34" x14ac:dyDescent="0.45">
      <c r="B725" s="55" t="str">
        <f t="shared" si="120"/>
        <v/>
      </c>
      <c r="C725" s="66"/>
      <c r="D725" s="12"/>
      <c r="E725" s="87" t="e">
        <f>VLOOKUP($C725,'Seznam aktivit'!$B$3:$H$32,2)</f>
        <v>#N/A</v>
      </c>
      <c r="F725" s="88" t="e">
        <f>VLOOKUP($C725,'Seznam aktivit'!$B$3:$H$32,4)</f>
        <v>#N/A</v>
      </c>
      <c r="G725" s="89" t="e">
        <f>VLOOKUP($C725,'Seznam aktivit'!$B$3:$H$32,5)</f>
        <v>#N/A</v>
      </c>
      <c r="H725" s="89" t="e">
        <f>VLOOKUP($C725,'Seznam aktivit'!$B$3:$H$32,6)</f>
        <v>#N/A</v>
      </c>
      <c r="I725" s="90" t="e">
        <f>VLOOKUP($C725,'Seznam aktivit'!$B$3:$H$32,7)</f>
        <v>#N/A</v>
      </c>
      <c r="J725" s="42" t="e">
        <f t="shared" si="116"/>
        <v>#N/A</v>
      </c>
      <c r="K725" s="32">
        <f t="shared" si="117"/>
        <v>0</v>
      </c>
      <c r="L725" s="32">
        <f t="shared" si="117"/>
        <v>0</v>
      </c>
      <c r="M725" s="32">
        <f t="shared" si="118"/>
        <v>0</v>
      </c>
      <c r="N725" s="32">
        <f t="shared" si="118"/>
        <v>0</v>
      </c>
      <c r="O725" s="32">
        <f t="shared" si="118"/>
        <v>0</v>
      </c>
      <c r="P725" s="32">
        <f t="shared" si="118"/>
        <v>0</v>
      </c>
      <c r="Q725" s="32">
        <f t="shared" si="118"/>
        <v>0</v>
      </c>
      <c r="R725" s="32">
        <f t="shared" si="114"/>
        <v>0</v>
      </c>
      <c r="S725" s="32">
        <f t="shared" si="119"/>
        <v>0</v>
      </c>
      <c r="T725" s="32">
        <f t="shared" si="119"/>
        <v>0</v>
      </c>
      <c r="U725" s="32">
        <f t="shared" si="119"/>
        <v>0</v>
      </c>
      <c r="V725" s="32">
        <f t="shared" si="119"/>
        <v>0</v>
      </c>
      <c r="W725" s="32">
        <f t="shared" si="119"/>
        <v>0</v>
      </c>
      <c r="X725" s="32">
        <f t="shared" si="119"/>
        <v>0</v>
      </c>
      <c r="Y725" s="32">
        <f t="shared" si="119"/>
        <v>0</v>
      </c>
      <c r="Z725" s="32">
        <f t="shared" si="119"/>
        <v>0</v>
      </c>
      <c r="AA725" s="32">
        <f t="shared" si="119"/>
        <v>0</v>
      </c>
      <c r="AB725" s="32">
        <f t="shared" si="119"/>
        <v>0</v>
      </c>
      <c r="AC725" s="32">
        <f t="shared" si="119"/>
        <v>0</v>
      </c>
      <c r="AD725" s="32">
        <f t="shared" si="121"/>
        <v>0</v>
      </c>
      <c r="AE725" s="32">
        <f t="shared" si="121"/>
        <v>0</v>
      </c>
      <c r="AF725" s="32">
        <f t="shared" si="121"/>
        <v>0</v>
      </c>
      <c r="AG725" s="32">
        <f t="shared" si="121"/>
        <v>0</v>
      </c>
      <c r="AH725" s="32">
        <f t="shared" si="121"/>
        <v>0</v>
      </c>
    </row>
    <row r="726" spans="2:34" x14ac:dyDescent="0.45">
      <c r="B726" s="55" t="str">
        <f t="shared" si="120"/>
        <v/>
      </c>
      <c r="C726" s="66"/>
      <c r="D726" s="12"/>
      <c r="E726" s="87" t="e">
        <f>VLOOKUP($C726,'Seznam aktivit'!$B$3:$H$32,2)</f>
        <v>#N/A</v>
      </c>
      <c r="F726" s="88" t="e">
        <f>VLOOKUP($C726,'Seznam aktivit'!$B$3:$H$32,4)</f>
        <v>#N/A</v>
      </c>
      <c r="G726" s="89" t="e">
        <f>VLOOKUP($C726,'Seznam aktivit'!$B$3:$H$32,5)</f>
        <v>#N/A</v>
      </c>
      <c r="H726" s="89" t="e">
        <f>VLOOKUP($C726,'Seznam aktivit'!$B$3:$H$32,6)</f>
        <v>#N/A</v>
      </c>
      <c r="I726" s="90" t="e">
        <f>VLOOKUP($C726,'Seznam aktivit'!$B$3:$H$32,7)</f>
        <v>#N/A</v>
      </c>
      <c r="J726" s="42" t="e">
        <f t="shared" si="116"/>
        <v>#N/A</v>
      </c>
      <c r="K726" s="32">
        <f t="shared" si="117"/>
        <v>0</v>
      </c>
      <c r="L726" s="32">
        <f t="shared" si="117"/>
        <v>0</v>
      </c>
      <c r="M726" s="32">
        <f t="shared" si="118"/>
        <v>0</v>
      </c>
      <c r="N726" s="32">
        <f t="shared" si="118"/>
        <v>0</v>
      </c>
      <c r="O726" s="32">
        <f t="shared" si="118"/>
        <v>0</v>
      </c>
      <c r="P726" s="32">
        <f t="shared" si="118"/>
        <v>0</v>
      </c>
      <c r="Q726" s="32">
        <f t="shared" si="118"/>
        <v>0</v>
      </c>
      <c r="R726" s="32">
        <f t="shared" si="114"/>
        <v>0</v>
      </c>
      <c r="S726" s="32">
        <f t="shared" si="119"/>
        <v>0</v>
      </c>
      <c r="T726" s="32">
        <f t="shared" si="119"/>
        <v>0</v>
      </c>
      <c r="U726" s="32">
        <f t="shared" si="119"/>
        <v>0</v>
      </c>
      <c r="V726" s="32">
        <f t="shared" si="119"/>
        <v>0</v>
      </c>
      <c r="W726" s="32">
        <f t="shared" si="119"/>
        <v>0</v>
      </c>
      <c r="X726" s="32">
        <f t="shared" si="119"/>
        <v>0</v>
      </c>
      <c r="Y726" s="32">
        <f t="shared" si="119"/>
        <v>0</v>
      </c>
      <c r="Z726" s="32">
        <f t="shared" si="119"/>
        <v>0</v>
      </c>
      <c r="AA726" s="32">
        <f t="shared" si="119"/>
        <v>0</v>
      </c>
      <c r="AB726" s="32">
        <f t="shared" si="119"/>
        <v>0</v>
      </c>
      <c r="AC726" s="32">
        <f t="shared" si="119"/>
        <v>0</v>
      </c>
      <c r="AD726" s="32">
        <f t="shared" si="121"/>
        <v>0</v>
      </c>
      <c r="AE726" s="32">
        <f t="shared" si="121"/>
        <v>0</v>
      </c>
      <c r="AF726" s="32">
        <f t="shared" si="121"/>
        <v>0</v>
      </c>
      <c r="AG726" s="32">
        <f t="shared" si="121"/>
        <v>0</v>
      </c>
      <c r="AH726" s="32">
        <f t="shared" si="121"/>
        <v>0</v>
      </c>
    </row>
    <row r="727" spans="2:34" x14ac:dyDescent="0.45">
      <c r="B727" s="55" t="str">
        <f t="shared" si="120"/>
        <v/>
      </c>
      <c r="C727" s="66"/>
      <c r="D727" s="12"/>
      <c r="E727" s="87" t="e">
        <f>VLOOKUP($C727,'Seznam aktivit'!$B$3:$H$32,2)</f>
        <v>#N/A</v>
      </c>
      <c r="F727" s="88" t="e">
        <f>VLOOKUP($C727,'Seznam aktivit'!$B$3:$H$32,4)</f>
        <v>#N/A</v>
      </c>
      <c r="G727" s="89" t="e">
        <f>VLOOKUP($C727,'Seznam aktivit'!$B$3:$H$32,5)</f>
        <v>#N/A</v>
      </c>
      <c r="H727" s="89" t="e">
        <f>VLOOKUP($C727,'Seznam aktivit'!$B$3:$H$32,6)</f>
        <v>#N/A</v>
      </c>
      <c r="I727" s="90" t="e">
        <f>VLOOKUP($C727,'Seznam aktivit'!$B$3:$H$32,7)</f>
        <v>#N/A</v>
      </c>
      <c r="J727" s="42" t="e">
        <f t="shared" si="116"/>
        <v>#N/A</v>
      </c>
      <c r="K727" s="32">
        <f t="shared" si="117"/>
        <v>0</v>
      </c>
      <c r="L727" s="32">
        <f t="shared" si="117"/>
        <v>0</v>
      </c>
      <c r="M727" s="32">
        <f t="shared" si="118"/>
        <v>0</v>
      </c>
      <c r="N727" s="32">
        <f t="shared" si="118"/>
        <v>0</v>
      </c>
      <c r="O727" s="32">
        <f t="shared" si="118"/>
        <v>0</v>
      </c>
      <c r="P727" s="32">
        <f t="shared" si="118"/>
        <v>0</v>
      </c>
      <c r="Q727" s="32">
        <f t="shared" si="118"/>
        <v>0</v>
      </c>
      <c r="R727" s="32">
        <f t="shared" si="114"/>
        <v>0</v>
      </c>
      <c r="S727" s="32">
        <f t="shared" si="119"/>
        <v>0</v>
      </c>
      <c r="T727" s="32">
        <f t="shared" si="119"/>
        <v>0</v>
      </c>
      <c r="U727" s="32">
        <f t="shared" si="119"/>
        <v>0</v>
      </c>
      <c r="V727" s="32">
        <f t="shared" si="119"/>
        <v>0</v>
      </c>
      <c r="W727" s="32">
        <f t="shared" si="119"/>
        <v>0</v>
      </c>
      <c r="X727" s="32">
        <f t="shared" si="119"/>
        <v>0</v>
      </c>
      <c r="Y727" s="32">
        <f t="shared" si="119"/>
        <v>0</v>
      </c>
      <c r="Z727" s="32">
        <f t="shared" si="119"/>
        <v>0</v>
      </c>
      <c r="AA727" s="32">
        <f t="shared" si="119"/>
        <v>0</v>
      </c>
      <c r="AB727" s="32">
        <f t="shared" si="119"/>
        <v>0</v>
      </c>
      <c r="AC727" s="32">
        <f t="shared" si="119"/>
        <v>0</v>
      </c>
      <c r="AD727" s="32">
        <f t="shared" si="121"/>
        <v>0</v>
      </c>
      <c r="AE727" s="32">
        <f t="shared" si="121"/>
        <v>0</v>
      </c>
      <c r="AF727" s="32">
        <f t="shared" si="121"/>
        <v>0</v>
      </c>
      <c r="AG727" s="32">
        <f t="shared" si="121"/>
        <v>0</v>
      </c>
      <c r="AH727" s="32">
        <f t="shared" si="121"/>
        <v>0</v>
      </c>
    </row>
    <row r="728" spans="2:34" x14ac:dyDescent="0.45">
      <c r="B728" s="55" t="str">
        <f t="shared" si="120"/>
        <v/>
      </c>
      <c r="C728" s="66"/>
      <c r="D728" s="12"/>
      <c r="E728" s="87" t="e">
        <f>VLOOKUP($C728,'Seznam aktivit'!$B$3:$H$32,2)</f>
        <v>#N/A</v>
      </c>
      <c r="F728" s="88" t="e">
        <f>VLOOKUP($C728,'Seznam aktivit'!$B$3:$H$32,4)</f>
        <v>#N/A</v>
      </c>
      <c r="G728" s="89" t="e">
        <f>VLOOKUP($C728,'Seznam aktivit'!$B$3:$H$32,5)</f>
        <v>#N/A</v>
      </c>
      <c r="H728" s="89" t="e">
        <f>VLOOKUP($C728,'Seznam aktivit'!$B$3:$H$32,6)</f>
        <v>#N/A</v>
      </c>
      <c r="I728" s="90" t="e">
        <f>VLOOKUP($C728,'Seznam aktivit'!$B$3:$H$32,7)</f>
        <v>#N/A</v>
      </c>
      <c r="J728" s="42" t="e">
        <f t="shared" si="116"/>
        <v>#N/A</v>
      </c>
      <c r="K728" s="32">
        <f t="shared" si="117"/>
        <v>0</v>
      </c>
      <c r="L728" s="32">
        <f t="shared" si="117"/>
        <v>0</v>
      </c>
      <c r="M728" s="32">
        <f t="shared" si="118"/>
        <v>0</v>
      </c>
      <c r="N728" s="32">
        <f t="shared" si="118"/>
        <v>0</v>
      </c>
      <c r="O728" s="32">
        <f t="shared" si="118"/>
        <v>0</v>
      </c>
      <c r="P728" s="32">
        <f t="shared" si="118"/>
        <v>0</v>
      </c>
      <c r="Q728" s="32">
        <f t="shared" si="118"/>
        <v>0</v>
      </c>
      <c r="R728" s="32">
        <f t="shared" si="114"/>
        <v>0</v>
      </c>
      <c r="S728" s="32">
        <f t="shared" si="119"/>
        <v>0</v>
      </c>
      <c r="T728" s="32">
        <f t="shared" si="119"/>
        <v>0</v>
      </c>
      <c r="U728" s="32">
        <f t="shared" si="119"/>
        <v>0</v>
      </c>
      <c r="V728" s="32">
        <f t="shared" si="119"/>
        <v>0</v>
      </c>
      <c r="W728" s="32">
        <f t="shared" si="119"/>
        <v>0</v>
      </c>
      <c r="X728" s="32">
        <f t="shared" si="119"/>
        <v>0</v>
      </c>
      <c r="Y728" s="32">
        <f t="shared" si="119"/>
        <v>0</v>
      </c>
      <c r="Z728" s="32">
        <f t="shared" si="119"/>
        <v>0</v>
      </c>
      <c r="AA728" s="32">
        <f t="shared" si="119"/>
        <v>0</v>
      </c>
      <c r="AB728" s="32">
        <f t="shared" si="119"/>
        <v>0</v>
      </c>
      <c r="AC728" s="32">
        <f t="shared" si="119"/>
        <v>0</v>
      </c>
      <c r="AD728" s="32">
        <f t="shared" si="121"/>
        <v>0</v>
      </c>
      <c r="AE728" s="32">
        <f t="shared" si="121"/>
        <v>0</v>
      </c>
      <c r="AF728" s="32">
        <f t="shared" si="121"/>
        <v>0</v>
      </c>
      <c r="AG728" s="32">
        <f t="shared" si="121"/>
        <v>0</v>
      </c>
      <c r="AH728" s="32">
        <f t="shared" si="121"/>
        <v>0</v>
      </c>
    </row>
    <row r="729" spans="2:34" x14ac:dyDescent="0.45">
      <c r="B729" s="55" t="str">
        <f t="shared" si="120"/>
        <v/>
      </c>
      <c r="C729" s="66"/>
      <c r="D729" s="12"/>
      <c r="E729" s="87" t="e">
        <f>VLOOKUP($C729,'Seznam aktivit'!$B$3:$H$32,2)</f>
        <v>#N/A</v>
      </c>
      <c r="F729" s="88" t="e">
        <f>VLOOKUP($C729,'Seznam aktivit'!$B$3:$H$32,4)</f>
        <v>#N/A</v>
      </c>
      <c r="G729" s="89" t="e">
        <f>VLOOKUP($C729,'Seznam aktivit'!$B$3:$H$32,5)</f>
        <v>#N/A</v>
      </c>
      <c r="H729" s="89" t="e">
        <f>VLOOKUP($C729,'Seznam aktivit'!$B$3:$H$32,6)</f>
        <v>#N/A</v>
      </c>
      <c r="I729" s="90" t="e">
        <f>VLOOKUP($C729,'Seznam aktivit'!$B$3:$H$32,7)</f>
        <v>#N/A</v>
      </c>
      <c r="J729" s="42" t="e">
        <f t="shared" si="116"/>
        <v>#N/A</v>
      </c>
      <c r="K729" s="32">
        <f t="shared" si="117"/>
        <v>0</v>
      </c>
      <c r="L729" s="32">
        <f t="shared" si="117"/>
        <v>0</v>
      </c>
      <c r="M729" s="32">
        <f t="shared" si="118"/>
        <v>0</v>
      </c>
      <c r="N729" s="32">
        <f t="shared" si="118"/>
        <v>0</v>
      </c>
      <c r="O729" s="32">
        <f t="shared" si="118"/>
        <v>0</v>
      </c>
      <c r="P729" s="32">
        <f t="shared" si="118"/>
        <v>0</v>
      </c>
      <c r="Q729" s="32">
        <f t="shared" si="118"/>
        <v>0</v>
      </c>
      <c r="R729" s="32">
        <f t="shared" si="114"/>
        <v>0</v>
      </c>
      <c r="S729" s="32">
        <f t="shared" si="119"/>
        <v>0</v>
      </c>
      <c r="T729" s="32">
        <f t="shared" si="119"/>
        <v>0</v>
      </c>
      <c r="U729" s="32">
        <f t="shared" si="119"/>
        <v>0</v>
      </c>
      <c r="V729" s="32">
        <f t="shared" si="119"/>
        <v>0</v>
      </c>
      <c r="W729" s="32">
        <f t="shared" si="119"/>
        <v>0</v>
      </c>
      <c r="X729" s="32">
        <f t="shared" si="119"/>
        <v>0</v>
      </c>
      <c r="Y729" s="32">
        <f t="shared" si="119"/>
        <v>0</v>
      </c>
      <c r="Z729" s="32">
        <f t="shared" si="119"/>
        <v>0</v>
      </c>
      <c r="AA729" s="32">
        <f t="shared" si="119"/>
        <v>0</v>
      </c>
      <c r="AB729" s="32">
        <f t="shared" si="119"/>
        <v>0</v>
      </c>
      <c r="AC729" s="32">
        <f t="shared" si="119"/>
        <v>0</v>
      </c>
      <c r="AD729" s="32">
        <f t="shared" si="121"/>
        <v>0</v>
      </c>
      <c r="AE729" s="32">
        <f t="shared" si="121"/>
        <v>0</v>
      </c>
      <c r="AF729" s="32">
        <f t="shared" si="121"/>
        <v>0</v>
      </c>
      <c r="AG729" s="32">
        <f t="shared" si="121"/>
        <v>0</v>
      </c>
      <c r="AH729" s="32">
        <f t="shared" si="121"/>
        <v>0</v>
      </c>
    </row>
    <row r="730" spans="2:34" x14ac:dyDescent="0.45">
      <c r="B730" s="55" t="str">
        <f t="shared" si="120"/>
        <v/>
      </c>
      <c r="C730" s="66"/>
      <c r="D730" s="12"/>
      <c r="E730" s="87" t="e">
        <f>VLOOKUP($C730,'Seznam aktivit'!$B$3:$H$32,2)</f>
        <v>#N/A</v>
      </c>
      <c r="F730" s="88" t="e">
        <f>VLOOKUP($C730,'Seznam aktivit'!$B$3:$H$32,4)</f>
        <v>#N/A</v>
      </c>
      <c r="G730" s="89" t="e">
        <f>VLOOKUP($C730,'Seznam aktivit'!$B$3:$H$32,5)</f>
        <v>#N/A</v>
      </c>
      <c r="H730" s="89" t="e">
        <f>VLOOKUP($C730,'Seznam aktivit'!$B$3:$H$32,6)</f>
        <v>#N/A</v>
      </c>
      <c r="I730" s="90" t="e">
        <f>VLOOKUP($C730,'Seznam aktivit'!$B$3:$H$32,7)</f>
        <v>#N/A</v>
      </c>
      <c r="J730" s="42" t="e">
        <f t="shared" si="116"/>
        <v>#N/A</v>
      </c>
      <c r="K730" s="32">
        <f t="shared" si="117"/>
        <v>0</v>
      </c>
      <c r="L730" s="32">
        <f t="shared" si="117"/>
        <v>0</v>
      </c>
      <c r="M730" s="32">
        <f t="shared" si="118"/>
        <v>0</v>
      </c>
      <c r="N730" s="32">
        <f t="shared" si="118"/>
        <v>0</v>
      </c>
      <c r="O730" s="32">
        <f t="shared" si="118"/>
        <v>0</v>
      </c>
      <c r="P730" s="32">
        <f t="shared" si="118"/>
        <v>0</v>
      </c>
      <c r="Q730" s="32">
        <f t="shared" si="118"/>
        <v>0</v>
      </c>
      <c r="R730" s="32">
        <f t="shared" si="114"/>
        <v>0</v>
      </c>
      <c r="S730" s="32">
        <f t="shared" ref="S730:AC746" si="122">IF($D730&gt;0,IF($H730=S$2,1,0),0)</f>
        <v>0</v>
      </c>
      <c r="T730" s="32">
        <f t="shared" si="122"/>
        <v>0</v>
      </c>
      <c r="U730" s="32">
        <f t="shared" si="122"/>
        <v>0</v>
      </c>
      <c r="V730" s="32">
        <f t="shared" si="122"/>
        <v>0</v>
      </c>
      <c r="W730" s="32">
        <f t="shared" si="122"/>
        <v>0</v>
      </c>
      <c r="X730" s="32">
        <f t="shared" si="122"/>
        <v>0</v>
      </c>
      <c r="Y730" s="32">
        <f t="shared" si="122"/>
        <v>0</v>
      </c>
      <c r="Z730" s="32">
        <f t="shared" si="122"/>
        <v>0</v>
      </c>
      <c r="AA730" s="32">
        <f t="shared" si="122"/>
        <v>0</v>
      </c>
      <c r="AB730" s="32">
        <f t="shared" si="122"/>
        <v>0</v>
      </c>
      <c r="AC730" s="32">
        <f t="shared" si="122"/>
        <v>0</v>
      </c>
      <c r="AD730" s="32">
        <f t="shared" si="121"/>
        <v>0</v>
      </c>
      <c r="AE730" s="32">
        <f t="shared" si="121"/>
        <v>0</v>
      </c>
      <c r="AF730" s="32">
        <f t="shared" si="121"/>
        <v>0</v>
      </c>
      <c r="AG730" s="32">
        <f t="shared" si="121"/>
        <v>0</v>
      </c>
      <c r="AH730" s="32">
        <f t="shared" si="121"/>
        <v>0</v>
      </c>
    </row>
    <row r="731" spans="2:34" x14ac:dyDescent="0.45">
      <c r="B731" s="55" t="str">
        <f t="shared" si="120"/>
        <v/>
      </c>
      <c r="C731" s="66"/>
      <c r="D731" s="12"/>
      <c r="E731" s="87" t="e">
        <f>VLOOKUP($C731,'Seznam aktivit'!$B$3:$H$32,2)</f>
        <v>#N/A</v>
      </c>
      <c r="F731" s="88" t="e">
        <f>VLOOKUP($C731,'Seznam aktivit'!$B$3:$H$32,4)</f>
        <v>#N/A</v>
      </c>
      <c r="G731" s="89" t="e">
        <f>VLOOKUP($C731,'Seznam aktivit'!$B$3:$H$32,5)</f>
        <v>#N/A</v>
      </c>
      <c r="H731" s="89" t="e">
        <f>VLOOKUP($C731,'Seznam aktivit'!$B$3:$H$32,6)</f>
        <v>#N/A</v>
      </c>
      <c r="I731" s="90" t="e">
        <f>VLOOKUP($C731,'Seznam aktivit'!$B$3:$H$32,7)</f>
        <v>#N/A</v>
      </c>
      <c r="J731" s="42" t="e">
        <f t="shared" si="116"/>
        <v>#N/A</v>
      </c>
      <c r="K731" s="32">
        <f t="shared" si="117"/>
        <v>0</v>
      </c>
      <c r="L731" s="32">
        <f t="shared" si="117"/>
        <v>0</v>
      </c>
      <c r="M731" s="32">
        <f t="shared" si="118"/>
        <v>0</v>
      </c>
      <c r="N731" s="32">
        <f t="shared" si="118"/>
        <v>0</v>
      </c>
      <c r="O731" s="32">
        <f t="shared" si="118"/>
        <v>0</v>
      </c>
      <c r="P731" s="32">
        <f t="shared" si="118"/>
        <v>0</v>
      </c>
      <c r="Q731" s="32">
        <f t="shared" si="118"/>
        <v>0</v>
      </c>
      <c r="R731" s="32">
        <f t="shared" si="114"/>
        <v>0</v>
      </c>
      <c r="S731" s="32">
        <f t="shared" si="122"/>
        <v>0</v>
      </c>
      <c r="T731" s="32">
        <f t="shared" si="122"/>
        <v>0</v>
      </c>
      <c r="U731" s="32">
        <f t="shared" si="122"/>
        <v>0</v>
      </c>
      <c r="V731" s="32">
        <f t="shared" si="122"/>
        <v>0</v>
      </c>
      <c r="W731" s="32">
        <f t="shared" si="122"/>
        <v>0</v>
      </c>
      <c r="X731" s="32">
        <f t="shared" si="122"/>
        <v>0</v>
      </c>
      <c r="Y731" s="32">
        <f t="shared" si="122"/>
        <v>0</v>
      </c>
      <c r="Z731" s="32">
        <f t="shared" si="122"/>
        <v>0</v>
      </c>
      <c r="AA731" s="32">
        <f t="shared" si="122"/>
        <v>0</v>
      </c>
      <c r="AB731" s="32">
        <f t="shared" si="122"/>
        <v>0</v>
      </c>
      <c r="AC731" s="32">
        <f t="shared" si="122"/>
        <v>0</v>
      </c>
      <c r="AD731" s="32">
        <f t="shared" si="121"/>
        <v>0</v>
      </c>
      <c r="AE731" s="32">
        <f t="shared" si="121"/>
        <v>0</v>
      </c>
      <c r="AF731" s="32">
        <f t="shared" si="121"/>
        <v>0</v>
      </c>
      <c r="AG731" s="32">
        <f t="shared" si="121"/>
        <v>0</v>
      </c>
      <c r="AH731" s="32">
        <f t="shared" si="121"/>
        <v>0</v>
      </c>
    </row>
    <row r="732" spans="2:34" x14ac:dyDescent="0.45">
      <c r="B732" s="55" t="str">
        <f t="shared" si="120"/>
        <v/>
      </c>
      <c r="C732" s="66"/>
      <c r="D732" s="12"/>
      <c r="E732" s="87" t="e">
        <f>VLOOKUP($C732,'Seznam aktivit'!$B$3:$H$32,2)</f>
        <v>#N/A</v>
      </c>
      <c r="F732" s="88" t="e">
        <f>VLOOKUP($C732,'Seznam aktivit'!$B$3:$H$32,4)</f>
        <v>#N/A</v>
      </c>
      <c r="G732" s="89" t="e">
        <f>VLOOKUP($C732,'Seznam aktivit'!$B$3:$H$32,5)</f>
        <v>#N/A</v>
      </c>
      <c r="H732" s="89" t="e">
        <f>VLOOKUP($C732,'Seznam aktivit'!$B$3:$H$32,6)</f>
        <v>#N/A</v>
      </c>
      <c r="I732" s="90" t="e">
        <f>VLOOKUP($C732,'Seznam aktivit'!$B$3:$H$32,7)</f>
        <v>#N/A</v>
      </c>
      <c r="J732" s="42" t="e">
        <f t="shared" si="116"/>
        <v>#N/A</v>
      </c>
      <c r="K732" s="32">
        <f t="shared" si="117"/>
        <v>0</v>
      </c>
      <c r="L732" s="32">
        <f t="shared" si="117"/>
        <v>0</v>
      </c>
      <c r="M732" s="32">
        <f t="shared" si="118"/>
        <v>0</v>
      </c>
      <c r="N732" s="32">
        <f t="shared" si="118"/>
        <v>0</v>
      </c>
      <c r="O732" s="32">
        <f t="shared" si="118"/>
        <v>0</v>
      </c>
      <c r="P732" s="32">
        <f t="shared" si="118"/>
        <v>0</v>
      </c>
      <c r="Q732" s="32">
        <f t="shared" si="118"/>
        <v>0</v>
      </c>
      <c r="R732" s="32">
        <f t="shared" si="114"/>
        <v>0</v>
      </c>
      <c r="S732" s="32">
        <f t="shared" si="122"/>
        <v>0</v>
      </c>
      <c r="T732" s="32">
        <f t="shared" si="122"/>
        <v>0</v>
      </c>
      <c r="U732" s="32">
        <f t="shared" si="122"/>
        <v>0</v>
      </c>
      <c r="V732" s="32">
        <f t="shared" si="122"/>
        <v>0</v>
      </c>
      <c r="W732" s="32">
        <f t="shared" si="122"/>
        <v>0</v>
      </c>
      <c r="X732" s="32">
        <f t="shared" si="122"/>
        <v>0</v>
      </c>
      <c r="Y732" s="32">
        <f t="shared" si="122"/>
        <v>0</v>
      </c>
      <c r="Z732" s="32">
        <f t="shared" si="122"/>
        <v>0</v>
      </c>
      <c r="AA732" s="32">
        <f t="shared" si="122"/>
        <v>0</v>
      </c>
      <c r="AB732" s="32">
        <f t="shared" si="122"/>
        <v>0</v>
      </c>
      <c r="AC732" s="32">
        <f t="shared" si="122"/>
        <v>0</v>
      </c>
      <c r="AD732" s="32">
        <f t="shared" si="121"/>
        <v>0</v>
      </c>
      <c r="AE732" s="32">
        <f t="shared" si="121"/>
        <v>0</v>
      </c>
      <c r="AF732" s="32">
        <f t="shared" si="121"/>
        <v>0</v>
      </c>
      <c r="AG732" s="32">
        <f t="shared" si="121"/>
        <v>0</v>
      </c>
      <c r="AH732" s="32">
        <f t="shared" si="121"/>
        <v>0</v>
      </c>
    </row>
    <row r="733" spans="2:34" x14ac:dyDescent="0.45">
      <c r="B733" s="55" t="str">
        <f t="shared" si="120"/>
        <v/>
      </c>
      <c r="C733" s="66"/>
      <c r="D733" s="12"/>
      <c r="E733" s="87" t="e">
        <f>VLOOKUP($C733,'Seznam aktivit'!$B$3:$H$32,2)</f>
        <v>#N/A</v>
      </c>
      <c r="F733" s="88" t="e">
        <f>VLOOKUP($C733,'Seznam aktivit'!$B$3:$H$32,4)</f>
        <v>#N/A</v>
      </c>
      <c r="G733" s="89" t="e">
        <f>VLOOKUP($C733,'Seznam aktivit'!$B$3:$H$32,5)</f>
        <v>#N/A</v>
      </c>
      <c r="H733" s="89" t="e">
        <f>VLOOKUP($C733,'Seznam aktivit'!$B$3:$H$32,6)</f>
        <v>#N/A</v>
      </c>
      <c r="I733" s="90" t="e">
        <f>VLOOKUP($C733,'Seznam aktivit'!$B$3:$H$32,7)</f>
        <v>#N/A</v>
      </c>
      <c r="J733" s="42" t="e">
        <f t="shared" si="116"/>
        <v>#N/A</v>
      </c>
      <c r="K733" s="32">
        <f t="shared" si="117"/>
        <v>0</v>
      </c>
      <c r="L733" s="32">
        <f t="shared" si="117"/>
        <v>0</v>
      </c>
      <c r="M733" s="32">
        <f t="shared" si="118"/>
        <v>0</v>
      </c>
      <c r="N733" s="32">
        <f t="shared" si="118"/>
        <v>0</v>
      </c>
      <c r="O733" s="32">
        <f t="shared" si="118"/>
        <v>0</v>
      </c>
      <c r="P733" s="32">
        <f t="shared" si="118"/>
        <v>0</v>
      </c>
      <c r="Q733" s="32">
        <f t="shared" si="118"/>
        <v>0</v>
      </c>
      <c r="R733" s="32">
        <f t="shared" si="114"/>
        <v>0</v>
      </c>
      <c r="S733" s="32">
        <f t="shared" si="122"/>
        <v>0</v>
      </c>
      <c r="T733" s="32">
        <f t="shared" si="122"/>
        <v>0</v>
      </c>
      <c r="U733" s="32">
        <f t="shared" si="122"/>
        <v>0</v>
      </c>
      <c r="V733" s="32">
        <f t="shared" si="122"/>
        <v>0</v>
      </c>
      <c r="W733" s="32">
        <f t="shared" si="122"/>
        <v>0</v>
      </c>
      <c r="X733" s="32">
        <f t="shared" si="122"/>
        <v>0</v>
      </c>
      <c r="Y733" s="32">
        <f t="shared" si="122"/>
        <v>0</v>
      </c>
      <c r="Z733" s="32">
        <f t="shared" si="122"/>
        <v>0</v>
      </c>
      <c r="AA733" s="32">
        <f t="shared" si="122"/>
        <v>0</v>
      </c>
      <c r="AB733" s="32">
        <f t="shared" si="122"/>
        <v>0</v>
      </c>
      <c r="AC733" s="32">
        <f t="shared" si="122"/>
        <v>0</v>
      </c>
      <c r="AD733" s="32">
        <f t="shared" si="121"/>
        <v>0</v>
      </c>
      <c r="AE733" s="32">
        <f t="shared" si="121"/>
        <v>0</v>
      </c>
      <c r="AF733" s="32">
        <f t="shared" si="121"/>
        <v>0</v>
      </c>
      <c r="AG733" s="32">
        <f t="shared" si="121"/>
        <v>0</v>
      </c>
      <c r="AH733" s="32">
        <f t="shared" si="121"/>
        <v>0</v>
      </c>
    </row>
    <row r="734" spans="2:34" x14ac:dyDescent="0.45">
      <c r="B734" s="55" t="str">
        <f t="shared" si="120"/>
        <v/>
      </c>
      <c r="C734" s="66"/>
      <c r="D734" s="12"/>
      <c r="E734" s="87" t="e">
        <f>VLOOKUP($C734,'Seznam aktivit'!$B$3:$H$32,2)</f>
        <v>#N/A</v>
      </c>
      <c r="F734" s="88" t="e">
        <f>VLOOKUP($C734,'Seznam aktivit'!$B$3:$H$32,4)</f>
        <v>#N/A</v>
      </c>
      <c r="G734" s="89" t="e">
        <f>VLOOKUP($C734,'Seznam aktivit'!$B$3:$H$32,5)</f>
        <v>#N/A</v>
      </c>
      <c r="H734" s="89" t="e">
        <f>VLOOKUP($C734,'Seznam aktivit'!$B$3:$H$32,6)</f>
        <v>#N/A</v>
      </c>
      <c r="I734" s="90" t="e">
        <f>VLOOKUP($C734,'Seznam aktivit'!$B$3:$H$32,7)</f>
        <v>#N/A</v>
      </c>
      <c r="J734" s="42" t="e">
        <f t="shared" si="116"/>
        <v>#N/A</v>
      </c>
      <c r="K734" s="32">
        <f t="shared" si="117"/>
        <v>0</v>
      </c>
      <c r="L734" s="32">
        <f t="shared" si="117"/>
        <v>0</v>
      </c>
      <c r="M734" s="32">
        <f t="shared" si="118"/>
        <v>0</v>
      </c>
      <c r="N734" s="32">
        <f t="shared" si="118"/>
        <v>0</v>
      </c>
      <c r="O734" s="32">
        <f t="shared" si="118"/>
        <v>0</v>
      </c>
      <c r="P734" s="32">
        <f t="shared" si="118"/>
        <v>0</v>
      </c>
      <c r="Q734" s="32">
        <f t="shared" si="118"/>
        <v>0</v>
      </c>
      <c r="R734" s="32">
        <f t="shared" si="114"/>
        <v>0</v>
      </c>
      <c r="S734" s="32">
        <f t="shared" si="122"/>
        <v>0</v>
      </c>
      <c r="T734" s="32">
        <f t="shared" si="122"/>
        <v>0</v>
      </c>
      <c r="U734" s="32">
        <f t="shared" si="122"/>
        <v>0</v>
      </c>
      <c r="V734" s="32">
        <f t="shared" si="122"/>
        <v>0</v>
      </c>
      <c r="W734" s="32">
        <f t="shared" si="122"/>
        <v>0</v>
      </c>
      <c r="X734" s="32">
        <f t="shared" si="122"/>
        <v>0</v>
      </c>
      <c r="Y734" s="32">
        <f t="shared" si="122"/>
        <v>0</v>
      </c>
      <c r="Z734" s="32">
        <f t="shared" si="122"/>
        <v>0</v>
      </c>
      <c r="AA734" s="32">
        <f t="shared" si="122"/>
        <v>0</v>
      </c>
      <c r="AB734" s="32">
        <f t="shared" si="122"/>
        <v>0</v>
      </c>
      <c r="AC734" s="32">
        <f t="shared" si="122"/>
        <v>0</v>
      </c>
      <c r="AD734" s="32">
        <f t="shared" si="121"/>
        <v>0</v>
      </c>
      <c r="AE734" s="32">
        <f t="shared" si="121"/>
        <v>0</v>
      </c>
      <c r="AF734" s="32">
        <f t="shared" si="121"/>
        <v>0</v>
      </c>
      <c r="AG734" s="32">
        <f t="shared" si="121"/>
        <v>0</v>
      </c>
      <c r="AH734" s="32">
        <f t="shared" si="121"/>
        <v>0</v>
      </c>
    </row>
    <row r="735" spans="2:34" x14ac:dyDescent="0.45">
      <c r="B735" s="55" t="str">
        <f t="shared" si="120"/>
        <v/>
      </c>
      <c r="C735" s="66"/>
      <c r="D735" s="12"/>
      <c r="E735" s="87" t="e">
        <f>VLOOKUP($C735,'Seznam aktivit'!$B$3:$H$32,2)</f>
        <v>#N/A</v>
      </c>
      <c r="F735" s="88" t="e">
        <f>VLOOKUP($C735,'Seznam aktivit'!$B$3:$H$32,4)</f>
        <v>#N/A</v>
      </c>
      <c r="G735" s="89" t="e">
        <f>VLOOKUP($C735,'Seznam aktivit'!$B$3:$H$32,5)</f>
        <v>#N/A</v>
      </c>
      <c r="H735" s="89" t="e">
        <f>VLOOKUP($C735,'Seznam aktivit'!$B$3:$H$32,6)</f>
        <v>#N/A</v>
      </c>
      <c r="I735" s="90" t="e">
        <f>VLOOKUP($C735,'Seznam aktivit'!$B$3:$H$32,7)</f>
        <v>#N/A</v>
      </c>
      <c r="J735" s="42" t="e">
        <f t="shared" si="116"/>
        <v>#N/A</v>
      </c>
      <c r="K735" s="32">
        <f t="shared" si="117"/>
        <v>0</v>
      </c>
      <c r="L735" s="32">
        <f t="shared" si="117"/>
        <v>0</v>
      </c>
      <c r="M735" s="32">
        <f t="shared" si="118"/>
        <v>0</v>
      </c>
      <c r="N735" s="32">
        <f t="shared" si="118"/>
        <v>0</v>
      </c>
      <c r="O735" s="32">
        <f t="shared" si="118"/>
        <v>0</v>
      </c>
      <c r="P735" s="32">
        <f t="shared" si="118"/>
        <v>0</v>
      </c>
      <c r="Q735" s="32">
        <f t="shared" si="118"/>
        <v>0</v>
      </c>
      <c r="R735" s="32">
        <f t="shared" si="114"/>
        <v>0</v>
      </c>
      <c r="S735" s="32">
        <f t="shared" si="122"/>
        <v>0</v>
      </c>
      <c r="T735" s="32">
        <f t="shared" si="122"/>
        <v>0</v>
      </c>
      <c r="U735" s="32">
        <f t="shared" si="122"/>
        <v>0</v>
      </c>
      <c r="V735" s="32">
        <f t="shared" si="122"/>
        <v>0</v>
      </c>
      <c r="W735" s="32">
        <f t="shared" si="122"/>
        <v>0</v>
      </c>
      <c r="X735" s="32">
        <f t="shared" si="122"/>
        <v>0</v>
      </c>
      <c r="Y735" s="32">
        <f t="shared" si="122"/>
        <v>0</v>
      </c>
      <c r="Z735" s="32">
        <f t="shared" si="122"/>
        <v>0</v>
      </c>
      <c r="AA735" s="32">
        <f t="shared" si="122"/>
        <v>0</v>
      </c>
      <c r="AB735" s="32">
        <f t="shared" si="122"/>
        <v>0</v>
      </c>
      <c r="AC735" s="32">
        <f t="shared" si="122"/>
        <v>0</v>
      </c>
      <c r="AD735" s="32">
        <f t="shared" si="121"/>
        <v>0</v>
      </c>
      <c r="AE735" s="32">
        <f t="shared" si="121"/>
        <v>0</v>
      </c>
      <c r="AF735" s="32">
        <f t="shared" si="121"/>
        <v>0</v>
      </c>
      <c r="AG735" s="32">
        <f t="shared" si="121"/>
        <v>0</v>
      </c>
      <c r="AH735" s="32">
        <f t="shared" si="121"/>
        <v>0</v>
      </c>
    </row>
    <row r="736" spans="2:34" x14ac:dyDescent="0.45">
      <c r="B736" s="55" t="str">
        <f t="shared" si="120"/>
        <v/>
      </c>
      <c r="C736" s="66"/>
      <c r="D736" s="12"/>
      <c r="E736" s="87" t="e">
        <f>VLOOKUP($C736,'Seznam aktivit'!$B$3:$H$32,2)</f>
        <v>#N/A</v>
      </c>
      <c r="F736" s="88" t="e">
        <f>VLOOKUP($C736,'Seznam aktivit'!$B$3:$H$32,4)</f>
        <v>#N/A</v>
      </c>
      <c r="G736" s="89" t="e">
        <f>VLOOKUP($C736,'Seznam aktivit'!$B$3:$H$32,5)</f>
        <v>#N/A</v>
      </c>
      <c r="H736" s="89" t="e">
        <f>VLOOKUP($C736,'Seznam aktivit'!$B$3:$H$32,6)</f>
        <v>#N/A</v>
      </c>
      <c r="I736" s="90" t="e">
        <f>VLOOKUP($C736,'Seznam aktivit'!$B$3:$H$32,7)</f>
        <v>#N/A</v>
      </c>
      <c r="J736" s="42" t="e">
        <f t="shared" si="116"/>
        <v>#N/A</v>
      </c>
      <c r="K736" s="32">
        <f t="shared" si="117"/>
        <v>0</v>
      </c>
      <c r="L736" s="32">
        <f t="shared" si="117"/>
        <v>0</v>
      </c>
      <c r="M736" s="32">
        <f t="shared" si="118"/>
        <v>0</v>
      </c>
      <c r="N736" s="32">
        <f t="shared" si="118"/>
        <v>0</v>
      </c>
      <c r="O736" s="32">
        <f t="shared" si="118"/>
        <v>0</v>
      </c>
      <c r="P736" s="32">
        <f t="shared" si="118"/>
        <v>0</v>
      </c>
      <c r="Q736" s="32">
        <f t="shared" si="118"/>
        <v>0</v>
      </c>
      <c r="R736" s="32">
        <f t="shared" si="114"/>
        <v>0</v>
      </c>
      <c r="S736" s="32">
        <f t="shared" si="122"/>
        <v>0</v>
      </c>
      <c r="T736" s="32">
        <f t="shared" si="122"/>
        <v>0</v>
      </c>
      <c r="U736" s="32">
        <f t="shared" si="122"/>
        <v>0</v>
      </c>
      <c r="V736" s="32">
        <f t="shared" si="122"/>
        <v>0</v>
      </c>
      <c r="W736" s="32">
        <f t="shared" si="122"/>
        <v>0</v>
      </c>
      <c r="X736" s="32">
        <f t="shared" si="122"/>
        <v>0</v>
      </c>
      <c r="Y736" s="32">
        <f t="shared" si="122"/>
        <v>0</v>
      </c>
      <c r="Z736" s="32">
        <f t="shared" si="122"/>
        <v>0</v>
      </c>
      <c r="AA736" s="32">
        <f t="shared" si="122"/>
        <v>0</v>
      </c>
      <c r="AB736" s="32">
        <f t="shared" si="122"/>
        <v>0</v>
      </c>
      <c r="AC736" s="32">
        <f t="shared" si="122"/>
        <v>0</v>
      </c>
      <c r="AD736" s="32">
        <f t="shared" si="121"/>
        <v>0</v>
      </c>
      <c r="AE736" s="32">
        <f t="shared" si="121"/>
        <v>0</v>
      </c>
      <c r="AF736" s="32">
        <f t="shared" si="121"/>
        <v>0</v>
      </c>
      <c r="AG736" s="32">
        <f t="shared" si="121"/>
        <v>0</v>
      </c>
      <c r="AH736" s="32">
        <f t="shared" si="121"/>
        <v>0</v>
      </c>
    </row>
    <row r="737" spans="2:34" x14ac:dyDescent="0.45">
      <c r="B737" s="55" t="str">
        <f t="shared" si="120"/>
        <v/>
      </c>
      <c r="C737" s="66"/>
      <c r="D737" s="12"/>
      <c r="E737" s="87" t="e">
        <f>VLOOKUP($C737,'Seznam aktivit'!$B$3:$H$32,2)</f>
        <v>#N/A</v>
      </c>
      <c r="F737" s="88" t="e">
        <f>VLOOKUP($C737,'Seznam aktivit'!$B$3:$H$32,4)</f>
        <v>#N/A</v>
      </c>
      <c r="G737" s="89" t="e">
        <f>VLOOKUP($C737,'Seznam aktivit'!$B$3:$H$32,5)</f>
        <v>#N/A</v>
      </c>
      <c r="H737" s="89" t="e">
        <f>VLOOKUP($C737,'Seznam aktivit'!$B$3:$H$32,6)</f>
        <v>#N/A</v>
      </c>
      <c r="I737" s="90" t="e">
        <f>VLOOKUP($C737,'Seznam aktivit'!$B$3:$H$32,7)</f>
        <v>#N/A</v>
      </c>
      <c r="J737" s="42" t="e">
        <f t="shared" si="116"/>
        <v>#N/A</v>
      </c>
      <c r="K737" s="32">
        <f t="shared" si="117"/>
        <v>0</v>
      </c>
      <c r="L737" s="32">
        <f t="shared" si="117"/>
        <v>0</v>
      </c>
      <c r="M737" s="32">
        <f t="shared" si="118"/>
        <v>0</v>
      </c>
      <c r="N737" s="32">
        <f t="shared" si="118"/>
        <v>0</v>
      </c>
      <c r="O737" s="32">
        <f t="shared" si="118"/>
        <v>0</v>
      </c>
      <c r="P737" s="32">
        <f t="shared" si="118"/>
        <v>0</v>
      </c>
      <c r="Q737" s="32">
        <f t="shared" si="118"/>
        <v>0</v>
      </c>
      <c r="R737" s="32">
        <f t="shared" si="114"/>
        <v>0</v>
      </c>
      <c r="S737" s="32">
        <f t="shared" si="122"/>
        <v>0</v>
      </c>
      <c r="T737" s="32">
        <f t="shared" si="122"/>
        <v>0</v>
      </c>
      <c r="U737" s="32">
        <f t="shared" si="122"/>
        <v>0</v>
      </c>
      <c r="V737" s="32">
        <f t="shared" si="122"/>
        <v>0</v>
      </c>
      <c r="W737" s="32">
        <f t="shared" si="122"/>
        <v>0</v>
      </c>
      <c r="X737" s="32">
        <f t="shared" si="122"/>
        <v>0</v>
      </c>
      <c r="Y737" s="32">
        <f t="shared" si="122"/>
        <v>0</v>
      </c>
      <c r="Z737" s="32">
        <f t="shared" si="122"/>
        <v>0</v>
      </c>
      <c r="AA737" s="32">
        <f t="shared" si="122"/>
        <v>0</v>
      </c>
      <c r="AB737" s="32">
        <f t="shared" si="122"/>
        <v>0</v>
      </c>
      <c r="AC737" s="32">
        <f t="shared" si="122"/>
        <v>0</v>
      </c>
      <c r="AD737" s="32">
        <f t="shared" si="121"/>
        <v>0</v>
      </c>
      <c r="AE737" s="32">
        <f t="shared" si="121"/>
        <v>0</v>
      </c>
      <c r="AF737" s="32">
        <f t="shared" si="121"/>
        <v>0</v>
      </c>
      <c r="AG737" s="32">
        <f t="shared" si="121"/>
        <v>0</v>
      </c>
      <c r="AH737" s="32">
        <f t="shared" si="121"/>
        <v>0</v>
      </c>
    </row>
    <row r="738" spans="2:34" x14ac:dyDescent="0.45">
      <c r="B738" s="55" t="str">
        <f t="shared" si="120"/>
        <v/>
      </c>
      <c r="C738" s="66"/>
      <c r="D738" s="12"/>
      <c r="E738" s="87" t="e">
        <f>VLOOKUP($C738,'Seznam aktivit'!$B$3:$H$32,2)</f>
        <v>#N/A</v>
      </c>
      <c r="F738" s="88" t="e">
        <f>VLOOKUP($C738,'Seznam aktivit'!$B$3:$H$32,4)</f>
        <v>#N/A</v>
      </c>
      <c r="G738" s="89" t="e">
        <f>VLOOKUP($C738,'Seznam aktivit'!$B$3:$H$32,5)</f>
        <v>#N/A</v>
      </c>
      <c r="H738" s="89" t="e">
        <f>VLOOKUP($C738,'Seznam aktivit'!$B$3:$H$32,6)</f>
        <v>#N/A</v>
      </c>
      <c r="I738" s="90" t="e">
        <f>VLOOKUP($C738,'Seznam aktivit'!$B$3:$H$32,7)</f>
        <v>#N/A</v>
      </c>
      <c r="J738" s="42" t="e">
        <f t="shared" si="116"/>
        <v>#N/A</v>
      </c>
      <c r="K738" s="32">
        <f t="shared" si="117"/>
        <v>0</v>
      </c>
      <c r="L738" s="32">
        <f t="shared" si="117"/>
        <v>0</v>
      </c>
      <c r="M738" s="32">
        <f t="shared" si="118"/>
        <v>0</v>
      </c>
      <c r="N738" s="32">
        <f t="shared" si="118"/>
        <v>0</v>
      </c>
      <c r="O738" s="32">
        <f t="shared" si="118"/>
        <v>0</v>
      </c>
      <c r="P738" s="32">
        <f t="shared" si="118"/>
        <v>0</v>
      </c>
      <c r="Q738" s="32">
        <f t="shared" si="118"/>
        <v>0</v>
      </c>
      <c r="R738" s="32">
        <f t="shared" si="114"/>
        <v>0</v>
      </c>
      <c r="S738" s="32">
        <f t="shared" si="122"/>
        <v>0</v>
      </c>
      <c r="T738" s="32">
        <f t="shared" si="122"/>
        <v>0</v>
      </c>
      <c r="U738" s="32">
        <f t="shared" si="122"/>
        <v>0</v>
      </c>
      <c r="V738" s="32">
        <f t="shared" si="122"/>
        <v>0</v>
      </c>
      <c r="W738" s="32">
        <f t="shared" si="122"/>
        <v>0</v>
      </c>
      <c r="X738" s="32">
        <f t="shared" si="122"/>
        <v>0</v>
      </c>
      <c r="Y738" s="32">
        <f t="shared" si="122"/>
        <v>0</v>
      </c>
      <c r="Z738" s="32">
        <f t="shared" si="122"/>
        <v>0</v>
      </c>
      <c r="AA738" s="32">
        <f t="shared" si="122"/>
        <v>0</v>
      </c>
      <c r="AB738" s="32">
        <f t="shared" si="122"/>
        <v>0</v>
      </c>
      <c r="AC738" s="32">
        <f t="shared" si="122"/>
        <v>0</v>
      </c>
      <c r="AD738" s="32">
        <f t="shared" si="121"/>
        <v>0</v>
      </c>
      <c r="AE738" s="32">
        <f t="shared" si="121"/>
        <v>0</v>
      </c>
      <c r="AF738" s="32">
        <f t="shared" si="121"/>
        <v>0</v>
      </c>
      <c r="AG738" s="32">
        <f t="shared" si="121"/>
        <v>0</v>
      </c>
      <c r="AH738" s="32">
        <f t="shared" si="121"/>
        <v>0</v>
      </c>
    </row>
    <row r="739" spans="2:34" x14ac:dyDescent="0.45">
      <c r="B739" s="55" t="str">
        <f t="shared" si="120"/>
        <v/>
      </c>
      <c r="C739" s="66"/>
      <c r="D739" s="12"/>
      <c r="E739" s="87" t="e">
        <f>VLOOKUP($C739,'Seznam aktivit'!$B$3:$H$32,2)</f>
        <v>#N/A</v>
      </c>
      <c r="F739" s="88" t="e">
        <f>VLOOKUP($C739,'Seznam aktivit'!$B$3:$H$32,4)</f>
        <v>#N/A</v>
      </c>
      <c r="G739" s="89" t="e">
        <f>VLOOKUP($C739,'Seznam aktivit'!$B$3:$H$32,5)</f>
        <v>#N/A</v>
      </c>
      <c r="H739" s="89" t="e">
        <f>VLOOKUP($C739,'Seznam aktivit'!$B$3:$H$32,6)</f>
        <v>#N/A</v>
      </c>
      <c r="I739" s="90" t="e">
        <f>VLOOKUP($C739,'Seznam aktivit'!$B$3:$H$32,7)</f>
        <v>#N/A</v>
      </c>
      <c r="J739" s="42" t="e">
        <f t="shared" si="116"/>
        <v>#N/A</v>
      </c>
      <c r="K739" s="32">
        <f t="shared" si="117"/>
        <v>0</v>
      </c>
      <c r="L739" s="32">
        <f t="shared" si="117"/>
        <v>0</v>
      </c>
      <c r="M739" s="32">
        <f t="shared" si="118"/>
        <v>0</v>
      </c>
      <c r="N739" s="32">
        <f t="shared" si="118"/>
        <v>0</v>
      </c>
      <c r="O739" s="32">
        <f t="shared" si="118"/>
        <v>0</v>
      </c>
      <c r="P739" s="32">
        <f t="shared" si="118"/>
        <v>0</v>
      </c>
      <c r="Q739" s="32">
        <f t="shared" si="118"/>
        <v>0</v>
      </c>
      <c r="R739" s="32">
        <f t="shared" si="114"/>
        <v>0</v>
      </c>
      <c r="S739" s="32">
        <f t="shared" si="122"/>
        <v>0</v>
      </c>
      <c r="T739" s="32">
        <f t="shared" si="122"/>
        <v>0</v>
      </c>
      <c r="U739" s="32">
        <f t="shared" si="122"/>
        <v>0</v>
      </c>
      <c r="V739" s="32">
        <f t="shared" si="122"/>
        <v>0</v>
      </c>
      <c r="W739" s="32">
        <f t="shared" si="122"/>
        <v>0</v>
      </c>
      <c r="X739" s="32">
        <f t="shared" si="122"/>
        <v>0</v>
      </c>
      <c r="Y739" s="32">
        <f t="shared" si="122"/>
        <v>0</v>
      </c>
      <c r="Z739" s="32">
        <f t="shared" si="122"/>
        <v>0</v>
      </c>
      <c r="AA739" s="32">
        <f t="shared" si="122"/>
        <v>0</v>
      </c>
      <c r="AB739" s="32">
        <f t="shared" si="122"/>
        <v>0</v>
      </c>
      <c r="AC739" s="32">
        <f t="shared" si="122"/>
        <v>0</v>
      </c>
      <c r="AD739" s="32">
        <f t="shared" si="121"/>
        <v>0</v>
      </c>
      <c r="AE739" s="32">
        <f t="shared" si="121"/>
        <v>0</v>
      </c>
      <c r="AF739" s="32">
        <f t="shared" si="121"/>
        <v>0</v>
      </c>
      <c r="AG739" s="32">
        <f t="shared" si="121"/>
        <v>0</v>
      </c>
      <c r="AH739" s="32">
        <f t="shared" si="121"/>
        <v>0</v>
      </c>
    </row>
    <row r="740" spans="2:34" x14ac:dyDescent="0.45">
      <c r="B740" s="55" t="str">
        <f t="shared" si="120"/>
        <v/>
      </c>
      <c r="C740" s="66"/>
      <c r="D740" s="12"/>
      <c r="E740" s="87" t="e">
        <f>VLOOKUP($C740,'Seznam aktivit'!$B$3:$H$32,2)</f>
        <v>#N/A</v>
      </c>
      <c r="F740" s="88" t="e">
        <f>VLOOKUP($C740,'Seznam aktivit'!$B$3:$H$32,4)</f>
        <v>#N/A</v>
      </c>
      <c r="G740" s="89" t="e">
        <f>VLOOKUP($C740,'Seznam aktivit'!$B$3:$H$32,5)</f>
        <v>#N/A</v>
      </c>
      <c r="H740" s="89" t="e">
        <f>VLOOKUP($C740,'Seznam aktivit'!$B$3:$H$32,6)</f>
        <v>#N/A</v>
      </c>
      <c r="I740" s="90" t="e">
        <f>VLOOKUP($C740,'Seznam aktivit'!$B$3:$H$32,7)</f>
        <v>#N/A</v>
      </c>
      <c r="J740" s="42" t="e">
        <f t="shared" si="116"/>
        <v>#N/A</v>
      </c>
      <c r="K740" s="32">
        <f t="shared" si="117"/>
        <v>0</v>
      </c>
      <c r="L740" s="32">
        <f t="shared" si="117"/>
        <v>0</v>
      </c>
      <c r="M740" s="32">
        <f t="shared" si="118"/>
        <v>0</v>
      </c>
      <c r="N740" s="32">
        <f t="shared" si="118"/>
        <v>0</v>
      </c>
      <c r="O740" s="32">
        <f t="shared" si="118"/>
        <v>0</v>
      </c>
      <c r="P740" s="32">
        <f t="shared" si="118"/>
        <v>0</v>
      </c>
      <c r="Q740" s="32">
        <f t="shared" si="118"/>
        <v>0</v>
      </c>
      <c r="R740" s="32">
        <f t="shared" si="114"/>
        <v>0</v>
      </c>
      <c r="S740" s="32">
        <f t="shared" si="122"/>
        <v>0</v>
      </c>
      <c r="T740" s="32">
        <f t="shared" si="122"/>
        <v>0</v>
      </c>
      <c r="U740" s="32">
        <f t="shared" si="122"/>
        <v>0</v>
      </c>
      <c r="V740" s="32">
        <f t="shared" si="122"/>
        <v>0</v>
      </c>
      <c r="W740" s="32">
        <f t="shared" si="122"/>
        <v>0</v>
      </c>
      <c r="X740" s="32">
        <f t="shared" si="122"/>
        <v>0</v>
      </c>
      <c r="Y740" s="32">
        <f t="shared" si="122"/>
        <v>0</v>
      </c>
      <c r="Z740" s="32">
        <f t="shared" si="122"/>
        <v>0</v>
      </c>
      <c r="AA740" s="32">
        <f t="shared" si="122"/>
        <v>0</v>
      </c>
      <c r="AB740" s="32">
        <f t="shared" si="122"/>
        <v>0</v>
      </c>
      <c r="AC740" s="32">
        <f t="shared" si="122"/>
        <v>0</v>
      </c>
      <c r="AD740" s="32">
        <f t="shared" si="121"/>
        <v>0</v>
      </c>
      <c r="AE740" s="32">
        <f t="shared" si="121"/>
        <v>0</v>
      </c>
      <c r="AF740" s="32">
        <f t="shared" si="121"/>
        <v>0</v>
      </c>
      <c r="AG740" s="32">
        <f t="shared" si="121"/>
        <v>0</v>
      </c>
      <c r="AH740" s="32">
        <f t="shared" si="121"/>
        <v>0</v>
      </c>
    </row>
    <row r="741" spans="2:34" x14ac:dyDescent="0.45">
      <c r="B741" s="55" t="str">
        <f t="shared" si="120"/>
        <v/>
      </c>
      <c r="C741" s="66"/>
      <c r="D741" s="12"/>
      <c r="E741" s="87" t="e">
        <f>VLOOKUP($C741,'Seznam aktivit'!$B$3:$H$32,2)</f>
        <v>#N/A</v>
      </c>
      <c r="F741" s="88" t="e">
        <f>VLOOKUP($C741,'Seznam aktivit'!$B$3:$H$32,4)</f>
        <v>#N/A</v>
      </c>
      <c r="G741" s="89" t="e">
        <f>VLOOKUP($C741,'Seznam aktivit'!$B$3:$H$32,5)</f>
        <v>#N/A</v>
      </c>
      <c r="H741" s="89" t="e">
        <f>VLOOKUP($C741,'Seznam aktivit'!$B$3:$H$32,6)</f>
        <v>#N/A</v>
      </c>
      <c r="I741" s="90" t="e">
        <f>VLOOKUP($C741,'Seznam aktivit'!$B$3:$H$32,7)</f>
        <v>#N/A</v>
      </c>
      <c r="J741" s="42" t="e">
        <f t="shared" si="116"/>
        <v>#N/A</v>
      </c>
      <c r="K741" s="32">
        <f t="shared" si="117"/>
        <v>0</v>
      </c>
      <c r="L741" s="32">
        <f t="shared" si="117"/>
        <v>0</v>
      </c>
      <c r="M741" s="32">
        <f t="shared" si="118"/>
        <v>0</v>
      </c>
      <c r="N741" s="32">
        <f t="shared" si="118"/>
        <v>0</v>
      </c>
      <c r="O741" s="32">
        <f t="shared" si="118"/>
        <v>0</v>
      </c>
      <c r="P741" s="32">
        <f t="shared" si="118"/>
        <v>0</v>
      </c>
      <c r="Q741" s="32">
        <f t="shared" si="118"/>
        <v>0</v>
      </c>
      <c r="R741" s="32">
        <f t="shared" si="114"/>
        <v>0</v>
      </c>
      <c r="S741" s="32">
        <f t="shared" si="122"/>
        <v>0</v>
      </c>
      <c r="T741" s="32">
        <f t="shared" si="122"/>
        <v>0</v>
      </c>
      <c r="U741" s="32">
        <f t="shared" si="122"/>
        <v>0</v>
      </c>
      <c r="V741" s="32">
        <f t="shared" si="122"/>
        <v>0</v>
      </c>
      <c r="W741" s="32">
        <f t="shared" si="122"/>
        <v>0</v>
      </c>
      <c r="X741" s="32">
        <f t="shared" si="122"/>
        <v>0</v>
      </c>
      <c r="Y741" s="32">
        <f t="shared" si="122"/>
        <v>0</v>
      </c>
      <c r="Z741" s="32">
        <f t="shared" si="122"/>
        <v>0</v>
      </c>
      <c r="AA741" s="32">
        <f t="shared" si="122"/>
        <v>0</v>
      </c>
      <c r="AB741" s="32">
        <f t="shared" si="122"/>
        <v>0</v>
      </c>
      <c r="AC741" s="32">
        <f t="shared" si="122"/>
        <v>0</v>
      </c>
      <c r="AD741" s="32">
        <f t="shared" si="121"/>
        <v>0</v>
      </c>
      <c r="AE741" s="32">
        <f t="shared" si="121"/>
        <v>0</v>
      </c>
      <c r="AF741" s="32">
        <f t="shared" si="121"/>
        <v>0</v>
      </c>
      <c r="AG741" s="32">
        <f t="shared" si="121"/>
        <v>0</v>
      </c>
      <c r="AH741" s="32">
        <f t="shared" si="121"/>
        <v>0</v>
      </c>
    </row>
    <row r="742" spans="2:34" x14ac:dyDescent="0.45">
      <c r="B742" s="55" t="str">
        <f t="shared" si="120"/>
        <v/>
      </c>
      <c r="C742" s="66"/>
      <c r="D742" s="12"/>
      <c r="E742" s="87" t="e">
        <f>VLOOKUP($C742,'Seznam aktivit'!$B$3:$H$32,2)</f>
        <v>#N/A</v>
      </c>
      <c r="F742" s="88" t="e">
        <f>VLOOKUP($C742,'Seznam aktivit'!$B$3:$H$32,4)</f>
        <v>#N/A</v>
      </c>
      <c r="G742" s="89" t="e">
        <f>VLOOKUP($C742,'Seznam aktivit'!$B$3:$H$32,5)</f>
        <v>#N/A</v>
      </c>
      <c r="H742" s="89" t="e">
        <f>VLOOKUP($C742,'Seznam aktivit'!$B$3:$H$32,6)</f>
        <v>#N/A</v>
      </c>
      <c r="I742" s="90" t="e">
        <f>VLOOKUP($C742,'Seznam aktivit'!$B$3:$H$32,7)</f>
        <v>#N/A</v>
      </c>
      <c r="J742" s="42" t="e">
        <f t="shared" si="116"/>
        <v>#N/A</v>
      </c>
      <c r="K742" s="32">
        <f t="shared" si="117"/>
        <v>0</v>
      </c>
      <c r="L742" s="32">
        <f t="shared" si="117"/>
        <v>0</v>
      </c>
      <c r="M742" s="32">
        <f t="shared" si="118"/>
        <v>0</v>
      </c>
      <c r="N742" s="32">
        <f t="shared" si="118"/>
        <v>0</v>
      </c>
      <c r="O742" s="32">
        <f t="shared" si="118"/>
        <v>0</v>
      </c>
      <c r="P742" s="32">
        <f t="shared" si="118"/>
        <v>0</v>
      </c>
      <c r="Q742" s="32">
        <f t="shared" si="118"/>
        <v>0</v>
      </c>
      <c r="R742" s="32">
        <f t="shared" si="114"/>
        <v>0</v>
      </c>
      <c r="S742" s="32">
        <f t="shared" si="122"/>
        <v>0</v>
      </c>
      <c r="T742" s="32">
        <f t="shared" si="122"/>
        <v>0</v>
      </c>
      <c r="U742" s="32">
        <f t="shared" si="122"/>
        <v>0</v>
      </c>
      <c r="V742" s="32">
        <f t="shared" si="122"/>
        <v>0</v>
      </c>
      <c r="W742" s="32">
        <f t="shared" si="122"/>
        <v>0</v>
      </c>
      <c r="X742" s="32">
        <f t="shared" si="122"/>
        <v>0</v>
      </c>
      <c r="Y742" s="32">
        <f t="shared" si="122"/>
        <v>0</v>
      </c>
      <c r="Z742" s="32">
        <f t="shared" si="122"/>
        <v>0</v>
      </c>
      <c r="AA742" s="32">
        <f t="shared" si="122"/>
        <v>0</v>
      </c>
      <c r="AB742" s="32">
        <f t="shared" si="122"/>
        <v>0</v>
      </c>
      <c r="AC742" s="32">
        <f t="shared" si="122"/>
        <v>0</v>
      </c>
      <c r="AD742" s="32">
        <f t="shared" si="121"/>
        <v>0</v>
      </c>
      <c r="AE742" s="32">
        <f t="shared" si="121"/>
        <v>0</v>
      </c>
      <c r="AF742" s="32">
        <f t="shared" si="121"/>
        <v>0</v>
      </c>
      <c r="AG742" s="32">
        <f t="shared" si="121"/>
        <v>0</v>
      </c>
      <c r="AH742" s="32">
        <f t="shared" si="121"/>
        <v>0</v>
      </c>
    </row>
    <row r="743" spans="2:34" x14ac:dyDescent="0.45">
      <c r="B743" s="55" t="str">
        <f t="shared" si="120"/>
        <v/>
      </c>
      <c r="C743" s="66"/>
      <c r="D743" s="12"/>
      <c r="E743" s="87" t="e">
        <f>VLOOKUP($C743,'Seznam aktivit'!$B$3:$H$32,2)</f>
        <v>#N/A</v>
      </c>
      <c r="F743" s="88" t="e">
        <f>VLOOKUP($C743,'Seznam aktivit'!$B$3:$H$32,4)</f>
        <v>#N/A</v>
      </c>
      <c r="G743" s="89" t="e">
        <f>VLOOKUP($C743,'Seznam aktivit'!$B$3:$H$32,5)</f>
        <v>#N/A</v>
      </c>
      <c r="H743" s="89" t="e">
        <f>VLOOKUP($C743,'Seznam aktivit'!$B$3:$H$32,6)</f>
        <v>#N/A</v>
      </c>
      <c r="I743" s="90" t="e">
        <f>VLOOKUP($C743,'Seznam aktivit'!$B$3:$H$32,7)</f>
        <v>#N/A</v>
      </c>
      <c r="J743" s="42" t="e">
        <f t="shared" si="116"/>
        <v>#N/A</v>
      </c>
      <c r="K743" s="32">
        <f t="shared" si="117"/>
        <v>0</v>
      </c>
      <c r="L743" s="32">
        <f t="shared" si="117"/>
        <v>0</v>
      </c>
      <c r="M743" s="32">
        <f t="shared" si="118"/>
        <v>0</v>
      </c>
      <c r="N743" s="32">
        <f t="shared" si="118"/>
        <v>0</v>
      </c>
      <c r="O743" s="32">
        <f t="shared" si="118"/>
        <v>0</v>
      </c>
      <c r="P743" s="32">
        <f t="shared" si="118"/>
        <v>0</v>
      </c>
      <c r="Q743" s="32">
        <f t="shared" si="118"/>
        <v>0</v>
      </c>
      <c r="R743" s="32">
        <f t="shared" si="114"/>
        <v>0</v>
      </c>
      <c r="S743" s="32">
        <f t="shared" si="122"/>
        <v>0</v>
      </c>
      <c r="T743" s="32">
        <f t="shared" si="122"/>
        <v>0</v>
      </c>
      <c r="U743" s="32">
        <f t="shared" si="122"/>
        <v>0</v>
      </c>
      <c r="V743" s="32">
        <f t="shared" si="122"/>
        <v>0</v>
      </c>
      <c r="W743" s="32">
        <f t="shared" si="122"/>
        <v>0</v>
      </c>
      <c r="X743" s="32">
        <f t="shared" si="122"/>
        <v>0</v>
      </c>
      <c r="Y743" s="32">
        <f t="shared" si="122"/>
        <v>0</v>
      </c>
      <c r="Z743" s="32">
        <f t="shared" si="122"/>
        <v>0</v>
      </c>
      <c r="AA743" s="32">
        <f t="shared" si="122"/>
        <v>0</v>
      </c>
      <c r="AB743" s="32">
        <f t="shared" si="122"/>
        <v>0</v>
      </c>
      <c r="AC743" s="32">
        <f t="shared" si="122"/>
        <v>0</v>
      </c>
      <c r="AD743" s="32">
        <f t="shared" si="121"/>
        <v>0</v>
      </c>
      <c r="AE743" s="32">
        <f t="shared" si="121"/>
        <v>0</v>
      </c>
      <c r="AF743" s="32">
        <f t="shared" si="121"/>
        <v>0</v>
      </c>
      <c r="AG743" s="32">
        <f t="shared" si="121"/>
        <v>0</v>
      </c>
      <c r="AH743" s="32">
        <f t="shared" si="121"/>
        <v>0</v>
      </c>
    </row>
    <row r="744" spans="2:34" x14ac:dyDescent="0.45">
      <c r="B744" s="55" t="str">
        <f t="shared" si="120"/>
        <v/>
      </c>
      <c r="C744" s="66"/>
      <c r="D744" s="12"/>
      <c r="E744" s="87" t="e">
        <f>VLOOKUP($C744,'Seznam aktivit'!$B$3:$H$32,2)</f>
        <v>#N/A</v>
      </c>
      <c r="F744" s="88" t="e">
        <f>VLOOKUP($C744,'Seznam aktivit'!$B$3:$H$32,4)</f>
        <v>#N/A</v>
      </c>
      <c r="G744" s="89" t="e">
        <f>VLOOKUP($C744,'Seznam aktivit'!$B$3:$H$32,5)</f>
        <v>#N/A</v>
      </c>
      <c r="H744" s="89" t="e">
        <f>VLOOKUP($C744,'Seznam aktivit'!$B$3:$H$32,6)</f>
        <v>#N/A</v>
      </c>
      <c r="I744" s="90" t="e">
        <f>VLOOKUP($C744,'Seznam aktivit'!$B$3:$H$32,7)</f>
        <v>#N/A</v>
      </c>
      <c r="J744" s="42" t="e">
        <f t="shared" si="116"/>
        <v>#N/A</v>
      </c>
      <c r="K744" s="32">
        <f t="shared" si="117"/>
        <v>0</v>
      </c>
      <c r="L744" s="32">
        <f t="shared" si="117"/>
        <v>0</v>
      </c>
      <c r="M744" s="32">
        <f t="shared" si="118"/>
        <v>0</v>
      </c>
      <c r="N744" s="32">
        <f t="shared" si="118"/>
        <v>0</v>
      </c>
      <c r="O744" s="32">
        <f t="shared" si="118"/>
        <v>0</v>
      </c>
      <c r="P744" s="32">
        <f t="shared" si="118"/>
        <v>0</v>
      </c>
      <c r="Q744" s="32">
        <f t="shared" si="118"/>
        <v>0</v>
      </c>
      <c r="R744" s="32">
        <f t="shared" si="114"/>
        <v>0</v>
      </c>
      <c r="S744" s="32">
        <f t="shared" si="122"/>
        <v>0</v>
      </c>
      <c r="T744" s="32">
        <f t="shared" si="122"/>
        <v>0</v>
      </c>
      <c r="U744" s="32">
        <f t="shared" si="122"/>
        <v>0</v>
      </c>
      <c r="V744" s="32">
        <f t="shared" si="122"/>
        <v>0</v>
      </c>
      <c r="W744" s="32">
        <f t="shared" si="122"/>
        <v>0</v>
      </c>
      <c r="X744" s="32">
        <f t="shared" si="122"/>
        <v>0</v>
      </c>
      <c r="Y744" s="32">
        <f t="shared" si="122"/>
        <v>0</v>
      </c>
      <c r="Z744" s="32">
        <f t="shared" si="122"/>
        <v>0</v>
      </c>
      <c r="AA744" s="32">
        <f t="shared" si="122"/>
        <v>0</v>
      </c>
      <c r="AB744" s="32">
        <f t="shared" si="122"/>
        <v>0</v>
      </c>
      <c r="AC744" s="32">
        <f t="shared" si="122"/>
        <v>0</v>
      </c>
      <c r="AD744" s="32">
        <f t="shared" si="121"/>
        <v>0</v>
      </c>
      <c r="AE744" s="32">
        <f t="shared" si="121"/>
        <v>0</v>
      </c>
      <c r="AF744" s="32">
        <f t="shared" si="121"/>
        <v>0</v>
      </c>
      <c r="AG744" s="32">
        <f t="shared" si="121"/>
        <v>0</v>
      </c>
      <c r="AH744" s="32">
        <f t="shared" si="121"/>
        <v>0</v>
      </c>
    </row>
    <row r="745" spans="2:34" x14ac:dyDescent="0.45">
      <c r="B745" s="55" t="str">
        <f t="shared" si="120"/>
        <v/>
      </c>
      <c r="C745" s="66"/>
      <c r="D745" s="12"/>
      <c r="E745" s="87" t="e">
        <f>VLOOKUP($C745,'Seznam aktivit'!$B$3:$H$32,2)</f>
        <v>#N/A</v>
      </c>
      <c r="F745" s="88" t="e">
        <f>VLOOKUP($C745,'Seznam aktivit'!$B$3:$H$32,4)</f>
        <v>#N/A</v>
      </c>
      <c r="G745" s="89" t="e">
        <f>VLOOKUP($C745,'Seznam aktivit'!$B$3:$H$32,5)</f>
        <v>#N/A</v>
      </c>
      <c r="H745" s="89" t="e">
        <f>VLOOKUP($C745,'Seznam aktivit'!$B$3:$H$32,6)</f>
        <v>#N/A</v>
      </c>
      <c r="I745" s="90" t="e">
        <f>VLOOKUP($C745,'Seznam aktivit'!$B$3:$H$32,7)</f>
        <v>#N/A</v>
      </c>
      <c r="J745" s="42" t="e">
        <f t="shared" si="116"/>
        <v>#N/A</v>
      </c>
      <c r="K745" s="32">
        <f t="shared" si="117"/>
        <v>0</v>
      </c>
      <c r="L745" s="32">
        <f t="shared" si="117"/>
        <v>0</v>
      </c>
      <c r="M745" s="32">
        <f t="shared" si="118"/>
        <v>0</v>
      </c>
      <c r="N745" s="32">
        <f t="shared" si="118"/>
        <v>0</v>
      </c>
      <c r="O745" s="32">
        <f t="shared" si="118"/>
        <v>0</v>
      </c>
      <c r="P745" s="32">
        <f t="shared" si="118"/>
        <v>0</v>
      </c>
      <c r="Q745" s="32">
        <f t="shared" si="118"/>
        <v>0</v>
      </c>
      <c r="R745" s="32">
        <f t="shared" si="114"/>
        <v>0</v>
      </c>
      <c r="S745" s="32">
        <f t="shared" si="122"/>
        <v>0</v>
      </c>
      <c r="T745" s="32">
        <f t="shared" si="122"/>
        <v>0</v>
      </c>
      <c r="U745" s="32">
        <f t="shared" si="122"/>
        <v>0</v>
      </c>
      <c r="V745" s="32">
        <f t="shared" si="122"/>
        <v>0</v>
      </c>
      <c r="W745" s="32">
        <f t="shared" si="122"/>
        <v>0</v>
      </c>
      <c r="X745" s="32">
        <f t="shared" si="122"/>
        <v>0</v>
      </c>
      <c r="Y745" s="32">
        <f t="shared" si="122"/>
        <v>0</v>
      </c>
      <c r="Z745" s="32">
        <f t="shared" si="122"/>
        <v>0</v>
      </c>
      <c r="AA745" s="32">
        <f t="shared" si="122"/>
        <v>0</v>
      </c>
      <c r="AB745" s="32">
        <f t="shared" si="122"/>
        <v>0</v>
      </c>
      <c r="AC745" s="32">
        <f t="shared" si="122"/>
        <v>0</v>
      </c>
      <c r="AD745" s="32">
        <f t="shared" si="121"/>
        <v>0</v>
      </c>
      <c r="AE745" s="32">
        <f t="shared" si="121"/>
        <v>0</v>
      </c>
      <c r="AF745" s="32">
        <f t="shared" si="121"/>
        <v>0</v>
      </c>
      <c r="AG745" s="32">
        <f t="shared" si="121"/>
        <v>0</v>
      </c>
      <c r="AH745" s="32">
        <f t="shared" si="121"/>
        <v>0</v>
      </c>
    </row>
    <row r="746" spans="2:34" x14ac:dyDescent="0.45">
      <c r="B746" s="55" t="str">
        <f t="shared" si="120"/>
        <v/>
      </c>
      <c r="C746" s="66"/>
      <c r="D746" s="12"/>
      <c r="E746" s="87" t="e">
        <f>VLOOKUP($C746,'Seznam aktivit'!$B$3:$H$32,2)</f>
        <v>#N/A</v>
      </c>
      <c r="F746" s="88" t="e">
        <f>VLOOKUP($C746,'Seznam aktivit'!$B$3:$H$32,4)</f>
        <v>#N/A</v>
      </c>
      <c r="G746" s="89" t="e">
        <f>VLOOKUP($C746,'Seznam aktivit'!$B$3:$H$32,5)</f>
        <v>#N/A</v>
      </c>
      <c r="H746" s="89" t="e">
        <f>VLOOKUP($C746,'Seznam aktivit'!$B$3:$H$32,6)</f>
        <v>#N/A</v>
      </c>
      <c r="I746" s="90" t="e">
        <f>VLOOKUP($C746,'Seznam aktivit'!$B$3:$H$32,7)</f>
        <v>#N/A</v>
      </c>
      <c r="J746" s="42" t="e">
        <f t="shared" si="116"/>
        <v>#N/A</v>
      </c>
      <c r="K746" s="32">
        <f t="shared" si="117"/>
        <v>0</v>
      </c>
      <c r="L746" s="32">
        <f t="shared" si="117"/>
        <v>0</v>
      </c>
      <c r="M746" s="32">
        <f t="shared" si="118"/>
        <v>0</v>
      </c>
      <c r="N746" s="32">
        <f t="shared" si="118"/>
        <v>0</v>
      </c>
      <c r="O746" s="32">
        <f t="shared" si="118"/>
        <v>0</v>
      </c>
      <c r="P746" s="32">
        <f t="shared" si="118"/>
        <v>0</v>
      </c>
      <c r="Q746" s="32">
        <f t="shared" si="118"/>
        <v>0</v>
      </c>
      <c r="R746" s="32">
        <f t="shared" si="114"/>
        <v>0</v>
      </c>
      <c r="S746" s="32">
        <f t="shared" si="122"/>
        <v>0</v>
      </c>
      <c r="T746" s="32">
        <f t="shared" si="122"/>
        <v>0</v>
      </c>
      <c r="U746" s="32">
        <f t="shared" si="122"/>
        <v>0</v>
      </c>
      <c r="V746" s="32">
        <f t="shared" si="122"/>
        <v>0</v>
      </c>
      <c r="W746" s="32">
        <f t="shared" si="122"/>
        <v>0</v>
      </c>
      <c r="X746" s="32">
        <f t="shared" si="122"/>
        <v>0</v>
      </c>
      <c r="Y746" s="32">
        <f t="shared" si="122"/>
        <v>0</v>
      </c>
      <c r="Z746" s="32">
        <f t="shared" si="122"/>
        <v>0</v>
      </c>
      <c r="AA746" s="32">
        <f t="shared" si="122"/>
        <v>0</v>
      </c>
      <c r="AB746" s="32">
        <f t="shared" si="122"/>
        <v>0</v>
      </c>
      <c r="AC746" s="32">
        <f t="shared" si="122"/>
        <v>0</v>
      </c>
      <c r="AD746" s="32">
        <f t="shared" si="121"/>
        <v>0</v>
      </c>
      <c r="AE746" s="32">
        <f t="shared" si="121"/>
        <v>0</v>
      </c>
      <c r="AF746" s="32">
        <f t="shared" si="121"/>
        <v>0</v>
      </c>
      <c r="AG746" s="32">
        <f t="shared" si="121"/>
        <v>0</v>
      </c>
      <c r="AH746" s="32">
        <f t="shared" si="121"/>
        <v>0</v>
      </c>
    </row>
    <row r="747" spans="2:34" x14ac:dyDescent="0.45">
      <c r="B747" s="55" t="str">
        <f t="shared" si="120"/>
        <v/>
      </c>
      <c r="C747" s="66"/>
      <c r="D747" s="12"/>
      <c r="E747" s="87" t="e">
        <f>VLOOKUP($C747,'Seznam aktivit'!$B$3:$H$32,2)</f>
        <v>#N/A</v>
      </c>
      <c r="F747" s="88" t="e">
        <f>VLOOKUP($C747,'Seznam aktivit'!$B$3:$H$32,4)</f>
        <v>#N/A</v>
      </c>
      <c r="G747" s="89" t="e">
        <f>VLOOKUP($C747,'Seznam aktivit'!$B$3:$H$32,5)</f>
        <v>#N/A</v>
      </c>
      <c r="H747" s="89" t="e">
        <f>VLOOKUP($C747,'Seznam aktivit'!$B$3:$H$32,6)</f>
        <v>#N/A</v>
      </c>
      <c r="I747" s="90" t="e">
        <f>VLOOKUP($C747,'Seznam aktivit'!$B$3:$H$32,7)</f>
        <v>#N/A</v>
      </c>
      <c r="J747" s="42" t="e">
        <f t="shared" si="116"/>
        <v>#N/A</v>
      </c>
      <c r="K747" s="32">
        <f t="shared" si="117"/>
        <v>0</v>
      </c>
      <c r="L747" s="32">
        <f t="shared" si="117"/>
        <v>0</v>
      </c>
      <c r="M747" s="32">
        <f t="shared" si="118"/>
        <v>0</v>
      </c>
      <c r="N747" s="32">
        <f t="shared" si="118"/>
        <v>0</v>
      </c>
      <c r="O747" s="32">
        <f t="shared" si="118"/>
        <v>0</v>
      </c>
      <c r="P747" s="32">
        <f t="shared" si="118"/>
        <v>0</v>
      </c>
      <c r="Q747" s="32">
        <f t="shared" si="118"/>
        <v>0</v>
      </c>
      <c r="R747" s="32">
        <f t="shared" si="114"/>
        <v>0</v>
      </c>
      <c r="S747" s="32">
        <f t="shared" ref="S747:AC763" si="123">IF($D747&gt;0,IF($H747=S$2,1,0),0)</f>
        <v>0</v>
      </c>
      <c r="T747" s="32">
        <f t="shared" si="123"/>
        <v>0</v>
      </c>
      <c r="U747" s="32">
        <f t="shared" si="123"/>
        <v>0</v>
      </c>
      <c r="V747" s="32">
        <f t="shared" si="123"/>
        <v>0</v>
      </c>
      <c r="W747" s="32">
        <f t="shared" si="123"/>
        <v>0</v>
      </c>
      <c r="X747" s="32">
        <f t="shared" si="123"/>
        <v>0</v>
      </c>
      <c r="Y747" s="32">
        <f t="shared" si="123"/>
        <v>0</v>
      </c>
      <c r="Z747" s="32">
        <f t="shared" si="123"/>
        <v>0</v>
      </c>
      <c r="AA747" s="32">
        <f t="shared" si="123"/>
        <v>0</v>
      </c>
      <c r="AB747" s="32">
        <f t="shared" si="123"/>
        <v>0</v>
      </c>
      <c r="AC747" s="32">
        <f t="shared" si="123"/>
        <v>0</v>
      </c>
      <c r="AD747" s="32">
        <f t="shared" si="121"/>
        <v>0</v>
      </c>
      <c r="AE747" s="32">
        <f t="shared" si="121"/>
        <v>0</v>
      </c>
      <c r="AF747" s="32">
        <f t="shared" si="121"/>
        <v>0</v>
      </c>
      <c r="AG747" s="32">
        <f t="shared" si="121"/>
        <v>0</v>
      </c>
      <c r="AH747" s="32">
        <f t="shared" si="121"/>
        <v>0</v>
      </c>
    </row>
    <row r="748" spans="2:34" x14ac:dyDescent="0.45">
      <c r="B748" s="55" t="str">
        <f t="shared" si="120"/>
        <v/>
      </c>
      <c r="C748" s="66"/>
      <c r="D748" s="12"/>
      <c r="E748" s="87" t="e">
        <f>VLOOKUP($C748,'Seznam aktivit'!$B$3:$H$32,2)</f>
        <v>#N/A</v>
      </c>
      <c r="F748" s="88" t="e">
        <f>VLOOKUP($C748,'Seznam aktivit'!$B$3:$H$32,4)</f>
        <v>#N/A</v>
      </c>
      <c r="G748" s="89" t="e">
        <f>VLOOKUP($C748,'Seznam aktivit'!$B$3:$H$32,5)</f>
        <v>#N/A</v>
      </c>
      <c r="H748" s="89" t="e">
        <f>VLOOKUP($C748,'Seznam aktivit'!$B$3:$H$32,6)</f>
        <v>#N/A</v>
      </c>
      <c r="I748" s="90" t="e">
        <f>VLOOKUP($C748,'Seznam aktivit'!$B$3:$H$32,7)</f>
        <v>#N/A</v>
      </c>
      <c r="J748" s="42" t="e">
        <f t="shared" si="116"/>
        <v>#N/A</v>
      </c>
      <c r="K748" s="32">
        <f t="shared" si="117"/>
        <v>0</v>
      </c>
      <c r="L748" s="32">
        <f t="shared" si="117"/>
        <v>0</v>
      </c>
      <c r="M748" s="32">
        <f t="shared" si="118"/>
        <v>0</v>
      </c>
      <c r="N748" s="32">
        <f t="shared" si="118"/>
        <v>0</v>
      </c>
      <c r="O748" s="32">
        <f t="shared" si="118"/>
        <v>0</v>
      </c>
      <c r="P748" s="32">
        <f t="shared" si="118"/>
        <v>0</v>
      </c>
      <c r="Q748" s="32">
        <f t="shared" si="118"/>
        <v>0</v>
      </c>
      <c r="R748" s="32">
        <f t="shared" si="114"/>
        <v>0</v>
      </c>
      <c r="S748" s="32">
        <f t="shared" si="123"/>
        <v>0</v>
      </c>
      <c r="T748" s="32">
        <f t="shared" si="123"/>
        <v>0</v>
      </c>
      <c r="U748" s="32">
        <f t="shared" si="123"/>
        <v>0</v>
      </c>
      <c r="V748" s="32">
        <f t="shared" si="123"/>
        <v>0</v>
      </c>
      <c r="W748" s="32">
        <f t="shared" si="123"/>
        <v>0</v>
      </c>
      <c r="X748" s="32">
        <f t="shared" si="123"/>
        <v>0</v>
      </c>
      <c r="Y748" s="32">
        <f t="shared" si="123"/>
        <v>0</v>
      </c>
      <c r="Z748" s="32">
        <f t="shared" si="123"/>
        <v>0</v>
      </c>
      <c r="AA748" s="32">
        <f t="shared" si="123"/>
        <v>0</v>
      </c>
      <c r="AB748" s="32">
        <f t="shared" si="123"/>
        <v>0</v>
      </c>
      <c r="AC748" s="32">
        <f t="shared" si="123"/>
        <v>0</v>
      </c>
      <c r="AD748" s="32">
        <f t="shared" si="121"/>
        <v>0</v>
      </c>
      <c r="AE748" s="32">
        <f t="shared" si="121"/>
        <v>0</v>
      </c>
      <c r="AF748" s="32">
        <f t="shared" si="121"/>
        <v>0</v>
      </c>
      <c r="AG748" s="32">
        <f t="shared" si="121"/>
        <v>0</v>
      </c>
      <c r="AH748" s="32">
        <f t="shared" si="121"/>
        <v>0</v>
      </c>
    </row>
    <row r="749" spans="2:34" x14ac:dyDescent="0.45">
      <c r="B749" s="55" t="str">
        <f t="shared" si="120"/>
        <v/>
      </c>
      <c r="C749" s="66"/>
      <c r="D749" s="12"/>
      <c r="E749" s="87" t="e">
        <f>VLOOKUP($C749,'Seznam aktivit'!$B$3:$H$32,2)</f>
        <v>#N/A</v>
      </c>
      <c r="F749" s="88" t="e">
        <f>VLOOKUP($C749,'Seznam aktivit'!$B$3:$H$32,4)</f>
        <v>#N/A</v>
      </c>
      <c r="G749" s="89" t="e">
        <f>VLOOKUP($C749,'Seznam aktivit'!$B$3:$H$32,5)</f>
        <v>#N/A</v>
      </c>
      <c r="H749" s="89" t="e">
        <f>VLOOKUP($C749,'Seznam aktivit'!$B$3:$H$32,6)</f>
        <v>#N/A</v>
      </c>
      <c r="I749" s="90" t="e">
        <f>VLOOKUP($C749,'Seznam aktivit'!$B$3:$H$32,7)</f>
        <v>#N/A</v>
      </c>
      <c r="J749" s="42" t="e">
        <f t="shared" si="116"/>
        <v>#N/A</v>
      </c>
      <c r="K749" s="32">
        <f t="shared" si="117"/>
        <v>0</v>
      </c>
      <c r="L749" s="32">
        <f t="shared" si="117"/>
        <v>0</v>
      </c>
      <c r="M749" s="32">
        <f t="shared" si="118"/>
        <v>0</v>
      </c>
      <c r="N749" s="32">
        <f t="shared" si="118"/>
        <v>0</v>
      </c>
      <c r="O749" s="32">
        <f t="shared" si="118"/>
        <v>0</v>
      </c>
      <c r="P749" s="32">
        <f t="shared" si="118"/>
        <v>0</v>
      </c>
      <c r="Q749" s="32">
        <f t="shared" si="118"/>
        <v>0</v>
      </c>
      <c r="R749" s="32">
        <f t="shared" si="114"/>
        <v>0</v>
      </c>
      <c r="S749" s="32">
        <f t="shared" si="123"/>
        <v>0</v>
      </c>
      <c r="T749" s="32">
        <f t="shared" si="123"/>
        <v>0</v>
      </c>
      <c r="U749" s="32">
        <f t="shared" si="123"/>
        <v>0</v>
      </c>
      <c r="V749" s="32">
        <f t="shared" si="123"/>
        <v>0</v>
      </c>
      <c r="W749" s="32">
        <f t="shared" si="123"/>
        <v>0</v>
      </c>
      <c r="X749" s="32">
        <f t="shared" si="123"/>
        <v>0</v>
      </c>
      <c r="Y749" s="32">
        <f t="shared" si="123"/>
        <v>0</v>
      </c>
      <c r="Z749" s="32">
        <f t="shared" si="123"/>
        <v>0</v>
      </c>
      <c r="AA749" s="32">
        <f t="shared" si="123"/>
        <v>0</v>
      </c>
      <c r="AB749" s="32">
        <f t="shared" si="123"/>
        <v>0</v>
      </c>
      <c r="AC749" s="32">
        <f t="shared" si="123"/>
        <v>0</v>
      </c>
      <c r="AD749" s="32">
        <f t="shared" si="121"/>
        <v>0</v>
      </c>
      <c r="AE749" s="32">
        <f t="shared" si="121"/>
        <v>0</v>
      </c>
      <c r="AF749" s="32">
        <f t="shared" si="121"/>
        <v>0</v>
      </c>
      <c r="AG749" s="32">
        <f t="shared" si="121"/>
        <v>0</v>
      </c>
      <c r="AH749" s="32">
        <f t="shared" si="121"/>
        <v>0</v>
      </c>
    </row>
    <row r="750" spans="2:34" x14ac:dyDescent="0.45">
      <c r="B750" s="55" t="str">
        <f t="shared" si="120"/>
        <v/>
      </c>
      <c r="C750" s="66"/>
      <c r="D750" s="12"/>
      <c r="E750" s="87" t="e">
        <f>VLOOKUP($C750,'Seznam aktivit'!$B$3:$H$32,2)</f>
        <v>#N/A</v>
      </c>
      <c r="F750" s="88" t="e">
        <f>VLOOKUP($C750,'Seznam aktivit'!$B$3:$H$32,4)</f>
        <v>#N/A</v>
      </c>
      <c r="G750" s="89" t="e">
        <f>VLOOKUP($C750,'Seznam aktivit'!$B$3:$H$32,5)</f>
        <v>#N/A</v>
      </c>
      <c r="H750" s="89" t="e">
        <f>VLOOKUP($C750,'Seznam aktivit'!$B$3:$H$32,6)</f>
        <v>#N/A</v>
      </c>
      <c r="I750" s="90" t="e">
        <f>VLOOKUP($C750,'Seznam aktivit'!$B$3:$H$32,7)</f>
        <v>#N/A</v>
      </c>
      <c r="J750" s="42" t="e">
        <f t="shared" si="116"/>
        <v>#N/A</v>
      </c>
      <c r="K750" s="32">
        <f t="shared" si="117"/>
        <v>0</v>
      </c>
      <c r="L750" s="32">
        <f t="shared" si="117"/>
        <v>0</v>
      </c>
      <c r="M750" s="32">
        <f t="shared" si="118"/>
        <v>0</v>
      </c>
      <c r="N750" s="32">
        <f t="shared" si="118"/>
        <v>0</v>
      </c>
      <c r="O750" s="32">
        <f t="shared" si="118"/>
        <v>0</v>
      </c>
      <c r="P750" s="32">
        <f t="shared" si="118"/>
        <v>0</v>
      </c>
      <c r="Q750" s="32">
        <f t="shared" si="118"/>
        <v>0</v>
      </c>
      <c r="R750" s="32">
        <f t="shared" si="114"/>
        <v>0</v>
      </c>
      <c r="S750" s="32">
        <f t="shared" si="123"/>
        <v>0</v>
      </c>
      <c r="T750" s="32">
        <f t="shared" si="123"/>
        <v>0</v>
      </c>
      <c r="U750" s="32">
        <f t="shared" si="123"/>
        <v>0</v>
      </c>
      <c r="V750" s="32">
        <f t="shared" si="123"/>
        <v>0</v>
      </c>
      <c r="W750" s="32">
        <f t="shared" si="123"/>
        <v>0</v>
      </c>
      <c r="X750" s="32">
        <f t="shared" si="123"/>
        <v>0</v>
      </c>
      <c r="Y750" s="32">
        <f t="shared" si="123"/>
        <v>0</v>
      </c>
      <c r="Z750" s="32">
        <f t="shared" si="123"/>
        <v>0</v>
      </c>
      <c r="AA750" s="32">
        <f t="shared" si="123"/>
        <v>0</v>
      </c>
      <c r="AB750" s="32">
        <f t="shared" si="123"/>
        <v>0</v>
      </c>
      <c r="AC750" s="32">
        <f t="shared" si="123"/>
        <v>0</v>
      </c>
      <c r="AD750" s="32">
        <f t="shared" si="121"/>
        <v>0</v>
      </c>
      <c r="AE750" s="32">
        <f t="shared" si="121"/>
        <v>0</v>
      </c>
      <c r="AF750" s="32">
        <f t="shared" si="121"/>
        <v>0</v>
      </c>
      <c r="AG750" s="32">
        <f t="shared" si="121"/>
        <v>0</v>
      </c>
      <c r="AH750" s="32">
        <f t="shared" si="121"/>
        <v>0</v>
      </c>
    </row>
    <row r="751" spans="2:34" x14ac:dyDescent="0.45">
      <c r="B751" s="55" t="str">
        <f t="shared" si="120"/>
        <v/>
      </c>
      <c r="C751" s="66"/>
      <c r="D751" s="12"/>
      <c r="E751" s="87" t="e">
        <f>VLOOKUP($C751,'Seznam aktivit'!$B$3:$H$32,2)</f>
        <v>#N/A</v>
      </c>
      <c r="F751" s="88" t="e">
        <f>VLOOKUP($C751,'Seznam aktivit'!$B$3:$H$32,4)</f>
        <v>#N/A</v>
      </c>
      <c r="G751" s="89" t="e">
        <f>VLOOKUP($C751,'Seznam aktivit'!$B$3:$H$32,5)</f>
        <v>#N/A</v>
      </c>
      <c r="H751" s="89" t="e">
        <f>VLOOKUP($C751,'Seznam aktivit'!$B$3:$H$32,6)</f>
        <v>#N/A</v>
      </c>
      <c r="I751" s="90" t="e">
        <f>VLOOKUP($C751,'Seznam aktivit'!$B$3:$H$32,7)</f>
        <v>#N/A</v>
      </c>
      <c r="J751" s="42" t="e">
        <f t="shared" si="116"/>
        <v>#N/A</v>
      </c>
      <c r="K751" s="32">
        <f t="shared" si="117"/>
        <v>0</v>
      </c>
      <c r="L751" s="32">
        <f t="shared" si="117"/>
        <v>0</v>
      </c>
      <c r="M751" s="32">
        <f t="shared" si="118"/>
        <v>0</v>
      </c>
      <c r="N751" s="32">
        <f t="shared" si="118"/>
        <v>0</v>
      </c>
      <c r="O751" s="32">
        <f t="shared" si="118"/>
        <v>0</v>
      </c>
      <c r="P751" s="32">
        <f t="shared" si="118"/>
        <v>0</v>
      </c>
      <c r="Q751" s="32">
        <f t="shared" si="118"/>
        <v>0</v>
      </c>
      <c r="R751" s="32">
        <f t="shared" si="114"/>
        <v>0</v>
      </c>
      <c r="S751" s="32">
        <f t="shared" si="123"/>
        <v>0</v>
      </c>
      <c r="T751" s="32">
        <f t="shared" si="123"/>
        <v>0</v>
      </c>
      <c r="U751" s="32">
        <f t="shared" si="123"/>
        <v>0</v>
      </c>
      <c r="V751" s="32">
        <f t="shared" si="123"/>
        <v>0</v>
      </c>
      <c r="W751" s="32">
        <f t="shared" si="123"/>
        <v>0</v>
      </c>
      <c r="X751" s="32">
        <f t="shared" si="123"/>
        <v>0</v>
      </c>
      <c r="Y751" s="32">
        <f t="shared" si="123"/>
        <v>0</v>
      </c>
      <c r="Z751" s="32">
        <f t="shared" si="123"/>
        <v>0</v>
      </c>
      <c r="AA751" s="32">
        <f t="shared" si="123"/>
        <v>0</v>
      </c>
      <c r="AB751" s="32">
        <f t="shared" si="123"/>
        <v>0</v>
      </c>
      <c r="AC751" s="32">
        <f t="shared" si="123"/>
        <v>0</v>
      </c>
      <c r="AD751" s="32">
        <f t="shared" si="121"/>
        <v>0</v>
      </c>
      <c r="AE751" s="32">
        <f t="shared" si="121"/>
        <v>0</v>
      </c>
      <c r="AF751" s="32">
        <f t="shared" si="121"/>
        <v>0</v>
      </c>
      <c r="AG751" s="32">
        <f t="shared" si="121"/>
        <v>0</v>
      </c>
      <c r="AH751" s="32">
        <f t="shared" si="121"/>
        <v>0</v>
      </c>
    </row>
    <row r="752" spans="2:34" x14ac:dyDescent="0.45">
      <c r="B752" s="55" t="str">
        <f t="shared" si="120"/>
        <v/>
      </c>
      <c r="C752" s="66"/>
      <c r="D752" s="12"/>
      <c r="E752" s="87" t="e">
        <f>VLOOKUP($C752,'Seznam aktivit'!$B$3:$H$32,2)</f>
        <v>#N/A</v>
      </c>
      <c r="F752" s="88" t="e">
        <f>VLOOKUP($C752,'Seznam aktivit'!$B$3:$H$32,4)</f>
        <v>#N/A</v>
      </c>
      <c r="G752" s="89" t="e">
        <f>VLOOKUP($C752,'Seznam aktivit'!$B$3:$H$32,5)</f>
        <v>#N/A</v>
      </c>
      <c r="H752" s="89" t="e">
        <f>VLOOKUP($C752,'Seznam aktivit'!$B$3:$H$32,6)</f>
        <v>#N/A</v>
      </c>
      <c r="I752" s="90" t="e">
        <f>VLOOKUP($C752,'Seznam aktivit'!$B$3:$H$32,7)</f>
        <v>#N/A</v>
      </c>
      <c r="J752" s="42" t="e">
        <f t="shared" si="116"/>
        <v>#N/A</v>
      </c>
      <c r="K752" s="32">
        <f t="shared" si="117"/>
        <v>0</v>
      </c>
      <c r="L752" s="32">
        <f t="shared" si="117"/>
        <v>0</v>
      </c>
      <c r="M752" s="32">
        <f t="shared" si="118"/>
        <v>0</v>
      </c>
      <c r="N752" s="32">
        <f t="shared" si="118"/>
        <v>0</v>
      </c>
      <c r="O752" s="32">
        <f t="shared" si="118"/>
        <v>0</v>
      </c>
      <c r="P752" s="32">
        <f t="shared" si="118"/>
        <v>0</v>
      </c>
      <c r="Q752" s="32">
        <f t="shared" si="118"/>
        <v>0</v>
      </c>
      <c r="R752" s="32">
        <f t="shared" si="114"/>
        <v>0</v>
      </c>
      <c r="S752" s="32">
        <f t="shared" si="123"/>
        <v>0</v>
      </c>
      <c r="T752" s="32">
        <f t="shared" si="123"/>
        <v>0</v>
      </c>
      <c r="U752" s="32">
        <f t="shared" si="123"/>
        <v>0</v>
      </c>
      <c r="V752" s="32">
        <f t="shared" si="123"/>
        <v>0</v>
      </c>
      <c r="W752" s="32">
        <f t="shared" si="123"/>
        <v>0</v>
      </c>
      <c r="X752" s="32">
        <f t="shared" si="123"/>
        <v>0</v>
      </c>
      <c r="Y752" s="32">
        <f t="shared" si="123"/>
        <v>0</v>
      </c>
      <c r="Z752" s="32">
        <f t="shared" si="123"/>
        <v>0</v>
      </c>
      <c r="AA752" s="32">
        <f t="shared" si="123"/>
        <v>0</v>
      </c>
      <c r="AB752" s="32">
        <f t="shared" si="123"/>
        <v>0</v>
      </c>
      <c r="AC752" s="32">
        <f t="shared" si="123"/>
        <v>0</v>
      </c>
      <c r="AD752" s="32">
        <f t="shared" si="121"/>
        <v>0</v>
      </c>
      <c r="AE752" s="32">
        <f t="shared" si="121"/>
        <v>0</v>
      </c>
      <c r="AF752" s="32">
        <f t="shared" si="121"/>
        <v>0</v>
      </c>
      <c r="AG752" s="32">
        <f t="shared" si="121"/>
        <v>0</v>
      </c>
      <c r="AH752" s="32">
        <f t="shared" si="121"/>
        <v>0</v>
      </c>
    </row>
    <row r="753" spans="2:34" x14ac:dyDescent="0.45">
      <c r="B753" s="55" t="str">
        <f t="shared" si="120"/>
        <v/>
      </c>
      <c r="C753" s="66"/>
      <c r="D753" s="12"/>
      <c r="E753" s="87" t="e">
        <f>VLOOKUP($C753,'Seznam aktivit'!$B$3:$H$32,2)</f>
        <v>#N/A</v>
      </c>
      <c r="F753" s="88" t="e">
        <f>VLOOKUP($C753,'Seznam aktivit'!$B$3:$H$32,4)</f>
        <v>#N/A</v>
      </c>
      <c r="G753" s="89" t="e">
        <f>VLOOKUP($C753,'Seznam aktivit'!$B$3:$H$32,5)</f>
        <v>#N/A</v>
      </c>
      <c r="H753" s="89" t="e">
        <f>VLOOKUP($C753,'Seznam aktivit'!$B$3:$H$32,6)</f>
        <v>#N/A</v>
      </c>
      <c r="I753" s="90" t="e">
        <f>VLOOKUP($C753,'Seznam aktivit'!$B$3:$H$32,7)</f>
        <v>#N/A</v>
      </c>
      <c r="J753" s="42" t="e">
        <f t="shared" si="116"/>
        <v>#N/A</v>
      </c>
      <c r="K753" s="32">
        <f t="shared" si="117"/>
        <v>0</v>
      </c>
      <c r="L753" s="32">
        <f t="shared" si="117"/>
        <v>0</v>
      </c>
      <c r="M753" s="32">
        <f t="shared" si="118"/>
        <v>0</v>
      </c>
      <c r="N753" s="32">
        <f t="shared" si="118"/>
        <v>0</v>
      </c>
      <c r="O753" s="32">
        <f t="shared" si="118"/>
        <v>0</v>
      </c>
      <c r="P753" s="32">
        <f t="shared" si="118"/>
        <v>0</v>
      </c>
      <c r="Q753" s="32">
        <f t="shared" si="118"/>
        <v>0</v>
      </c>
      <c r="R753" s="32">
        <f t="shared" si="114"/>
        <v>0</v>
      </c>
      <c r="S753" s="32">
        <f t="shared" si="123"/>
        <v>0</v>
      </c>
      <c r="T753" s="32">
        <f t="shared" si="123"/>
        <v>0</v>
      </c>
      <c r="U753" s="32">
        <f t="shared" si="123"/>
        <v>0</v>
      </c>
      <c r="V753" s="32">
        <f t="shared" si="123"/>
        <v>0</v>
      </c>
      <c r="W753" s="32">
        <f t="shared" si="123"/>
        <v>0</v>
      </c>
      <c r="X753" s="32">
        <f t="shared" si="123"/>
        <v>0</v>
      </c>
      <c r="Y753" s="32">
        <f t="shared" si="123"/>
        <v>0</v>
      </c>
      <c r="Z753" s="32">
        <f t="shared" si="123"/>
        <v>0</v>
      </c>
      <c r="AA753" s="32">
        <f t="shared" si="123"/>
        <v>0</v>
      </c>
      <c r="AB753" s="32">
        <f t="shared" si="123"/>
        <v>0</v>
      </c>
      <c r="AC753" s="32">
        <f t="shared" si="123"/>
        <v>0</v>
      </c>
      <c r="AD753" s="32">
        <f t="shared" si="121"/>
        <v>0</v>
      </c>
      <c r="AE753" s="32">
        <f t="shared" si="121"/>
        <v>0</v>
      </c>
      <c r="AF753" s="32">
        <f t="shared" si="121"/>
        <v>0</v>
      </c>
      <c r="AG753" s="32">
        <f t="shared" si="121"/>
        <v>0</v>
      </c>
      <c r="AH753" s="32">
        <f t="shared" si="121"/>
        <v>0</v>
      </c>
    </row>
    <row r="754" spans="2:34" x14ac:dyDescent="0.45">
      <c r="B754" s="55" t="str">
        <f t="shared" si="120"/>
        <v/>
      </c>
      <c r="C754" s="66"/>
      <c r="D754" s="12"/>
      <c r="E754" s="87" t="e">
        <f>VLOOKUP($C754,'Seznam aktivit'!$B$3:$H$32,2)</f>
        <v>#N/A</v>
      </c>
      <c r="F754" s="88" t="e">
        <f>VLOOKUP($C754,'Seznam aktivit'!$B$3:$H$32,4)</f>
        <v>#N/A</v>
      </c>
      <c r="G754" s="89" t="e">
        <f>VLOOKUP($C754,'Seznam aktivit'!$B$3:$H$32,5)</f>
        <v>#N/A</v>
      </c>
      <c r="H754" s="89" t="e">
        <f>VLOOKUP($C754,'Seznam aktivit'!$B$3:$H$32,6)</f>
        <v>#N/A</v>
      </c>
      <c r="I754" s="90" t="e">
        <f>VLOOKUP($C754,'Seznam aktivit'!$B$3:$H$32,7)</f>
        <v>#N/A</v>
      </c>
      <c r="J754" s="42" t="e">
        <f t="shared" si="116"/>
        <v>#N/A</v>
      </c>
      <c r="K754" s="32">
        <f t="shared" si="117"/>
        <v>0</v>
      </c>
      <c r="L754" s="32">
        <f t="shared" si="117"/>
        <v>0</v>
      </c>
      <c r="M754" s="32">
        <f t="shared" si="118"/>
        <v>0</v>
      </c>
      <c r="N754" s="32">
        <f t="shared" si="118"/>
        <v>0</v>
      </c>
      <c r="O754" s="32">
        <f t="shared" si="118"/>
        <v>0</v>
      </c>
      <c r="P754" s="32">
        <f t="shared" si="118"/>
        <v>0</v>
      </c>
      <c r="Q754" s="32">
        <f t="shared" si="118"/>
        <v>0</v>
      </c>
      <c r="R754" s="32">
        <f t="shared" ref="R754:R817" si="124">IF($D754&gt;0,IF($H754=R$2,1,0),0)</f>
        <v>0</v>
      </c>
      <c r="S754" s="32">
        <f t="shared" si="123"/>
        <v>0</v>
      </c>
      <c r="T754" s="32">
        <f t="shared" si="123"/>
        <v>0</v>
      </c>
      <c r="U754" s="32">
        <f t="shared" si="123"/>
        <v>0</v>
      </c>
      <c r="V754" s="32">
        <f t="shared" si="123"/>
        <v>0</v>
      </c>
      <c r="W754" s="32">
        <f t="shared" si="123"/>
        <v>0</v>
      </c>
      <c r="X754" s="32">
        <f t="shared" si="123"/>
        <v>0</v>
      </c>
      <c r="Y754" s="32">
        <f t="shared" si="123"/>
        <v>0</v>
      </c>
      <c r="Z754" s="32">
        <f t="shared" si="123"/>
        <v>0</v>
      </c>
      <c r="AA754" s="32">
        <f t="shared" si="123"/>
        <v>0</v>
      </c>
      <c r="AB754" s="32">
        <f t="shared" si="123"/>
        <v>0</v>
      </c>
      <c r="AC754" s="32">
        <f t="shared" si="123"/>
        <v>0</v>
      </c>
      <c r="AD754" s="32">
        <f t="shared" si="121"/>
        <v>0</v>
      </c>
      <c r="AE754" s="32">
        <f t="shared" si="121"/>
        <v>0</v>
      </c>
      <c r="AF754" s="32">
        <f t="shared" si="121"/>
        <v>0</v>
      </c>
      <c r="AG754" s="32">
        <f t="shared" si="121"/>
        <v>0</v>
      </c>
      <c r="AH754" s="32">
        <f t="shared" si="121"/>
        <v>0</v>
      </c>
    </row>
    <row r="755" spans="2:34" x14ac:dyDescent="0.45">
      <c r="B755" s="55" t="str">
        <f t="shared" si="120"/>
        <v/>
      </c>
      <c r="C755" s="66"/>
      <c r="D755" s="12"/>
      <c r="E755" s="87" t="e">
        <f>VLOOKUP($C755,'Seznam aktivit'!$B$3:$H$32,2)</f>
        <v>#N/A</v>
      </c>
      <c r="F755" s="88" t="e">
        <f>VLOOKUP($C755,'Seznam aktivit'!$B$3:$H$32,4)</f>
        <v>#N/A</v>
      </c>
      <c r="G755" s="89" t="e">
        <f>VLOOKUP($C755,'Seznam aktivit'!$B$3:$H$32,5)</f>
        <v>#N/A</v>
      </c>
      <c r="H755" s="89" t="e">
        <f>VLOOKUP($C755,'Seznam aktivit'!$B$3:$H$32,6)</f>
        <v>#N/A</v>
      </c>
      <c r="I755" s="90" t="e">
        <f>VLOOKUP($C755,'Seznam aktivit'!$B$3:$H$32,7)</f>
        <v>#N/A</v>
      </c>
      <c r="J755" s="42" t="e">
        <f t="shared" si="116"/>
        <v>#N/A</v>
      </c>
      <c r="K755" s="32">
        <f t="shared" si="117"/>
        <v>0</v>
      </c>
      <c r="L755" s="32">
        <f t="shared" si="117"/>
        <v>0</v>
      </c>
      <c r="M755" s="32">
        <f t="shared" si="118"/>
        <v>0</v>
      </c>
      <c r="N755" s="32">
        <f t="shared" si="118"/>
        <v>0</v>
      </c>
      <c r="O755" s="32">
        <f t="shared" si="118"/>
        <v>0</v>
      </c>
      <c r="P755" s="32">
        <f t="shared" si="118"/>
        <v>0</v>
      </c>
      <c r="Q755" s="32">
        <f t="shared" si="118"/>
        <v>0</v>
      </c>
      <c r="R755" s="32">
        <f t="shared" si="124"/>
        <v>0</v>
      </c>
      <c r="S755" s="32">
        <f t="shared" si="123"/>
        <v>0</v>
      </c>
      <c r="T755" s="32">
        <f t="shared" si="123"/>
        <v>0</v>
      </c>
      <c r="U755" s="32">
        <f t="shared" si="123"/>
        <v>0</v>
      </c>
      <c r="V755" s="32">
        <f t="shared" si="123"/>
        <v>0</v>
      </c>
      <c r="W755" s="32">
        <f t="shared" si="123"/>
        <v>0</v>
      </c>
      <c r="X755" s="32">
        <f t="shared" si="123"/>
        <v>0</v>
      </c>
      <c r="Y755" s="32">
        <f t="shared" si="123"/>
        <v>0</v>
      </c>
      <c r="Z755" s="32">
        <f t="shared" si="123"/>
        <v>0</v>
      </c>
      <c r="AA755" s="32">
        <f t="shared" si="123"/>
        <v>0</v>
      </c>
      <c r="AB755" s="32">
        <f t="shared" si="123"/>
        <v>0</v>
      </c>
      <c r="AC755" s="32">
        <f t="shared" si="123"/>
        <v>0</v>
      </c>
      <c r="AD755" s="32">
        <f t="shared" si="121"/>
        <v>0</v>
      </c>
      <c r="AE755" s="32">
        <f t="shared" si="121"/>
        <v>0</v>
      </c>
      <c r="AF755" s="32">
        <f t="shared" si="121"/>
        <v>0</v>
      </c>
      <c r="AG755" s="32">
        <f t="shared" si="121"/>
        <v>0</v>
      </c>
      <c r="AH755" s="32">
        <f t="shared" si="121"/>
        <v>0</v>
      </c>
    </row>
    <row r="756" spans="2:34" x14ac:dyDescent="0.45">
      <c r="B756" s="55" t="str">
        <f t="shared" si="120"/>
        <v/>
      </c>
      <c r="C756" s="66"/>
      <c r="D756" s="12"/>
      <c r="E756" s="87" t="e">
        <f>VLOOKUP($C756,'Seznam aktivit'!$B$3:$H$32,2)</f>
        <v>#N/A</v>
      </c>
      <c r="F756" s="88" t="e">
        <f>VLOOKUP($C756,'Seznam aktivit'!$B$3:$H$32,4)</f>
        <v>#N/A</v>
      </c>
      <c r="G756" s="89" t="e">
        <f>VLOOKUP($C756,'Seznam aktivit'!$B$3:$H$32,5)</f>
        <v>#N/A</v>
      </c>
      <c r="H756" s="89" t="e">
        <f>VLOOKUP($C756,'Seznam aktivit'!$B$3:$H$32,6)</f>
        <v>#N/A</v>
      </c>
      <c r="I756" s="90" t="e">
        <f>VLOOKUP($C756,'Seznam aktivit'!$B$3:$H$32,7)</f>
        <v>#N/A</v>
      </c>
      <c r="J756" s="42" t="e">
        <f t="shared" si="116"/>
        <v>#N/A</v>
      </c>
      <c r="K756" s="32">
        <f t="shared" si="117"/>
        <v>0</v>
      </c>
      <c r="L756" s="32">
        <f t="shared" si="117"/>
        <v>0</v>
      </c>
      <c r="M756" s="32">
        <f t="shared" si="118"/>
        <v>0</v>
      </c>
      <c r="N756" s="32">
        <f t="shared" si="118"/>
        <v>0</v>
      </c>
      <c r="O756" s="32">
        <f t="shared" si="118"/>
        <v>0</v>
      </c>
      <c r="P756" s="32">
        <f t="shared" si="118"/>
        <v>0</v>
      </c>
      <c r="Q756" s="32">
        <f t="shared" si="118"/>
        <v>0</v>
      </c>
      <c r="R756" s="32">
        <f t="shared" si="124"/>
        <v>0</v>
      </c>
      <c r="S756" s="32">
        <f t="shared" si="123"/>
        <v>0</v>
      </c>
      <c r="T756" s="32">
        <f t="shared" si="123"/>
        <v>0</v>
      </c>
      <c r="U756" s="32">
        <f t="shared" si="123"/>
        <v>0</v>
      </c>
      <c r="V756" s="32">
        <f t="shared" si="123"/>
        <v>0</v>
      </c>
      <c r="W756" s="32">
        <f t="shared" si="123"/>
        <v>0</v>
      </c>
      <c r="X756" s="32">
        <f t="shared" si="123"/>
        <v>0</v>
      </c>
      <c r="Y756" s="32">
        <f t="shared" si="123"/>
        <v>0</v>
      </c>
      <c r="Z756" s="32">
        <f t="shared" si="123"/>
        <v>0</v>
      </c>
      <c r="AA756" s="32">
        <f t="shared" si="123"/>
        <v>0</v>
      </c>
      <c r="AB756" s="32">
        <f t="shared" si="123"/>
        <v>0</v>
      </c>
      <c r="AC756" s="32">
        <f t="shared" si="123"/>
        <v>0</v>
      </c>
      <c r="AD756" s="32">
        <f t="shared" si="121"/>
        <v>0</v>
      </c>
      <c r="AE756" s="32">
        <f t="shared" si="121"/>
        <v>0</v>
      </c>
      <c r="AF756" s="32">
        <f t="shared" si="121"/>
        <v>0</v>
      </c>
      <c r="AG756" s="32">
        <f t="shared" si="121"/>
        <v>0</v>
      </c>
      <c r="AH756" s="32">
        <f t="shared" si="121"/>
        <v>0</v>
      </c>
    </row>
    <row r="757" spans="2:34" x14ac:dyDescent="0.45">
      <c r="B757" s="55" t="str">
        <f t="shared" si="120"/>
        <v/>
      </c>
      <c r="C757" s="66"/>
      <c r="D757" s="12"/>
      <c r="E757" s="87" t="e">
        <f>VLOOKUP($C757,'Seznam aktivit'!$B$3:$H$32,2)</f>
        <v>#N/A</v>
      </c>
      <c r="F757" s="88" t="e">
        <f>VLOOKUP($C757,'Seznam aktivit'!$B$3:$H$32,4)</f>
        <v>#N/A</v>
      </c>
      <c r="G757" s="89" t="e">
        <f>VLOOKUP($C757,'Seznam aktivit'!$B$3:$H$32,5)</f>
        <v>#N/A</v>
      </c>
      <c r="H757" s="89" t="e">
        <f>VLOOKUP($C757,'Seznam aktivit'!$B$3:$H$32,6)</f>
        <v>#N/A</v>
      </c>
      <c r="I757" s="90" t="e">
        <f>VLOOKUP($C757,'Seznam aktivit'!$B$3:$H$32,7)</f>
        <v>#N/A</v>
      </c>
      <c r="J757" s="42" t="e">
        <f t="shared" si="116"/>
        <v>#N/A</v>
      </c>
      <c r="K757" s="32">
        <f t="shared" si="117"/>
        <v>0</v>
      </c>
      <c r="L757" s="32">
        <f t="shared" si="117"/>
        <v>0</v>
      </c>
      <c r="M757" s="32">
        <f t="shared" si="118"/>
        <v>0</v>
      </c>
      <c r="N757" s="32">
        <f t="shared" si="118"/>
        <v>0</v>
      </c>
      <c r="O757" s="32">
        <f t="shared" si="118"/>
        <v>0</v>
      </c>
      <c r="P757" s="32">
        <f t="shared" si="118"/>
        <v>0</v>
      </c>
      <c r="Q757" s="32">
        <f t="shared" si="118"/>
        <v>0</v>
      </c>
      <c r="R757" s="32">
        <f t="shared" si="124"/>
        <v>0</v>
      </c>
      <c r="S757" s="32">
        <f t="shared" si="123"/>
        <v>0</v>
      </c>
      <c r="T757" s="32">
        <f t="shared" si="123"/>
        <v>0</v>
      </c>
      <c r="U757" s="32">
        <f t="shared" si="123"/>
        <v>0</v>
      </c>
      <c r="V757" s="32">
        <f t="shared" si="123"/>
        <v>0</v>
      </c>
      <c r="W757" s="32">
        <f t="shared" si="123"/>
        <v>0</v>
      </c>
      <c r="X757" s="32">
        <f t="shared" si="123"/>
        <v>0</v>
      </c>
      <c r="Y757" s="32">
        <f t="shared" si="123"/>
        <v>0</v>
      </c>
      <c r="Z757" s="32">
        <f t="shared" si="123"/>
        <v>0</v>
      </c>
      <c r="AA757" s="32">
        <f t="shared" si="123"/>
        <v>0</v>
      </c>
      <c r="AB757" s="32">
        <f t="shared" si="123"/>
        <v>0</v>
      </c>
      <c r="AC757" s="32">
        <f t="shared" si="123"/>
        <v>0</v>
      </c>
      <c r="AD757" s="32">
        <f t="shared" si="121"/>
        <v>0</v>
      </c>
      <c r="AE757" s="32">
        <f t="shared" si="121"/>
        <v>0</v>
      </c>
      <c r="AF757" s="32">
        <f t="shared" si="121"/>
        <v>0</v>
      </c>
      <c r="AG757" s="32">
        <f t="shared" si="121"/>
        <v>0</v>
      </c>
      <c r="AH757" s="32">
        <f t="shared" si="121"/>
        <v>0</v>
      </c>
    </row>
    <row r="758" spans="2:34" x14ac:dyDescent="0.45">
      <c r="B758" s="55" t="str">
        <f t="shared" si="120"/>
        <v/>
      </c>
      <c r="C758" s="66"/>
      <c r="D758" s="12"/>
      <c r="E758" s="87" t="e">
        <f>VLOOKUP($C758,'Seznam aktivit'!$B$3:$H$32,2)</f>
        <v>#N/A</v>
      </c>
      <c r="F758" s="88" t="e">
        <f>VLOOKUP($C758,'Seznam aktivit'!$B$3:$H$32,4)</f>
        <v>#N/A</v>
      </c>
      <c r="G758" s="89" t="e">
        <f>VLOOKUP($C758,'Seznam aktivit'!$B$3:$H$32,5)</f>
        <v>#N/A</v>
      </c>
      <c r="H758" s="89" t="e">
        <f>VLOOKUP($C758,'Seznam aktivit'!$B$3:$H$32,6)</f>
        <v>#N/A</v>
      </c>
      <c r="I758" s="90" t="e">
        <f>VLOOKUP($C758,'Seznam aktivit'!$B$3:$H$32,7)</f>
        <v>#N/A</v>
      </c>
      <c r="J758" s="42" t="e">
        <f t="shared" si="116"/>
        <v>#N/A</v>
      </c>
      <c r="K758" s="32">
        <f t="shared" si="117"/>
        <v>0</v>
      </c>
      <c r="L758" s="32">
        <f t="shared" si="117"/>
        <v>0</v>
      </c>
      <c r="M758" s="32">
        <f t="shared" si="118"/>
        <v>0</v>
      </c>
      <c r="N758" s="32">
        <f t="shared" si="118"/>
        <v>0</v>
      </c>
      <c r="O758" s="32">
        <f t="shared" si="118"/>
        <v>0</v>
      </c>
      <c r="P758" s="32">
        <f t="shared" si="118"/>
        <v>0</v>
      </c>
      <c r="Q758" s="32">
        <f t="shared" si="118"/>
        <v>0</v>
      </c>
      <c r="R758" s="32">
        <f t="shared" si="124"/>
        <v>0</v>
      </c>
      <c r="S758" s="32">
        <f t="shared" si="123"/>
        <v>0</v>
      </c>
      <c r="T758" s="32">
        <f t="shared" si="123"/>
        <v>0</v>
      </c>
      <c r="U758" s="32">
        <f t="shared" si="123"/>
        <v>0</v>
      </c>
      <c r="V758" s="32">
        <f t="shared" si="123"/>
        <v>0</v>
      </c>
      <c r="W758" s="32">
        <f t="shared" si="123"/>
        <v>0</v>
      </c>
      <c r="X758" s="32">
        <f t="shared" si="123"/>
        <v>0</v>
      </c>
      <c r="Y758" s="32">
        <f t="shared" si="123"/>
        <v>0</v>
      </c>
      <c r="Z758" s="32">
        <f t="shared" si="123"/>
        <v>0</v>
      </c>
      <c r="AA758" s="32">
        <f t="shared" si="123"/>
        <v>0</v>
      </c>
      <c r="AB758" s="32">
        <f t="shared" si="123"/>
        <v>0</v>
      </c>
      <c r="AC758" s="32">
        <f t="shared" si="123"/>
        <v>0</v>
      </c>
      <c r="AD758" s="32">
        <f t="shared" si="121"/>
        <v>0</v>
      </c>
      <c r="AE758" s="32">
        <f t="shared" si="121"/>
        <v>0</v>
      </c>
      <c r="AF758" s="32">
        <f t="shared" si="121"/>
        <v>0</v>
      </c>
      <c r="AG758" s="32">
        <f t="shared" si="121"/>
        <v>0</v>
      </c>
      <c r="AH758" s="32">
        <f t="shared" si="121"/>
        <v>0</v>
      </c>
    </row>
    <row r="759" spans="2:34" x14ac:dyDescent="0.45">
      <c r="B759" s="55" t="str">
        <f t="shared" si="120"/>
        <v/>
      </c>
      <c r="C759" s="66"/>
      <c r="D759" s="12"/>
      <c r="E759" s="87" t="e">
        <f>VLOOKUP($C759,'Seznam aktivit'!$B$3:$H$32,2)</f>
        <v>#N/A</v>
      </c>
      <c r="F759" s="88" t="e">
        <f>VLOOKUP($C759,'Seznam aktivit'!$B$3:$H$32,4)</f>
        <v>#N/A</v>
      </c>
      <c r="G759" s="89" t="e">
        <f>VLOOKUP($C759,'Seznam aktivit'!$B$3:$H$32,5)</f>
        <v>#N/A</v>
      </c>
      <c r="H759" s="89" t="e">
        <f>VLOOKUP($C759,'Seznam aktivit'!$B$3:$H$32,6)</f>
        <v>#N/A</v>
      </c>
      <c r="I759" s="90" t="e">
        <f>VLOOKUP($C759,'Seznam aktivit'!$B$3:$H$32,7)</f>
        <v>#N/A</v>
      </c>
      <c r="J759" s="42" t="e">
        <f t="shared" si="116"/>
        <v>#N/A</v>
      </c>
      <c r="K759" s="32">
        <f t="shared" si="117"/>
        <v>0</v>
      </c>
      <c r="L759" s="32">
        <f t="shared" si="117"/>
        <v>0</v>
      </c>
      <c r="M759" s="32">
        <f t="shared" si="118"/>
        <v>0</v>
      </c>
      <c r="N759" s="32">
        <f t="shared" si="118"/>
        <v>0</v>
      </c>
      <c r="O759" s="32">
        <f t="shared" si="118"/>
        <v>0</v>
      </c>
      <c r="P759" s="32">
        <f t="shared" si="118"/>
        <v>0</v>
      </c>
      <c r="Q759" s="32">
        <f t="shared" si="118"/>
        <v>0</v>
      </c>
      <c r="R759" s="32">
        <f t="shared" si="124"/>
        <v>0</v>
      </c>
      <c r="S759" s="32">
        <f t="shared" si="123"/>
        <v>0</v>
      </c>
      <c r="T759" s="32">
        <f t="shared" si="123"/>
        <v>0</v>
      </c>
      <c r="U759" s="32">
        <f t="shared" si="123"/>
        <v>0</v>
      </c>
      <c r="V759" s="32">
        <f t="shared" si="123"/>
        <v>0</v>
      </c>
      <c r="W759" s="32">
        <f t="shared" si="123"/>
        <v>0</v>
      </c>
      <c r="X759" s="32">
        <f t="shared" si="123"/>
        <v>0</v>
      </c>
      <c r="Y759" s="32">
        <f t="shared" si="123"/>
        <v>0</v>
      </c>
      <c r="Z759" s="32">
        <f t="shared" si="123"/>
        <v>0</v>
      </c>
      <c r="AA759" s="32">
        <f t="shared" si="123"/>
        <v>0</v>
      </c>
      <c r="AB759" s="32">
        <f t="shared" si="123"/>
        <v>0</v>
      </c>
      <c r="AC759" s="32">
        <f t="shared" si="123"/>
        <v>0</v>
      </c>
      <c r="AD759" s="32">
        <f t="shared" si="121"/>
        <v>0</v>
      </c>
      <c r="AE759" s="32">
        <f t="shared" si="121"/>
        <v>0</v>
      </c>
      <c r="AF759" s="32">
        <f t="shared" si="121"/>
        <v>0</v>
      </c>
      <c r="AG759" s="32">
        <f t="shared" si="121"/>
        <v>0</v>
      </c>
      <c r="AH759" s="32">
        <f t="shared" si="121"/>
        <v>0</v>
      </c>
    </row>
    <row r="760" spans="2:34" x14ac:dyDescent="0.45">
      <c r="B760" s="55" t="str">
        <f t="shared" si="120"/>
        <v/>
      </c>
      <c r="C760" s="66"/>
      <c r="D760" s="12"/>
      <c r="E760" s="87" t="e">
        <f>VLOOKUP($C760,'Seznam aktivit'!$B$3:$H$32,2)</f>
        <v>#N/A</v>
      </c>
      <c r="F760" s="88" t="e">
        <f>VLOOKUP($C760,'Seznam aktivit'!$B$3:$H$32,4)</f>
        <v>#N/A</v>
      </c>
      <c r="G760" s="89" t="e">
        <f>VLOOKUP($C760,'Seznam aktivit'!$B$3:$H$32,5)</f>
        <v>#N/A</v>
      </c>
      <c r="H760" s="89" t="e">
        <f>VLOOKUP($C760,'Seznam aktivit'!$B$3:$H$32,6)</f>
        <v>#N/A</v>
      </c>
      <c r="I760" s="90" t="e">
        <f>VLOOKUP($C760,'Seznam aktivit'!$B$3:$H$32,7)</f>
        <v>#N/A</v>
      </c>
      <c r="J760" s="42" t="e">
        <f t="shared" si="116"/>
        <v>#N/A</v>
      </c>
      <c r="K760" s="32">
        <f t="shared" si="117"/>
        <v>0</v>
      </c>
      <c r="L760" s="32">
        <f t="shared" si="117"/>
        <v>0</v>
      </c>
      <c r="M760" s="32">
        <f t="shared" si="118"/>
        <v>0</v>
      </c>
      <c r="N760" s="32">
        <f t="shared" si="118"/>
        <v>0</v>
      </c>
      <c r="O760" s="32">
        <f t="shared" si="118"/>
        <v>0</v>
      </c>
      <c r="P760" s="32">
        <f t="shared" si="118"/>
        <v>0</v>
      </c>
      <c r="Q760" s="32">
        <f t="shared" si="118"/>
        <v>0</v>
      </c>
      <c r="R760" s="32">
        <f t="shared" si="124"/>
        <v>0</v>
      </c>
      <c r="S760" s="32">
        <f t="shared" si="123"/>
        <v>0</v>
      </c>
      <c r="T760" s="32">
        <f t="shared" si="123"/>
        <v>0</v>
      </c>
      <c r="U760" s="32">
        <f t="shared" si="123"/>
        <v>0</v>
      </c>
      <c r="V760" s="32">
        <f t="shared" si="123"/>
        <v>0</v>
      </c>
      <c r="W760" s="32">
        <f t="shared" si="123"/>
        <v>0</v>
      </c>
      <c r="X760" s="32">
        <f t="shared" si="123"/>
        <v>0</v>
      </c>
      <c r="Y760" s="32">
        <f t="shared" si="123"/>
        <v>0</v>
      </c>
      <c r="Z760" s="32">
        <f t="shared" si="123"/>
        <v>0</v>
      </c>
      <c r="AA760" s="32">
        <f t="shared" si="123"/>
        <v>0</v>
      </c>
      <c r="AB760" s="32">
        <f t="shared" si="123"/>
        <v>0</v>
      </c>
      <c r="AC760" s="32">
        <f t="shared" si="123"/>
        <v>0</v>
      </c>
      <c r="AD760" s="32">
        <f t="shared" si="121"/>
        <v>0</v>
      </c>
      <c r="AE760" s="32">
        <f t="shared" si="121"/>
        <v>0</v>
      </c>
      <c r="AF760" s="32">
        <f t="shared" si="121"/>
        <v>0</v>
      </c>
      <c r="AG760" s="32">
        <f t="shared" si="121"/>
        <v>0</v>
      </c>
      <c r="AH760" s="32">
        <f t="shared" si="121"/>
        <v>0</v>
      </c>
    </row>
    <row r="761" spans="2:34" x14ac:dyDescent="0.45">
      <c r="B761" s="55" t="str">
        <f t="shared" si="120"/>
        <v/>
      </c>
      <c r="C761" s="66"/>
      <c r="D761" s="12"/>
      <c r="E761" s="87" t="e">
        <f>VLOOKUP($C761,'Seznam aktivit'!$B$3:$H$32,2)</f>
        <v>#N/A</v>
      </c>
      <c r="F761" s="88" t="e">
        <f>VLOOKUP($C761,'Seznam aktivit'!$B$3:$H$32,4)</f>
        <v>#N/A</v>
      </c>
      <c r="G761" s="89" t="e">
        <f>VLOOKUP($C761,'Seznam aktivit'!$B$3:$H$32,5)</f>
        <v>#N/A</v>
      </c>
      <c r="H761" s="89" t="e">
        <f>VLOOKUP($C761,'Seznam aktivit'!$B$3:$H$32,6)</f>
        <v>#N/A</v>
      </c>
      <c r="I761" s="90" t="e">
        <f>VLOOKUP($C761,'Seznam aktivit'!$B$3:$H$32,7)</f>
        <v>#N/A</v>
      </c>
      <c r="J761" s="42" t="e">
        <f t="shared" si="116"/>
        <v>#N/A</v>
      </c>
      <c r="K761" s="32">
        <f t="shared" si="117"/>
        <v>0</v>
      </c>
      <c r="L761" s="32">
        <f t="shared" si="117"/>
        <v>0</v>
      </c>
      <c r="M761" s="32">
        <f t="shared" si="118"/>
        <v>0</v>
      </c>
      <c r="N761" s="32">
        <f t="shared" si="118"/>
        <v>0</v>
      </c>
      <c r="O761" s="32">
        <f t="shared" si="118"/>
        <v>0</v>
      </c>
      <c r="P761" s="32">
        <f t="shared" si="118"/>
        <v>0</v>
      </c>
      <c r="Q761" s="32">
        <f t="shared" si="118"/>
        <v>0</v>
      </c>
      <c r="R761" s="32">
        <f t="shared" si="124"/>
        <v>0</v>
      </c>
      <c r="S761" s="32">
        <f t="shared" si="123"/>
        <v>0</v>
      </c>
      <c r="T761" s="32">
        <f t="shared" si="123"/>
        <v>0</v>
      </c>
      <c r="U761" s="32">
        <f t="shared" si="123"/>
        <v>0</v>
      </c>
      <c r="V761" s="32">
        <f t="shared" si="123"/>
        <v>0</v>
      </c>
      <c r="W761" s="32">
        <f t="shared" si="123"/>
        <v>0</v>
      </c>
      <c r="X761" s="32">
        <f t="shared" si="123"/>
        <v>0</v>
      </c>
      <c r="Y761" s="32">
        <f t="shared" si="123"/>
        <v>0</v>
      </c>
      <c r="Z761" s="32">
        <f t="shared" si="123"/>
        <v>0</v>
      </c>
      <c r="AA761" s="32">
        <f t="shared" si="123"/>
        <v>0</v>
      </c>
      <c r="AB761" s="32">
        <f t="shared" si="123"/>
        <v>0</v>
      </c>
      <c r="AC761" s="32">
        <f t="shared" si="123"/>
        <v>0</v>
      </c>
      <c r="AD761" s="32">
        <f t="shared" si="121"/>
        <v>0</v>
      </c>
      <c r="AE761" s="32">
        <f t="shared" si="121"/>
        <v>0</v>
      </c>
      <c r="AF761" s="32">
        <f t="shared" si="121"/>
        <v>0</v>
      </c>
      <c r="AG761" s="32">
        <f t="shared" si="121"/>
        <v>0</v>
      </c>
      <c r="AH761" s="32">
        <f t="shared" si="121"/>
        <v>0</v>
      </c>
    </row>
    <row r="762" spans="2:34" x14ac:dyDescent="0.45">
      <c r="B762" s="55" t="str">
        <f t="shared" si="120"/>
        <v/>
      </c>
      <c r="C762" s="66"/>
      <c r="D762" s="12"/>
      <c r="E762" s="87" t="e">
        <f>VLOOKUP($C762,'Seznam aktivit'!$B$3:$H$32,2)</f>
        <v>#N/A</v>
      </c>
      <c r="F762" s="88" t="e">
        <f>VLOOKUP($C762,'Seznam aktivit'!$B$3:$H$32,4)</f>
        <v>#N/A</v>
      </c>
      <c r="G762" s="89" t="e">
        <f>VLOOKUP($C762,'Seznam aktivit'!$B$3:$H$32,5)</f>
        <v>#N/A</v>
      </c>
      <c r="H762" s="89" t="e">
        <f>VLOOKUP($C762,'Seznam aktivit'!$B$3:$H$32,6)</f>
        <v>#N/A</v>
      </c>
      <c r="I762" s="90" t="e">
        <f>VLOOKUP($C762,'Seznam aktivit'!$B$3:$H$32,7)</f>
        <v>#N/A</v>
      </c>
      <c r="J762" s="42" t="e">
        <f t="shared" si="116"/>
        <v>#N/A</v>
      </c>
      <c r="K762" s="32">
        <f t="shared" si="117"/>
        <v>0</v>
      </c>
      <c r="L762" s="32">
        <f t="shared" si="117"/>
        <v>0</v>
      </c>
      <c r="M762" s="32">
        <f t="shared" si="118"/>
        <v>0</v>
      </c>
      <c r="N762" s="32">
        <f t="shared" ref="M762:Q813" si="125">IF($D762&gt;0,IF($G762=N$2,1,0),0)</f>
        <v>0</v>
      </c>
      <c r="O762" s="32">
        <f t="shared" si="125"/>
        <v>0</v>
      </c>
      <c r="P762" s="32">
        <f t="shared" si="125"/>
        <v>0</v>
      </c>
      <c r="Q762" s="32">
        <f t="shared" si="125"/>
        <v>0</v>
      </c>
      <c r="R762" s="32">
        <f t="shared" si="124"/>
        <v>0</v>
      </c>
      <c r="S762" s="32">
        <f t="shared" si="123"/>
        <v>0</v>
      </c>
      <c r="T762" s="32">
        <f t="shared" si="123"/>
        <v>0</v>
      </c>
      <c r="U762" s="32">
        <f t="shared" si="123"/>
        <v>0</v>
      </c>
      <c r="V762" s="32">
        <f t="shared" si="123"/>
        <v>0</v>
      </c>
      <c r="W762" s="32">
        <f t="shared" si="123"/>
        <v>0</v>
      </c>
      <c r="X762" s="32">
        <f t="shared" si="123"/>
        <v>0</v>
      </c>
      <c r="Y762" s="32">
        <f t="shared" si="123"/>
        <v>0</v>
      </c>
      <c r="Z762" s="32">
        <f t="shared" si="123"/>
        <v>0</v>
      </c>
      <c r="AA762" s="32">
        <f t="shared" si="123"/>
        <v>0</v>
      </c>
      <c r="AB762" s="32">
        <f t="shared" si="123"/>
        <v>0</v>
      </c>
      <c r="AC762" s="32">
        <f t="shared" si="123"/>
        <v>0</v>
      </c>
      <c r="AD762" s="32">
        <f t="shared" si="121"/>
        <v>0</v>
      </c>
      <c r="AE762" s="32">
        <f t="shared" si="121"/>
        <v>0</v>
      </c>
      <c r="AF762" s="32">
        <f t="shared" si="121"/>
        <v>0</v>
      </c>
      <c r="AG762" s="32">
        <f t="shared" si="121"/>
        <v>0</v>
      </c>
      <c r="AH762" s="32">
        <f t="shared" si="121"/>
        <v>0</v>
      </c>
    </row>
    <row r="763" spans="2:34" x14ac:dyDescent="0.45">
      <c r="B763" s="55" t="str">
        <f t="shared" si="120"/>
        <v/>
      </c>
      <c r="C763" s="66"/>
      <c r="D763" s="12"/>
      <c r="E763" s="87" t="e">
        <f>VLOOKUP($C763,'Seznam aktivit'!$B$3:$H$32,2)</f>
        <v>#N/A</v>
      </c>
      <c r="F763" s="88" t="e">
        <f>VLOOKUP($C763,'Seznam aktivit'!$B$3:$H$32,4)</f>
        <v>#N/A</v>
      </c>
      <c r="G763" s="89" t="e">
        <f>VLOOKUP($C763,'Seznam aktivit'!$B$3:$H$32,5)</f>
        <v>#N/A</v>
      </c>
      <c r="H763" s="89" t="e">
        <f>VLOOKUP($C763,'Seznam aktivit'!$B$3:$H$32,6)</f>
        <v>#N/A</v>
      </c>
      <c r="I763" s="90" t="e">
        <f>VLOOKUP($C763,'Seznam aktivit'!$B$3:$H$32,7)</f>
        <v>#N/A</v>
      </c>
      <c r="J763" s="42" t="e">
        <f t="shared" si="116"/>
        <v>#N/A</v>
      </c>
      <c r="K763" s="32">
        <f t="shared" si="117"/>
        <v>0</v>
      </c>
      <c r="L763" s="32">
        <f t="shared" si="117"/>
        <v>0</v>
      </c>
      <c r="M763" s="32">
        <f t="shared" si="125"/>
        <v>0</v>
      </c>
      <c r="N763" s="32">
        <f t="shared" si="125"/>
        <v>0</v>
      </c>
      <c r="O763" s="32">
        <f t="shared" si="125"/>
        <v>0</v>
      </c>
      <c r="P763" s="32">
        <f t="shared" si="125"/>
        <v>0</v>
      </c>
      <c r="Q763" s="32">
        <f t="shared" si="125"/>
        <v>0</v>
      </c>
      <c r="R763" s="32">
        <f t="shared" si="124"/>
        <v>0</v>
      </c>
      <c r="S763" s="32">
        <f t="shared" si="123"/>
        <v>0</v>
      </c>
      <c r="T763" s="32">
        <f t="shared" si="123"/>
        <v>0</v>
      </c>
      <c r="U763" s="32">
        <f t="shared" si="123"/>
        <v>0</v>
      </c>
      <c r="V763" s="32">
        <f t="shared" si="123"/>
        <v>0</v>
      </c>
      <c r="W763" s="32">
        <f t="shared" si="123"/>
        <v>0</v>
      </c>
      <c r="X763" s="32">
        <f t="shared" si="123"/>
        <v>0</v>
      </c>
      <c r="Y763" s="32">
        <f t="shared" si="123"/>
        <v>0</v>
      </c>
      <c r="Z763" s="32">
        <f t="shared" si="123"/>
        <v>0</v>
      </c>
      <c r="AA763" s="32">
        <f t="shared" si="123"/>
        <v>0</v>
      </c>
      <c r="AB763" s="32">
        <f t="shared" si="123"/>
        <v>0</v>
      </c>
      <c r="AC763" s="32">
        <f t="shared" si="123"/>
        <v>0</v>
      </c>
      <c r="AD763" s="32">
        <f t="shared" si="121"/>
        <v>0</v>
      </c>
      <c r="AE763" s="32">
        <f t="shared" si="121"/>
        <v>0</v>
      </c>
      <c r="AF763" s="32">
        <f t="shared" si="121"/>
        <v>0</v>
      </c>
      <c r="AG763" s="32">
        <f t="shared" si="121"/>
        <v>0</v>
      </c>
      <c r="AH763" s="32">
        <f t="shared" si="121"/>
        <v>0</v>
      </c>
    </row>
    <row r="764" spans="2:34" x14ac:dyDescent="0.45">
      <c r="B764" s="55" t="str">
        <f t="shared" si="120"/>
        <v/>
      </c>
      <c r="C764" s="66"/>
      <c r="D764" s="12"/>
      <c r="E764" s="87" t="e">
        <f>VLOOKUP($C764,'Seznam aktivit'!$B$3:$H$32,2)</f>
        <v>#N/A</v>
      </c>
      <c r="F764" s="88" t="e">
        <f>VLOOKUP($C764,'Seznam aktivit'!$B$3:$H$32,4)</f>
        <v>#N/A</v>
      </c>
      <c r="G764" s="89" t="e">
        <f>VLOOKUP($C764,'Seznam aktivit'!$B$3:$H$32,5)</f>
        <v>#N/A</v>
      </c>
      <c r="H764" s="89" t="e">
        <f>VLOOKUP($C764,'Seznam aktivit'!$B$3:$H$32,6)</f>
        <v>#N/A</v>
      </c>
      <c r="I764" s="90" t="e">
        <f>VLOOKUP($C764,'Seznam aktivit'!$B$3:$H$32,7)</f>
        <v>#N/A</v>
      </c>
      <c r="J764" s="42" t="e">
        <f t="shared" si="116"/>
        <v>#N/A</v>
      </c>
      <c r="K764" s="32">
        <f t="shared" si="117"/>
        <v>0</v>
      </c>
      <c r="L764" s="32">
        <f t="shared" si="117"/>
        <v>0</v>
      </c>
      <c r="M764" s="32">
        <f t="shared" si="125"/>
        <v>0</v>
      </c>
      <c r="N764" s="32">
        <f t="shared" si="125"/>
        <v>0</v>
      </c>
      <c r="O764" s="32">
        <f t="shared" si="125"/>
        <v>0</v>
      </c>
      <c r="P764" s="32">
        <f t="shared" si="125"/>
        <v>0</v>
      </c>
      <c r="Q764" s="32">
        <f t="shared" si="125"/>
        <v>0</v>
      </c>
      <c r="R764" s="32">
        <f t="shared" si="124"/>
        <v>0</v>
      </c>
      <c r="S764" s="32">
        <f t="shared" ref="S764:AC780" si="126">IF($D764&gt;0,IF($H764=S$2,1,0),0)</f>
        <v>0</v>
      </c>
      <c r="T764" s="32">
        <f t="shared" si="126"/>
        <v>0</v>
      </c>
      <c r="U764" s="32">
        <f t="shared" si="126"/>
        <v>0</v>
      </c>
      <c r="V764" s="32">
        <f t="shared" si="126"/>
        <v>0</v>
      </c>
      <c r="W764" s="32">
        <f t="shared" si="126"/>
        <v>0</v>
      </c>
      <c r="X764" s="32">
        <f t="shared" si="126"/>
        <v>0</v>
      </c>
      <c r="Y764" s="32">
        <f t="shared" si="126"/>
        <v>0</v>
      </c>
      <c r="Z764" s="32">
        <f t="shared" si="126"/>
        <v>0</v>
      </c>
      <c r="AA764" s="32">
        <f t="shared" si="126"/>
        <v>0</v>
      </c>
      <c r="AB764" s="32">
        <f t="shared" si="126"/>
        <v>0</v>
      </c>
      <c r="AC764" s="32">
        <f t="shared" si="126"/>
        <v>0</v>
      </c>
      <c r="AD764" s="32">
        <f t="shared" si="121"/>
        <v>0</v>
      </c>
      <c r="AE764" s="32">
        <f t="shared" si="121"/>
        <v>0</v>
      </c>
      <c r="AF764" s="32">
        <f t="shared" si="121"/>
        <v>0</v>
      </c>
      <c r="AG764" s="32">
        <f t="shared" si="121"/>
        <v>0</v>
      </c>
      <c r="AH764" s="32">
        <f t="shared" si="121"/>
        <v>0</v>
      </c>
    </row>
    <row r="765" spans="2:34" x14ac:dyDescent="0.45">
      <c r="B765" s="55" t="str">
        <f t="shared" si="120"/>
        <v/>
      </c>
      <c r="C765" s="66"/>
      <c r="D765" s="12"/>
      <c r="E765" s="87" t="e">
        <f>VLOOKUP($C765,'Seznam aktivit'!$B$3:$H$32,2)</f>
        <v>#N/A</v>
      </c>
      <c r="F765" s="88" t="e">
        <f>VLOOKUP($C765,'Seznam aktivit'!$B$3:$H$32,4)</f>
        <v>#N/A</v>
      </c>
      <c r="G765" s="89" t="e">
        <f>VLOOKUP($C765,'Seznam aktivit'!$B$3:$H$32,5)</f>
        <v>#N/A</v>
      </c>
      <c r="H765" s="89" t="e">
        <f>VLOOKUP($C765,'Seznam aktivit'!$B$3:$H$32,6)</f>
        <v>#N/A</v>
      </c>
      <c r="I765" s="90" t="e">
        <f>VLOOKUP($C765,'Seznam aktivit'!$B$3:$H$32,7)</f>
        <v>#N/A</v>
      </c>
      <c r="J765" s="42" t="e">
        <f t="shared" si="116"/>
        <v>#N/A</v>
      </c>
      <c r="K765" s="32">
        <f t="shared" si="117"/>
        <v>0</v>
      </c>
      <c r="L765" s="32">
        <f t="shared" si="117"/>
        <v>0</v>
      </c>
      <c r="M765" s="32">
        <f t="shared" si="125"/>
        <v>0</v>
      </c>
      <c r="N765" s="32">
        <f t="shared" si="125"/>
        <v>0</v>
      </c>
      <c r="O765" s="32">
        <f t="shared" si="125"/>
        <v>0</v>
      </c>
      <c r="P765" s="32">
        <f t="shared" si="125"/>
        <v>0</v>
      </c>
      <c r="Q765" s="32">
        <f t="shared" si="125"/>
        <v>0</v>
      </c>
      <c r="R765" s="32">
        <f t="shared" si="124"/>
        <v>0</v>
      </c>
      <c r="S765" s="32">
        <f t="shared" si="126"/>
        <v>0</v>
      </c>
      <c r="T765" s="32">
        <f t="shared" si="126"/>
        <v>0</v>
      </c>
      <c r="U765" s="32">
        <f t="shared" si="126"/>
        <v>0</v>
      </c>
      <c r="V765" s="32">
        <f t="shared" si="126"/>
        <v>0</v>
      </c>
      <c r="W765" s="32">
        <f t="shared" si="126"/>
        <v>0</v>
      </c>
      <c r="X765" s="32">
        <f t="shared" si="126"/>
        <v>0</v>
      </c>
      <c r="Y765" s="32">
        <f t="shared" si="126"/>
        <v>0</v>
      </c>
      <c r="Z765" s="32">
        <f t="shared" si="126"/>
        <v>0</v>
      </c>
      <c r="AA765" s="32">
        <f t="shared" si="126"/>
        <v>0</v>
      </c>
      <c r="AB765" s="32">
        <f t="shared" si="126"/>
        <v>0</v>
      </c>
      <c r="AC765" s="32">
        <f t="shared" si="126"/>
        <v>0</v>
      </c>
      <c r="AD765" s="32">
        <f t="shared" si="121"/>
        <v>0</v>
      </c>
      <c r="AE765" s="32">
        <f t="shared" si="121"/>
        <v>0</v>
      </c>
      <c r="AF765" s="32">
        <f t="shared" si="121"/>
        <v>0</v>
      </c>
      <c r="AG765" s="32">
        <f t="shared" si="121"/>
        <v>0</v>
      </c>
      <c r="AH765" s="32">
        <f t="shared" si="121"/>
        <v>0</v>
      </c>
    </row>
    <row r="766" spans="2:34" x14ac:dyDescent="0.45">
      <c r="B766" s="55" t="str">
        <f t="shared" si="120"/>
        <v/>
      </c>
      <c r="C766" s="66"/>
      <c r="D766" s="12"/>
      <c r="E766" s="87" t="e">
        <f>VLOOKUP($C766,'Seznam aktivit'!$B$3:$H$32,2)</f>
        <v>#N/A</v>
      </c>
      <c r="F766" s="88" t="e">
        <f>VLOOKUP($C766,'Seznam aktivit'!$B$3:$H$32,4)</f>
        <v>#N/A</v>
      </c>
      <c r="G766" s="89" t="e">
        <f>VLOOKUP($C766,'Seznam aktivit'!$B$3:$H$32,5)</f>
        <v>#N/A</v>
      </c>
      <c r="H766" s="89" t="e">
        <f>VLOOKUP($C766,'Seznam aktivit'!$B$3:$H$32,6)</f>
        <v>#N/A</v>
      </c>
      <c r="I766" s="90" t="e">
        <f>VLOOKUP($C766,'Seznam aktivit'!$B$3:$H$32,7)</f>
        <v>#N/A</v>
      </c>
      <c r="J766" s="42" t="e">
        <f t="shared" si="116"/>
        <v>#N/A</v>
      </c>
      <c r="K766" s="32">
        <f t="shared" si="117"/>
        <v>0</v>
      </c>
      <c r="L766" s="32">
        <f t="shared" si="117"/>
        <v>0</v>
      </c>
      <c r="M766" s="32">
        <f t="shared" si="125"/>
        <v>0</v>
      </c>
      <c r="N766" s="32">
        <f t="shared" si="125"/>
        <v>0</v>
      </c>
      <c r="O766" s="32">
        <f t="shared" si="125"/>
        <v>0</v>
      </c>
      <c r="P766" s="32">
        <f t="shared" si="125"/>
        <v>0</v>
      </c>
      <c r="Q766" s="32">
        <f t="shared" si="125"/>
        <v>0</v>
      </c>
      <c r="R766" s="32">
        <f t="shared" si="124"/>
        <v>0</v>
      </c>
      <c r="S766" s="32">
        <f t="shared" si="126"/>
        <v>0</v>
      </c>
      <c r="T766" s="32">
        <f t="shared" si="126"/>
        <v>0</v>
      </c>
      <c r="U766" s="32">
        <f t="shared" si="126"/>
        <v>0</v>
      </c>
      <c r="V766" s="32">
        <f t="shared" si="126"/>
        <v>0</v>
      </c>
      <c r="W766" s="32">
        <f t="shared" si="126"/>
        <v>0</v>
      </c>
      <c r="X766" s="32">
        <f t="shared" si="126"/>
        <v>0</v>
      </c>
      <c r="Y766" s="32">
        <f t="shared" si="126"/>
        <v>0</v>
      </c>
      <c r="Z766" s="32">
        <f t="shared" si="126"/>
        <v>0</v>
      </c>
      <c r="AA766" s="32">
        <f t="shared" si="126"/>
        <v>0</v>
      </c>
      <c r="AB766" s="32">
        <f t="shared" si="126"/>
        <v>0</v>
      </c>
      <c r="AC766" s="32">
        <f t="shared" si="126"/>
        <v>0</v>
      </c>
      <c r="AD766" s="32">
        <f t="shared" si="121"/>
        <v>0</v>
      </c>
      <c r="AE766" s="32">
        <f t="shared" si="121"/>
        <v>0</v>
      </c>
      <c r="AF766" s="32">
        <f t="shared" si="121"/>
        <v>0</v>
      </c>
      <c r="AG766" s="32">
        <f t="shared" si="121"/>
        <v>0</v>
      </c>
      <c r="AH766" s="32">
        <f t="shared" si="121"/>
        <v>0</v>
      </c>
    </row>
    <row r="767" spans="2:34" x14ac:dyDescent="0.45">
      <c r="B767" s="55" t="str">
        <f t="shared" si="120"/>
        <v/>
      </c>
      <c r="C767" s="66"/>
      <c r="D767" s="12"/>
      <c r="E767" s="87" t="e">
        <f>VLOOKUP($C767,'Seznam aktivit'!$B$3:$H$32,2)</f>
        <v>#N/A</v>
      </c>
      <c r="F767" s="88" t="e">
        <f>VLOOKUP($C767,'Seznam aktivit'!$B$3:$H$32,4)</f>
        <v>#N/A</v>
      </c>
      <c r="G767" s="89" t="e">
        <f>VLOOKUP($C767,'Seznam aktivit'!$B$3:$H$32,5)</f>
        <v>#N/A</v>
      </c>
      <c r="H767" s="89" t="e">
        <f>VLOOKUP($C767,'Seznam aktivit'!$B$3:$H$32,6)</f>
        <v>#N/A</v>
      </c>
      <c r="I767" s="90" t="e">
        <f>VLOOKUP($C767,'Seznam aktivit'!$B$3:$H$32,7)</f>
        <v>#N/A</v>
      </c>
      <c r="J767" s="42" t="e">
        <f t="shared" si="116"/>
        <v>#N/A</v>
      </c>
      <c r="K767" s="32">
        <f t="shared" si="117"/>
        <v>0</v>
      </c>
      <c r="L767" s="32">
        <f t="shared" si="117"/>
        <v>0</v>
      </c>
      <c r="M767" s="32">
        <f t="shared" si="125"/>
        <v>0</v>
      </c>
      <c r="N767" s="32">
        <f t="shared" si="125"/>
        <v>0</v>
      </c>
      <c r="O767" s="32">
        <f t="shared" si="125"/>
        <v>0</v>
      </c>
      <c r="P767" s="32">
        <f t="shared" si="125"/>
        <v>0</v>
      </c>
      <c r="Q767" s="32">
        <f t="shared" si="125"/>
        <v>0</v>
      </c>
      <c r="R767" s="32">
        <f t="shared" si="124"/>
        <v>0</v>
      </c>
      <c r="S767" s="32">
        <f t="shared" si="126"/>
        <v>0</v>
      </c>
      <c r="T767" s="32">
        <f t="shared" si="126"/>
        <v>0</v>
      </c>
      <c r="U767" s="32">
        <f t="shared" si="126"/>
        <v>0</v>
      </c>
      <c r="V767" s="32">
        <f t="shared" si="126"/>
        <v>0</v>
      </c>
      <c r="W767" s="32">
        <f t="shared" si="126"/>
        <v>0</v>
      </c>
      <c r="X767" s="32">
        <f t="shared" si="126"/>
        <v>0</v>
      </c>
      <c r="Y767" s="32">
        <f t="shared" si="126"/>
        <v>0</v>
      </c>
      <c r="Z767" s="32">
        <f t="shared" si="126"/>
        <v>0</v>
      </c>
      <c r="AA767" s="32">
        <f t="shared" si="126"/>
        <v>0</v>
      </c>
      <c r="AB767" s="32">
        <f t="shared" si="126"/>
        <v>0</v>
      </c>
      <c r="AC767" s="32">
        <f t="shared" si="126"/>
        <v>0</v>
      </c>
      <c r="AD767" s="32">
        <f t="shared" si="121"/>
        <v>0</v>
      </c>
      <c r="AE767" s="32">
        <f t="shared" si="121"/>
        <v>0</v>
      </c>
      <c r="AF767" s="32">
        <f t="shared" si="121"/>
        <v>0</v>
      </c>
      <c r="AG767" s="32">
        <f t="shared" si="121"/>
        <v>0</v>
      </c>
      <c r="AH767" s="32">
        <f t="shared" si="121"/>
        <v>0</v>
      </c>
    </row>
    <row r="768" spans="2:34" x14ac:dyDescent="0.45">
      <c r="B768" s="55" t="str">
        <f t="shared" si="120"/>
        <v/>
      </c>
      <c r="C768" s="66"/>
      <c r="D768" s="12"/>
      <c r="E768" s="87" t="e">
        <f>VLOOKUP($C768,'Seznam aktivit'!$B$3:$H$32,2)</f>
        <v>#N/A</v>
      </c>
      <c r="F768" s="88" t="e">
        <f>VLOOKUP($C768,'Seznam aktivit'!$B$3:$H$32,4)</f>
        <v>#N/A</v>
      </c>
      <c r="G768" s="89" t="e">
        <f>VLOOKUP($C768,'Seznam aktivit'!$B$3:$H$32,5)</f>
        <v>#N/A</v>
      </c>
      <c r="H768" s="89" t="e">
        <f>VLOOKUP($C768,'Seznam aktivit'!$B$3:$H$32,6)</f>
        <v>#N/A</v>
      </c>
      <c r="I768" s="90" t="e">
        <f>VLOOKUP($C768,'Seznam aktivit'!$B$3:$H$32,7)</f>
        <v>#N/A</v>
      </c>
      <c r="J768" s="42" t="e">
        <f t="shared" si="116"/>
        <v>#N/A</v>
      </c>
      <c r="K768" s="32">
        <f t="shared" si="117"/>
        <v>0</v>
      </c>
      <c r="L768" s="32">
        <f t="shared" si="117"/>
        <v>0</v>
      </c>
      <c r="M768" s="32">
        <f t="shared" si="125"/>
        <v>0</v>
      </c>
      <c r="N768" s="32">
        <f t="shared" si="125"/>
        <v>0</v>
      </c>
      <c r="O768" s="32">
        <f t="shared" si="125"/>
        <v>0</v>
      </c>
      <c r="P768" s="32">
        <f t="shared" si="125"/>
        <v>0</v>
      </c>
      <c r="Q768" s="32">
        <f t="shared" si="125"/>
        <v>0</v>
      </c>
      <c r="R768" s="32">
        <f t="shared" si="124"/>
        <v>0</v>
      </c>
      <c r="S768" s="32">
        <f t="shared" si="126"/>
        <v>0</v>
      </c>
      <c r="T768" s="32">
        <f t="shared" si="126"/>
        <v>0</v>
      </c>
      <c r="U768" s="32">
        <f t="shared" si="126"/>
        <v>0</v>
      </c>
      <c r="V768" s="32">
        <f t="shared" si="126"/>
        <v>0</v>
      </c>
      <c r="W768" s="32">
        <f t="shared" si="126"/>
        <v>0</v>
      </c>
      <c r="X768" s="32">
        <f t="shared" si="126"/>
        <v>0</v>
      </c>
      <c r="Y768" s="32">
        <f t="shared" si="126"/>
        <v>0</v>
      </c>
      <c r="Z768" s="32">
        <f t="shared" si="126"/>
        <v>0</v>
      </c>
      <c r="AA768" s="32">
        <f t="shared" si="126"/>
        <v>0</v>
      </c>
      <c r="AB768" s="32">
        <f t="shared" si="126"/>
        <v>0</v>
      </c>
      <c r="AC768" s="32">
        <f t="shared" si="126"/>
        <v>0</v>
      </c>
      <c r="AD768" s="32">
        <f t="shared" si="121"/>
        <v>0</v>
      </c>
      <c r="AE768" s="32">
        <f t="shared" si="121"/>
        <v>0</v>
      </c>
      <c r="AF768" s="32">
        <f t="shared" si="121"/>
        <v>0</v>
      </c>
      <c r="AG768" s="32">
        <f t="shared" si="121"/>
        <v>0</v>
      </c>
      <c r="AH768" s="32">
        <f t="shared" si="121"/>
        <v>0</v>
      </c>
    </row>
    <row r="769" spans="2:34" x14ac:dyDescent="0.45">
      <c r="B769" s="55" t="str">
        <f t="shared" si="120"/>
        <v/>
      </c>
      <c r="C769" s="66"/>
      <c r="D769" s="12"/>
      <c r="E769" s="87" t="e">
        <f>VLOOKUP($C769,'Seznam aktivit'!$B$3:$H$32,2)</f>
        <v>#N/A</v>
      </c>
      <c r="F769" s="88" t="e">
        <f>VLOOKUP($C769,'Seznam aktivit'!$B$3:$H$32,4)</f>
        <v>#N/A</v>
      </c>
      <c r="G769" s="89" t="e">
        <f>VLOOKUP($C769,'Seznam aktivit'!$B$3:$H$32,5)</f>
        <v>#N/A</v>
      </c>
      <c r="H769" s="89" t="e">
        <f>VLOOKUP($C769,'Seznam aktivit'!$B$3:$H$32,6)</f>
        <v>#N/A</v>
      </c>
      <c r="I769" s="90" t="e">
        <f>VLOOKUP($C769,'Seznam aktivit'!$B$3:$H$32,7)</f>
        <v>#N/A</v>
      </c>
      <c r="J769" s="42" t="e">
        <f t="shared" si="116"/>
        <v>#N/A</v>
      </c>
      <c r="K769" s="32">
        <f t="shared" si="117"/>
        <v>0</v>
      </c>
      <c r="L769" s="32">
        <f t="shared" si="117"/>
        <v>0</v>
      </c>
      <c r="M769" s="32">
        <f t="shared" si="125"/>
        <v>0</v>
      </c>
      <c r="N769" s="32">
        <f t="shared" si="125"/>
        <v>0</v>
      </c>
      <c r="O769" s="32">
        <f t="shared" si="125"/>
        <v>0</v>
      </c>
      <c r="P769" s="32">
        <f t="shared" si="125"/>
        <v>0</v>
      </c>
      <c r="Q769" s="32">
        <f t="shared" si="125"/>
        <v>0</v>
      </c>
      <c r="R769" s="32">
        <f t="shared" si="124"/>
        <v>0</v>
      </c>
      <c r="S769" s="32">
        <f t="shared" si="126"/>
        <v>0</v>
      </c>
      <c r="T769" s="32">
        <f t="shared" si="126"/>
        <v>0</v>
      </c>
      <c r="U769" s="32">
        <f t="shared" si="126"/>
        <v>0</v>
      </c>
      <c r="V769" s="32">
        <f t="shared" si="126"/>
        <v>0</v>
      </c>
      <c r="W769" s="32">
        <f t="shared" si="126"/>
        <v>0</v>
      </c>
      <c r="X769" s="32">
        <f t="shared" si="126"/>
        <v>0</v>
      </c>
      <c r="Y769" s="32">
        <f t="shared" si="126"/>
        <v>0</v>
      </c>
      <c r="Z769" s="32">
        <f t="shared" si="126"/>
        <v>0</v>
      </c>
      <c r="AA769" s="32">
        <f t="shared" si="126"/>
        <v>0</v>
      </c>
      <c r="AB769" s="32">
        <f t="shared" si="126"/>
        <v>0</v>
      </c>
      <c r="AC769" s="32">
        <f t="shared" si="126"/>
        <v>0</v>
      </c>
      <c r="AD769" s="32">
        <f t="shared" si="121"/>
        <v>0</v>
      </c>
      <c r="AE769" s="32">
        <f t="shared" si="121"/>
        <v>0</v>
      </c>
      <c r="AF769" s="32">
        <f t="shared" si="121"/>
        <v>0</v>
      </c>
      <c r="AG769" s="32">
        <f t="shared" si="121"/>
        <v>0</v>
      </c>
      <c r="AH769" s="32">
        <f t="shared" si="121"/>
        <v>0</v>
      </c>
    </row>
    <row r="770" spans="2:34" x14ac:dyDescent="0.45">
      <c r="B770" s="55" t="str">
        <f t="shared" si="120"/>
        <v/>
      </c>
      <c r="C770" s="66"/>
      <c r="D770" s="12"/>
      <c r="E770" s="87" t="e">
        <f>VLOOKUP($C770,'Seznam aktivit'!$B$3:$H$32,2)</f>
        <v>#N/A</v>
      </c>
      <c r="F770" s="88" t="e">
        <f>VLOOKUP($C770,'Seznam aktivit'!$B$3:$H$32,4)</f>
        <v>#N/A</v>
      </c>
      <c r="G770" s="89" t="e">
        <f>VLOOKUP($C770,'Seznam aktivit'!$B$3:$H$32,5)</f>
        <v>#N/A</v>
      </c>
      <c r="H770" s="89" t="e">
        <f>VLOOKUP($C770,'Seznam aktivit'!$B$3:$H$32,6)</f>
        <v>#N/A</v>
      </c>
      <c r="I770" s="90" t="e">
        <f>VLOOKUP($C770,'Seznam aktivit'!$B$3:$H$32,7)</f>
        <v>#N/A</v>
      </c>
      <c r="J770" s="42" t="e">
        <f t="shared" si="116"/>
        <v>#N/A</v>
      </c>
      <c r="K770" s="32">
        <f t="shared" si="117"/>
        <v>0</v>
      </c>
      <c r="L770" s="32">
        <f t="shared" si="117"/>
        <v>0</v>
      </c>
      <c r="M770" s="32">
        <f t="shared" si="125"/>
        <v>0</v>
      </c>
      <c r="N770" s="32">
        <f t="shared" si="125"/>
        <v>0</v>
      </c>
      <c r="O770" s="32">
        <f t="shared" si="125"/>
        <v>0</v>
      </c>
      <c r="P770" s="32">
        <f t="shared" si="125"/>
        <v>0</v>
      </c>
      <c r="Q770" s="32">
        <f t="shared" si="125"/>
        <v>0</v>
      </c>
      <c r="R770" s="32">
        <f t="shared" si="124"/>
        <v>0</v>
      </c>
      <c r="S770" s="32">
        <f t="shared" si="126"/>
        <v>0</v>
      </c>
      <c r="T770" s="32">
        <f t="shared" si="126"/>
        <v>0</v>
      </c>
      <c r="U770" s="32">
        <f t="shared" si="126"/>
        <v>0</v>
      </c>
      <c r="V770" s="32">
        <f t="shared" si="126"/>
        <v>0</v>
      </c>
      <c r="W770" s="32">
        <f t="shared" si="126"/>
        <v>0</v>
      </c>
      <c r="X770" s="32">
        <f t="shared" si="126"/>
        <v>0</v>
      </c>
      <c r="Y770" s="32">
        <f t="shared" si="126"/>
        <v>0</v>
      </c>
      <c r="Z770" s="32">
        <f t="shared" si="126"/>
        <v>0</v>
      </c>
      <c r="AA770" s="32">
        <f t="shared" si="126"/>
        <v>0</v>
      </c>
      <c r="AB770" s="32">
        <f t="shared" si="126"/>
        <v>0</v>
      </c>
      <c r="AC770" s="32">
        <f t="shared" si="126"/>
        <v>0</v>
      </c>
      <c r="AD770" s="32">
        <f t="shared" si="121"/>
        <v>0</v>
      </c>
      <c r="AE770" s="32">
        <f t="shared" si="121"/>
        <v>0</v>
      </c>
      <c r="AF770" s="32">
        <f t="shared" si="121"/>
        <v>0</v>
      </c>
      <c r="AG770" s="32">
        <f t="shared" si="121"/>
        <v>0</v>
      </c>
      <c r="AH770" s="32">
        <f t="shared" si="121"/>
        <v>0</v>
      </c>
    </row>
    <row r="771" spans="2:34" x14ac:dyDescent="0.45">
      <c r="B771" s="55" t="str">
        <f t="shared" si="120"/>
        <v/>
      </c>
      <c r="C771" s="66"/>
      <c r="D771" s="12"/>
      <c r="E771" s="87" t="e">
        <f>VLOOKUP($C771,'Seznam aktivit'!$B$3:$H$32,2)</f>
        <v>#N/A</v>
      </c>
      <c r="F771" s="88" t="e">
        <f>VLOOKUP($C771,'Seznam aktivit'!$B$3:$H$32,4)</f>
        <v>#N/A</v>
      </c>
      <c r="G771" s="89" t="e">
        <f>VLOOKUP($C771,'Seznam aktivit'!$B$3:$H$32,5)</f>
        <v>#N/A</v>
      </c>
      <c r="H771" s="89" t="e">
        <f>VLOOKUP($C771,'Seznam aktivit'!$B$3:$H$32,6)</f>
        <v>#N/A</v>
      </c>
      <c r="I771" s="90" t="e">
        <f>VLOOKUP($C771,'Seznam aktivit'!$B$3:$H$32,7)</f>
        <v>#N/A</v>
      </c>
      <c r="J771" s="42" t="e">
        <f t="shared" si="116"/>
        <v>#N/A</v>
      </c>
      <c r="K771" s="32">
        <f t="shared" si="117"/>
        <v>0</v>
      </c>
      <c r="L771" s="32">
        <f t="shared" si="117"/>
        <v>0</v>
      </c>
      <c r="M771" s="32">
        <f t="shared" si="125"/>
        <v>0</v>
      </c>
      <c r="N771" s="32">
        <f t="shared" si="125"/>
        <v>0</v>
      </c>
      <c r="O771" s="32">
        <f t="shared" si="125"/>
        <v>0</v>
      </c>
      <c r="P771" s="32">
        <f t="shared" si="125"/>
        <v>0</v>
      </c>
      <c r="Q771" s="32">
        <f t="shared" si="125"/>
        <v>0</v>
      </c>
      <c r="R771" s="32">
        <f t="shared" si="124"/>
        <v>0</v>
      </c>
      <c r="S771" s="32">
        <f t="shared" si="126"/>
        <v>0</v>
      </c>
      <c r="T771" s="32">
        <f t="shared" si="126"/>
        <v>0</v>
      </c>
      <c r="U771" s="32">
        <f t="shared" si="126"/>
        <v>0</v>
      </c>
      <c r="V771" s="32">
        <f t="shared" si="126"/>
        <v>0</v>
      </c>
      <c r="W771" s="32">
        <f t="shared" si="126"/>
        <v>0</v>
      </c>
      <c r="X771" s="32">
        <f t="shared" si="126"/>
        <v>0</v>
      </c>
      <c r="Y771" s="32">
        <f t="shared" si="126"/>
        <v>0</v>
      </c>
      <c r="Z771" s="32">
        <f t="shared" si="126"/>
        <v>0</v>
      </c>
      <c r="AA771" s="32">
        <f t="shared" si="126"/>
        <v>0</v>
      </c>
      <c r="AB771" s="32">
        <f t="shared" si="126"/>
        <v>0</v>
      </c>
      <c r="AC771" s="32">
        <f t="shared" si="126"/>
        <v>0</v>
      </c>
      <c r="AD771" s="32">
        <f t="shared" si="121"/>
        <v>0</v>
      </c>
      <c r="AE771" s="32">
        <f t="shared" ref="AD771:AH822" si="127">IF($D771&gt;0,IF($H771=AE$2,1,0),0)</f>
        <v>0</v>
      </c>
      <c r="AF771" s="32">
        <f t="shared" si="127"/>
        <v>0</v>
      </c>
      <c r="AG771" s="32">
        <f t="shared" si="127"/>
        <v>0</v>
      </c>
      <c r="AH771" s="32">
        <f t="shared" si="127"/>
        <v>0</v>
      </c>
    </row>
    <row r="772" spans="2:34" x14ac:dyDescent="0.45">
      <c r="B772" s="55" t="str">
        <f t="shared" si="120"/>
        <v/>
      </c>
      <c r="C772" s="66"/>
      <c r="D772" s="12"/>
      <c r="E772" s="87" t="e">
        <f>VLOOKUP($C772,'Seznam aktivit'!$B$3:$H$32,2)</f>
        <v>#N/A</v>
      </c>
      <c r="F772" s="88" t="e">
        <f>VLOOKUP($C772,'Seznam aktivit'!$B$3:$H$32,4)</f>
        <v>#N/A</v>
      </c>
      <c r="G772" s="89" t="e">
        <f>VLOOKUP($C772,'Seznam aktivit'!$B$3:$H$32,5)</f>
        <v>#N/A</v>
      </c>
      <c r="H772" s="89" t="e">
        <f>VLOOKUP($C772,'Seznam aktivit'!$B$3:$H$32,6)</f>
        <v>#N/A</v>
      </c>
      <c r="I772" s="90" t="e">
        <f>VLOOKUP($C772,'Seznam aktivit'!$B$3:$H$32,7)</f>
        <v>#N/A</v>
      </c>
      <c r="J772" s="42" t="e">
        <f t="shared" ref="J772:J835" si="128">IF(F772&lt;&gt;0,1,0)</f>
        <v>#N/A</v>
      </c>
      <c r="K772" s="32">
        <f t="shared" ref="K772:L835" si="129">IF($D772&gt;0,IF($G772=K$2,1,0),0)</f>
        <v>0</v>
      </c>
      <c r="L772" s="32">
        <f t="shared" si="129"/>
        <v>0</v>
      </c>
      <c r="M772" s="32">
        <f t="shared" si="125"/>
        <v>0</v>
      </c>
      <c r="N772" s="32">
        <f t="shared" si="125"/>
        <v>0</v>
      </c>
      <c r="O772" s="32">
        <f t="shared" si="125"/>
        <v>0</v>
      </c>
      <c r="P772" s="32">
        <f t="shared" si="125"/>
        <v>0</v>
      </c>
      <c r="Q772" s="32">
        <f t="shared" si="125"/>
        <v>0</v>
      </c>
      <c r="R772" s="32">
        <f t="shared" si="124"/>
        <v>0</v>
      </c>
      <c r="S772" s="32">
        <f t="shared" si="126"/>
        <v>0</v>
      </c>
      <c r="T772" s="32">
        <f t="shared" si="126"/>
        <v>0</v>
      </c>
      <c r="U772" s="32">
        <f t="shared" si="126"/>
        <v>0</v>
      </c>
      <c r="V772" s="32">
        <f t="shared" si="126"/>
        <v>0</v>
      </c>
      <c r="W772" s="32">
        <f t="shared" si="126"/>
        <v>0</v>
      </c>
      <c r="X772" s="32">
        <f t="shared" si="126"/>
        <v>0</v>
      </c>
      <c r="Y772" s="32">
        <f t="shared" si="126"/>
        <v>0</v>
      </c>
      <c r="Z772" s="32">
        <f t="shared" si="126"/>
        <v>0</v>
      </c>
      <c r="AA772" s="32">
        <f t="shared" si="126"/>
        <v>0</v>
      </c>
      <c r="AB772" s="32">
        <f t="shared" si="126"/>
        <v>0</v>
      </c>
      <c r="AC772" s="32">
        <f t="shared" si="126"/>
        <v>0</v>
      </c>
      <c r="AD772" s="32">
        <f t="shared" si="127"/>
        <v>0</v>
      </c>
      <c r="AE772" s="32">
        <f t="shared" si="127"/>
        <v>0</v>
      </c>
      <c r="AF772" s="32">
        <f t="shared" si="127"/>
        <v>0</v>
      </c>
      <c r="AG772" s="32">
        <f t="shared" si="127"/>
        <v>0</v>
      </c>
      <c r="AH772" s="32">
        <f t="shared" si="127"/>
        <v>0</v>
      </c>
    </row>
    <row r="773" spans="2:34" x14ac:dyDescent="0.45">
      <c r="B773" s="55" t="str">
        <f t="shared" si="120"/>
        <v/>
      </c>
      <c r="C773" s="66"/>
      <c r="D773" s="12"/>
      <c r="E773" s="87" t="e">
        <f>VLOOKUP($C773,'Seznam aktivit'!$B$3:$H$32,2)</f>
        <v>#N/A</v>
      </c>
      <c r="F773" s="88" t="e">
        <f>VLOOKUP($C773,'Seznam aktivit'!$B$3:$H$32,4)</f>
        <v>#N/A</v>
      </c>
      <c r="G773" s="89" t="e">
        <f>VLOOKUP($C773,'Seznam aktivit'!$B$3:$H$32,5)</f>
        <v>#N/A</v>
      </c>
      <c r="H773" s="89" t="e">
        <f>VLOOKUP($C773,'Seznam aktivit'!$B$3:$H$32,6)</f>
        <v>#N/A</v>
      </c>
      <c r="I773" s="90" t="e">
        <f>VLOOKUP($C773,'Seznam aktivit'!$B$3:$H$32,7)</f>
        <v>#N/A</v>
      </c>
      <c r="J773" s="42" t="e">
        <f t="shared" si="128"/>
        <v>#N/A</v>
      </c>
      <c r="K773" s="32">
        <f t="shared" si="129"/>
        <v>0</v>
      </c>
      <c r="L773" s="32">
        <f t="shared" si="129"/>
        <v>0</v>
      </c>
      <c r="M773" s="32">
        <f t="shared" si="125"/>
        <v>0</v>
      </c>
      <c r="N773" s="32">
        <f t="shared" si="125"/>
        <v>0</v>
      </c>
      <c r="O773" s="32">
        <f t="shared" si="125"/>
        <v>0</v>
      </c>
      <c r="P773" s="32">
        <f t="shared" si="125"/>
        <v>0</v>
      </c>
      <c r="Q773" s="32">
        <f t="shared" si="125"/>
        <v>0</v>
      </c>
      <c r="R773" s="32">
        <f t="shared" si="124"/>
        <v>0</v>
      </c>
      <c r="S773" s="32">
        <f t="shared" si="126"/>
        <v>0</v>
      </c>
      <c r="T773" s="32">
        <f t="shared" si="126"/>
        <v>0</v>
      </c>
      <c r="U773" s="32">
        <f t="shared" si="126"/>
        <v>0</v>
      </c>
      <c r="V773" s="32">
        <f t="shared" si="126"/>
        <v>0</v>
      </c>
      <c r="W773" s="32">
        <f t="shared" si="126"/>
        <v>0</v>
      </c>
      <c r="X773" s="32">
        <f t="shared" si="126"/>
        <v>0</v>
      </c>
      <c r="Y773" s="32">
        <f t="shared" si="126"/>
        <v>0</v>
      </c>
      <c r="Z773" s="32">
        <f t="shared" si="126"/>
        <v>0</v>
      </c>
      <c r="AA773" s="32">
        <f t="shared" si="126"/>
        <v>0</v>
      </c>
      <c r="AB773" s="32">
        <f t="shared" si="126"/>
        <v>0</v>
      </c>
      <c r="AC773" s="32">
        <f t="shared" si="126"/>
        <v>0</v>
      </c>
      <c r="AD773" s="32">
        <f t="shared" si="127"/>
        <v>0</v>
      </c>
      <c r="AE773" s="32">
        <f t="shared" si="127"/>
        <v>0</v>
      </c>
      <c r="AF773" s="32">
        <f t="shared" si="127"/>
        <v>0</v>
      </c>
      <c r="AG773" s="32">
        <f t="shared" si="127"/>
        <v>0</v>
      </c>
      <c r="AH773" s="32">
        <f t="shared" si="127"/>
        <v>0</v>
      </c>
    </row>
    <row r="774" spans="2:34" x14ac:dyDescent="0.45">
      <c r="B774" s="55" t="str">
        <f t="shared" si="120"/>
        <v/>
      </c>
      <c r="C774" s="66"/>
      <c r="D774" s="12"/>
      <c r="E774" s="87" t="e">
        <f>VLOOKUP($C774,'Seznam aktivit'!$B$3:$H$32,2)</f>
        <v>#N/A</v>
      </c>
      <c r="F774" s="88" t="e">
        <f>VLOOKUP($C774,'Seznam aktivit'!$B$3:$H$32,4)</f>
        <v>#N/A</v>
      </c>
      <c r="G774" s="89" t="e">
        <f>VLOOKUP($C774,'Seznam aktivit'!$B$3:$H$32,5)</f>
        <v>#N/A</v>
      </c>
      <c r="H774" s="89" t="e">
        <f>VLOOKUP($C774,'Seznam aktivit'!$B$3:$H$32,6)</f>
        <v>#N/A</v>
      </c>
      <c r="I774" s="90" t="e">
        <f>VLOOKUP($C774,'Seznam aktivit'!$B$3:$H$32,7)</f>
        <v>#N/A</v>
      </c>
      <c r="J774" s="42" t="e">
        <f t="shared" si="128"/>
        <v>#N/A</v>
      </c>
      <c r="K774" s="32">
        <f t="shared" si="129"/>
        <v>0</v>
      </c>
      <c r="L774" s="32">
        <f t="shared" si="129"/>
        <v>0</v>
      </c>
      <c r="M774" s="32">
        <f t="shared" si="125"/>
        <v>0</v>
      </c>
      <c r="N774" s="32">
        <f t="shared" si="125"/>
        <v>0</v>
      </c>
      <c r="O774" s="32">
        <f t="shared" si="125"/>
        <v>0</v>
      </c>
      <c r="P774" s="32">
        <f t="shared" si="125"/>
        <v>0</v>
      </c>
      <c r="Q774" s="32">
        <f t="shared" si="125"/>
        <v>0</v>
      </c>
      <c r="R774" s="32">
        <f t="shared" si="124"/>
        <v>0</v>
      </c>
      <c r="S774" s="32">
        <f t="shared" si="126"/>
        <v>0</v>
      </c>
      <c r="T774" s="32">
        <f t="shared" si="126"/>
        <v>0</v>
      </c>
      <c r="U774" s="32">
        <f t="shared" si="126"/>
        <v>0</v>
      </c>
      <c r="V774" s="32">
        <f t="shared" si="126"/>
        <v>0</v>
      </c>
      <c r="W774" s="32">
        <f t="shared" si="126"/>
        <v>0</v>
      </c>
      <c r="X774" s="32">
        <f t="shared" si="126"/>
        <v>0</v>
      </c>
      <c r="Y774" s="32">
        <f t="shared" si="126"/>
        <v>0</v>
      </c>
      <c r="Z774" s="32">
        <f t="shared" si="126"/>
        <v>0</v>
      </c>
      <c r="AA774" s="32">
        <f t="shared" si="126"/>
        <v>0</v>
      </c>
      <c r="AB774" s="32">
        <f t="shared" si="126"/>
        <v>0</v>
      </c>
      <c r="AC774" s="32">
        <f t="shared" si="126"/>
        <v>0</v>
      </c>
      <c r="AD774" s="32">
        <f t="shared" si="127"/>
        <v>0</v>
      </c>
      <c r="AE774" s="32">
        <f t="shared" si="127"/>
        <v>0</v>
      </c>
      <c r="AF774" s="32">
        <f t="shared" si="127"/>
        <v>0</v>
      </c>
      <c r="AG774" s="32">
        <f t="shared" si="127"/>
        <v>0</v>
      </c>
      <c r="AH774" s="32">
        <f t="shared" si="127"/>
        <v>0</v>
      </c>
    </row>
    <row r="775" spans="2:34" x14ac:dyDescent="0.45">
      <c r="B775" s="55" t="str">
        <f t="shared" si="120"/>
        <v/>
      </c>
      <c r="C775" s="66"/>
      <c r="D775" s="12"/>
      <c r="E775" s="87" t="e">
        <f>VLOOKUP($C775,'Seznam aktivit'!$B$3:$H$32,2)</f>
        <v>#N/A</v>
      </c>
      <c r="F775" s="88" t="e">
        <f>VLOOKUP($C775,'Seznam aktivit'!$B$3:$H$32,4)</f>
        <v>#N/A</v>
      </c>
      <c r="G775" s="89" t="e">
        <f>VLOOKUP($C775,'Seznam aktivit'!$B$3:$H$32,5)</f>
        <v>#N/A</v>
      </c>
      <c r="H775" s="89" t="e">
        <f>VLOOKUP($C775,'Seznam aktivit'!$B$3:$H$32,6)</f>
        <v>#N/A</v>
      </c>
      <c r="I775" s="90" t="e">
        <f>VLOOKUP($C775,'Seznam aktivit'!$B$3:$H$32,7)</f>
        <v>#N/A</v>
      </c>
      <c r="J775" s="42" t="e">
        <f t="shared" si="128"/>
        <v>#N/A</v>
      </c>
      <c r="K775" s="32">
        <f t="shared" si="129"/>
        <v>0</v>
      </c>
      <c r="L775" s="32">
        <f t="shared" si="129"/>
        <v>0</v>
      </c>
      <c r="M775" s="32">
        <f t="shared" si="125"/>
        <v>0</v>
      </c>
      <c r="N775" s="32">
        <f t="shared" si="125"/>
        <v>0</v>
      </c>
      <c r="O775" s="32">
        <f t="shared" si="125"/>
        <v>0</v>
      </c>
      <c r="P775" s="32">
        <f t="shared" si="125"/>
        <v>0</v>
      </c>
      <c r="Q775" s="32">
        <f t="shared" si="125"/>
        <v>0</v>
      </c>
      <c r="R775" s="32">
        <f t="shared" si="124"/>
        <v>0</v>
      </c>
      <c r="S775" s="32">
        <f t="shared" si="126"/>
        <v>0</v>
      </c>
      <c r="T775" s="32">
        <f t="shared" si="126"/>
        <v>0</v>
      </c>
      <c r="U775" s="32">
        <f t="shared" si="126"/>
        <v>0</v>
      </c>
      <c r="V775" s="32">
        <f t="shared" si="126"/>
        <v>0</v>
      </c>
      <c r="W775" s="32">
        <f t="shared" si="126"/>
        <v>0</v>
      </c>
      <c r="X775" s="32">
        <f t="shared" si="126"/>
        <v>0</v>
      </c>
      <c r="Y775" s="32">
        <f t="shared" si="126"/>
        <v>0</v>
      </c>
      <c r="Z775" s="32">
        <f t="shared" si="126"/>
        <v>0</v>
      </c>
      <c r="AA775" s="32">
        <f t="shared" si="126"/>
        <v>0</v>
      </c>
      <c r="AB775" s="32">
        <f t="shared" si="126"/>
        <v>0</v>
      </c>
      <c r="AC775" s="32">
        <f t="shared" si="126"/>
        <v>0</v>
      </c>
      <c r="AD775" s="32">
        <f t="shared" si="127"/>
        <v>0</v>
      </c>
      <c r="AE775" s="32">
        <f t="shared" si="127"/>
        <v>0</v>
      </c>
      <c r="AF775" s="32">
        <f t="shared" si="127"/>
        <v>0</v>
      </c>
      <c r="AG775" s="32">
        <f t="shared" si="127"/>
        <v>0</v>
      </c>
      <c r="AH775" s="32">
        <f t="shared" si="127"/>
        <v>0</v>
      </c>
    </row>
    <row r="776" spans="2:34" x14ac:dyDescent="0.45">
      <c r="B776" s="55" t="str">
        <f t="shared" si="120"/>
        <v/>
      </c>
      <c r="C776" s="66"/>
      <c r="D776" s="12"/>
      <c r="E776" s="87" t="e">
        <f>VLOOKUP($C776,'Seznam aktivit'!$B$3:$H$32,2)</f>
        <v>#N/A</v>
      </c>
      <c r="F776" s="88" t="e">
        <f>VLOOKUP($C776,'Seznam aktivit'!$B$3:$H$32,4)</f>
        <v>#N/A</v>
      </c>
      <c r="G776" s="89" t="e">
        <f>VLOOKUP($C776,'Seznam aktivit'!$B$3:$H$32,5)</f>
        <v>#N/A</v>
      </c>
      <c r="H776" s="89" t="e">
        <f>VLOOKUP($C776,'Seznam aktivit'!$B$3:$H$32,6)</f>
        <v>#N/A</v>
      </c>
      <c r="I776" s="90" t="e">
        <f>VLOOKUP($C776,'Seznam aktivit'!$B$3:$H$32,7)</f>
        <v>#N/A</v>
      </c>
      <c r="J776" s="42" t="e">
        <f t="shared" si="128"/>
        <v>#N/A</v>
      </c>
      <c r="K776" s="32">
        <f t="shared" si="129"/>
        <v>0</v>
      </c>
      <c r="L776" s="32">
        <f t="shared" si="129"/>
        <v>0</v>
      </c>
      <c r="M776" s="32">
        <f t="shared" si="125"/>
        <v>0</v>
      </c>
      <c r="N776" s="32">
        <f t="shared" si="125"/>
        <v>0</v>
      </c>
      <c r="O776" s="32">
        <f t="shared" si="125"/>
        <v>0</v>
      </c>
      <c r="P776" s="32">
        <f t="shared" si="125"/>
        <v>0</v>
      </c>
      <c r="Q776" s="32">
        <f t="shared" si="125"/>
        <v>0</v>
      </c>
      <c r="R776" s="32">
        <f t="shared" si="124"/>
        <v>0</v>
      </c>
      <c r="S776" s="32">
        <f t="shared" si="126"/>
        <v>0</v>
      </c>
      <c r="T776" s="32">
        <f t="shared" si="126"/>
        <v>0</v>
      </c>
      <c r="U776" s="32">
        <f t="shared" si="126"/>
        <v>0</v>
      </c>
      <c r="V776" s="32">
        <f t="shared" si="126"/>
        <v>0</v>
      </c>
      <c r="W776" s="32">
        <f t="shared" si="126"/>
        <v>0</v>
      </c>
      <c r="X776" s="32">
        <f t="shared" si="126"/>
        <v>0</v>
      </c>
      <c r="Y776" s="32">
        <f t="shared" si="126"/>
        <v>0</v>
      </c>
      <c r="Z776" s="32">
        <f t="shared" si="126"/>
        <v>0</v>
      </c>
      <c r="AA776" s="32">
        <f t="shared" si="126"/>
        <v>0</v>
      </c>
      <c r="AB776" s="32">
        <f t="shared" si="126"/>
        <v>0</v>
      </c>
      <c r="AC776" s="32">
        <f t="shared" si="126"/>
        <v>0</v>
      </c>
      <c r="AD776" s="32">
        <f t="shared" si="127"/>
        <v>0</v>
      </c>
      <c r="AE776" s="32">
        <f t="shared" si="127"/>
        <v>0</v>
      </c>
      <c r="AF776" s="32">
        <f t="shared" si="127"/>
        <v>0</v>
      </c>
      <c r="AG776" s="32">
        <f t="shared" si="127"/>
        <v>0</v>
      </c>
      <c r="AH776" s="32">
        <f t="shared" si="127"/>
        <v>0</v>
      </c>
    </row>
    <row r="777" spans="2:34" x14ac:dyDescent="0.45">
      <c r="B777" s="55" t="str">
        <f t="shared" si="120"/>
        <v/>
      </c>
      <c r="C777" s="66"/>
      <c r="D777" s="12"/>
      <c r="E777" s="87" t="e">
        <f>VLOOKUP($C777,'Seznam aktivit'!$B$3:$H$32,2)</f>
        <v>#N/A</v>
      </c>
      <c r="F777" s="88" t="e">
        <f>VLOOKUP($C777,'Seznam aktivit'!$B$3:$H$32,4)</f>
        <v>#N/A</v>
      </c>
      <c r="G777" s="89" t="e">
        <f>VLOOKUP($C777,'Seznam aktivit'!$B$3:$H$32,5)</f>
        <v>#N/A</v>
      </c>
      <c r="H777" s="89" t="e">
        <f>VLOOKUP($C777,'Seznam aktivit'!$B$3:$H$32,6)</f>
        <v>#N/A</v>
      </c>
      <c r="I777" s="90" t="e">
        <f>VLOOKUP($C777,'Seznam aktivit'!$B$3:$H$32,7)</f>
        <v>#N/A</v>
      </c>
      <c r="J777" s="42" t="e">
        <f t="shared" si="128"/>
        <v>#N/A</v>
      </c>
      <c r="K777" s="32">
        <f t="shared" si="129"/>
        <v>0</v>
      </c>
      <c r="L777" s="32">
        <f t="shared" si="129"/>
        <v>0</v>
      </c>
      <c r="M777" s="32">
        <f t="shared" si="125"/>
        <v>0</v>
      </c>
      <c r="N777" s="32">
        <f t="shared" si="125"/>
        <v>0</v>
      </c>
      <c r="O777" s="32">
        <f t="shared" si="125"/>
        <v>0</v>
      </c>
      <c r="P777" s="32">
        <f t="shared" si="125"/>
        <v>0</v>
      </c>
      <c r="Q777" s="32">
        <f t="shared" si="125"/>
        <v>0</v>
      </c>
      <c r="R777" s="32">
        <f t="shared" si="124"/>
        <v>0</v>
      </c>
      <c r="S777" s="32">
        <f t="shared" si="126"/>
        <v>0</v>
      </c>
      <c r="T777" s="32">
        <f t="shared" si="126"/>
        <v>0</v>
      </c>
      <c r="U777" s="32">
        <f t="shared" si="126"/>
        <v>0</v>
      </c>
      <c r="V777" s="32">
        <f t="shared" si="126"/>
        <v>0</v>
      </c>
      <c r="W777" s="32">
        <f t="shared" si="126"/>
        <v>0</v>
      </c>
      <c r="X777" s="32">
        <f t="shared" si="126"/>
        <v>0</v>
      </c>
      <c r="Y777" s="32">
        <f t="shared" si="126"/>
        <v>0</v>
      </c>
      <c r="Z777" s="32">
        <f t="shared" si="126"/>
        <v>0</v>
      </c>
      <c r="AA777" s="32">
        <f t="shared" si="126"/>
        <v>0</v>
      </c>
      <c r="AB777" s="32">
        <f t="shared" si="126"/>
        <v>0</v>
      </c>
      <c r="AC777" s="32">
        <f t="shared" si="126"/>
        <v>0</v>
      </c>
      <c r="AD777" s="32">
        <f t="shared" si="127"/>
        <v>0</v>
      </c>
      <c r="AE777" s="32">
        <f t="shared" si="127"/>
        <v>0</v>
      </c>
      <c r="AF777" s="32">
        <f t="shared" si="127"/>
        <v>0</v>
      </c>
      <c r="AG777" s="32">
        <f t="shared" si="127"/>
        <v>0</v>
      </c>
      <c r="AH777" s="32">
        <f t="shared" si="127"/>
        <v>0</v>
      </c>
    </row>
    <row r="778" spans="2:34" x14ac:dyDescent="0.45">
      <c r="B778" s="55" t="str">
        <f t="shared" ref="B778:B841" si="130">C778 &amp; D778</f>
        <v/>
      </c>
      <c r="C778" s="66"/>
      <c r="D778" s="12"/>
      <c r="E778" s="87" t="e">
        <f>VLOOKUP($C778,'Seznam aktivit'!$B$3:$H$32,2)</f>
        <v>#N/A</v>
      </c>
      <c r="F778" s="88" t="e">
        <f>VLOOKUP($C778,'Seznam aktivit'!$B$3:$H$32,4)</f>
        <v>#N/A</v>
      </c>
      <c r="G778" s="89" t="e">
        <f>VLOOKUP($C778,'Seznam aktivit'!$B$3:$H$32,5)</f>
        <v>#N/A</v>
      </c>
      <c r="H778" s="89" t="e">
        <f>VLOOKUP($C778,'Seznam aktivit'!$B$3:$H$32,6)</f>
        <v>#N/A</v>
      </c>
      <c r="I778" s="90" t="e">
        <f>VLOOKUP($C778,'Seznam aktivit'!$B$3:$H$32,7)</f>
        <v>#N/A</v>
      </c>
      <c r="J778" s="42" t="e">
        <f t="shared" si="128"/>
        <v>#N/A</v>
      </c>
      <c r="K778" s="32">
        <f t="shared" si="129"/>
        <v>0</v>
      </c>
      <c r="L778" s="32">
        <f t="shared" si="129"/>
        <v>0</v>
      </c>
      <c r="M778" s="32">
        <f t="shared" si="125"/>
        <v>0</v>
      </c>
      <c r="N778" s="32">
        <f t="shared" si="125"/>
        <v>0</v>
      </c>
      <c r="O778" s="32">
        <f t="shared" si="125"/>
        <v>0</v>
      </c>
      <c r="P778" s="32">
        <f t="shared" si="125"/>
        <v>0</v>
      </c>
      <c r="Q778" s="32">
        <f t="shared" si="125"/>
        <v>0</v>
      </c>
      <c r="R778" s="32">
        <f t="shared" si="124"/>
        <v>0</v>
      </c>
      <c r="S778" s="32">
        <f t="shared" si="126"/>
        <v>0</v>
      </c>
      <c r="T778" s="32">
        <f t="shared" si="126"/>
        <v>0</v>
      </c>
      <c r="U778" s="32">
        <f t="shared" si="126"/>
        <v>0</v>
      </c>
      <c r="V778" s="32">
        <f t="shared" si="126"/>
        <v>0</v>
      </c>
      <c r="W778" s="32">
        <f t="shared" si="126"/>
        <v>0</v>
      </c>
      <c r="X778" s="32">
        <f t="shared" si="126"/>
        <v>0</v>
      </c>
      <c r="Y778" s="32">
        <f t="shared" si="126"/>
        <v>0</v>
      </c>
      <c r="Z778" s="32">
        <f t="shared" si="126"/>
        <v>0</v>
      </c>
      <c r="AA778" s="32">
        <f t="shared" si="126"/>
        <v>0</v>
      </c>
      <c r="AB778" s="32">
        <f t="shared" si="126"/>
        <v>0</v>
      </c>
      <c r="AC778" s="32">
        <f t="shared" si="126"/>
        <v>0</v>
      </c>
      <c r="AD778" s="32">
        <f t="shared" si="127"/>
        <v>0</v>
      </c>
      <c r="AE778" s="32">
        <f t="shared" si="127"/>
        <v>0</v>
      </c>
      <c r="AF778" s="32">
        <f t="shared" si="127"/>
        <v>0</v>
      </c>
      <c r="AG778" s="32">
        <f t="shared" si="127"/>
        <v>0</v>
      </c>
      <c r="AH778" s="32">
        <f t="shared" si="127"/>
        <v>0</v>
      </c>
    </row>
    <row r="779" spans="2:34" x14ac:dyDescent="0.45">
      <c r="B779" s="55" t="str">
        <f t="shared" si="130"/>
        <v/>
      </c>
      <c r="C779" s="66"/>
      <c r="D779" s="12"/>
      <c r="E779" s="87" t="e">
        <f>VLOOKUP($C779,'Seznam aktivit'!$B$3:$H$32,2)</f>
        <v>#N/A</v>
      </c>
      <c r="F779" s="88" t="e">
        <f>VLOOKUP($C779,'Seznam aktivit'!$B$3:$H$32,4)</f>
        <v>#N/A</v>
      </c>
      <c r="G779" s="89" t="e">
        <f>VLOOKUP($C779,'Seznam aktivit'!$B$3:$H$32,5)</f>
        <v>#N/A</v>
      </c>
      <c r="H779" s="89" t="e">
        <f>VLOOKUP($C779,'Seznam aktivit'!$B$3:$H$32,6)</f>
        <v>#N/A</v>
      </c>
      <c r="I779" s="90" t="e">
        <f>VLOOKUP($C779,'Seznam aktivit'!$B$3:$H$32,7)</f>
        <v>#N/A</v>
      </c>
      <c r="J779" s="42" t="e">
        <f t="shared" si="128"/>
        <v>#N/A</v>
      </c>
      <c r="K779" s="32">
        <f t="shared" si="129"/>
        <v>0</v>
      </c>
      <c r="L779" s="32">
        <f t="shared" si="129"/>
        <v>0</v>
      </c>
      <c r="M779" s="32">
        <f t="shared" si="125"/>
        <v>0</v>
      </c>
      <c r="N779" s="32">
        <f t="shared" si="125"/>
        <v>0</v>
      </c>
      <c r="O779" s="32">
        <f t="shared" si="125"/>
        <v>0</v>
      </c>
      <c r="P779" s="32">
        <f t="shared" si="125"/>
        <v>0</v>
      </c>
      <c r="Q779" s="32">
        <f t="shared" si="125"/>
        <v>0</v>
      </c>
      <c r="R779" s="32">
        <f t="shared" si="124"/>
        <v>0</v>
      </c>
      <c r="S779" s="32">
        <f t="shared" si="126"/>
        <v>0</v>
      </c>
      <c r="T779" s="32">
        <f t="shared" si="126"/>
        <v>0</v>
      </c>
      <c r="U779" s="32">
        <f t="shared" si="126"/>
        <v>0</v>
      </c>
      <c r="V779" s="32">
        <f t="shared" si="126"/>
        <v>0</v>
      </c>
      <c r="W779" s="32">
        <f t="shared" si="126"/>
        <v>0</v>
      </c>
      <c r="X779" s="32">
        <f t="shared" si="126"/>
        <v>0</v>
      </c>
      <c r="Y779" s="32">
        <f t="shared" si="126"/>
        <v>0</v>
      </c>
      <c r="Z779" s="32">
        <f t="shared" si="126"/>
        <v>0</v>
      </c>
      <c r="AA779" s="32">
        <f t="shared" si="126"/>
        <v>0</v>
      </c>
      <c r="AB779" s="32">
        <f t="shared" si="126"/>
        <v>0</v>
      </c>
      <c r="AC779" s="32">
        <f t="shared" si="126"/>
        <v>0</v>
      </c>
      <c r="AD779" s="32">
        <f t="shared" si="127"/>
        <v>0</v>
      </c>
      <c r="AE779" s="32">
        <f t="shared" si="127"/>
        <v>0</v>
      </c>
      <c r="AF779" s="32">
        <f t="shared" si="127"/>
        <v>0</v>
      </c>
      <c r="AG779" s="32">
        <f t="shared" si="127"/>
        <v>0</v>
      </c>
      <c r="AH779" s="32">
        <f t="shared" si="127"/>
        <v>0</v>
      </c>
    </row>
    <row r="780" spans="2:34" x14ac:dyDescent="0.45">
      <c r="B780" s="55" t="str">
        <f t="shared" si="130"/>
        <v/>
      </c>
      <c r="C780" s="66"/>
      <c r="D780" s="12"/>
      <c r="E780" s="87" t="e">
        <f>VLOOKUP($C780,'Seznam aktivit'!$B$3:$H$32,2)</f>
        <v>#N/A</v>
      </c>
      <c r="F780" s="88" t="e">
        <f>VLOOKUP($C780,'Seznam aktivit'!$B$3:$H$32,4)</f>
        <v>#N/A</v>
      </c>
      <c r="G780" s="89" t="e">
        <f>VLOOKUP($C780,'Seznam aktivit'!$B$3:$H$32,5)</f>
        <v>#N/A</v>
      </c>
      <c r="H780" s="89" t="e">
        <f>VLOOKUP($C780,'Seznam aktivit'!$B$3:$H$32,6)</f>
        <v>#N/A</v>
      </c>
      <c r="I780" s="90" t="e">
        <f>VLOOKUP($C780,'Seznam aktivit'!$B$3:$H$32,7)</f>
        <v>#N/A</v>
      </c>
      <c r="J780" s="42" t="e">
        <f t="shared" si="128"/>
        <v>#N/A</v>
      </c>
      <c r="K780" s="32">
        <f t="shared" si="129"/>
        <v>0</v>
      </c>
      <c r="L780" s="32">
        <f t="shared" si="129"/>
        <v>0</v>
      </c>
      <c r="M780" s="32">
        <f t="shared" si="125"/>
        <v>0</v>
      </c>
      <c r="N780" s="32">
        <f t="shared" si="125"/>
        <v>0</v>
      </c>
      <c r="O780" s="32">
        <f t="shared" si="125"/>
        <v>0</v>
      </c>
      <c r="P780" s="32">
        <f t="shared" si="125"/>
        <v>0</v>
      </c>
      <c r="Q780" s="32">
        <f t="shared" si="125"/>
        <v>0</v>
      </c>
      <c r="R780" s="32">
        <f t="shared" si="124"/>
        <v>0</v>
      </c>
      <c r="S780" s="32">
        <f t="shared" si="126"/>
        <v>0</v>
      </c>
      <c r="T780" s="32">
        <f t="shared" si="126"/>
        <v>0</v>
      </c>
      <c r="U780" s="32">
        <f t="shared" si="126"/>
        <v>0</v>
      </c>
      <c r="V780" s="32">
        <f t="shared" si="126"/>
        <v>0</v>
      </c>
      <c r="W780" s="32">
        <f t="shared" si="126"/>
        <v>0</v>
      </c>
      <c r="X780" s="32">
        <f t="shared" si="126"/>
        <v>0</v>
      </c>
      <c r="Y780" s="32">
        <f t="shared" si="126"/>
        <v>0</v>
      </c>
      <c r="Z780" s="32">
        <f t="shared" si="126"/>
        <v>0</v>
      </c>
      <c r="AA780" s="32">
        <f t="shared" si="126"/>
        <v>0</v>
      </c>
      <c r="AB780" s="32">
        <f t="shared" si="126"/>
        <v>0</v>
      </c>
      <c r="AC780" s="32">
        <f t="shared" si="126"/>
        <v>0</v>
      </c>
      <c r="AD780" s="32">
        <f t="shared" si="127"/>
        <v>0</v>
      </c>
      <c r="AE780" s="32">
        <f t="shared" si="127"/>
        <v>0</v>
      </c>
      <c r="AF780" s="32">
        <f t="shared" si="127"/>
        <v>0</v>
      </c>
      <c r="AG780" s="32">
        <f t="shared" si="127"/>
        <v>0</v>
      </c>
      <c r="AH780" s="32">
        <f t="shared" si="127"/>
        <v>0</v>
      </c>
    </row>
    <row r="781" spans="2:34" x14ac:dyDescent="0.45">
      <c r="B781" s="55" t="str">
        <f t="shared" si="130"/>
        <v/>
      </c>
      <c r="C781" s="66"/>
      <c r="D781" s="12"/>
      <c r="E781" s="87" t="e">
        <f>VLOOKUP($C781,'Seznam aktivit'!$B$3:$H$32,2)</f>
        <v>#N/A</v>
      </c>
      <c r="F781" s="88" t="e">
        <f>VLOOKUP($C781,'Seznam aktivit'!$B$3:$H$32,4)</f>
        <v>#N/A</v>
      </c>
      <c r="G781" s="89" t="e">
        <f>VLOOKUP($C781,'Seznam aktivit'!$B$3:$H$32,5)</f>
        <v>#N/A</v>
      </c>
      <c r="H781" s="89" t="e">
        <f>VLOOKUP($C781,'Seznam aktivit'!$B$3:$H$32,6)</f>
        <v>#N/A</v>
      </c>
      <c r="I781" s="90" t="e">
        <f>VLOOKUP($C781,'Seznam aktivit'!$B$3:$H$32,7)</f>
        <v>#N/A</v>
      </c>
      <c r="J781" s="42" t="e">
        <f t="shared" si="128"/>
        <v>#N/A</v>
      </c>
      <c r="K781" s="32">
        <f t="shared" si="129"/>
        <v>0</v>
      </c>
      <c r="L781" s="32">
        <f t="shared" si="129"/>
        <v>0</v>
      </c>
      <c r="M781" s="32">
        <f t="shared" si="125"/>
        <v>0</v>
      </c>
      <c r="N781" s="32">
        <f t="shared" si="125"/>
        <v>0</v>
      </c>
      <c r="O781" s="32">
        <f t="shared" si="125"/>
        <v>0</v>
      </c>
      <c r="P781" s="32">
        <f t="shared" si="125"/>
        <v>0</v>
      </c>
      <c r="Q781" s="32">
        <f t="shared" si="125"/>
        <v>0</v>
      </c>
      <c r="R781" s="32">
        <f t="shared" si="124"/>
        <v>0</v>
      </c>
      <c r="S781" s="32">
        <f t="shared" ref="S781:AC797" si="131">IF($D781&gt;0,IF($H781=S$2,1,0),0)</f>
        <v>0</v>
      </c>
      <c r="T781" s="32">
        <f t="shared" si="131"/>
        <v>0</v>
      </c>
      <c r="U781" s="32">
        <f t="shared" si="131"/>
        <v>0</v>
      </c>
      <c r="V781" s="32">
        <f t="shared" si="131"/>
        <v>0</v>
      </c>
      <c r="W781" s="32">
        <f t="shared" si="131"/>
        <v>0</v>
      </c>
      <c r="X781" s="32">
        <f t="shared" si="131"/>
        <v>0</v>
      </c>
      <c r="Y781" s="32">
        <f t="shared" si="131"/>
        <v>0</v>
      </c>
      <c r="Z781" s="32">
        <f t="shared" si="131"/>
        <v>0</v>
      </c>
      <c r="AA781" s="32">
        <f t="shared" si="131"/>
        <v>0</v>
      </c>
      <c r="AB781" s="32">
        <f t="shared" si="131"/>
        <v>0</v>
      </c>
      <c r="AC781" s="32">
        <f t="shared" si="131"/>
        <v>0</v>
      </c>
      <c r="AD781" s="32">
        <f t="shared" si="127"/>
        <v>0</v>
      </c>
      <c r="AE781" s="32">
        <f t="shared" si="127"/>
        <v>0</v>
      </c>
      <c r="AF781" s="32">
        <f t="shared" si="127"/>
        <v>0</v>
      </c>
      <c r="AG781" s="32">
        <f t="shared" si="127"/>
        <v>0</v>
      </c>
      <c r="AH781" s="32">
        <f t="shared" si="127"/>
        <v>0</v>
      </c>
    </row>
    <row r="782" spans="2:34" x14ac:dyDescent="0.45">
      <c r="B782" s="55" t="str">
        <f t="shared" si="130"/>
        <v/>
      </c>
      <c r="C782" s="66"/>
      <c r="D782" s="12"/>
      <c r="E782" s="87" t="e">
        <f>VLOOKUP($C782,'Seznam aktivit'!$B$3:$H$32,2)</f>
        <v>#N/A</v>
      </c>
      <c r="F782" s="88" t="e">
        <f>VLOOKUP($C782,'Seznam aktivit'!$B$3:$H$32,4)</f>
        <v>#N/A</v>
      </c>
      <c r="G782" s="89" t="e">
        <f>VLOOKUP($C782,'Seznam aktivit'!$B$3:$H$32,5)</f>
        <v>#N/A</v>
      </c>
      <c r="H782" s="89" t="e">
        <f>VLOOKUP($C782,'Seznam aktivit'!$B$3:$H$32,6)</f>
        <v>#N/A</v>
      </c>
      <c r="I782" s="90" t="e">
        <f>VLOOKUP($C782,'Seznam aktivit'!$B$3:$H$32,7)</f>
        <v>#N/A</v>
      </c>
      <c r="J782" s="42" t="e">
        <f t="shared" si="128"/>
        <v>#N/A</v>
      </c>
      <c r="K782" s="32">
        <f t="shared" si="129"/>
        <v>0</v>
      </c>
      <c r="L782" s="32">
        <f t="shared" si="129"/>
        <v>0</v>
      </c>
      <c r="M782" s="32">
        <f t="shared" si="125"/>
        <v>0</v>
      </c>
      <c r="N782" s="32">
        <f t="shared" si="125"/>
        <v>0</v>
      </c>
      <c r="O782" s="32">
        <f t="shared" si="125"/>
        <v>0</v>
      </c>
      <c r="P782" s="32">
        <f t="shared" si="125"/>
        <v>0</v>
      </c>
      <c r="Q782" s="32">
        <f t="shared" si="125"/>
        <v>0</v>
      </c>
      <c r="R782" s="32">
        <f t="shared" si="124"/>
        <v>0</v>
      </c>
      <c r="S782" s="32">
        <f t="shared" si="131"/>
        <v>0</v>
      </c>
      <c r="T782" s="32">
        <f t="shared" si="131"/>
        <v>0</v>
      </c>
      <c r="U782" s="32">
        <f t="shared" si="131"/>
        <v>0</v>
      </c>
      <c r="V782" s="32">
        <f t="shared" si="131"/>
        <v>0</v>
      </c>
      <c r="W782" s="32">
        <f t="shared" si="131"/>
        <v>0</v>
      </c>
      <c r="X782" s="32">
        <f t="shared" si="131"/>
        <v>0</v>
      </c>
      <c r="Y782" s="32">
        <f t="shared" si="131"/>
        <v>0</v>
      </c>
      <c r="Z782" s="32">
        <f t="shared" si="131"/>
        <v>0</v>
      </c>
      <c r="AA782" s="32">
        <f t="shared" si="131"/>
        <v>0</v>
      </c>
      <c r="AB782" s="32">
        <f t="shared" si="131"/>
        <v>0</v>
      </c>
      <c r="AC782" s="32">
        <f t="shared" si="131"/>
        <v>0</v>
      </c>
      <c r="AD782" s="32">
        <f t="shared" si="127"/>
        <v>0</v>
      </c>
      <c r="AE782" s="32">
        <f t="shared" si="127"/>
        <v>0</v>
      </c>
      <c r="AF782" s="32">
        <f t="shared" si="127"/>
        <v>0</v>
      </c>
      <c r="AG782" s="32">
        <f t="shared" si="127"/>
        <v>0</v>
      </c>
      <c r="AH782" s="32">
        <f t="shared" si="127"/>
        <v>0</v>
      </c>
    </row>
    <row r="783" spans="2:34" x14ac:dyDescent="0.45">
      <c r="B783" s="55" t="str">
        <f t="shared" si="130"/>
        <v/>
      </c>
      <c r="C783" s="66"/>
      <c r="D783" s="12"/>
      <c r="E783" s="87" t="e">
        <f>VLOOKUP($C783,'Seznam aktivit'!$B$3:$H$32,2)</f>
        <v>#N/A</v>
      </c>
      <c r="F783" s="88" t="e">
        <f>VLOOKUP($C783,'Seznam aktivit'!$B$3:$H$32,4)</f>
        <v>#N/A</v>
      </c>
      <c r="G783" s="89" t="e">
        <f>VLOOKUP($C783,'Seznam aktivit'!$B$3:$H$32,5)</f>
        <v>#N/A</v>
      </c>
      <c r="H783" s="89" t="e">
        <f>VLOOKUP($C783,'Seznam aktivit'!$B$3:$H$32,6)</f>
        <v>#N/A</v>
      </c>
      <c r="I783" s="90" t="e">
        <f>VLOOKUP($C783,'Seznam aktivit'!$B$3:$H$32,7)</f>
        <v>#N/A</v>
      </c>
      <c r="J783" s="42" t="e">
        <f t="shared" si="128"/>
        <v>#N/A</v>
      </c>
      <c r="K783" s="32">
        <f t="shared" si="129"/>
        <v>0</v>
      </c>
      <c r="L783" s="32">
        <f t="shared" si="129"/>
        <v>0</v>
      </c>
      <c r="M783" s="32">
        <f t="shared" si="125"/>
        <v>0</v>
      </c>
      <c r="N783" s="32">
        <f t="shared" si="125"/>
        <v>0</v>
      </c>
      <c r="O783" s="32">
        <f t="shared" si="125"/>
        <v>0</v>
      </c>
      <c r="P783" s="32">
        <f t="shared" si="125"/>
        <v>0</v>
      </c>
      <c r="Q783" s="32">
        <f t="shared" si="125"/>
        <v>0</v>
      </c>
      <c r="R783" s="32">
        <f t="shared" si="124"/>
        <v>0</v>
      </c>
      <c r="S783" s="32">
        <f t="shared" si="131"/>
        <v>0</v>
      </c>
      <c r="T783" s="32">
        <f t="shared" si="131"/>
        <v>0</v>
      </c>
      <c r="U783" s="32">
        <f t="shared" si="131"/>
        <v>0</v>
      </c>
      <c r="V783" s="32">
        <f t="shared" si="131"/>
        <v>0</v>
      </c>
      <c r="W783" s="32">
        <f t="shared" si="131"/>
        <v>0</v>
      </c>
      <c r="X783" s="32">
        <f t="shared" si="131"/>
        <v>0</v>
      </c>
      <c r="Y783" s="32">
        <f t="shared" si="131"/>
        <v>0</v>
      </c>
      <c r="Z783" s="32">
        <f t="shared" si="131"/>
        <v>0</v>
      </c>
      <c r="AA783" s="32">
        <f t="shared" si="131"/>
        <v>0</v>
      </c>
      <c r="AB783" s="32">
        <f t="shared" si="131"/>
        <v>0</v>
      </c>
      <c r="AC783" s="32">
        <f t="shared" si="131"/>
        <v>0</v>
      </c>
      <c r="AD783" s="32">
        <f t="shared" si="127"/>
        <v>0</v>
      </c>
      <c r="AE783" s="32">
        <f t="shared" si="127"/>
        <v>0</v>
      </c>
      <c r="AF783" s="32">
        <f t="shared" si="127"/>
        <v>0</v>
      </c>
      <c r="AG783" s="32">
        <f t="shared" si="127"/>
        <v>0</v>
      </c>
      <c r="AH783" s="32">
        <f t="shared" si="127"/>
        <v>0</v>
      </c>
    </row>
    <row r="784" spans="2:34" x14ac:dyDescent="0.45">
      <c r="B784" s="55" t="str">
        <f t="shared" si="130"/>
        <v/>
      </c>
      <c r="C784" s="66"/>
      <c r="D784" s="12"/>
      <c r="E784" s="87" t="e">
        <f>VLOOKUP($C784,'Seznam aktivit'!$B$3:$H$32,2)</f>
        <v>#N/A</v>
      </c>
      <c r="F784" s="88" t="e">
        <f>VLOOKUP($C784,'Seznam aktivit'!$B$3:$H$32,4)</f>
        <v>#N/A</v>
      </c>
      <c r="G784" s="89" t="e">
        <f>VLOOKUP($C784,'Seznam aktivit'!$B$3:$H$32,5)</f>
        <v>#N/A</v>
      </c>
      <c r="H784" s="89" t="e">
        <f>VLOOKUP($C784,'Seznam aktivit'!$B$3:$H$32,6)</f>
        <v>#N/A</v>
      </c>
      <c r="I784" s="90" t="e">
        <f>VLOOKUP($C784,'Seznam aktivit'!$B$3:$H$32,7)</f>
        <v>#N/A</v>
      </c>
      <c r="J784" s="42" t="e">
        <f t="shared" si="128"/>
        <v>#N/A</v>
      </c>
      <c r="K784" s="32">
        <f t="shared" si="129"/>
        <v>0</v>
      </c>
      <c r="L784" s="32">
        <f t="shared" si="129"/>
        <v>0</v>
      </c>
      <c r="M784" s="32">
        <f t="shared" si="125"/>
        <v>0</v>
      </c>
      <c r="N784" s="32">
        <f t="shared" si="125"/>
        <v>0</v>
      </c>
      <c r="O784" s="32">
        <f t="shared" si="125"/>
        <v>0</v>
      </c>
      <c r="P784" s="32">
        <f t="shared" si="125"/>
        <v>0</v>
      </c>
      <c r="Q784" s="32">
        <f t="shared" si="125"/>
        <v>0</v>
      </c>
      <c r="R784" s="32">
        <f t="shared" si="124"/>
        <v>0</v>
      </c>
      <c r="S784" s="32">
        <f t="shared" si="131"/>
        <v>0</v>
      </c>
      <c r="T784" s="32">
        <f t="shared" si="131"/>
        <v>0</v>
      </c>
      <c r="U784" s="32">
        <f t="shared" si="131"/>
        <v>0</v>
      </c>
      <c r="V784" s="32">
        <f t="shared" si="131"/>
        <v>0</v>
      </c>
      <c r="W784" s="32">
        <f t="shared" si="131"/>
        <v>0</v>
      </c>
      <c r="X784" s="32">
        <f t="shared" si="131"/>
        <v>0</v>
      </c>
      <c r="Y784" s="32">
        <f t="shared" si="131"/>
        <v>0</v>
      </c>
      <c r="Z784" s="32">
        <f t="shared" si="131"/>
        <v>0</v>
      </c>
      <c r="AA784" s="32">
        <f t="shared" si="131"/>
        <v>0</v>
      </c>
      <c r="AB784" s="32">
        <f t="shared" si="131"/>
        <v>0</v>
      </c>
      <c r="AC784" s="32">
        <f t="shared" si="131"/>
        <v>0</v>
      </c>
      <c r="AD784" s="32">
        <f t="shared" si="127"/>
        <v>0</v>
      </c>
      <c r="AE784" s="32">
        <f t="shared" si="127"/>
        <v>0</v>
      </c>
      <c r="AF784" s="32">
        <f t="shared" si="127"/>
        <v>0</v>
      </c>
      <c r="AG784" s="32">
        <f t="shared" si="127"/>
        <v>0</v>
      </c>
      <c r="AH784" s="32">
        <f t="shared" si="127"/>
        <v>0</v>
      </c>
    </row>
    <row r="785" spans="2:34" x14ac:dyDescent="0.45">
      <c r="B785" s="55" t="str">
        <f t="shared" si="130"/>
        <v/>
      </c>
      <c r="C785" s="66"/>
      <c r="D785" s="12"/>
      <c r="E785" s="87" t="e">
        <f>VLOOKUP($C785,'Seznam aktivit'!$B$3:$H$32,2)</f>
        <v>#N/A</v>
      </c>
      <c r="F785" s="88" t="e">
        <f>VLOOKUP($C785,'Seznam aktivit'!$B$3:$H$32,4)</f>
        <v>#N/A</v>
      </c>
      <c r="G785" s="89" t="e">
        <f>VLOOKUP($C785,'Seznam aktivit'!$B$3:$H$32,5)</f>
        <v>#N/A</v>
      </c>
      <c r="H785" s="89" t="e">
        <f>VLOOKUP($C785,'Seznam aktivit'!$B$3:$H$32,6)</f>
        <v>#N/A</v>
      </c>
      <c r="I785" s="90" t="e">
        <f>VLOOKUP($C785,'Seznam aktivit'!$B$3:$H$32,7)</f>
        <v>#N/A</v>
      </c>
      <c r="J785" s="42" t="e">
        <f t="shared" si="128"/>
        <v>#N/A</v>
      </c>
      <c r="K785" s="32">
        <f t="shared" si="129"/>
        <v>0</v>
      </c>
      <c r="L785" s="32">
        <f t="shared" si="129"/>
        <v>0</v>
      </c>
      <c r="M785" s="32">
        <f t="shared" si="125"/>
        <v>0</v>
      </c>
      <c r="N785" s="32">
        <f t="shared" si="125"/>
        <v>0</v>
      </c>
      <c r="O785" s="32">
        <f t="shared" si="125"/>
        <v>0</v>
      </c>
      <c r="P785" s="32">
        <f t="shared" si="125"/>
        <v>0</v>
      </c>
      <c r="Q785" s="32">
        <f t="shared" si="125"/>
        <v>0</v>
      </c>
      <c r="R785" s="32">
        <f t="shared" si="124"/>
        <v>0</v>
      </c>
      <c r="S785" s="32">
        <f t="shared" si="131"/>
        <v>0</v>
      </c>
      <c r="T785" s="32">
        <f t="shared" si="131"/>
        <v>0</v>
      </c>
      <c r="U785" s="32">
        <f t="shared" si="131"/>
        <v>0</v>
      </c>
      <c r="V785" s="32">
        <f t="shared" si="131"/>
        <v>0</v>
      </c>
      <c r="W785" s="32">
        <f t="shared" si="131"/>
        <v>0</v>
      </c>
      <c r="X785" s="32">
        <f t="shared" si="131"/>
        <v>0</v>
      </c>
      <c r="Y785" s="32">
        <f t="shared" si="131"/>
        <v>0</v>
      </c>
      <c r="Z785" s="32">
        <f t="shared" si="131"/>
        <v>0</v>
      </c>
      <c r="AA785" s="32">
        <f t="shared" si="131"/>
        <v>0</v>
      </c>
      <c r="AB785" s="32">
        <f t="shared" si="131"/>
        <v>0</v>
      </c>
      <c r="AC785" s="32">
        <f t="shared" si="131"/>
        <v>0</v>
      </c>
      <c r="AD785" s="32">
        <f t="shared" si="127"/>
        <v>0</v>
      </c>
      <c r="AE785" s="32">
        <f t="shared" si="127"/>
        <v>0</v>
      </c>
      <c r="AF785" s="32">
        <f t="shared" si="127"/>
        <v>0</v>
      </c>
      <c r="AG785" s="32">
        <f t="shared" si="127"/>
        <v>0</v>
      </c>
      <c r="AH785" s="32">
        <f t="shared" si="127"/>
        <v>0</v>
      </c>
    </row>
    <row r="786" spans="2:34" x14ac:dyDescent="0.45">
      <c r="B786" s="55" t="str">
        <f t="shared" si="130"/>
        <v/>
      </c>
      <c r="C786" s="66"/>
      <c r="D786" s="12"/>
      <c r="E786" s="87" t="e">
        <f>VLOOKUP($C786,'Seznam aktivit'!$B$3:$H$32,2)</f>
        <v>#N/A</v>
      </c>
      <c r="F786" s="88" t="e">
        <f>VLOOKUP($C786,'Seznam aktivit'!$B$3:$H$32,4)</f>
        <v>#N/A</v>
      </c>
      <c r="G786" s="89" t="e">
        <f>VLOOKUP($C786,'Seznam aktivit'!$B$3:$H$32,5)</f>
        <v>#N/A</v>
      </c>
      <c r="H786" s="89" t="e">
        <f>VLOOKUP($C786,'Seznam aktivit'!$B$3:$H$32,6)</f>
        <v>#N/A</v>
      </c>
      <c r="I786" s="90" t="e">
        <f>VLOOKUP($C786,'Seznam aktivit'!$B$3:$H$32,7)</f>
        <v>#N/A</v>
      </c>
      <c r="J786" s="42" t="e">
        <f t="shared" si="128"/>
        <v>#N/A</v>
      </c>
      <c r="K786" s="32">
        <f t="shared" si="129"/>
        <v>0</v>
      </c>
      <c r="L786" s="32">
        <f t="shared" si="129"/>
        <v>0</v>
      </c>
      <c r="M786" s="32">
        <f t="shared" si="125"/>
        <v>0</v>
      </c>
      <c r="N786" s="32">
        <f t="shared" si="125"/>
        <v>0</v>
      </c>
      <c r="O786" s="32">
        <f t="shared" si="125"/>
        <v>0</v>
      </c>
      <c r="P786" s="32">
        <f t="shared" si="125"/>
        <v>0</v>
      </c>
      <c r="Q786" s="32">
        <f t="shared" si="125"/>
        <v>0</v>
      </c>
      <c r="R786" s="32">
        <f t="shared" si="124"/>
        <v>0</v>
      </c>
      <c r="S786" s="32">
        <f t="shared" si="131"/>
        <v>0</v>
      </c>
      <c r="T786" s="32">
        <f t="shared" si="131"/>
        <v>0</v>
      </c>
      <c r="U786" s="32">
        <f t="shared" si="131"/>
        <v>0</v>
      </c>
      <c r="V786" s="32">
        <f t="shared" si="131"/>
        <v>0</v>
      </c>
      <c r="W786" s="32">
        <f t="shared" si="131"/>
        <v>0</v>
      </c>
      <c r="X786" s="32">
        <f t="shared" si="131"/>
        <v>0</v>
      </c>
      <c r="Y786" s="32">
        <f t="shared" si="131"/>
        <v>0</v>
      </c>
      <c r="Z786" s="32">
        <f t="shared" si="131"/>
        <v>0</v>
      </c>
      <c r="AA786" s="32">
        <f t="shared" si="131"/>
        <v>0</v>
      </c>
      <c r="AB786" s="32">
        <f t="shared" si="131"/>
        <v>0</v>
      </c>
      <c r="AC786" s="32">
        <f t="shared" si="131"/>
        <v>0</v>
      </c>
      <c r="AD786" s="32">
        <f t="shared" si="127"/>
        <v>0</v>
      </c>
      <c r="AE786" s="32">
        <f t="shared" si="127"/>
        <v>0</v>
      </c>
      <c r="AF786" s="32">
        <f t="shared" si="127"/>
        <v>0</v>
      </c>
      <c r="AG786" s="32">
        <f t="shared" si="127"/>
        <v>0</v>
      </c>
      <c r="AH786" s="32">
        <f t="shared" si="127"/>
        <v>0</v>
      </c>
    </row>
    <row r="787" spans="2:34" x14ac:dyDescent="0.45">
      <c r="B787" s="55" t="str">
        <f t="shared" si="130"/>
        <v/>
      </c>
      <c r="C787" s="66"/>
      <c r="D787" s="12"/>
      <c r="E787" s="87" t="e">
        <f>VLOOKUP($C787,'Seznam aktivit'!$B$3:$H$32,2)</f>
        <v>#N/A</v>
      </c>
      <c r="F787" s="88" t="e">
        <f>VLOOKUP($C787,'Seznam aktivit'!$B$3:$H$32,4)</f>
        <v>#N/A</v>
      </c>
      <c r="G787" s="89" t="e">
        <f>VLOOKUP($C787,'Seznam aktivit'!$B$3:$H$32,5)</f>
        <v>#N/A</v>
      </c>
      <c r="H787" s="89" t="e">
        <f>VLOOKUP($C787,'Seznam aktivit'!$B$3:$H$32,6)</f>
        <v>#N/A</v>
      </c>
      <c r="I787" s="90" t="e">
        <f>VLOOKUP($C787,'Seznam aktivit'!$B$3:$H$32,7)</f>
        <v>#N/A</v>
      </c>
      <c r="J787" s="42" t="e">
        <f t="shared" si="128"/>
        <v>#N/A</v>
      </c>
      <c r="K787" s="32">
        <f t="shared" si="129"/>
        <v>0</v>
      </c>
      <c r="L787" s="32">
        <f t="shared" si="129"/>
        <v>0</v>
      </c>
      <c r="M787" s="32">
        <f t="shared" si="125"/>
        <v>0</v>
      </c>
      <c r="N787" s="32">
        <f t="shared" si="125"/>
        <v>0</v>
      </c>
      <c r="O787" s="32">
        <f t="shared" si="125"/>
        <v>0</v>
      </c>
      <c r="P787" s="32">
        <f t="shared" si="125"/>
        <v>0</v>
      </c>
      <c r="Q787" s="32">
        <f t="shared" si="125"/>
        <v>0</v>
      </c>
      <c r="R787" s="32">
        <f t="shared" si="124"/>
        <v>0</v>
      </c>
      <c r="S787" s="32">
        <f t="shared" si="131"/>
        <v>0</v>
      </c>
      <c r="T787" s="32">
        <f t="shared" si="131"/>
        <v>0</v>
      </c>
      <c r="U787" s="32">
        <f t="shared" si="131"/>
        <v>0</v>
      </c>
      <c r="V787" s="32">
        <f t="shared" si="131"/>
        <v>0</v>
      </c>
      <c r="W787" s="32">
        <f t="shared" si="131"/>
        <v>0</v>
      </c>
      <c r="X787" s="32">
        <f t="shared" si="131"/>
        <v>0</v>
      </c>
      <c r="Y787" s="32">
        <f t="shared" si="131"/>
        <v>0</v>
      </c>
      <c r="Z787" s="32">
        <f t="shared" si="131"/>
        <v>0</v>
      </c>
      <c r="AA787" s="32">
        <f t="shared" si="131"/>
        <v>0</v>
      </c>
      <c r="AB787" s="32">
        <f t="shared" si="131"/>
        <v>0</v>
      </c>
      <c r="AC787" s="32">
        <f t="shared" si="131"/>
        <v>0</v>
      </c>
      <c r="AD787" s="32">
        <f t="shared" si="127"/>
        <v>0</v>
      </c>
      <c r="AE787" s="32">
        <f t="shared" si="127"/>
        <v>0</v>
      </c>
      <c r="AF787" s="32">
        <f t="shared" si="127"/>
        <v>0</v>
      </c>
      <c r="AG787" s="32">
        <f t="shared" si="127"/>
        <v>0</v>
      </c>
      <c r="AH787" s="32">
        <f t="shared" si="127"/>
        <v>0</v>
      </c>
    </row>
    <row r="788" spans="2:34" x14ac:dyDescent="0.45">
      <c r="B788" s="55" t="str">
        <f t="shared" si="130"/>
        <v/>
      </c>
      <c r="C788" s="66"/>
      <c r="D788" s="12"/>
      <c r="E788" s="87" t="e">
        <f>VLOOKUP($C788,'Seznam aktivit'!$B$3:$H$32,2)</f>
        <v>#N/A</v>
      </c>
      <c r="F788" s="88" t="e">
        <f>VLOOKUP($C788,'Seznam aktivit'!$B$3:$H$32,4)</f>
        <v>#N/A</v>
      </c>
      <c r="G788" s="89" t="e">
        <f>VLOOKUP($C788,'Seznam aktivit'!$B$3:$H$32,5)</f>
        <v>#N/A</v>
      </c>
      <c r="H788" s="89" t="e">
        <f>VLOOKUP($C788,'Seznam aktivit'!$B$3:$H$32,6)</f>
        <v>#N/A</v>
      </c>
      <c r="I788" s="90" t="e">
        <f>VLOOKUP($C788,'Seznam aktivit'!$B$3:$H$32,7)</f>
        <v>#N/A</v>
      </c>
      <c r="J788" s="42" t="e">
        <f t="shared" si="128"/>
        <v>#N/A</v>
      </c>
      <c r="K788" s="32">
        <f t="shared" si="129"/>
        <v>0</v>
      </c>
      <c r="L788" s="32">
        <f t="shared" si="129"/>
        <v>0</v>
      </c>
      <c r="M788" s="32">
        <f t="shared" si="125"/>
        <v>0</v>
      </c>
      <c r="N788" s="32">
        <f t="shared" si="125"/>
        <v>0</v>
      </c>
      <c r="O788" s="32">
        <f t="shared" si="125"/>
        <v>0</v>
      </c>
      <c r="P788" s="32">
        <f t="shared" si="125"/>
        <v>0</v>
      </c>
      <c r="Q788" s="32">
        <f t="shared" si="125"/>
        <v>0</v>
      </c>
      <c r="R788" s="32">
        <f t="shared" si="124"/>
        <v>0</v>
      </c>
      <c r="S788" s="32">
        <f t="shared" si="131"/>
        <v>0</v>
      </c>
      <c r="T788" s="32">
        <f t="shared" si="131"/>
        <v>0</v>
      </c>
      <c r="U788" s="32">
        <f t="shared" si="131"/>
        <v>0</v>
      </c>
      <c r="V788" s="32">
        <f t="shared" si="131"/>
        <v>0</v>
      </c>
      <c r="W788" s="32">
        <f t="shared" si="131"/>
        <v>0</v>
      </c>
      <c r="X788" s="32">
        <f t="shared" si="131"/>
        <v>0</v>
      </c>
      <c r="Y788" s="32">
        <f t="shared" si="131"/>
        <v>0</v>
      </c>
      <c r="Z788" s="32">
        <f t="shared" si="131"/>
        <v>0</v>
      </c>
      <c r="AA788" s="32">
        <f t="shared" si="131"/>
        <v>0</v>
      </c>
      <c r="AB788" s="32">
        <f t="shared" si="131"/>
        <v>0</v>
      </c>
      <c r="AC788" s="32">
        <f t="shared" si="131"/>
        <v>0</v>
      </c>
      <c r="AD788" s="32">
        <f t="shared" si="127"/>
        <v>0</v>
      </c>
      <c r="AE788" s="32">
        <f t="shared" si="127"/>
        <v>0</v>
      </c>
      <c r="AF788" s="32">
        <f t="shared" si="127"/>
        <v>0</v>
      </c>
      <c r="AG788" s="32">
        <f t="shared" si="127"/>
        <v>0</v>
      </c>
      <c r="AH788" s="32">
        <f t="shared" si="127"/>
        <v>0</v>
      </c>
    </row>
    <row r="789" spans="2:34" x14ac:dyDescent="0.45">
      <c r="B789" s="55" t="str">
        <f t="shared" si="130"/>
        <v/>
      </c>
      <c r="C789" s="66"/>
      <c r="D789" s="12"/>
      <c r="E789" s="87" t="e">
        <f>VLOOKUP($C789,'Seznam aktivit'!$B$3:$H$32,2)</f>
        <v>#N/A</v>
      </c>
      <c r="F789" s="88" t="e">
        <f>VLOOKUP($C789,'Seznam aktivit'!$B$3:$H$32,4)</f>
        <v>#N/A</v>
      </c>
      <c r="G789" s="89" t="e">
        <f>VLOOKUP($C789,'Seznam aktivit'!$B$3:$H$32,5)</f>
        <v>#N/A</v>
      </c>
      <c r="H789" s="89" t="e">
        <f>VLOOKUP($C789,'Seznam aktivit'!$B$3:$H$32,6)</f>
        <v>#N/A</v>
      </c>
      <c r="I789" s="90" t="e">
        <f>VLOOKUP($C789,'Seznam aktivit'!$B$3:$H$32,7)</f>
        <v>#N/A</v>
      </c>
      <c r="J789" s="42" t="e">
        <f t="shared" si="128"/>
        <v>#N/A</v>
      </c>
      <c r="K789" s="32">
        <f t="shared" si="129"/>
        <v>0</v>
      </c>
      <c r="L789" s="32">
        <f t="shared" si="129"/>
        <v>0</v>
      </c>
      <c r="M789" s="32">
        <f t="shared" si="125"/>
        <v>0</v>
      </c>
      <c r="N789" s="32">
        <f t="shared" si="125"/>
        <v>0</v>
      </c>
      <c r="O789" s="32">
        <f t="shared" si="125"/>
        <v>0</v>
      </c>
      <c r="P789" s="32">
        <f t="shared" si="125"/>
        <v>0</v>
      </c>
      <c r="Q789" s="32">
        <f t="shared" si="125"/>
        <v>0</v>
      </c>
      <c r="R789" s="32">
        <f t="shared" si="124"/>
        <v>0</v>
      </c>
      <c r="S789" s="32">
        <f t="shared" si="131"/>
        <v>0</v>
      </c>
      <c r="T789" s="32">
        <f t="shared" si="131"/>
        <v>0</v>
      </c>
      <c r="U789" s="32">
        <f t="shared" si="131"/>
        <v>0</v>
      </c>
      <c r="V789" s="32">
        <f t="shared" si="131"/>
        <v>0</v>
      </c>
      <c r="W789" s="32">
        <f t="shared" si="131"/>
        <v>0</v>
      </c>
      <c r="X789" s="32">
        <f t="shared" si="131"/>
        <v>0</v>
      </c>
      <c r="Y789" s="32">
        <f t="shared" si="131"/>
        <v>0</v>
      </c>
      <c r="Z789" s="32">
        <f t="shared" si="131"/>
        <v>0</v>
      </c>
      <c r="AA789" s="32">
        <f t="shared" si="131"/>
        <v>0</v>
      </c>
      <c r="AB789" s="32">
        <f t="shared" si="131"/>
        <v>0</v>
      </c>
      <c r="AC789" s="32">
        <f t="shared" si="131"/>
        <v>0</v>
      </c>
      <c r="AD789" s="32">
        <f t="shared" si="127"/>
        <v>0</v>
      </c>
      <c r="AE789" s="32">
        <f t="shared" si="127"/>
        <v>0</v>
      </c>
      <c r="AF789" s="32">
        <f t="shared" si="127"/>
        <v>0</v>
      </c>
      <c r="AG789" s="32">
        <f t="shared" si="127"/>
        <v>0</v>
      </c>
      <c r="AH789" s="32">
        <f t="shared" si="127"/>
        <v>0</v>
      </c>
    </row>
    <row r="790" spans="2:34" x14ac:dyDescent="0.45">
      <c r="B790" s="55" t="str">
        <f t="shared" si="130"/>
        <v/>
      </c>
      <c r="C790" s="66"/>
      <c r="D790" s="12"/>
      <c r="E790" s="87" t="e">
        <f>VLOOKUP($C790,'Seznam aktivit'!$B$3:$H$32,2)</f>
        <v>#N/A</v>
      </c>
      <c r="F790" s="88" t="e">
        <f>VLOOKUP($C790,'Seznam aktivit'!$B$3:$H$32,4)</f>
        <v>#N/A</v>
      </c>
      <c r="G790" s="89" t="e">
        <f>VLOOKUP($C790,'Seznam aktivit'!$B$3:$H$32,5)</f>
        <v>#N/A</v>
      </c>
      <c r="H790" s="89" t="e">
        <f>VLOOKUP($C790,'Seznam aktivit'!$B$3:$H$32,6)</f>
        <v>#N/A</v>
      </c>
      <c r="I790" s="90" t="e">
        <f>VLOOKUP($C790,'Seznam aktivit'!$B$3:$H$32,7)</f>
        <v>#N/A</v>
      </c>
      <c r="J790" s="42" t="e">
        <f t="shared" si="128"/>
        <v>#N/A</v>
      </c>
      <c r="K790" s="32">
        <f t="shared" si="129"/>
        <v>0</v>
      </c>
      <c r="L790" s="32">
        <f t="shared" si="129"/>
        <v>0</v>
      </c>
      <c r="M790" s="32">
        <f t="shared" si="125"/>
        <v>0</v>
      </c>
      <c r="N790" s="32">
        <f t="shared" si="125"/>
        <v>0</v>
      </c>
      <c r="O790" s="32">
        <f t="shared" si="125"/>
        <v>0</v>
      </c>
      <c r="P790" s="32">
        <f t="shared" si="125"/>
        <v>0</v>
      </c>
      <c r="Q790" s="32">
        <f t="shared" si="125"/>
        <v>0</v>
      </c>
      <c r="R790" s="32">
        <f t="shared" si="124"/>
        <v>0</v>
      </c>
      <c r="S790" s="32">
        <f t="shared" si="131"/>
        <v>0</v>
      </c>
      <c r="T790" s="32">
        <f t="shared" si="131"/>
        <v>0</v>
      </c>
      <c r="U790" s="32">
        <f t="shared" si="131"/>
        <v>0</v>
      </c>
      <c r="V790" s="32">
        <f t="shared" si="131"/>
        <v>0</v>
      </c>
      <c r="W790" s="32">
        <f t="shared" si="131"/>
        <v>0</v>
      </c>
      <c r="X790" s="32">
        <f t="shared" si="131"/>
        <v>0</v>
      </c>
      <c r="Y790" s="32">
        <f t="shared" si="131"/>
        <v>0</v>
      </c>
      <c r="Z790" s="32">
        <f t="shared" si="131"/>
        <v>0</v>
      </c>
      <c r="AA790" s="32">
        <f t="shared" si="131"/>
        <v>0</v>
      </c>
      <c r="AB790" s="32">
        <f t="shared" si="131"/>
        <v>0</v>
      </c>
      <c r="AC790" s="32">
        <f t="shared" si="131"/>
        <v>0</v>
      </c>
      <c r="AD790" s="32">
        <f t="shared" si="127"/>
        <v>0</v>
      </c>
      <c r="AE790" s="32">
        <f t="shared" si="127"/>
        <v>0</v>
      </c>
      <c r="AF790" s="32">
        <f t="shared" si="127"/>
        <v>0</v>
      </c>
      <c r="AG790" s="32">
        <f t="shared" si="127"/>
        <v>0</v>
      </c>
      <c r="AH790" s="32">
        <f t="shared" si="127"/>
        <v>0</v>
      </c>
    </row>
    <row r="791" spans="2:34" x14ac:dyDescent="0.45">
      <c r="B791" s="55" t="str">
        <f t="shared" si="130"/>
        <v/>
      </c>
      <c r="C791" s="66"/>
      <c r="D791" s="12"/>
      <c r="E791" s="87" t="e">
        <f>VLOOKUP($C791,'Seznam aktivit'!$B$3:$H$32,2)</f>
        <v>#N/A</v>
      </c>
      <c r="F791" s="88" t="e">
        <f>VLOOKUP($C791,'Seznam aktivit'!$B$3:$H$32,4)</f>
        <v>#N/A</v>
      </c>
      <c r="G791" s="89" t="e">
        <f>VLOOKUP($C791,'Seznam aktivit'!$B$3:$H$32,5)</f>
        <v>#N/A</v>
      </c>
      <c r="H791" s="89" t="e">
        <f>VLOOKUP($C791,'Seznam aktivit'!$B$3:$H$32,6)</f>
        <v>#N/A</v>
      </c>
      <c r="I791" s="90" t="e">
        <f>VLOOKUP($C791,'Seznam aktivit'!$B$3:$H$32,7)</f>
        <v>#N/A</v>
      </c>
      <c r="J791" s="42" t="e">
        <f t="shared" si="128"/>
        <v>#N/A</v>
      </c>
      <c r="K791" s="32">
        <f t="shared" si="129"/>
        <v>0</v>
      </c>
      <c r="L791" s="32">
        <f t="shared" si="129"/>
        <v>0</v>
      </c>
      <c r="M791" s="32">
        <f t="shared" si="125"/>
        <v>0</v>
      </c>
      <c r="N791" s="32">
        <f t="shared" si="125"/>
        <v>0</v>
      </c>
      <c r="O791" s="32">
        <f t="shared" si="125"/>
        <v>0</v>
      </c>
      <c r="P791" s="32">
        <f t="shared" si="125"/>
        <v>0</v>
      </c>
      <c r="Q791" s="32">
        <f t="shared" si="125"/>
        <v>0</v>
      </c>
      <c r="R791" s="32">
        <f t="shared" si="124"/>
        <v>0</v>
      </c>
      <c r="S791" s="32">
        <f t="shared" si="131"/>
        <v>0</v>
      </c>
      <c r="T791" s="32">
        <f t="shared" si="131"/>
        <v>0</v>
      </c>
      <c r="U791" s="32">
        <f t="shared" si="131"/>
        <v>0</v>
      </c>
      <c r="V791" s="32">
        <f t="shared" si="131"/>
        <v>0</v>
      </c>
      <c r="W791" s="32">
        <f t="shared" si="131"/>
        <v>0</v>
      </c>
      <c r="X791" s="32">
        <f t="shared" si="131"/>
        <v>0</v>
      </c>
      <c r="Y791" s="32">
        <f t="shared" si="131"/>
        <v>0</v>
      </c>
      <c r="Z791" s="32">
        <f t="shared" si="131"/>
        <v>0</v>
      </c>
      <c r="AA791" s="32">
        <f t="shared" si="131"/>
        <v>0</v>
      </c>
      <c r="AB791" s="32">
        <f t="shared" si="131"/>
        <v>0</v>
      </c>
      <c r="AC791" s="32">
        <f t="shared" si="131"/>
        <v>0</v>
      </c>
      <c r="AD791" s="32">
        <f t="shared" si="127"/>
        <v>0</v>
      </c>
      <c r="AE791" s="32">
        <f t="shared" si="127"/>
        <v>0</v>
      </c>
      <c r="AF791" s="32">
        <f t="shared" si="127"/>
        <v>0</v>
      </c>
      <c r="AG791" s="32">
        <f t="shared" si="127"/>
        <v>0</v>
      </c>
      <c r="AH791" s="32">
        <f t="shared" si="127"/>
        <v>0</v>
      </c>
    </row>
    <row r="792" spans="2:34" x14ac:dyDescent="0.45">
      <c r="B792" s="55" t="str">
        <f t="shared" si="130"/>
        <v/>
      </c>
      <c r="C792" s="66"/>
      <c r="D792" s="12"/>
      <c r="E792" s="87" t="e">
        <f>VLOOKUP($C792,'Seznam aktivit'!$B$3:$H$32,2)</f>
        <v>#N/A</v>
      </c>
      <c r="F792" s="88" t="e">
        <f>VLOOKUP($C792,'Seznam aktivit'!$B$3:$H$32,4)</f>
        <v>#N/A</v>
      </c>
      <c r="G792" s="89" t="e">
        <f>VLOOKUP($C792,'Seznam aktivit'!$B$3:$H$32,5)</f>
        <v>#N/A</v>
      </c>
      <c r="H792" s="89" t="e">
        <f>VLOOKUP($C792,'Seznam aktivit'!$B$3:$H$32,6)</f>
        <v>#N/A</v>
      </c>
      <c r="I792" s="90" t="e">
        <f>VLOOKUP($C792,'Seznam aktivit'!$B$3:$H$32,7)</f>
        <v>#N/A</v>
      </c>
      <c r="J792" s="42" t="e">
        <f t="shared" si="128"/>
        <v>#N/A</v>
      </c>
      <c r="K792" s="32">
        <f t="shared" si="129"/>
        <v>0</v>
      </c>
      <c r="L792" s="32">
        <f t="shared" si="129"/>
        <v>0</v>
      </c>
      <c r="M792" s="32">
        <f t="shared" si="125"/>
        <v>0</v>
      </c>
      <c r="N792" s="32">
        <f t="shared" si="125"/>
        <v>0</v>
      </c>
      <c r="O792" s="32">
        <f t="shared" si="125"/>
        <v>0</v>
      </c>
      <c r="P792" s="32">
        <f t="shared" si="125"/>
        <v>0</v>
      </c>
      <c r="Q792" s="32">
        <f t="shared" si="125"/>
        <v>0</v>
      </c>
      <c r="R792" s="32">
        <f t="shared" si="124"/>
        <v>0</v>
      </c>
      <c r="S792" s="32">
        <f t="shared" si="131"/>
        <v>0</v>
      </c>
      <c r="T792" s="32">
        <f t="shared" si="131"/>
        <v>0</v>
      </c>
      <c r="U792" s="32">
        <f t="shared" si="131"/>
        <v>0</v>
      </c>
      <c r="V792" s="32">
        <f t="shared" si="131"/>
        <v>0</v>
      </c>
      <c r="W792" s="32">
        <f t="shared" si="131"/>
        <v>0</v>
      </c>
      <c r="X792" s="32">
        <f t="shared" si="131"/>
        <v>0</v>
      </c>
      <c r="Y792" s="32">
        <f t="shared" si="131"/>
        <v>0</v>
      </c>
      <c r="Z792" s="32">
        <f t="shared" si="131"/>
        <v>0</v>
      </c>
      <c r="AA792" s="32">
        <f t="shared" si="131"/>
        <v>0</v>
      </c>
      <c r="AB792" s="32">
        <f t="shared" si="131"/>
        <v>0</v>
      </c>
      <c r="AC792" s="32">
        <f t="shared" si="131"/>
        <v>0</v>
      </c>
      <c r="AD792" s="32">
        <f t="shared" si="127"/>
        <v>0</v>
      </c>
      <c r="AE792" s="32">
        <f t="shared" si="127"/>
        <v>0</v>
      </c>
      <c r="AF792" s="32">
        <f t="shared" si="127"/>
        <v>0</v>
      </c>
      <c r="AG792" s="32">
        <f t="shared" si="127"/>
        <v>0</v>
      </c>
      <c r="AH792" s="32">
        <f t="shared" si="127"/>
        <v>0</v>
      </c>
    </row>
    <row r="793" spans="2:34" x14ac:dyDescent="0.45">
      <c r="B793" s="55" t="str">
        <f t="shared" si="130"/>
        <v/>
      </c>
      <c r="C793" s="66"/>
      <c r="D793" s="12"/>
      <c r="E793" s="87" t="e">
        <f>VLOOKUP($C793,'Seznam aktivit'!$B$3:$H$32,2)</f>
        <v>#N/A</v>
      </c>
      <c r="F793" s="88" t="e">
        <f>VLOOKUP($C793,'Seznam aktivit'!$B$3:$H$32,4)</f>
        <v>#N/A</v>
      </c>
      <c r="G793" s="89" t="e">
        <f>VLOOKUP($C793,'Seznam aktivit'!$B$3:$H$32,5)</f>
        <v>#N/A</v>
      </c>
      <c r="H793" s="89" t="e">
        <f>VLOOKUP($C793,'Seznam aktivit'!$B$3:$H$32,6)</f>
        <v>#N/A</v>
      </c>
      <c r="I793" s="90" t="e">
        <f>VLOOKUP($C793,'Seznam aktivit'!$B$3:$H$32,7)</f>
        <v>#N/A</v>
      </c>
      <c r="J793" s="42" t="e">
        <f t="shared" si="128"/>
        <v>#N/A</v>
      </c>
      <c r="K793" s="32">
        <f t="shared" si="129"/>
        <v>0</v>
      </c>
      <c r="L793" s="32">
        <f t="shared" si="129"/>
        <v>0</v>
      </c>
      <c r="M793" s="32">
        <f t="shared" si="125"/>
        <v>0</v>
      </c>
      <c r="N793" s="32">
        <f t="shared" si="125"/>
        <v>0</v>
      </c>
      <c r="O793" s="32">
        <f t="shared" si="125"/>
        <v>0</v>
      </c>
      <c r="P793" s="32">
        <f t="shared" si="125"/>
        <v>0</v>
      </c>
      <c r="Q793" s="32">
        <f t="shared" si="125"/>
        <v>0</v>
      </c>
      <c r="R793" s="32">
        <f t="shared" si="124"/>
        <v>0</v>
      </c>
      <c r="S793" s="32">
        <f t="shared" si="131"/>
        <v>0</v>
      </c>
      <c r="T793" s="32">
        <f t="shared" si="131"/>
        <v>0</v>
      </c>
      <c r="U793" s="32">
        <f t="shared" si="131"/>
        <v>0</v>
      </c>
      <c r="V793" s="32">
        <f t="shared" si="131"/>
        <v>0</v>
      </c>
      <c r="W793" s="32">
        <f t="shared" si="131"/>
        <v>0</v>
      </c>
      <c r="X793" s="32">
        <f t="shared" si="131"/>
        <v>0</v>
      </c>
      <c r="Y793" s="32">
        <f t="shared" si="131"/>
        <v>0</v>
      </c>
      <c r="Z793" s="32">
        <f t="shared" si="131"/>
        <v>0</v>
      </c>
      <c r="AA793" s="32">
        <f t="shared" si="131"/>
        <v>0</v>
      </c>
      <c r="AB793" s="32">
        <f t="shared" si="131"/>
        <v>0</v>
      </c>
      <c r="AC793" s="32">
        <f t="shared" si="131"/>
        <v>0</v>
      </c>
      <c r="AD793" s="32">
        <f t="shared" si="127"/>
        <v>0</v>
      </c>
      <c r="AE793" s="32">
        <f t="shared" si="127"/>
        <v>0</v>
      </c>
      <c r="AF793" s="32">
        <f t="shared" si="127"/>
        <v>0</v>
      </c>
      <c r="AG793" s="32">
        <f t="shared" si="127"/>
        <v>0</v>
      </c>
      <c r="AH793" s="32">
        <f t="shared" si="127"/>
        <v>0</v>
      </c>
    </row>
    <row r="794" spans="2:34" x14ac:dyDescent="0.45">
      <c r="B794" s="55" t="str">
        <f t="shared" si="130"/>
        <v/>
      </c>
      <c r="C794" s="66"/>
      <c r="D794" s="12"/>
      <c r="E794" s="87" t="e">
        <f>VLOOKUP($C794,'Seznam aktivit'!$B$3:$H$32,2)</f>
        <v>#N/A</v>
      </c>
      <c r="F794" s="88" t="e">
        <f>VLOOKUP($C794,'Seznam aktivit'!$B$3:$H$32,4)</f>
        <v>#N/A</v>
      </c>
      <c r="G794" s="89" t="e">
        <f>VLOOKUP($C794,'Seznam aktivit'!$B$3:$H$32,5)</f>
        <v>#N/A</v>
      </c>
      <c r="H794" s="89" t="e">
        <f>VLOOKUP($C794,'Seznam aktivit'!$B$3:$H$32,6)</f>
        <v>#N/A</v>
      </c>
      <c r="I794" s="90" t="e">
        <f>VLOOKUP($C794,'Seznam aktivit'!$B$3:$H$32,7)</f>
        <v>#N/A</v>
      </c>
      <c r="J794" s="42" t="e">
        <f t="shared" si="128"/>
        <v>#N/A</v>
      </c>
      <c r="K794" s="32">
        <f t="shared" si="129"/>
        <v>0</v>
      </c>
      <c r="L794" s="32">
        <f t="shared" si="129"/>
        <v>0</v>
      </c>
      <c r="M794" s="32">
        <f t="shared" si="125"/>
        <v>0</v>
      </c>
      <c r="N794" s="32">
        <f t="shared" si="125"/>
        <v>0</v>
      </c>
      <c r="O794" s="32">
        <f t="shared" si="125"/>
        <v>0</v>
      </c>
      <c r="P794" s="32">
        <f t="shared" si="125"/>
        <v>0</v>
      </c>
      <c r="Q794" s="32">
        <f t="shared" si="125"/>
        <v>0</v>
      </c>
      <c r="R794" s="32">
        <f t="shared" si="124"/>
        <v>0</v>
      </c>
      <c r="S794" s="32">
        <f t="shared" si="131"/>
        <v>0</v>
      </c>
      <c r="T794" s="32">
        <f t="shared" si="131"/>
        <v>0</v>
      </c>
      <c r="U794" s="32">
        <f t="shared" si="131"/>
        <v>0</v>
      </c>
      <c r="V794" s="32">
        <f t="shared" si="131"/>
        <v>0</v>
      </c>
      <c r="W794" s="32">
        <f t="shared" si="131"/>
        <v>0</v>
      </c>
      <c r="X794" s="32">
        <f t="shared" si="131"/>
        <v>0</v>
      </c>
      <c r="Y794" s="32">
        <f t="shared" si="131"/>
        <v>0</v>
      </c>
      <c r="Z794" s="32">
        <f t="shared" si="131"/>
        <v>0</v>
      </c>
      <c r="AA794" s="32">
        <f t="shared" si="131"/>
        <v>0</v>
      </c>
      <c r="AB794" s="32">
        <f t="shared" si="131"/>
        <v>0</v>
      </c>
      <c r="AC794" s="32">
        <f t="shared" si="131"/>
        <v>0</v>
      </c>
      <c r="AD794" s="32">
        <f t="shared" si="127"/>
        <v>0</v>
      </c>
      <c r="AE794" s="32">
        <f t="shared" si="127"/>
        <v>0</v>
      </c>
      <c r="AF794" s="32">
        <f t="shared" si="127"/>
        <v>0</v>
      </c>
      <c r="AG794" s="32">
        <f t="shared" si="127"/>
        <v>0</v>
      </c>
      <c r="AH794" s="32">
        <f t="shared" si="127"/>
        <v>0</v>
      </c>
    </row>
    <row r="795" spans="2:34" x14ac:dyDescent="0.45">
      <c r="B795" s="55" t="str">
        <f t="shared" si="130"/>
        <v/>
      </c>
      <c r="C795" s="66"/>
      <c r="D795" s="12"/>
      <c r="E795" s="87" t="e">
        <f>VLOOKUP($C795,'Seznam aktivit'!$B$3:$H$32,2)</f>
        <v>#N/A</v>
      </c>
      <c r="F795" s="88" t="e">
        <f>VLOOKUP($C795,'Seznam aktivit'!$B$3:$H$32,4)</f>
        <v>#N/A</v>
      </c>
      <c r="G795" s="89" t="e">
        <f>VLOOKUP($C795,'Seznam aktivit'!$B$3:$H$32,5)</f>
        <v>#N/A</v>
      </c>
      <c r="H795" s="89" t="e">
        <f>VLOOKUP($C795,'Seznam aktivit'!$B$3:$H$32,6)</f>
        <v>#N/A</v>
      </c>
      <c r="I795" s="90" t="e">
        <f>VLOOKUP($C795,'Seznam aktivit'!$B$3:$H$32,7)</f>
        <v>#N/A</v>
      </c>
      <c r="J795" s="42" t="e">
        <f t="shared" si="128"/>
        <v>#N/A</v>
      </c>
      <c r="K795" s="32">
        <f t="shared" si="129"/>
        <v>0</v>
      </c>
      <c r="L795" s="32">
        <f t="shared" si="129"/>
        <v>0</v>
      </c>
      <c r="M795" s="32">
        <f t="shared" si="125"/>
        <v>0</v>
      </c>
      <c r="N795" s="32">
        <f t="shared" si="125"/>
        <v>0</v>
      </c>
      <c r="O795" s="32">
        <f t="shared" si="125"/>
        <v>0</v>
      </c>
      <c r="P795" s="32">
        <f t="shared" si="125"/>
        <v>0</v>
      </c>
      <c r="Q795" s="32">
        <f t="shared" si="125"/>
        <v>0</v>
      </c>
      <c r="R795" s="32">
        <f t="shared" si="124"/>
        <v>0</v>
      </c>
      <c r="S795" s="32">
        <f t="shared" si="131"/>
        <v>0</v>
      </c>
      <c r="T795" s="32">
        <f t="shared" si="131"/>
        <v>0</v>
      </c>
      <c r="U795" s="32">
        <f t="shared" si="131"/>
        <v>0</v>
      </c>
      <c r="V795" s="32">
        <f t="shared" si="131"/>
        <v>0</v>
      </c>
      <c r="W795" s="32">
        <f t="shared" si="131"/>
        <v>0</v>
      </c>
      <c r="X795" s="32">
        <f t="shared" si="131"/>
        <v>0</v>
      </c>
      <c r="Y795" s="32">
        <f t="shared" si="131"/>
        <v>0</v>
      </c>
      <c r="Z795" s="32">
        <f t="shared" si="131"/>
        <v>0</v>
      </c>
      <c r="AA795" s="32">
        <f t="shared" si="131"/>
        <v>0</v>
      </c>
      <c r="AB795" s="32">
        <f t="shared" si="131"/>
        <v>0</v>
      </c>
      <c r="AC795" s="32">
        <f t="shared" si="131"/>
        <v>0</v>
      </c>
      <c r="AD795" s="32">
        <f t="shared" si="127"/>
        <v>0</v>
      </c>
      <c r="AE795" s="32">
        <f t="shared" si="127"/>
        <v>0</v>
      </c>
      <c r="AF795" s="32">
        <f t="shared" si="127"/>
        <v>0</v>
      </c>
      <c r="AG795" s="32">
        <f t="shared" si="127"/>
        <v>0</v>
      </c>
      <c r="AH795" s="32">
        <f t="shared" si="127"/>
        <v>0</v>
      </c>
    </row>
    <row r="796" spans="2:34" x14ac:dyDescent="0.45">
      <c r="B796" s="55" t="str">
        <f t="shared" si="130"/>
        <v/>
      </c>
      <c r="C796" s="66"/>
      <c r="D796" s="12"/>
      <c r="E796" s="87" t="e">
        <f>VLOOKUP($C796,'Seznam aktivit'!$B$3:$H$32,2)</f>
        <v>#N/A</v>
      </c>
      <c r="F796" s="88" t="e">
        <f>VLOOKUP($C796,'Seznam aktivit'!$B$3:$H$32,4)</f>
        <v>#N/A</v>
      </c>
      <c r="G796" s="89" t="e">
        <f>VLOOKUP($C796,'Seznam aktivit'!$B$3:$H$32,5)</f>
        <v>#N/A</v>
      </c>
      <c r="H796" s="89" t="e">
        <f>VLOOKUP($C796,'Seznam aktivit'!$B$3:$H$32,6)</f>
        <v>#N/A</v>
      </c>
      <c r="I796" s="90" t="e">
        <f>VLOOKUP($C796,'Seznam aktivit'!$B$3:$H$32,7)</f>
        <v>#N/A</v>
      </c>
      <c r="J796" s="42" t="e">
        <f t="shared" si="128"/>
        <v>#N/A</v>
      </c>
      <c r="K796" s="32">
        <f t="shared" si="129"/>
        <v>0</v>
      </c>
      <c r="L796" s="32">
        <f t="shared" si="129"/>
        <v>0</v>
      </c>
      <c r="M796" s="32">
        <f t="shared" si="125"/>
        <v>0</v>
      </c>
      <c r="N796" s="32">
        <f t="shared" si="125"/>
        <v>0</v>
      </c>
      <c r="O796" s="32">
        <f t="shared" si="125"/>
        <v>0</v>
      </c>
      <c r="P796" s="32">
        <f t="shared" si="125"/>
        <v>0</v>
      </c>
      <c r="Q796" s="32">
        <f t="shared" si="125"/>
        <v>0</v>
      </c>
      <c r="R796" s="32">
        <f t="shared" si="124"/>
        <v>0</v>
      </c>
      <c r="S796" s="32">
        <f t="shared" si="131"/>
        <v>0</v>
      </c>
      <c r="T796" s="32">
        <f t="shared" si="131"/>
        <v>0</v>
      </c>
      <c r="U796" s="32">
        <f t="shared" si="131"/>
        <v>0</v>
      </c>
      <c r="V796" s="32">
        <f t="shared" si="131"/>
        <v>0</v>
      </c>
      <c r="W796" s="32">
        <f t="shared" si="131"/>
        <v>0</v>
      </c>
      <c r="X796" s="32">
        <f t="shared" si="131"/>
        <v>0</v>
      </c>
      <c r="Y796" s="32">
        <f t="shared" si="131"/>
        <v>0</v>
      </c>
      <c r="Z796" s="32">
        <f t="shared" si="131"/>
        <v>0</v>
      </c>
      <c r="AA796" s="32">
        <f t="shared" si="131"/>
        <v>0</v>
      </c>
      <c r="AB796" s="32">
        <f t="shared" si="131"/>
        <v>0</v>
      </c>
      <c r="AC796" s="32">
        <f t="shared" si="131"/>
        <v>0</v>
      </c>
      <c r="AD796" s="32">
        <f t="shared" si="127"/>
        <v>0</v>
      </c>
      <c r="AE796" s="32">
        <f t="shared" si="127"/>
        <v>0</v>
      </c>
      <c r="AF796" s="32">
        <f t="shared" si="127"/>
        <v>0</v>
      </c>
      <c r="AG796" s="32">
        <f t="shared" si="127"/>
        <v>0</v>
      </c>
      <c r="AH796" s="32">
        <f t="shared" si="127"/>
        <v>0</v>
      </c>
    </row>
    <row r="797" spans="2:34" x14ac:dyDescent="0.45">
      <c r="B797" s="55" t="str">
        <f t="shared" si="130"/>
        <v/>
      </c>
      <c r="C797" s="66"/>
      <c r="D797" s="12"/>
      <c r="E797" s="87" t="e">
        <f>VLOOKUP($C797,'Seznam aktivit'!$B$3:$H$32,2)</f>
        <v>#N/A</v>
      </c>
      <c r="F797" s="88" t="e">
        <f>VLOOKUP($C797,'Seznam aktivit'!$B$3:$H$32,4)</f>
        <v>#N/A</v>
      </c>
      <c r="G797" s="89" t="e">
        <f>VLOOKUP($C797,'Seznam aktivit'!$B$3:$H$32,5)</f>
        <v>#N/A</v>
      </c>
      <c r="H797" s="89" t="e">
        <f>VLOOKUP($C797,'Seznam aktivit'!$B$3:$H$32,6)</f>
        <v>#N/A</v>
      </c>
      <c r="I797" s="90" t="e">
        <f>VLOOKUP($C797,'Seznam aktivit'!$B$3:$H$32,7)</f>
        <v>#N/A</v>
      </c>
      <c r="J797" s="42" t="e">
        <f t="shared" si="128"/>
        <v>#N/A</v>
      </c>
      <c r="K797" s="32">
        <f t="shared" si="129"/>
        <v>0</v>
      </c>
      <c r="L797" s="32">
        <f t="shared" si="129"/>
        <v>0</v>
      </c>
      <c r="M797" s="32">
        <f t="shared" si="125"/>
        <v>0</v>
      </c>
      <c r="N797" s="32">
        <f t="shared" si="125"/>
        <v>0</v>
      </c>
      <c r="O797" s="32">
        <f t="shared" si="125"/>
        <v>0</v>
      </c>
      <c r="P797" s="32">
        <f t="shared" si="125"/>
        <v>0</v>
      </c>
      <c r="Q797" s="32">
        <f t="shared" si="125"/>
        <v>0</v>
      </c>
      <c r="R797" s="32">
        <f t="shared" si="124"/>
        <v>0</v>
      </c>
      <c r="S797" s="32">
        <f t="shared" si="131"/>
        <v>0</v>
      </c>
      <c r="T797" s="32">
        <f t="shared" si="131"/>
        <v>0</v>
      </c>
      <c r="U797" s="32">
        <f t="shared" si="131"/>
        <v>0</v>
      </c>
      <c r="V797" s="32">
        <f t="shared" si="131"/>
        <v>0</v>
      </c>
      <c r="W797" s="32">
        <f t="shared" si="131"/>
        <v>0</v>
      </c>
      <c r="X797" s="32">
        <f t="shared" si="131"/>
        <v>0</v>
      </c>
      <c r="Y797" s="32">
        <f t="shared" si="131"/>
        <v>0</v>
      </c>
      <c r="Z797" s="32">
        <f t="shared" si="131"/>
        <v>0</v>
      </c>
      <c r="AA797" s="32">
        <f t="shared" si="131"/>
        <v>0</v>
      </c>
      <c r="AB797" s="32">
        <f t="shared" si="131"/>
        <v>0</v>
      </c>
      <c r="AC797" s="32">
        <f t="shared" si="131"/>
        <v>0</v>
      </c>
      <c r="AD797" s="32">
        <f t="shared" si="127"/>
        <v>0</v>
      </c>
      <c r="AE797" s="32">
        <f t="shared" si="127"/>
        <v>0</v>
      </c>
      <c r="AF797" s="32">
        <f t="shared" si="127"/>
        <v>0</v>
      </c>
      <c r="AG797" s="32">
        <f t="shared" si="127"/>
        <v>0</v>
      </c>
      <c r="AH797" s="32">
        <f t="shared" si="127"/>
        <v>0</v>
      </c>
    </row>
    <row r="798" spans="2:34" x14ac:dyDescent="0.45">
      <c r="B798" s="55" t="str">
        <f t="shared" si="130"/>
        <v/>
      </c>
      <c r="C798" s="66"/>
      <c r="D798" s="12"/>
      <c r="E798" s="87" t="e">
        <f>VLOOKUP($C798,'Seznam aktivit'!$B$3:$H$32,2)</f>
        <v>#N/A</v>
      </c>
      <c r="F798" s="88" t="e">
        <f>VLOOKUP($C798,'Seznam aktivit'!$B$3:$H$32,4)</f>
        <v>#N/A</v>
      </c>
      <c r="G798" s="89" t="e">
        <f>VLOOKUP($C798,'Seznam aktivit'!$B$3:$H$32,5)</f>
        <v>#N/A</v>
      </c>
      <c r="H798" s="89" t="e">
        <f>VLOOKUP($C798,'Seznam aktivit'!$B$3:$H$32,6)</f>
        <v>#N/A</v>
      </c>
      <c r="I798" s="90" t="e">
        <f>VLOOKUP($C798,'Seznam aktivit'!$B$3:$H$32,7)</f>
        <v>#N/A</v>
      </c>
      <c r="J798" s="42" t="e">
        <f t="shared" si="128"/>
        <v>#N/A</v>
      </c>
      <c r="K798" s="32">
        <f t="shared" si="129"/>
        <v>0</v>
      </c>
      <c r="L798" s="32">
        <f t="shared" si="129"/>
        <v>0</v>
      </c>
      <c r="M798" s="32">
        <f t="shared" si="125"/>
        <v>0</v>
      </c>
      <c r="N798" s="32">
        <f t="shared" si="125"/>
        <v>0</v>
      </c>
      <c r="O798" s="32">
        <f t="shared" si="125"/>
        <v>0</v>
      </c>
      <c r="P798" s="32">
        <f t="shared" si="125"/>
        <v>0</v>
      </c>
      <c r="Q798" s="32">
        <f t="shared" si="125"/>
        <v>0</v>
      </c>
      <c r="R798" s="32">
        <f t="shared" si="124"/>
        <v>0</v>
      </c>
      <c r="S798" s="32">
        <f t="shared" ref="S798:AC814" si="132">IF($D798&gt;0,IF($H798=S$2,1,0),0)</f>
        <v>0</v>
      </c>
      <c r="T798" s="32">
        <f t="shared" si="132"/>
        <v>0</v>
      </c>
      <c r="U798" s="32">
        <f t="shared" si="132"/>
        <v>0</v>
      </c>
      <c r="V798" s="32">
        <f t="shared" si="132"/>
        <v>0</v>
      </c>
      <c r="W798" s="32">
        <f t="shared" si="132"/>
        <v>0</v>
      </c>
      <c r="X798" s="32">
        <f t="shared" si="132"/>
        <v>0</v>
      </c>
      <c r="Y798" s="32">
        <f t="shared" si="132"/>
        <v>0</v>
      </c>
      <c r="Z798" s="32">
        <f t="shared" si="132"/>
        <v>0</v>
      </c>
      <c r="AA798" s="32">
        <f t="shared" si="132"/>
        <v>0</v>
      </c>
      <c r="AB798" s="32">
        <f t="shared" si="132"/>
        <v>0</v>
      </c>
      <c r="AC798" s="32">
        <f t="shared" si="132"/>
        <v>0</v>
      </c>
      <c r="AD798" s="32">
        <f t="shared" si="127"/>
        <v>0</v>
      </c>
      <c r="AE798" s="32">
        <f t="shared" si="127"/>
        <v>0</v>
      </c>
      <c r="AF798" s="32">
        <f t="shared" si="127"/>
        <v>0</v>
      </c>
      <c r="AG798" s="32">
        <f t="shared" si="127"/>
        <v>0</v>
      </c>
      <c r="AH798" s="32">
        <f t="shared" si="127"/>
        <v>0</v>
      </c>
    </row>
    <row r="799" spans="2:34" x14ac:dyDescent="0.45">
      <c r="B799" s="55" t="str">
        <f t="shared" si="130"/>
        <v/>
      </c>
      <c r="C799" s="66"/>
      <c r="D799" s="12"/>
      <c r="E799" s="87" t="e">
        <f>VLOOKUP($C799,'Seznam aktivit'!$B$3:$H$32,2)</f>
        <v>#N/A</v>
      </c>
      <c r="F799" s="88" t="e">
        <f>VLOOKUP($C799,'Seznam aktivit'!$B$3:$H$32,4)</f>
        <v>#N/A</v>
      </c>
      <c r="G799" s="89" t="e">
        <f>VLOOKUP($C799,'Seznam aktivit'!$B$3:$H$32,5)</f>
        <v>#N/A</v>
      </c>
      <c r="H799" s="89" t="e">
        <f>VLOOKUP($C799,'Seznam aktivit'!$B$3:$H$32,6)</f>
        <v>#N/A</v>
      </c>
      <c r="I799" s="90" t="e">
        <f>VLOOKUP($C799,'Seznam aktivit'!$B$3:$H$32,7)</f>
        <v>#N/A</v>
      </c>
      <c r="J799" s="42" t="e">
        <f t="shared" si="128"/>
        <v>#N/A</v>
      </c>
      <c r="K799" s="32">
        <f t="shared" si="129"/>
        <v>0</v>
      </c>
      <c r="L799" s="32">
        <f t="shared" si="129"/>
        <v>0</v>
      </c>
      <c r="M799" s="32">
        <f t="shared" si="125"/>
        <v>0</v>
      </c>
      <c r="N799" s="32">
        <f t="shared" si="125"/>
        <v>0</v>
      </c>
      <c r="O799" s="32">
        <f t="shared" si="125"/>
        <v>0</v>
      </c>
      <c r="P799" s="32">
        <f t="shared" si="125"/>
        <v>0</v>
      </c>
      <c r="Q799" s="32">
        <f t="shared" si="125"/>
        <v>0</v>
      </c>
      <c r="R799" s="32">
        <f t="shared" si="124"/>
        <v>0</v>
      </c>
      <c r="S799" s="32">
        <f t="shared" si="132"/>
        <v>0</v>
      </c>
      <c r="T799" s="32">
        <f t="shared" si="132"/>
        <v>0</v>
      </c>
      <c r="U799" s="32">
        <f t="shared" si="132"/>
        <v>0</v>
      </c>
      <c r="V799" s="32">
        <f t="shared" si="132"/>
        <v>0</v>
      </c>
      <c r="W799" s="32">
        <f t="shared" si="132"/>
        <v>0</v>
      </c>
      <c r="X799" s="32">
        <f t="shared" si="132"/>
        <v>0</v>
      </c>
      <c r="Y799" s="32">
        <f t="shared" si="132"/>
        <v>0</v>
      </c>
      <c r="Z799" s="32">
        <f t="shared" si="132"/>
        <v>0</v>
      </c>
      <c r="AA799" s="32">
        <f t="shared" si="132"/>
        <v>0</v>
      </c>
      <c r="AB799" s="32">
        <f t="shared" si="132"/>
        <v>0</v>
      </c>
      <c r="AC799" s="32">
        <f t="shared" si="132"/>
        <v>0</v>
      </c>
      <c r="AD799" s="32">
        <f t="shared" si="127"/>
        <v>0</v>
      </c>
      <c r="AE799" s="32">
        <f t="shared" si="127"/>
        <v>0</v>
      </c>
      <c r="AF799" s="32">
        <f t="shared" si="127"/>
        <v>0</v>
      </c>
      <c r="AG799" s="32">
        <f t="shared" si="127"/>
        <v>0</v>
      </c>
      <c r="AH799" s="32">
        <f t="shared" si="127"/>
        <v>0</v>
      </c>
    </row>
    <row r="800" spans="2:34" x14ac:dyDescent="0.45">
      <c r="B800" s="55" t="str">
        <f t="shared" si="130"/>
        <v/>
      </c>
      <c r="C800" s="66"/>
      <c r="D800" s="12"/>
      <c r="E800" s="87" t="e">
        <f>VLOOKUP($C800,'Seznam aktivit'!$B$3:$H$32,2)</f>
        <v>#N/A</v>
      </c>
      <c r="F800" s="88" t="e">
        <f>VLOOKUP($C800,'Seznam aktivit'!$B$3:$H$32,4)</f>
        <v>#N/A</v>
      </c>
      <c r="G800" s="89" t="e">
        <f>VLOOKUP($C800,'Seznam aktivit'!$B$3:$H$32,5)</f>
        <v>#N/A</v>
      </c>
      <c r="H800" s="89" t="e">
        <f>VLOOKUP($C800,'Seznam aktivit'!$B$3:$H$32,6)</f>
        <v>#N/A</v>
      </c>
      <c r="I800" s="90" t="e">
        <f>VLOOKUP($C800,'Seznam aktivit'!$B$3:$H$32,7)</f>
        <v>#N/A</v>
      </c>
      <c r="J800" s="42" t="e">
        <f t="shared" si="128"/>
        <v>#N/A</v>
      </c>
      <c r="K800" s="32">
        <f t="shared" si="129"/>
        <v>0</v>
      </c>
      <c r="L800" s="32">
        <f t="shared" si="129"/>
        <v>0</v>
      </c>
      <c r="M800" s="32">
        <f t="shared" si="125"/>
        <v>0</v>
      </c>
      <c r="N800" s="32">
        <f t="shared" si="125"/>
        <v>0</v>
      </c>
      <c r="O800" s="32">
        <f t="shared" si="125"/>
        <v>0</v>
      </c>
      <c r="P800" s="32">
        <f t="shared" si="125"/>
        <v>0</v>
      </c>
      <c r="Q800" s="32">
        <f t="shared" si="125"/>
        <v>0</v>
      </c>
      <c r="R800" s="32">
        <f t="shared" si="124"/>
        <v>0</v>
      </c>
      <c r="S800" s="32">
        <f t="shared" si="132"/>
        <v>0</v>
      </c>
      <c r="T800" s="32">
        <f t="shared" si="132"/>
        <v>0</v>
      </c>
      <c r="U800" s="32">
        <f t="shared" si="132"/>
        <v>0</v>
      </c>
      <c r="V800" s="32">
        <f t="shared" si="132"/>
        <v>0</v>
      </c>
      <c r="W800" s="32">
        <f t="shared" si="132"/>
        <v>0</v>
      </c>
      <c r="X800" s="32">
        <f t="shared" si="132"/>
        <v>0</v>
      </c>
      <c r="Y800" s="32">
        <f t="shared" si="132"/>
        <v>0</v>
      </c>
      <c r="Z800" s="32">
        <f t="shared" si="132"/>
        <v>0</v>
      </c>
      <c r="AA800" s="32">
        <f t="shared" si="132"/>
        <v>0</v>
      </c>
      <c r="AB800" s="32">
        <f t="shared" si="132"/>
        <v>0</v>
      </c>
      <c r="AC800" s="32">
        <f t="shared" si="132"/>
        <v>0</v>
      </c>
      <c r="AD800" s="32">
        <f t="shared" si="127"/>
        <v>0</v>
      </c>
      <c r="AE800" s="32">
        <f t="shared" si="127"/>
        <v>0</v>
      </c>
      <c r="AF800" s="32">
        <f t="shared" si="127"/>
        <v>0</v>
      </c>
      <c r="AG800" s="32">
        <f t="shared" si="127"/>
        <v>0</v>
      </c>
      <c r="AH800" s="32">
        <f t="shared" si="127"/>
        <v>0</v>
      </c>
    </row>
    <row r="801" spans="2:34" x14ac:dyDescent="0.45">
      <c r="B801" s="55" t="str">
        <f t="shared" si="130"/>
        <v/>
      </c>
      <c r="C801" s="66"/>
      <c r="D801" s="12"/>
      <c r="E801" s="87" t="e">
        <f>VLOOKUP($C801,'Seznam aktivit'!$B$3:$H$32,2)</f>
        <v>#N/A</v>
      </c>
      <c r="F801" s="88" t="e">
        <f>VLOOKUP($C801,'Seznam aktivit'!$B$3:$H$32,4)</f>
        <v>#N/A</v>
      </c>
      <c r="G801" s="89" t="e">
        <f>VLOOKUP($C801,'Seznam aktivit'!$B$3:$H$32,5)</f>
        <v>#N/A</v>
      </c>
      <c r="H801" s="89" t="e">
        <f>VLOOKUP($C801,'Seznam aktivit'!$B$3:$H$32,6)</f>
        <v>#N/A</v>
      </c>
      <c r="I801" s="90" t="e">
        <f>VLOOKUP($C801,'Seznam aktivit'!$B$3:$H$32,7)</f>
        <v>#N/A</v>
      </c>
      <c r="J801" s="42" t="e">
        <f t="shared" si="128"/>
        <v>#N/A</v>
      </c>
      <c r="K801" s="32">
        <f t="shared" si="129"/>
        <v>0</v>
      </c>
      <c r="L801" s="32">
        <f t="shared" si="129"/>
        <v>0</v>
      </c>
      <c r="M801" s="32">
        <f t="shared" si="125"/>
        <v>0</v>
      </c>
      <c r="N801" s="32">
        <f t="shared" si="125"/>
        <v>0</v>
      </c>
      <c r="O801" s="32">
        <f t="shared" si="125"/>
        <v>0</v>
      </c>
      <c r="P801" s="32">
        <f t="shared" si="125"/>
        <v>0</v>
      </c>
      <c r="Q801" s="32">
        <f t="shared" si="125"/>
        <v>0</v>
      </c>
      <c r="R801" s="32">
        <f t="shared" si="124"/>
        <v>0</v>
      </c>
      <c r="S801" s="32">
        <f t="shared" si="132"/>
        <v>0</v>
      </c>
      <c r="T801" s="32">
        <f t="shared" si="132"/>
        <v>0</v>
      </c>
      <c r="U801" s="32">
        <f t="shared" si="132"/>
        <v>0</v>
      </c>
      <c r="V801" s="32">
        <f t="shared" si="132"/>
        <v>0</v>
      </c>
      <c r="W801" s="32">
        <f t="shared" si="132"/>
        <v>0</v>
      </c>
      <c r="X801" s="32">
        <f t="shared" si="132"/>
        <v>0</v>
      </c>
      <c r="Y801" s="32">
        <f t="shared" si="132"/>
        <v>0</v>
      </c>
      <c r="Z801" s="32">
        <f t="shared" si="132"/>
        <v>0</v>
      </c>
      <c r="AA801" s="32">
        <f t="shared" si="132"/>
        <v>0</v>
      </c>
      <c r="AB801" s="32">
        <f t="shared" si="132"/>
        <v>0</v>
      </c>
      <c r="AC801" s="32">
        <f t="shared" si="132"/>
        <v>0</v>
      </c>
      <c r="AD801" s="32">
        <f t="shared" si="127"/>
        <v>0</v>
      </c>
      <c r="AE801" s="32">
        <f t="shared" si="127"/>
        <v>0</v>
      </c>
      <c r="AF801" s="32">
        <f t="shared" si="127"/>
        <v>0</v>
      </c>
      <c r="AG801" s="32">
        <f t="shared" si="127"/>
        <v>0</v>
      </c>
      <c r="AH801" s="32">
        <f t="shared" si="127"/>
        <v>0</v>
      </c>
    </row>
    <row r="802" spans="2:34" x14ac:dyDescent="0.45">
      <c r="B802" s="55" t="str">
        <f t="shared" si="130"/>
        <v/>
      </c>
      <c r="C802" s="66"/>
      <c r="D802" s="12"/>
      <c r="E802" s="87" t="e">
        <f>VLOOKUP($C802,'Seznam aktivit'!$B$3:$H$32,2)</f>
        <v>#N/A</v>
      </c>
      <c r="F802" s="88" t="e">
        <f>VLOOKUP($C802,'Seznam aktivit'!$B$3:$H$32,4)</f>
        <v>#N/A</v>
      </c>
      <c r="G802" s="89" t="e">
        <f>VLOOKUP($C802,'Seznam aktivit'!$B$3:$H$32,5)</f>
        <v>#N/A</v>
      </c>
      <c r="H802" s="89" t="e">
        <f>VLOOKUP($C802,'Seznam aktivit'!$B$3:$H$32,6)</f>
        <v>#N/A</v>
      </c>
      <c r="I802" s="90" t="e">
        <f>VLOOKUP($C802,'Seznam aktivit'!$B$3:$H$32,7)</f>
        <v>#N/A</v>
      </c>
      <c r="J802" s="42" t="e">
        <f t="shared" si="128"/>
        <v>#N/A</v>
      </c>
      <c r="K802" s="32">
        <f t="shared" si="129"/>
        <v>0</v>
      </c>
      <c r="L802" s="32">
        <f t="shared" si="129"/>
        <v>0</v>
      </c>
      <c r="M802" s="32">
        <f t="shared" si="125"/>
        <v>0</v>
      </c>
      <c r="N802" s="32">
        <f t="shared" si="125"/>
        <v>0</v>
      </c>
      <c r="O802" s="32">
        <f t="shared" si="125"/>
        <v>0</v>
      </c>
      <c r="P802" s="32">
        <f t="shared" si="125"/>
        <v>0</v>
      </c>
      <c r="Q802" s="32">
        <f t="shared" si="125"/>
        <v>0</v>
      </c>
      <c r="R802" s="32">
        <f t="shared" si="124"/>
        <v>0</v>
      </c>
      <c r="S802" s="32">
        <f t="shared" si="132"/>
        <v>0</v>
      </c>
      <c r="T802" s="32">
        <f t="shared" si="132"/>
        <v>0</v>
      </c>
      <c r="U802" s="32">
        <f t="shared" si="132"/>
        <v>0</v>
      </c>
      <c r="V802" s="32">
        <f t="shared" si="132"/>
        <v>0</v>
      </c>
      <c r="W802" s="32">
        <f t="shared" si="132"/>
        <v>0</v>
      </c>
      <c r="X802" s="32">
        <f t="shared" si="132"/>
        <v>0</v>
      </c>
      <c r="Y802" s="32">
        <f t="shared" si="132"/>
        <v>0</v>
      </c>
      <c r="Z802" s="32">
        <f t="shared" si="132"/>
        <v>0</v>
      </c>
      <c r="AA802" s="32">
        <f t="shared" si="132"/>
        <v>0</v>
      </c>
      <c r="AB802" s="32">
        <f t="shared" si="132"/>
        <v>0</v>
      </c>
      <c r="AC802" s="32">
        <f t="shared" si="132"/>
        <v>0</v>
      </c>
      <c r="AD802" s="32">
        <f t="shared" si="127"/>
        <v>0</v>
      </c>
      <c r="AE802" s="32">
        <f t="shared" si="127"/>
        <v>0</v>
      </c>
      <c r="AF802" s="32">
        <f t="shared" si="127"/>
        <v>0</v>
      </c>
      <c r="AG802" s="32">
        <f t="shared" si="127"/>
        <v>0</v>
      </c>
      <c r="AH802" s="32">
        <f t="shared" si="127"/>
        <v>0</v>
      </c>
    </row>
    <row r="803" spans="2:34" x14ac:dyDescent="0.45">
      <c r="B803" s="55" t="str">
        <f t="shared" si="130"/>
        <v/>
      </c>
      <c r="C803" s="66"/>
      <c r="D803" s="12"/>
      <c r="E803" s="87" t="e">
        <f>VLOOKUP($C803,'Seznam aktivit'!$B$3:$H$32,2)</f>
        <v>#N/A</v>
      </c>
      <c r="F803" s="88" t="e">
        <f>VLOOKUP($C803,'Seznam aktivit'!$B$3:$H$32,4)</f>
        <v>#N/A</v>
      </c>
      <c r="G803" s="89" t="e">
        <f>VLOOKUP($C803,'Seznam aktivit'!$B$3:$H$32,5)</f>
        <v>#N/A</v>
      </c>
      <c r="H803" s="89" t="e">
        <f>VLOOKUP($C803,'Seznam aktivit'!$B$3:$H$32,6)</f>
        <v>#N/A</v>
      </c>
      <c r="I803" s="90" t="e">
        <f>VLOOKUP($C803,'Seznam aktivit'!$B$3:$H$32,7)</f>
        <v>#N/A</v>
      </c>
      <c r="J803" s="42" t="e">
        <f t="shared" si="128"/>
        <v>#N/A</v>
      </c>
      <c r="K803" s="32">
        <f t="shared" si="129"/>
        <v>0</v>
      </c>
      <c r="L803" s="32">
        <f t="shared" si="129"/>
        <v>0</v>
      </c>
      <c r="M803" s="32">
        <f t="shared" si="125"/>
        <v>0</v>
      </c>
      <c r="N803" s="32">
        <f t="shared" si="125"/>
        <v>0</v>
      </c>
      <c r="O803" s="32">
        <f t="shared" si="125"/>
        <v>0</v>
      </c>
      <c r="P803" s="32">
        <f t="shared" si="125"/>
        <v>0</v>
      </c>
      <c r="Q803" s="32">
        <f t="shared" si="125"/>
        <v>0</v>
      </c>
      <c r="R803" s="32">
        <f t="shared" si="124"/>
        <v>0</v>
      </c>
      <c r="S803" s="32">
        <f t="shared" si="132"/>
        <v>0</v>
      </c>
      <c r="T803" s="32">
        <f t="shared" si="132"/>
        <v>0</v>
      </c>
      <c r="U803" s="32">
        <f t="shared" si="132"/>
        <v>0</v>
      </c>
      <c r="V803" s="32">
        <f t="shared" si="132"/>
        <v>0</v>
      </c>
      <c r="W803" s="32">
        <f t="shared" si="132"/>
        <v>0</v>
      </c>
      <c r="X803" s="32">
        <f t="shared" si="132"/>
        <v>0</v>
      </c>
      <c r="Y803" s="32">
        <f t="shared" si="132"/>
        <v>0</v>
      </c>
      <c r="Z803" s="32">
        <f t="shared" si="132"/>
        <v>0</v>
      </c>
      <c r="AA803" s="32">
        <f t="shared" si="132"/>
        <v>0</v>
      </c>
      <c r="AB803" s="32">
        <f t="shared" si="132"/>
        <v>0</v>
      </c>
      <c r="AC803" s="32">
        <f t="shared" si="132"/>
        <v>0</v>
      </c>
      <c r="AD803" s="32">
        <f t="shared" si="127"/>
        <v>0</v>
      </c>
      <c r="AE803" s="32">
        <f t="shared" si="127"/>
        <v>0</v>
      </c>
      <c r="AF803" s="32">
        <f t="shared" si="127"/>
        <v>0</v>
      </c>
      <c r="AG803" s="32">
        <f t="shared" si="127"/>
        <v>0</v>
      </c>
      <c r="AH803" s="32">
        <f t="shared" si="127"/>
        <v>0</v>
      </c>
    </row>
    <row r="804" spans="2:34" x14ac:dyDescent="0.45">
      <c r="B804" s="55" t="str">
        <f t="shared" si="130"/>
        <v/>
      </c>
      <c r="C804" s="66"/>
      <c r="D804" s="12"/>
      <c r="E804" s="87" t="e">
        <f>VLOOKUP($C804,'Seznam aktivit'!$B$3:$H$32,2)</f>
        <v>#N/A</v>
      </c>
      <c r="F804" s="88" t="e">
        <f>VLOOKUP($C804,'Seznam aktivit'!$B$3:$H$32,4)</f>
        <v>#N/A</v>
      </c>
      <c r="G804" s="89" t="e">
        <f>VLOOKUP($C804,'Seznam aktivit'!$B$3:$H$32,5)</f>
        <v>#N/A</v>
      </c>
      <c r="H804" s="89" t="e">
        <f>VLOOKUP($C804,'Seznam aktivit'!$B$3:$H$32,6)</f>
        <v>#N/A</v>
      </c>
      <c r="I804" s="90" t="e">
        <f>VLOOKUP($C804,'Seznam aktivit'!$B$3:$H$32,7)</f>
        <v>#N/A</v>
      </c>
      <c r="J804" s="42" t="e">
        <f t="shared" si="128"/>
        <v>#N/A</v>
      </c>
      <c r="K804" s="32">
        <f t="shared" si="129"/>
        <v>0</v>
      </c>
      <c r="L804" s="32">
        <f t="shared" si="129"/>
        <v>0</v>
      </c>
      <c r="M804" s="32">
        <f t="shared" si="125"/>
        <v>0</v>
      </c>
      <c r="N804" s="32">
        <f t="shared" si="125"/>
        <v>0</v>
      </c>
      <c r="O804" s="32">
        <f t="shared" si="125"/>
        <v>0</v>
      </c>
      <c r="P804" s="32">
        <f t="shared" si="125"/>
        <v>0</v>
      </c>
      <c r="Q804" s="32">
        <f t="shared" si="125"/>
        <v>0</v>
      </c>
      <c r="R804" s="32">
        <f t="shared" si="124"/>
        <v>0</v>
      </c>
      <c r="S804" s="32">
        <f t="shared" si="132"/>
        <v>0</v>
      </c>
      <c r="T804" s="32">
        <f t="shared" si="132"/>
        <v>0</v>
      </c>
      <c r="U804" s="32">
        <f t="shared" si="132"/>
        <v>0</v>
      </c>
      <c r="V804" s="32">
        <f t="shared" si="132"/>
        <v>0</v>
      </c>
      <c r="W804" s="32">
        <f t="shared" si="132"/>
        <v>0</v>
      </c>
      <c r="X804" s="32">
        <f t="shared" si="132"/>
        <v>0</v>
      </c>
      <c r="Y804" s="32">
        <f t="shared" si="132"/>
        <v>0</v>
      </c>
      <c r="Z804" s="32">
        <f t="shared" si="132"/>
        <v>0</v>
      </c>
      <c r="AA804" s="32">
        <f t="shared" si="132"/>
        <v>0</v>
      </c>
      <c r="AB804" s="32">
        <f t="shared" si="132"/>
        <v>0</v>
      </c>
      <c r="AC804" s="32">
        <f t="shared" si="132"/>
        <v>0</v>
      </c>
      <c r="AD804" s="32">
        <f t="shared" si="127"/>
        <v>0</v>
      </c>
      <c r="AE804" s="32">
        <f t="shared" si="127"/>
        <v>0</v>
      </c>
      <c r="AF804" s="32">
        <f t="shared" si="127"/>
        <v>0</v>
      </c>
      <c r="AG804" s="32">
        <f t="shared" si="127"/>
        <v>0</v>
      </c>
      <c r="AH804" s="32">
        <f t="shared" si="127"/>
        <v>0</v>
      </c>
    </row>
    <row r="805" spans="2:34" x14ac:dyDescent="0.45">
      <c r="B805" s="55" t="str">
        <f t="shared" si="130"/>
        <v/>
      </c>
      <c r="C805" s="66"/>
      <c r="D805" s="12"/>
      <c r="E805" s="87" t="e">
        <f>VLOOKUP($C805,'Seznam aktivit'!$B$3:$H$32,2)</f>
        <v>#N/A</v>
      </c>
      <c r="F805" s="88" t="e">
        <f>VLOOKUP($C805,'Seznam aktivit'!$B$3:$H$32,4)</f>
        <v>#N/A</v>
      </c>
      <c r="G805" s="89" t="e">
        <f>VLOOKUP($C805,'Seznam aktivit'!$B$3:$H$32,5)</f>
        <v>#N/A</v>
      </c>
      <c r="H805" s="89" t="e">
        <f>VLOOKUP($C805,'Seznam aktivit'!$B$3:$H$32,6)</f>
        <v>#N/A</v>
      </c>
      <c r="I805" s="90" t="e">
        <f>VLOOKUP($C805,'Seznam aktivit'!$B$3:$H$32,7)</f>
        <v>#N/A</v>
      </c>
      <c r="J805" s="42" t="e">
        <f t="shared" si="128"/>
        <v>#N/A</v>
      </c>
      <c r="K805" s="32">
        <f t="shared" si="129"/>
        <v>0</v>
      </c>
      <c r="L805" s="32">
        <f t="shared" si="129"/>
        <v>0</v>
      </c>
      <c r="M805" s="32">
        <f t="shared" si="125"/>
        <v>0</v>
      </c>
      <c r="N805" s="32">
        <f t="shared" si="125"/>
        <v>0</v>
      </c>
      <c r="O805" s="32">
        <f t="shared" si="125"/>
        <v>0</v>
      </c>
      <c r="P805" s="32">
        <f t="shared" si="125"/>
        <v>0</v>
      </c>
      <c r="Q805" s="32">
        <f t="shared" si="125"/>
        <v>0</v>
      </c>
      <c r="R805" s="32">
        <f t="shared" si="124"/>
        <v>0</v>
      </c>
      <c r="S805" s="32">
        <f t="shared" si="132"/>
        <v>0</v>
      </c>
      <c r="T805" s="32">
        <f t="shared" si="132"/>
        <v>0</v>
      </c>
      <c r="U805" s="32">
        <f t="shared" si="132"/>
        <v>0</v>
      </c>
      <c r="V805" s="32">
        <f t="shared" si="132"/>
        <v>0</v>
      </c>
      <c r="W805" s="32">
        <f t="shared" si="132"/>
        <v>0</v>
      </c>
      <c r="X805" s="32">
        <f t="shared" si="132"/>
        <v>0</v>
      </c>
      <c r="Y805" s="32">
        <f t="shared" si="132"/>
        <v>0</v>
      </c>
      <c r="Z805" s="32">
        <f t="shared" si="132"/>
        <v>0</v>
      </c>
      <c r="AA805" s="32">
        <f t="shared" si="132"/>
        <v>0</v>
      </c>
      <c r="AB805" s="32">
        <f t="shared" si="132"/>
        <v>0</v>
      </c>
      <c r="AC805" s="32">
        <f t="shared" si="132"/>
        <v>0</v>
      </c>
      <c r="AD805" s="32">
        <f t="shared" si="127"/>
        <v>0</v>
      </c>
      <c r="AE805" s="32">
        <f t="shared" si="127"/>
        <v>0</v>
      </c>
      <c r="AF805" s="32">
        <f t="shared" si="127"/>
        <v>0</v>
      </c>
      <c r="AG805" s="32">
        <f t="shared" si="127"/>
        <v>0</v>
      </c>
      <c r="AH805" s="32">
        <f t="shared" si="127"/>
        <v>0</v>
      </c>
    </row>
    <row r="806" spans="2:34" x14ac:dyDescent="0.45">
      <c r="B806" s="55" t="str">
        <f t="shared" si="130"/>
        <v/>
      </c>
      <c r="C806" s="66"/>
      <c r="D806" s="12"/>
      <c r="E806" s="87" t="e">
        <f>VLOOKUP($C806,'Seznam aktivit'!$B$3:$H$32,2)</f>
        <v>#N/A</v>
      </c>
      <c r="F806" s="88" t="e">
        <f>VLOOKUP($C806,'Seznam aktivit'!$B$3:$H$32,4)</f>
        <v>#N/A</v>
      </c>
      <c r="G806" s="89" t="e">
        <f>VLOOKUP($C806,'Seznam aktivit'!$B$3:$H$32,5)</f>
        <v>#N/A</v>
      </c>
      <c r="H806" s="89" t="e">
        <f>VLOOKUP($C806,'Seznam aktivit'!$B$3:$H$32,6)</f>
        <v>#N/A</v>
      </c>
      <c r="I806" s="90" t="e">
        <f>VLOOKUP($C806,'Seznam aktivit'!$B$3:$H$32,7)</f>
        <v>#N/A</v>
      </c>
      <c r="J806" s="42" t="e">
        <f t="shared" si="128"/>
        <v>#N/A</v>
      </c>
      <c r="K806" s="32">
        <f t="shared" si="129"/>
        <v>0</v>
      </c>
      <c r="L806" s="32">
        <f t="shared" si="129"/>
        <v>0</v>
      </c>
      <c r="M806" s="32">
        <f t="shared" si="125"/>
        <v>0</v>
      </c>
      <c r="N806" s="32">
        <f t="shared" si="125"/>
        <v>0</v>
      </c>
      <c r="O806" s="32">
        <f t="shared" si="125"/>
        <v>0</v>
      </c>
      <c r="P806" s="32">
        <f t="shared" si="125"/>
        <v>0</v>
      </c>
      <c r="Q806" s="32">
        <f t="shared" si="125"/>
        <v>0</v>
      </c>
      <c r="R806" s="32">
        <f t="shared" si="124"/>
        <v>0</v>
      </c>
      <c r="S806" s="32">
        <f t="shared" si="132"/>
        <v>0</v>
      </c>
      <c r="T806" s="32">
        <f t="shared" si="132"/>
        <v>0</v>
      </c>
      <c r="U806" s="32">
        <f t="shared" si="132"/>
        <v>0</v>
      </c>
      <c r="V806" s="32">
        <f t="shared" si="132"/>
        <v>0</v>
      </c>
      <c r="W806" s="32">
        <f t="shared" si="132"/>
        <v>0</v>
      </c>
      <c r="X806" s="32">
        <f t="shared" si="132"/>
        <v>0</v>
      </c>
      <c r="Y806" s="32">
        <f t="shared" si="132"/>
        <v>0</v>
      </c>
      <c r="Z806" s="32">
        <f t="shared" si="132"/>
        <v>0</v>
      </c>
      <c r="AA806" s="32">
        <f t="shared" si="132"/>
        <v>0</v>
      </c>
      <c r="AB806" s="32">
        <f t="shared" si="132"/>
        <v>0</v>
      </c>
      <c r="AC806" s="32">
        <f t="shared" si="132"/>
        <v>0</v>
      </c>
      <c r="AD806" s="32">
        <f t="shared" si="127"/>
        <v>0</v>
      </c>
      <c r="AE806" s="32">
        <f t="shared" si="127"/>
        <v>0</v>
      </c>
      <c r="AF806" s="32">
        <f t="shared" si="127"/>
        <v>0</v>
      </c>
      <c r="AG806" s="32">
        <f t="shared" si="127"/>
        <v>0</v>
      </c>
      <c r="AH806" s="32">
        <f t="shared" si="127"/>
        <v>0</v>
      </c>
    </row>
    <row r="807" spans="2:34" x14ac:dyDescent="0.45">
      <c r="B807" s="55" t="str">
        <f t="shared" si="130"/>
        <v/>
      </c>
      <c r="C807" s="66"/>
      <c r="D807" s="12"/>
      <c r="E807" s="87" t="e">
        <f>VLOOKUP($C807,'Seznam aktivit'!$B$3:$H$32,2)</f>
        <v>#N/A</v>
      </c>
      <c r="F807" s="88" t="e">
        <f>VLOOKUP($C807,'Seznam aktivit'!$B$3:$H$32,4)</f>
        <v>#N/A</v>
      </c>
      <c r="G807" s="89" t="e">
        <f>VLOOKUP($C807,'Seznam aktivit'!$B$3:$H$32,5)</f>
        <v>#N/A</v>
      </c>
      <c r="H807" s="89" t="e">
        <f>VLOOKUP($C807,'Seznam aktivit'!$B$3:$H$32,6)</f>
        <v>#N/A</v>
      </c>
      <c r="I807" s="90" t="e">
        <f>VLOOKUP($C807,'Seznam aktivit'!$B$3:$H$32,7)</f>
        <v>#N/A</v>
      </c>
      <c r="J807" s="42" t="e">
        <f t="shared" si="128"/>
        <v>#N/A</v>
      </c>
      <c r="K807" s="32">
        <f t="shared" si="129"/>
        <v>0</v>
      </c>
      <c r="L807" s="32">
        <f t="shared" si="129"/>
        <v>0</v>
      </c>
      <c r="M807" s="32">
        <f t="shared" si="125"/>
        <v>0</v>
      </c>
      <c r="N807" s="32">
        <f t="shared" si="125"/>
        <v>0</v>
      </c>
      <c r="O807" s="32">
        <f t="shared" si="125"/>
        <v>0</v>
      </c>
      <c r="P807" s="32">
        <f t="shared" si="125"/>
        <v>0</v>
      </c>
      <c r="Q807" s="32">
        <f t="shared" si="125"/>
        <v>0</v>
      </c>
      <c r="R807" s="32">
        <f t="shared" si="124"/>
        <v>0</v>
      </c>
      <c r="S807" s="32">
        <f t="shared" si="132"/>
        <v>0</v>
      </c>
      <c r="T807" s="32">
        <f t="shared" si="132"/>
        <v>0</v>
      </c>
      <c r="U807" s="32">
        <f t="shared" si="132"/>
        <v>0</v>
      </c>
      <c r="V807" s="32">
        <f t="shared" si="132"/>
        <v>0</v>
      </c>
      <c r="W807" s="32">
        <f t="shared" si="132"/>
        <v>0</v>
      </c>
      <c r="X807" s="32">
        <f t="shared" si="132"/>
        <v>0</v>
      </c>
      <c r="Y807" s="32">
        <f t="shared" si="132"/>
        <v>0</v>
      </c>
      <c r="Z807" s="32">
        <f t="shared" si="132"/>
        <v>0</v>
      </c>
      <c r="AA807" s="32">
        <f t="shared" si="132"/>
        <v>0</v>
      </c>
      <c r="AB807" s="32">
        <f t="shared" si="132"/>
        <v>0</v>
      </c>
      <c r="AC807" s="32">
        <f t="shared" si="132"/>
        <v>0</v>
      </c>
      <c r="AD807" s="32">
        <f t="shared" si="127"/>
        <v>0</v>
      </c>
      <c r="AE807" s="32">
        <f t="shared" si="127"/>
        <v>0</v>
      </c>
      <c r="AF807" s="32">
        <f t="shared" si="127"/>
        <v>0</v>
      </c>
      <c r="AG807" s="32">
        <f t="shared" si="127"/>
        <v>0</v>
      </c>
      <c r="AH807" s="32">
        <f t="shared" si="127"/>
        <v>0</v>
      </c>
    </row>
    <row r="808" spans="2:34" x14ac:dyDescent="0.45">
      <c r="B808" s="55" t="str">
        <f t="shared" si="130"/>
        <v/>
      </c>
      <c r="C808" s="66"/>
      <c r="D808" s="12"/>
      <c r="E808" s="87" t="e">
        <f>VLOOKUP($C808,'Seznam aktivit'!$B$3:$H$32,2)</f>
        <v>#N/A</v>
      </c>
      <c r="F808" s="88" t="e">
        <f>VLOOKUP($C808,'Seznam aktivit'!$B$3:$H$32,4)</f>
        <v>#N/A</v>
      </c>
      <c r="G808" s="89" t="e">
        <f>VLOOKUP($C808,'Seznam aktivit'!$B$3:$H$32,5)</f>
        <v>#N/A</v>
      </c>
      <c r="H808" s="89" t="e">
        <f>VLOOKUP($C808,'Seznam aktivit'!$B$3:$H$32,6)</f>
        <v>#N/A</v>
      </c>
      <c r="I808" s="90" t="e">
        <f>VLOOKUP($C808,'Seznam aktivit'!$B$3:$H$32,7)</f>
        <v>#N/A</v>
      </c>
      <c r="J808" s="42" t="e">
        <f t="shared" si="128"/>
        <v>#N/A</v>
      </c>
      <c r="K808" s="32">
        <f t="shared" si="129"/>
        <v>0</v>
      </c>
      <c r="L808" s="32">
        <f t="shared" si="129"/>
        <v>0</v>
      </c>
      <c r="M808" s="32">
        <f t="shared" si="125"/>
        <v>0</v>
      </c>
      <c r="N808" s="32">
        <f t="shared" si="125"/>
        <v>0</v>
      </c>
      <c r="O808" s="32">
        <f t="shared" si="125"/>
        <v>0</v>
      </c>
      <c r="P808" s="32">
        <f t="shared" si="125"/>
        <v>0</v>
      </c>
      <c r="Q808" s="32">
        <f t="shared" si="125"/>
        <v>0</v>
      </c>
      <c r="R808" s="32">
        <f t="shared" si="124"/>
        <v>0</v>
      </c>
      <c r="S808" s="32">
        <f t="shared" si="132"/>
        <v>0</v>
      </c>
      <c r="T808" s="32">
        <f t="shared" si="132"/>
        <v>0</v>
      </c>
      <c r="U808" s="32">
        <f t="shared" si="132"/>
        <v>0</v>
      </c>
      <c r="V808" s="32">
        <f t="shared" si="132"/>
        <v>0</v>
      </c>
      <c r="W808" s="32">
        <f t="shared" si="132"/>
        <v>0</v>
      </c>
      <c r="X808" s="32">
        <f t="shared" si="132"/>
        <v>0</v>
      </c>
      <c r="Y808" s="32">
        <f t="shared" si="132"/>
        <v>0</v>
      </c>
      <c r="Z808" s="32">
        <f t="shared" si="132"/>
        <v>0</v>
      </c>
      <c r="AA808" s="32">
        <f t="shared" si="132"/>
        <v>0</v>
      </c>
      <c r="AB808" s="32">
        <f t="shared" si="132"/>
        <v>0</v>
      </c>
      <c r="AC808" s="32">
        <f t="shared" si="132"/>
        <v>0</v>
      </c>
      <c r="AD808" s="32">
        <f t="shared" si="127"/>
        <v>0</v>
      </c>
      <c r="AE808" s="32">
        <f t="shared" si="127"/>
        <v>0</v>
      </c>
      <c r="AF808" s="32">
        <f t="shared" si="127"/>
        <v>0</v>
      </c>
      <c r="AG808" s="32">
        <f t="shared" si="127"/>
        <v>0</v>
      </c>
      <c r="AH808" s="32">
        <f t="shared" si="127"/>
        <v>0</v>
      </c>
    </row>
    <row r="809" spans="2:34" x14ac:dyDescent="0.45">
      <c r="B809" s="55" t="str">
        <f t="shared" si="130"/>
        <v/>
      </c>
      <c r="C809" s="66"/>
      <c r="D809" s="12"/>
      <c r="E809" s="87" t="e">
        <f>VLOOKUP($C809,'Seznam aktivit'!$B$3:$H$32,2)</f>
        <v>#N/A</v>
      </c>
      <c r="F809" s="88" t="e">
        <f>VLOOKUP($C809,'Seznam aktivit'!$B$3:$H$32,4)</f>
        <v>#N/A</v>
      </c>
      <c r="G809" s="89" t="e">
        <f>VLOOKUP($C809,'Seznam aktivit'!$B$3:$H$32,5)</f>
        <v>#N/A</v>
      </c>
      <c r="H809" s="89" t="e">
        <f>VLOOKUP($C809,'Seznam aktivit'!$B$3:$H$32,6)</f>
        <v>#N/A</v>
      </c>
      <c r="I809" s="90" t="e">
        <f>VLOOKUP($C809,'Seznam aktivit'!$B$3:$H$32,7)</f>
        <v>#N/A</v>
      </c>
      <c r="J809" s="42" t="e">
        <f t="shared" si="128"/>
        <v>#N/A</v>
      </c>
      <c r="K809" s="32">
        <f t="shared" si="129"/>
        <v>0</v>
      </c>
      <c r="L809" s="32">
        <f t="shared" si="129"/>
        <v>0</v>
      </c>
      <c r="M809" s="32">
        <f t="shared" si="125"/>
        <v>0</v>
      </c>
      <c r="N809" s="32">
        <f t="shared" si="125"/>
        <v>0</v>
      </c>
      <c r="O809" s="32">
        <f t="shared" si="125"/>
        <v>0</v>
      </c>
      <c r="P809" s="32">
        <f t="shared" si="125"/>
        <v>0</v>
      </c>
      <c r="Q809" s="32">
        <f t="shared" si="125"/>
        <v>0</v>
      </c>
      <c r="R809" s="32">
        <f t="shared" si="124"/>
        <v>0</v>
      </c>
      <c r="S809" s="32">
        <f t="shared" si="132"/>
        <v>0</v>
      </c>
      <c r="T809" s="32">
        <f t="shared" si="132"/>
        <v>0</v>
      </c>
      <c r="U809" s="32">
        <f t="shared" si="132"/>
        <v>0</v>
      </c>
      <c r="V809" s="32">
        <f t="shared" si="132"/>
        <v>0</v>
      </c>
      <c r="W809" s="32">
        <f t="shared" si="132"/>
        <v>0</v>
      </c>
      <c r="X809" s="32">
        <f t="shared" si="132"/>
        <v>0</v>
      </c>
      <c r="Y809" s="32">
        <f t="shared" si="132"/>
        <v>0</v>
      </c>
      <c r="Z809" s="32">
        <f t="shared" si="132"/>
        <v>0</v>
      </c>
      <c r="AA809" s="32">
        <f t="shared" si="132"/>
        <v>0</v>
      </c>
      <c r="AB809" s="32">
        <f t="shared" si="132"/>
        <v>0</v>
      </c>
      <c r="AC809" s="32">
        <f t="shared" si="132"/>
        <v>0</v>
      </c>
      <c r="AD809" s="32">
        <f t="shared" si="127"/>
        <v>0</v>
      </c>
      <c r="AE809" s="32">
        <f t="shared" si="127"/>
        <v>0</v>
      </c>
      <c r="AF809" s="32">
        <f t="shared" si="127"/>
        <v>0</v>
      </c>
      <c r="AG809" s="32">
        <f t="shared" si="127"/>
        <v>0</v>
      </c>
      <c r="AH809" s="32">
        <f t="shared" si="127"/>
        <v>0</v>
      </c>
    </row>
    <row r="810" spans="2:34" x14ac:dyDescent="0.45">
      <c r="B810" s="55" t="str">
        <f t="shared" si="130"/>
        <v/>
      </c>
      <c r="C810" s="66"/>
      <c r="D810" s="12"/>
      <c r="E810" s="87" t="e">
        <f>VLOOKUP($C810,'Seznam aktivit'!$B$3:$H$32,2)</f>
        <v>#N/A</v>
      </c>
      <c r="F810" s="88" t="e">
        <f>VLOOKUP($C810,'Seznam aktivit'!$B$3:$H$32,4)</f>
        <v>#N/A</v>
      </c>
      <c r="G810" s="89" t="e">
        <f>VLOOKUP($C810,'Seznam aktivit'!$B$3:$H$32,5)</f>
        <v>#N/A</v>
      </c>
      <c r="H810" s="89" t="e">
        <f>VLOOKUP($C810,'Seznam aktivit'!$B$3:$H$32,6)</f>
        <v>#N/A</v>
      </c>
      <c r="I810" s="90" t="e">
        <f>VLOOKUP($C810,'Seznam aktivit'!$B$3:$H$32,7)</f>
        <v>#N/A</v>
      </c>
      <c r="J810" s="42" t="e">
        <f t="shared" si="128"/>
        <v>#N/A</v>
      </c>
      <c r="K810" s="32">
        <f t="shared" si="129"/>
        <v>0</v>
      </c>
      <c r="L810" s="32">
        <f t="shared" si="129"/>
        <v>0</v>
      </c>
      <c r="M810" s="32">
        <f t="shared" si="125"/>
        <v>0</v>
      </c>
      <c r="N810" s="32">
        <f t="shared" si="125"/>
        <v>0</v>
      </c>
      <c r="O810" s="32">
        <f t="shared" si="125"/>
        <v>0</v>
      </c>
      <c r="P810" s="32">
        <f t="shared" si="125"/>
        <v>0</v>
      </c>
      <c r="Q810" s="32">
        <f t="shared" si="125"/>
        <v>0</v>
      </c>
      <c r="R810" s="32">
        <f t="shared" si="124"/>
        <v>0</v>
      </c>
      <c r="S810" s="32">
        <f t="shared" si="132"/>
        <v>0</v>
      </c>
      <c r="T810" s="32">
        <f t="shared" si="132"/>
        <v>0</v>
      </c>
      <c r="U810" s="32">
        <f t="shared" si="132"/>
        <v>0</v>
      </c>
      <c r="V810" s="32">
        <f t="shared" si="132"/>
        <v>0</v>
      </c>
      <c r="W810" s="32">
        <f t="shared" si="132"/>
        <v>0</v>
      </c>
      <c r="X810" s="32">
        <f t="shared" si="132"/>
        <v>0</v>
      </c>
      <c r="Y810" s="32">
        <f t="shared" si="132"/>
        <v>0</v>
      </c>
      <c r="Z810" s="32">
        <f t="shared" si="132"/>
        <v>0</v>
      </c>
      <c r="AA810" s="32">
        <f t="shared" si="132"/>
        <v>0</v>
      </c>
      <c r="AB810" s="32">
        <f t="shared" si="132"/>
        <v>0</v>
      </c>
      <c r="AC810" s="32">
        <f t="shared" si="132"/>
        <v>0</v>
      </c>
      <c r="AD810" s="32">
        <f t="shared" si="127"/>
        <v>0</v>
      </c>
      <c r="AE810" s="32">
        <f t="shared" si="127"/>
        <v>0</v>
      </c>
      <c r="AF810" s="32">
        <f t="shared" si="127"/>
        <v>0</v>
      </c>
      <c r="AG810" s="32">
        <f t="shared" si="127"/>
        <v>0</v>
      </c>
      <c r="AH810" s="32">
        <f t="shared" si="127"/>
        <v>0</v>
      </c>
    </row>
    <row r="811" spans="2:34" x14ac:dyDescent="0.45">
      <c r="B811" s="55" t="str">
        <f t="shared" si="130"/>
        <v/>
      </c>
      <c r="C811" s="66"/>
      <c r="D811" s="12"/>
      <c r="E811" s="87" t="e">
        <f>VLOOKUP($C811,'Seznam aktivit'!$B$3:$H$32,2)</f>
        <v>#N/A</v>
      </c>
      <c r="F811" s="88" t="e">
        <f>VLOOKUP($C811,'Seznam aktivit'!$B$3:$H$32,4)</f>
        <v>#N/A</v>
      </c>
      <c r="G811" s="89" t="e">
        <f>VLOOKUP($C811,'Seznam aktivit'!$B$3:$H$32,5)</f>
        <v>#N/A</v>
      </c>
      <c r="H811" s="89" t="e">
        <f>VLOOKUP($C811,'Seznam aktivit'!$B$3:$H$32,6)</f>
        <v>#N/A</v>
      </c>
      <c r="I811" s="90" t="e">
        <f>VLOOKUP($C811,'Seznam aktivit'!$B$3:$H$32,7)</f>
        <v>#N/A</v>
      </c>
      <c r="J811" s="42" t="e">
        <f t="shared" si="128"/>
        <v>#N/A</v>
      </c>
      <c r="K811" s="32">
        <f t="shared" si="129"/>
        <v>0</v>
      </c>
      <c r="L811" s="32">
        <f t="shared" si="129"/>
        <v>0</v>
      </c>
      <c r="M811" s="32">
        <f t="shared" si="125"/>
        <v>0</v>
      </c>
      <c r="N811" s="32">
        <f t="shared" si="125"/>
        <v>0</v>
      </c>
      <c r="O811" s="32">
        <f t="shared" si="125"/>
        <v>0</v>
      </c>
      <c r="P811" s="32">
        <f t="shared" si="125"/>
        <v>0</v>
      </c>
      <c r="Q811" s="32">
        <f t="shared" si="125"/>
        <v>0</v>
      </c>
      <c r="R811" s="32">
        <f t="shared" si="124"/>
        <v>0</v>
      </c>
      <c r="S811" s="32">
        <f t="shared" si="132"/>
        <v>0</v>
      </c>
      <c r="T811" s="32">
        <f t="shared" si="132"/>
        <v>0</v>
      </c>
      <c r="U811" s="32">
        <f t="shared" si="132"/>
        <v>0</v>
      </c>
      <c r="V811" s="32">
        <f t="shared" si="132"/>
        <v>0</v>
      </c>
      <c r="W811" s="32">
        <f t="shared" si="132"/>
        <v>0</v>
      </c>
      <c r="X811" s="32">
        <f t="shared" si="132"/>
        <v>0</v>
      </c>
      <c r="Y811" s="32">
        <f t="shared" si="132"/>
        <v>0</v>
      </c>
      <c r="Z811" s="32">
        <f t="shared" si="132"/>
        <v>0</v>
      </c>
      <c r="AA811" s="32">
        <f t="shared" si="132"/>
        <v>0</v>
      </c>
      <c r="AB811" s="32">
        <f t="shared" si="132"/>
        <v>0</v>
      </c>
      <c r="AC811" s="32">
        <f t="shared" si="132"/>
        <v>0</v>
      </c>
      <c r="AD811" s="32">
        <f t="shared" si="127"/>
        <v>0</v>
      </c>
      <c r="AE811" s="32">
        <f t="shared" si="127"/>
        <v>0</v>
      </c>
      <c r="AF811" s="32">
        <f t="shared" si="127"/>
        <v>0</v>
      </c>
      <c r="AG811" s="32">
        <f t="shared" si="127"/>
        <v>0</v>
      </c>
      <c r="AH811" s="32">
        <f t="shared" si="127"/>
        <v>0</v>
      </c>
    </row>
    <row r="812" spans="2:34" x14ac:dyDescent="0.45">
      <c r="B812" s="55" t="str">
        <f t="shared" si="130"/>
        <v/>
      </c>
      <c r="C812" s="66"/>
      <c r="D812" s="12"/>
      <c r="E812" s="87" t="e">
        <f>VLOOKUP($C812,'Seznam aktivit'!$B$3:$H$32,2)</f>
        <v>#N/A</v>
      </c>
      <c r="F812" s="88" t="e">
        <f>VLOOKUP($C812,'Seznam aktivit'!$B$3:$H$32,4)</f>
        <v>#N/A</v>
      </c>
      <c r="G812" s="89" t="e">
        <f>VLOOKUP($C812,'Seznam aktivit'!$B$3:$H$32,5)</f>
        <v>#N/A</v>
      </c>
      <c r="H812" s="89" t="e">
        <f>VLOOKUP($C812,'Seznam aktivit'!$B$3:$H$32,6)</f>
        <v>#N/A</v>
      </c>
      <c r="I812" s="90" t="e">
        <f>VLOOKUP($C812,'Seznam aktivit'!$B$3:$H$32,7)</f>
        <v>#N/A</v>
      </c>
      <c r="J812" s="42" t="e">
        <f t="shared" si="128"/>
        <v>#N/A</v>
      </c>
      <c r="K812" s="32">
        <f t="shared" si="129"/>
        <v>0</v>
      </c>
      <c r="L812" s="32">
        <f t="shared" si="129"/>
        <v>0</v>
      </c>
      <c r="M812" s="32">
        <f t="shared" si="125"/>
        <v>0</v>
      </c>
      <c r="N812" s="32">
        <f t="shared" si="125"/>
        <v>0</v>
      </c>
      <c r="O812" s="32">
        <f t="shared" si="125"/>
        <v>0</v>
      </c>
      <c r="P812" s="32">
        <f t="shared" si="125"/>
        <v>0</v>
      </c>
      <c r="Q812" s="32">
        <f t="shared" si="125"/>
        <v>0</v>
      </c>
      <c r="R812" s="32">
        <f t="shared" si="124"/>
        <v>0</v>
      </c>
      <c r="S812" s="32">
        <f t="shared" si="132"/>
        <v>0</v>
      </c>
      <c r="T812" s="32">
        <f t="shared" si="132"/>
        <v>0</v>
      </c>
      <c r="U812" s="32">
        <f t="shared" si="132"/>
        <v>0</v>
      </c>
      <c r="V812" s="32">
        <f t="shared" si="132"/>
        <v>0</v>
      </c>
      <c r="W812" s="32">
        <f t="shared" si="132"/>
        <v>0</v>
      </c>
      <c r="X812" s="32">
        <f t="shared" si="132"/>
        <v>0</v>
      </c>
      <c r="Y812" s="32">
        <f t="shared" si="132"/>
        <v>0</v>
      </c>
      <c r="Z812" s="32">
        <f t="shared" si="132"/>
        <v>0</v>
      </c>
      <c r="AA812" s="32">
        <f t="shared" si="132"/>
        <v>0</v>
      </c>
      <c r="AB812" s="32">
        <f t="shared" si="132"/>
        <v>0</v>
      </c>
      <c r="AC812" s="32">
        <f t="shared" si="132"/>
        <v>0</v>
      </c>
      <c r="AD812" s="32">
        <f t="shared" si="127"/>
        <v>0</v>
      </c>
      <c r="AE812" s="32">
        <f t="shared" si="127"/>
        <v>0</v>
      </c>
      <c r="AF812" s="32">
        <f t="shared" si="127"/>
        <v>0</v>
      </c>
      <c r="AG812" s="32">
        <f t="shared" si="127"/>
        <v>0</v>
      </c>
      <c r="AH812" s="32">
        <f t="shared" si="127"/>
        <v>0</v>
      </c>
    </row>
    <row r="813" spans="2:34" x14ac:dyDescent="0.45">
      <c r="B813" s="55" t="str">
        <f t="shared" si="130"/>
        <v/>
      </c>
      <c r="C813" s="66"/>
      <c r="D813" s="12"/>
      <c r="E813" s="87" t="e">
        <f>VLOOKUP($C813,'Seznam aktivit'!$B$3:$H$32,2)</f>
        <v>#N/A</v>
      </c>
      <c r="F813" s="88" t="e">
        <f>VLOOKUP($C813,'Seznam aktivit'!$B$3:$H$32,4)</f>
        <v>#N/A</v>
      </c>
      <c r="G813" s="89" t="e">
        <f>VLOOKUP($C813,'Seznam aktivit'!$B$3:$H$32,5)</f>
        <v>#N/A</v>
      </c>
      <c r="H813" s="89" t="e">
        <f>VLOOKUP($C813,'Seznam aktivit'!$B$3:$H$32,6)</f>
        <v>#N/A</v>
      </c>
      <c r="I813" s="90" t="e">
        <f>VLOOKUP($C813,'Seznam aktivit'!$B$3:$H$32,7)</f>
        <v>#N/A</v>
      </c>
      <c r="J813" s="42" t="e">
        <f t="shared" si="128"/>
        <v>#N/A</v>
      </c>
      <c r="K813" s="32">
        <f t="shared" si="129"/>
        <v>0</v>
      </c>
      <c r="L813" s="32">
        <f t="shared" si="129"/>
        <v>0</v>
      </c>
      <c r="M813" s="32">
        <f t="shared" si="125"/>
        <v>0</v>
      </c>
      <c r="N813" s="32">
        <f t="shared" ref="M813:Q864" si="133">IF($D813&gt;0,IF($G813=N$2,1,0),0)</f>
        <v>0</v>
      </c>
      <c r="O813" s="32">
        <f t="shared" si="133"/>
        <v>0</v>
      </c>
      <c r="P813" s="32">
        <f t="shared" si="133"/>
        <v>0</v>
      </c>
      <c r="Q813" s="32">
        <f t="shared" si="133"/>
        <v>0</v>
      </c>
      <c r="R813" s="32">
        <f t="shared" si="124"/>
        <v>0</v>
      </c>
      <c r="S813" s="32">
        <f t="shared" si="132"/>
        <v>0</v>
      </c>
      <c r="T813" s="32">
        <f t="shared" si="132"/>
        <v>0</v>
      </c>
      <c r="U813" s="32">
        <f t="shared" si="132"/>
        <v>0</v>
      </c>
      <c r="V813" s="32">
        <f t="shared" si="132"/>
        <v>0</v>
      </c>
      <c r="W813" s="32">
        <f t="shared" si="132"/>
        <v>0</v>
      </c>
      <c r="X813" s="32">
        <f t="shared" si="132"/>
        <v>0</v>
      </c>
      <c r="Y813" s="32">
        <f t="shared" si="132"/>
        <v>0</v>
      </c>
      <c r="Z813" s="32">
        <f t="shared" si="132"/>
        <v>0</v>
      </c>
      <c r="AA813" s="32">
        <f t="shared" si="132"/>
        <v>0</v>
      </c>
      <c r="AB813" s="32">
        <f t="shared" si="132"/>
        <v>0</v>
      </c>
      <c r="AC813" s="32">
        <f t="shared" si="132"/>
        <v>0</v>
      </c>
      <c r="AD813" s="32">
        <f t="shared" si="127"/>
        <v>0</v>
      </c>
      <c r="AE813" s="32">
        <f t="shared" si="127"/>
        <v>0</v>
      </c>
      <c r="AF813" s="32">
        <f t="shared" si="127"/>
        <v>0</v>
      </c>
      <c r="AG813" s="32">
        <f t="shared" si="127"/>
        <v>0</v>
      </c>
      <c r="AH813" s="32">
        <f t="shared" si="127"/>
        <v>0</v>
      </c>
    </row>
    <row r="814" spans="2:34" x14ac:dyDescent="0.45">
      <c r="B814" s="55" t="str">
        <f t="shared" si="130"/>
        <v/>
      </c>
      <c r="C814" s="66"/>
      <c r="D814" s="12"/>
      <c r="E814" s="87" t="e">
        <f>VLOOKUP($C814,'Seznam aktivit'!$B$3:$H$32,2)</f>
        <v>#N/A</v>
      </c>
      <c r="F814" s="88" t="e">
        <f>VLOOKUP($C814,'Seznam aktivit'!$B$3:$H$32,4)</f>
        <v>#N/A</v>
      </c>
      <c r="G814" s="89" t="e">
        <f>VLOOKUP($C814,'Seznam aktivit'!$B$3:$H$32,5)</f>
        <v>#N/A</v>
      </c>
      <c r="H814" s="89" t="e">
        <f>VLOOKUP($C814,'Seznam aktivit'!$B$3:$H$32,6)</f>
        <v>#N/A</v>
      </c>
      <c r="I814" s="90" t="e">
        <f>VLOOKUP($C814,'Seznam aktivit'!$B$3:$H$32,7)</f>
        <v>#N/A</v>
      </c>
      <c r="J814" s="42" t="e">
        <f t="shared" si="128"/>
        <v>#N/A</v>
      </c>
      <c r="K814" s="32">
        <f t="shared" si="129"/>
        <v>0</v>
      </c>
      <c r="L814" s="32">
        <f t="shared" si="129"/>
        <v>0</v>
      </c>
      <c r="M814" s="32">
        <f t="shared" si="133"/>
        <v>0</v>
      </c>
      <c r="N814" s="32">
        <f t="shared" si="133"/>
        <v>0</v>
      </c>
      <c r="O814" s="32">
        <f t="shared" si="133"/>
        <v>0</v>
      </c>
      <c r="P814" s="32">
        <f t="shared" si="133"/>
        <v>0</v>
      </c>
      <c r="Q814" s="32">
        <f t="shared" si="133"/>
        <v>0</v>
      </c>
      <c r="R814" s="32">
        <f t="shared" si="124"/>
        <v>0</v>
      </c>
      <c r="S814" s="32">
        <f t="shared" si="132"/>
        <v>0</v>
      </c>
      <c r="T814" s="32">
        <f t="shared" si="132"/>
        <v>0</v>
      </c>
      <c r="U814" s="32">
        <f t="shared" si="132"/>
        <v>0</v>
      </c>
      <c r="V814" s="32">
        <f t="shared" si="132"/>
        <v>0</v>
      </c>
      <c r="W814" s="32">
        <f t="shared" si="132"/>
        <v>0</v>
      </c>
      <c r="X814" s="32">
        <f t="shared" si="132"/>
        <v>0</v>
      </c>
      <c r="Y814" s="32">
        <f t="shared" si="132"/>
        <v>0</v>
      </c>
      <c r="Z814" s="32">
        <f t="shared" si="132"/>
        <v>0</v>
      </c>
      <c r="AA814" s="32">
        <f t="shared" si="132"/>
        <v>0</v>
      </c>
      <c r="AB814" s="32">
        <f t="shared" si="132"/>
        <v>0</v>
      </c>
      <c r="AC814" s="32">
        <f t="shared" si="132"/>
        <v>0</v>
      </c>
      <c r="AD814" s="32">
        <f t="shared" si="127"/>
        <v>0</v>
      </c>
      <c r="AE814" s="32">
        <f t="shared" si="127"/>
        <v>0</v>
      </c>
      <c r="AF814" s="32">
        <f t="shared" si="127"/>
        <v>0</v>
      </c>
      <c r="AG814" s="32">
        <f t="shared" si="127"/>
        <v>0</v>
      </c>
      <c r="AH814" s="32">
        <f t="shared" si="127"/>
        <v>0</v>
      </c>
    </row>
    <row r="815" spans="2:34" x14ac:dyDescent="0.45">
      <c r="B815" s="55" t="str">
        <f t="shared" si="130"/>
        <v/>
      </c>
      <c r="C815" s="66"/>
      <c r="D815" s="12"/>
      <c r="E815" s="87" t="e">
        <f>VLOOKUP($C815,'Seznam aktivit'!$B$3:$H$32,2)</f>
        <v>#N/A</v>
      </c>
      <c r="F815" s="88" t="e">
        <f>VLOOKUP($C815,'Seznam aktivit'!$B$3:$H$32,4)</f>
        <v>#N/A</v>
      </c>
      <c r="G815" s="89" t="e">
        <f>VLOOKUP($C815,'Seznam aktivit'!$B$3:$H$32,5)</f>
        <v>#N/A</v>
      </c>
      <c r="H815" s="89" t="e">
        <f>VLOOKUP($C815,'Seznam aktivit'!$B$3:$H$32,6)</f>
        <v>#N/A</v>
      </c>
      <c r="I815" s="90" t="e">
        <f>VLOOKUP($C815,'Seznam aktivit'!$B$3:$H$32,7)</f>
        <v>#N/A</v>
      </c>
      <c r="J815" s="42" t="e">
        <f t="shared" si="128"/>
        <v>#N/A</v>
      </c>
      <c r="K815" s="32">
        <f t="shared" si="129"/>
        <v>0</v>
      </c>
      <c r="L815" s="32">
        <f t="shared" si="129"/>
        <v>0</v>
      </c>
      <c r="M815" s="32">
        <f t="shared" si="133"/>
        <v>0</v>
      </c>
      <c r="N815" s="32">
        <f t="shared" si="133"/>
        <v>0</v>
      </c>
      <c r="O815" s="32">
        <f t="shared" si="133"/>
        <v>0</v>
      </c>
      <c r="P815" s="32">
        <f t="shared" si="133"/>
        <v>0</v>
      </c>
      <c r="Q815" s="32">
        <f t="shared" si="133"/>
        <v>0</v>
      </c>
      <c r="R815" s="32">
        <f t="shared" si="124"/>
        <v>0</v>
      </c>
      <c r="S815" s="32">
        <f t="shared" ref="S815:AC831" si="134">IF($D815&gt;0,IF($H815=S$2,1,0),0)</f>
        <v>0</v>
      </c>
      <c r="T815" s="32">
        <f t="shared" si="134"/>
        <v>0</v>
      </c>
      <c r="U815" s="32">
        <f t="shared" si="134"/>
        <v>0</v>
      </c>
      <c r="V815" s="32">
        <f t="shared" si="134"/>
        <v>0</v>
      </c>
      <c r="W815" s="32">
        <f t="shared" si="134"/>
        <v>0</v>
      </c>
      <c r="X815" s="32">
        <f t="shared" si="134"/>
        <v>0</v>
      </c>
      <c r="Y815" s="32">
        <f t="shared" si="134"/>
        <v>0</v>
      </c>
      <c r="Z815" s="32">
        <f t="shared" si="134"/>
        <v>0</v>
      </c>
      <c r="AA815" s="32">
        <f t="shared" si="134"/>
        <v>0</v>
      </c>
      <c r="AB815" s="32">
        <f t="shared" si="134"/>
        <v>0</v>
      </c>
      <c r="AC815" s="32">
        <f t="shared" si="134"/>
        <v>0</v>
      </c>
      <c r="AD815" s="32">
        <f t="shared" si="127"/>
        <v>0</v>
      </c>
      <c r="AE815" s="32">
        <f t="shared" si="127"/>
        <v>0</v>
      </c>
      <c r="AF815" s="32">
        <f t="shared" si="127"/>
        <v>0</v>
      </c>
      <c r="AG815" s="32">
        <f t="shared" si="127"/>
        <v>0</v>
      </c>
      <c r="AH815" s="32">
        <f t="shared" si="127"/>
        <v>0</v>
      </c>
    </row>
    <row r="816" spans="2:34" x14ac:dyDescent="0.45">
      <c r="B816" s="55" t="str">
        <f t="shared" si="130"/>
        <v/>
      </c>
      <c r="C816" s="66"/>
      <c r="D816" s="12"/>
      <c r="E816" s="87" t="e">
        <f>VLOOKUP($C816,'Seznam aktivit'!$B$3:$H$32,2)</f>
        <v>#N/A</v>
      </c>
      <c r="F816" s="88" t="e">
        <f>VLOOKUP($C816,'Seznam aktivit'!$B$3:$H$32,4)</f>
        <v>#N/A</v>
      </c>
      <c r="G816" s="89" t="e">
        <f>VLOOKUP($C816,'Seznam aktivit'!$B$3:$H$32,5)</f>
        <v>#N/A</v>
      </c>
      <c r="H816" s="89" t="e">
        <f>VLOOKUP($C816,'Seznam aktivit'!$B$3:$H$32,6)</f>
        <v>#N/A</v>
      </c>
      <c r="I816" s="90" t="e">
        <f>VLOOKUP($C816,'Seznam aktivit'!$B$3:$H$32,7)</f>
        <v>#N/A</v>
      </c>
      <c r="J816" s="42" t="e">
        <f t="shared" si="128"/>
        <v>#N/A</v>
      </c>
      <c r="K816" s="32">
        <f t="shared" si="129"/>
        <v>0</v>
      </c>
      <c r="L816" s="32">
        <f t="shared" si="129"/>
        <v>0</v>
      </c>
      <c r="M816" s="32">
        <f t="shared" si="133"/>
        <v>0</v>
      </c>
      <c r="N816" s="32">
        <f t="shared" si="133"/>
        <v>0</v>
      </c>
      <c r="O816" s="32">
        <f t="shared" si="133"/>
        <v>0</v>
      </c>
      <c r="P816" s="32">
        <f t="shared" si="133"/>
        <v>0</v>
      </c>
      <c r="Q816" s="32">
        <f t="shared" si="133"/>
        <v>0</v>
      </c>
      <c r="R816" s="32">
        <f t="shared" si="124"/>
        <v>0</v>
      </c>
      <c r="S816" s="32">
        <f t="shared" si="134"/>
        <v>0</v>
      </c>
      <c r="T816" s="32">
        <f t="shared" si="134"/>
        <v>0</v>
      </c>
      <c r="U816" s="32">
        <f t="shared" si="134"/>
        <v>0</v>
      </c>
      <c r="V816" s="32">
        <f t="shared" si="134"/>
        <v>0</v>
      </c>
      <c r="W816" s="32">
        <f t="shared" si="134"/>
        <v>0</v>
      </c>
      <c r="X816" s="32">
        <f t="shared" si="134"/>
        <v>0</v>
      </c>
      <c r="Y816" s="32">
        <f t="shared" si="134"/>
        <v>0</v>
      </c>
      <c r="Z816" s="32">
        <f t="shared" si="134"/>
        <v>0</v>
      </c>
      <c r="AA816" s="32">
        <f t="shared" si="134"/>
        <v>0</v>
      </c>
      <c r="AB816" s="32">
        <f t="shared" si="134"/>
        <v>0</v>
      </c>
      <c r="AC816" s="32">
        <f t="shared" si="134"/>
        <v>0</v>
      </c>
      <c r="AD816" s="32">
        <f t="shared" si="127"/>
        <v>0</v>
      </c>
      <c r="AE816" s="32">
        <f t="shared" si="127"/>
        <v>0</v>
      </c>
      <c r="AF816" s="32">
        <f t="shared" si="127"/>
        <v>0</v>
      </c>
      <c r="AG816" s="32">
        <f t="shared" si="127"/>
        <v>0</v>
      </c>
      <c r="AH816" s="32">
        <f t="shared" si="127"/>
        <v>0</v>
      </c>
    </row>
    <row r="817" spans="2:34" x14ac:dyDescent="0.45">
      <c r="B817" s="55" t="str">
        <f t="shared" si="130"/>
        <v/>
      </c>
      <c r="C817" s="66"/>
      <c r="D817" s="12"/>
      <c r="E817" s="87" t="e">
        <f>VLOOKUP($C817,'Seznam aktivit'!$B$3:$H$32,2)</f>
        <v>#N/A</v>
      </c>
      <c r="F817" s="88" t="e">
        <f>VLOOKUP($C817,'Seznam aktivit'!$B$3:$H$32,4)</f>
        <v>#N/A</v>
      </c>
      <c r="G817" s="89" t="e">
        <f>VLOOKUP($C817,'Seznam aktivit'!$B$3:$H$32,5)</f>
        <v>#N/A</v>
      </c>
      <c r="H817" s="89" t="e">
        <f>VLOOKUP($C817,'Seznam aktivit'!$B$3:$H$32,6)</f>
        <v>#N/A</v>
      </c>
      <c r="I817" s="90" t="e">
        <f>VLOOKUP($C817,'Seznam aktivit'!$B$3:$H$32,7)</f>
        <v>#N/A</v>
      </c>
      <c r="J817" s="42" t="e">
        <f t="shared" si="128"/>
        <v>#N/A</v>
      </c>
      <c r="K817" s="32">
        <f t="shared" si="129"/>
        <v>0</v>
      </c>
      <c r="L817" s="32">
        <f t="shared" si="129"/>
        <v>0</v>
      </c>
      <c r="M817" s="32">
        <f t="shared" si="133"/>
        <v>0</v>
      </c>
      <c r="N817" s="32">
        <f t="shared" si="133"/>
        <v>0</v>
      </c>
      <c r="O817" s="32">
        <f t="shared" si="133"/>
        <v>0</v>
      </c>
      <c r="P817" s="32">
        <f t="shared" si="133"/>
        <v>0</v>
      </c>
      <c r="Q817" s="32">
        <f t="shared" si="133"/>
        <v>0</v>
      </c>
      <c r="R817" s="32">
        <f t="shared" si="124"/>
        <v>0</v>
      </c>
      <c r="S817" s="32">
        <f t="shared" si="134"/>
        <v>0</v>
      </c>
      <c r="T817" s="32">
        <f t="shared" si="134"/>
        <v>0</v>
      </c>
      <c r="U817" s="32">
        <f t="shared" si="134"/>
        <v>0</v>
      </c>
      <c r="V817" s="32">
        <f t="shared" si="134"/>
        <v>0</v>
      </c>
      <c r="W817" s="32">
        <f t="shared" si="134"/>
        <v>0</v>
      </c>
      <c r="X817" s="32">
        <f t="shared" si="134"/>
        <v>0</v>
      </c>
      <c r="Y817" s="32">
        <f t="shared" si="134"/>
        <v>0</v>
      </c>
      <c r="Z817" s="32">
        <f t="shared" si="134"/>
        <v>0</v>
      </c>
      <c r="AA817" s="32">
        <f t="shared" si="134"/>
        <v>0</v>
      </c>
      <c r="AB817" s="32">
        <f t="shared" si="134"/>
        <v>0</v>
      </c>
      <c r="AC817" s="32">
        <f t="shared" si="134"/>
        <v>0</v>
      </c>
      <c r="AD817" s="32">
        <f t="shared" si="127"/>
        <v>0</v>
      </c>
      <c r="AE817" s="32">
        <f t="shared" si="127"/>
        <v>0</v>
      </c>
      <c r="AF817" s="32">
        <f t="shared" si="127"/>
        <v>0</v>
      </c>
      <c r="AG817" s="32">
        <f t="shared" si="127"/>
        <v>0</v>
      </c>
      <c r="AH817" s="32">
        <f t="shared" si="127"/>
        <v>0</v>
      </c>
    </row>
    <row r="818" spans="2:34" x14ac:dyDescent="0.45">
      <c r="B818" s="55" t="str">
        <f t="shared" si="130"/>
        <v/>
      </c>
      <c r="C818" s="66"/>
      <c r="D818" s="12"/>
      <c r="E818" s="87" t="e">
        <f>VLOOKUP($C818,'Seznam aktivit'!$B$3:$H$32,2)</f>
        <v>#N/A</v>
      </c>
      <c r="F818" s="88" t="e">
        <f>VLOOKUP($C818,'Seznam aktivit'!$B$3:$H$32,4)</f>
        <v>#N/A</v>
      </c>
      <c r="G818" s="89" t="e">
        <f>VLOOKUP($C818,'Seznam aktivit'!$B$3:$H$32,5)</f>
        <v>#N/A</v>
      </c>
      <c r="H818" s="89" t="e">
        <f>VLOOKUP($C818,'Seznam aktivit'!$B$3:$H$32,6)</f>
        <v>#N/A</v>
      </c>
      <c r="I818" s="90" t="e">
        <f>VLOOKUP($C818,'Seznam aktivit'!$B$3:$H$32,7)</f>
        <v>#N/A</v>
      </c>
      <c r="J818" s="42" t="e">
        <f t="shared" si="128"/>
        <v>#N/A</v>
      </c>
      <c r="K818" s="32">
        <f t="shared" si="129"/>
        <v>0</v>
      </c>
      <c r="L818" s="32">
        <f t="shared" si="129"/>
        <v>0</v>
      </c>
      <c r="M818" s="32">
        <f t="shared" si="133"/>
        <v>0</v>
      </c>
      <c r="N818" s="32">
        <f t="shared" si="133"/>
        <v>0</v>
      </c>
      <c r="O818" s="32">
        <f t="shared" si="133"/>
        <v>0</v>
      </c>
      <c r="P818" s="32">
        <f t="shared" si="133"/>
        <v>0</v>
      </c>
      <c r="Q818" s="32">
        <f t="shared" si="133"/>
        <v>0</v>
      </c>
      <c r="R818" s="32">
        <f t="shared" ref="R818:R881" si="135">IF($D818&gt;0,IF($H818=R$2,1,0),0)</f>
        <v>0</v>
      </c>
      <c r="S818" s="32">
        <f t="shared" si="134"/>
        <v>0</v>
      </c>
      <c r="T818" s="32">
        <f t="shared" si="134"/>
        <v>0</v>
      </c>
      <c r="U818" s="32">
        <f t="shared" si="134"/>
        <v>0</v>
      </c>
      <c r="V818" s="32">
        <f t="shared" si="134"/>
        <v>0</v>
      </c>
      <c r="W818" s="32">
        <f t="shared" si="134"/>
        <v>0</v>
      </c>
      <c r="X818" s="32">
        <f t="shared" si="134"/>
        <v>0</v>
      </c>
      <c r="Y818" s="32">
        <f t="shared" si="134"/>
        <v>0</v>
      </c>
      <c r="Z818" s="32">
        <f t="shared" si="134"/>
        <v>0</v>
      </c>
      <c r="AA818" s="32">
        <f t="shared" si="134"/>
        <v>0</v>
      </c>
      <c r="AB818" s="32">
        <f t="shared" si="134"/>
        <v>0</v>
      </c>
      <c r="AC818" s="32">
        <f t="shared" si="134"/>
        <v>0</v>
      </c>
      <c r="AD818" s="32">
        <f t="shared" si="127"/>
        <v>0</v>
      </c>
      <c r="AE818" s="32">
        <f t="shared" si="127"/>
        <v>0</v>
      </c>
      <c r="AF818" s="32">
        <f t="shared" si="127"/>
        <v>0</v>
      </c>
      <c r="AG818" s="32">
        <f t="shared" si="127"/>
        <v>0</v>
      </c>
      <c r="AH818" s="32">
        <f t="shared" si="127"/>
        <v>0</v>
      </c>
    </row>
    <row r="819" spans="2:34" x14ac:dyDescent="0.45">
      <c r="B819" s="55" t="str">
        <f t="shared" si="130"/>
        <v/>
      </c>
      <c r="C819" s="66"/>
      <c r="D819" s="12"/>
      <c r="E819" s="87" t="e">
        <f>VLOOKUP($C819,'Seznam aktivit'!$B$3:$H$32,2)</f>
        <v>#N/A</v>
      </c>
      <c r="F819" s="88" t="e">
        <f>VLOOKUP($C819,'Seznam aktivit'!$B$3:$H$32,4)</f>
        <v>#N/A</v>
      </c>
      <c r="G819" s="89" t="e">
        <f>VLOOKUP($C819,'Seznam aktivit'!$B$3:$H$32,5)</f>
        <v>#N/A</v>
      </c>
      <c r="H819" s="89" t="e">
        <f>VLOOKUP($C819,'Seznam aktivit'!$B$3:$H$32,6)</f>
        <v>#N/A</v>
      </c>
      <c r="I819" s="90" t="e">
        <f>VLOOKUP($C819,'Seznam aktivit'!$B$3:$H$32,7)</f>
        <v>#N/A</v>
      </c>
      <c r="J819" s="42" t="e">
        <f t="shared" si="128"/>
        <v>#N/A</v>
      </c>
      <c r="K819" s="32">
        <f t="shared" si="129"/>
        <v>0</v>
      </c>
      <c r="L819" s="32">
        <f t="shared" si="129"/>
        <v>0</v>
      </c>
      <c r="M819" s="32">
        <f t="shared" si="133"/>
        <v>0</v>
      </c>
      <c r="N819" s="32">
        <f t="shared" si="133"/>
        <v>0</v>
      </c>
      <c r="O819" s="32">
        <f t="shared" si="133"/>
        <v>0</v>
      </c>
      <c r="P819" s="32">
        <f t="shared" si="133"/>
        <v>0</v>
      </c>
      <c r="Q819" s="32">
        <f t="shared" si="133"/>
        <v>0</v>
      </c>
      <c r="R819" s="32">
        <f t="shared" si="135"/>
        <v>0</v>
      </c>
      <c r="S819" s="32">
        <f t="shared" si="134"/>
        <v>0</v>
      </c>
      <c r="T819" s="32">
        <f t="shared" si="134"/>
        <v>0</v>
      </c>
      <c r="U819" s="32">
        <f t="shared" si="134"/>
        <v>0</v>
      </c>
      <c r="V819" s="32">
        <f t="shared" si="134"/>
        <v>0</v>
      </c>
      <c r="W819" s="32">
        <f t="shared" si="134"/>
        <v>0</v>
      </c>
      <c r="X819" s="32">
        <f t="shared" si="134"/>
        <v>0</v>
      </c>
      <c r="Y819" s="32">
        <f t="shared" si="134"/>
        <v>0</v>
      </c>
      <c r="Z819" s="32">
        <f t="shared" si="134"/>
        <v>0</v>
      </c>
      <c r="AA819" s="32">
        <f t="shared" si="134"/>
        <v>0</v>
      </c>
      <c r="AB819" s="32">
        <f t="shared" si="134"/>
        <v>0</v>
      </c>
      <c r="AC819" s="32">
        <f t="shared" si="134"/>
        <v>0</v>
      </c>
      <c r="AD819" s="32">
        <f t="shared" si="127"/>
        <v>0</v>
      </c>
      <c r="AE819" s="32">
        <f t="shared" si="127"/>
        <v>0</v>
      </c>
      <c r="AF819" s="32">
        <f t="shared" si="127"/>
        <v>0</v>
      </c>
      <c r="AG819" s="32">
        <f t="shared" si="127"/>
        <v>0</v>
      </c>
      <c r="AH819" s="32">
        <f t="shared" si="127"/>
        <v>0</v>
      </c>
    </row>
    <row r="820" spans="2:34" x14ac:dyDescent="0.45">
      <c r="B820" s="55" t="str">
        <f t="shared" si="130"/>
        <v/>
      </c>
      <c r="C820" s="66"/>
      <c r="D820" s="12"/>
      <c r="E820" s="87" t="e">
        <f>VLOOKUP($C820,'Seznam aktivit'!$B$3:$H$32,2)</f>
        <v>#N/A</v>
      </c>
      <c r="F820" s="88" t="e">
        <f>VLOOKUP($C820,'Seznam aktivit'!$B$3:$H$32,4)</f>
        <v>#N/A</v>
      </c>
      <c r="G820" s="89" t="e">
        <f>VLOOKUP($C820,'Seznam aktivit'!$B$3:$H$32,5)</f>
        <v>#N/A</v>
      </c>
      <c r="H820" s="89" t="e">
        <f>VLOOKUP($C820,'Seznam aktivit'!$B$3:$H$32,6)</f>
        <v>#N/A</v>
      </c>
      <c r="I820" s="90" t="e">
        <f>VLOOKUP($C820,'Seznam aktivit'!$B$3:$H$32,7)</f>
        <v>#N/A</v>
      </c>
      <c r="J820" s="42" t="e">
        <f t="shared" si="128"/>
        <v>#N/A</v>
      </c>
      <c r="K820" s="32">
        <f t="shared" si="129"/>
        <v>0</v>
      </c>
      <c r="L820" s="32">
        <f t="shared" si="129"/>
        <v>0</v>
      </c>
      <c r="M820" s="32">
        <f t="shared" si="133"/>
        <v>0</v>
      </c>
      <c r="N820" s="32">
        <f t="shared" si="133"/>
        <v>0</v>
      </c>
      <c r="O820" s="32">
        <f t="shared" si="133"/>
        <v>0</v>
      </c>
      <c r="P820" s="32">
        <f t="shared" si="133"/>
        <v>0</v>
      </c>
      <c r="Q820" s="32">
        <f t="shared" si="133"/>
        <v>0</v>
      </c>
      <c r="R820" s="32">
        <f t="shared" si="135"/>
        <v>0</v>
      </c>
      <c r="S820" s="32">
        <f t="shared" si="134"/>
        <v>0</v>
      </c>
      <c r="T820" s="32">
        <f t="shared" si="134"/>
        <v>0</v>
      </c>
      <c r="U820" s="32">
        <f t="shared" si="134"/>
        <v>0</v>
      </c>
      <c r="V820" s="32">
        <f t="shared" si="134"/>
        <v>0</v>
      </c>
      <c r="W820" s="32">
        <f t="shared" si="134"/>
        <v>0</v>
      </c>
      <c r="X820" s="32">
        <f t="shared" si="134"/>
        <v>0</v>
      </c>
      <c r="Y820" s="32">
        <f t="shared" si="134"/>
        <v>0</v>
      </c>
      <c r="Z820" s="32">
        <f t="shared" si="134"/>
        <v>0</v>
      </c>
      <c r="AA820" s="32">
        <f t="shared" si="134"/>
        <v>0</v>
      </c>
      <c r="AB820" s="32">
        <f t="shared" si="134"/>
        <v>0</v>
      </c>
      <c r="AC820" s="32">
        <f t="shared" si="134"/>
        <v>0</v>
      </c>
      <c r="AD820" s="32">
        <f t="shared" si="127"/>
        <v>0</v>
      </c>
      <c r="AE820" s="32">
        <f t="shared" si="127"/>
        <v>0</v>
      </c>
      <c r="AF820" s="32">
        <f t="shared" si="127"/>
        <v>0</v>
      </c>
      <c r="AG820" s="32">
        <f t="shared" si="127"/>
        <v>0</v>
      </c>
      <c r="AH820" s="32">
        <f t="shared" si="127"/>
        <v>0</v>
      </c>
    </row>
    <row r="821" spans="2:34" x14ac:dyDescent="0.45">
      <c r="B821" s="55" t="str">
        <f t="shared" si="130"/>
        <v/>
      </c>
      <c r="C821" s="66"/>
      <c r="D821" s="12"/>
      <c r="E821" s="87" t="e">
        <f>VLOOKUP($C821,'Seznam aktivit'!$B$3:$H$32,2)</f>
        <v>#N/A</v>
      </c>
      <c r="F821" s="88" t="e">
        <f>VLOOKUP($C821,'Seznam aktivit'!$B$3:$H$32,4)</f>
        <v>#N/A</v>
      </c>
      <c r="G821" s="89" t="e">
        <f>VLOOKUP($C821,'Seznam aktivit'!$B$3:$H$32,5)</f>
        <v>#N/A</v>
      </c>
      <c r="H821" s="89" t="e">
        <f>VLOOKUP($C821,'Seznam aktivit'!$B$3:$H$32,6)</f>
        <v>#N/A</v>
      </c>
      <c r="I821" s="90" t="e">
        <f>VLOOKUP($C821,'Seznam aktivit'!$B$3:$H$32,7)</f>
        <v>#N/A</v>
      </c>
      <c r="J821" s="42" t="e">
        <f t="shared" si="128"/>
        <v>#N/A</v>
      </c>
      <c r="K821" s="32">
        <f t="shared" si="129"/>
        <v>0</v>
      </c>
      <c r="L821" s="32">
        <f t="shared" si="129"/>
        <v>0</v>
      </c>
      <c r="M821" s="32">
        <f t="shared" si="133"/>
        <v>0</v>
      </c>
      <c r="N821" s="32">
        <f t="shared" si="133"/>
        <v>0</v>
      </c>
      <c r="O821" s="32">
        <f t="shared" si="133"/>
        <v>0</v>
      </c>
      <c r="P821" s="32">
        <f t="shared" si="133"/>
        <v>0</v>
      </c>
      <c r="Q821" s="32">
        <f t="shared" si="133"/>
        <v>0</v>
      </c>
      <c r="R821" s="32">
        <f t="shared" si="135"/>
        <v>0</v>
      </c>
      <c r="S821" s="32">
        <f t="shared" si="134"/>
        <v>0</v>
      </c>
      <c r="T821" s="32">
        <f t="shared" si="134"/>
        <v>0</v>
      </c>
      <c r="U821" s="32">
        <f t="shared" si="134"/>
        <v>0</v>
      </c>
      <c r="V821" s="32">
        <f t="shared" si="134"/>
        <v>0</v>
      </c>
      <c r="W821" s="32">
        <f t="shared" si="134"/>
        <v>0</v>
      </c>
      <c r="X821" s="32">
        <f t="shared" si="134"/>
        <v>0</v>
      </c>
      <c r="Y821" s="32">
        <f t="shared" si="134"/>
        <v>0</v>
      </c>
      <c r="Z821" s="32">
        <f t="shared" si="134"/>
        <v>0</v>
      </c>
      <c r="AA821" s="32">
        <f t="shared" si="134"/>
        <v>0</v>
      </c>
      <c r="AB821" s="32">
        <f t="shared" si="134"/>
        <v>0</v>
      </c>
      <c r="AC821" s="32">
        <f t="shared" si="134"/>
        <v>0</v>
      </c>
      <c r="AD821" s="32">
        <f t="shared" si="127"/>
        <v>0</v>
      </c>
      <c r="AE821" s="32">
        <f t="shared" si="127"/>
        <v>0</v>
      </c>
      <c r="AF821" s="32">
        <f t="shared" si="127"/>
        <v>0</v>
      </c>
      <c r="AG821" s="32">
        <f t="shared" si="127"/>
        <v>0</v>
      </c>
      <c r="AH821" s="32">
        <f t="shared" si="127"/>
        <v>0</v>
      </c>
    </row>
    <row r="822" spans="2:34" x14ac:dyDescent="0.45">
      <c r="B822" s="55" t="str">
        <f t="shared" si="130"/>
        <v/>
      </c>
      <c r="C822" s="66"/>
      <c r="D822" s="12"/>
      <c r="E822" s="87" t="e">
        <f>VLOOKUP($C822,'Seznam aktivit'!$B$3:$H$32,2)</f>
        <v>#N/A</v>
      </c>
      <c r="F822" s="88" t="e">
        <f>VLOOKUP($C822,'Seznam aktivit'!$B$3:$H$32,4)</f>
        <v>#N/A</v>
      </c>
      <c r="G822" s="89" t="e">
        <f>VLOOKUP($C822,'Seznam aktivit'!$B$3:$H$32,5)</f>
        <v>#N/A</v>
      </c>
      <c r="H822" s="89" t="e">
        <f>VLOOKUP($C822,'Seznam aktivit'!$B$3:$H$32,6)</f>
        <v>#N/A</v>
      </c>
      <c r="I822" s="90" t="e">
        <f>VLOOKUP($C822,'Seznam aktivit'!$B$3:$H$32,7)</f>
        <v>#N/A</v>
      </c>
      <c r="J822" s="42" t="e">
        <f t="shared" si="128"/>
        <v>#N/A</v>
      </c>
      <c r="K822" s="32">
        <f t="shared" si="129"/>
        <v>0</v>
      </c>
      <c r="L822" s="32">
        <f t="shared" si="129"/>
        <v>0</v>
      </c>
      <c r="M822" s="32">
        <f t="shared" si="133"/>
        <v>0</v>
      </c>
      <c r="N822" s="32">
        <f t="shared" si="133"/>
        <v>0</v>
      </c>
      <c r="O822" s="32">
        <f t="shared" si="133"/>
        <v>0</v>
      </c>
      <c r="P822" s="32">
        <f t="shared" si="133"/>
        <v>0</v>
      </c>
      <c r="Q822" s="32">
        <f t="shared" si="133"/>
        <v>0</v>
      </c>
      <c r="R822" s="32">
        <f t="shared" si="135"/>
        <v>0</v>
      </c>
      <c r="S822" s="32">
        <f t="shared" si="134"/>
        <v>0</v>
      </c>
      <c r="T822" s="32">
        <f t="shared" si="134"/>
        <v>0</v>
      </c>
      <c r="U822" s="32">
        <f t="shared" si="134"/>
        <v>0</v>
      </c>
      <c r="V822" s="32">
        <f t="shared" si="134"/>
        <v>0</v>
      </c>
      <c r="W822" s="32">
        <f t="shared" si="134"/>
        <v>0</v>
      </c>
      <c r="X822" s="32">
        <f t="shared" si="134"/>
        <v>0</v>
      </c>
      <c r="Y822" s="32">
        <f t="shared" si="134"/>
        <v>0</v>
      </c>
      <c r="Z822" s="32">
        <f t="shared" si="134"/>
        <v>0</v>
      </c>
      <c r="AA822" s="32">
        <f t="shared" si="134"/>
        <v>0</v>
      </c>
      <c r="AB822" s="32">
        <f t="shared" si="134"/>
        <v>0</v>
      </c>
      <c r="AC822" s="32">
        <f t="shared" si="134"/>
        <v>0</v>
      </c>
      <c r="AD822" s="32">
        <f t="shared" si="127"/>
        <v>0</v>
      </c>
      <c r="AE822" s="32">
        <f t="shared" ref="AD822:AH873" si="136">IF($D822&gt;0,IF($H822=AE$2,1,0),0)</f>
        <v>0</v>
      </c>
      <c r="AF822" s="32">
        <f t="shared" si="136"/>
        <v>0</v>
      </c>
      <c r="AG822" s="32">
        <f t="shared" si="136"/>
        <v>0</v>
      </c>
      <c r="AH822" s="32">
        <f t="shared" si="136"/>
        <v>0</v>
      </c>
    </row>
    <row r="823" spans="2:34" x14ac:dyDescent="0.45">
      <c r="B823" s="55" t="str">
        <f t="shared" si="130"/>
        <v/>
      </c>
      <c r="C823" s="66"/>
      <c r="D823" s="12"/>
      <c r="E823" s="87" t="e">
        <f>VLOOKUP($C823,'Seznam aktivit'!$B$3:$H$32,2)</f>
        <v>#N/A</v>
      </c>
      <c r="F823" s="88" t="e">
        <f>VLOOKUP($C823,'Seznam aktivit'!$B$3:$H$32,4)</f>
        <v>#N/A</v>
      </c>
      <c r="G823" s="89" t="e">
        <f>VLOOKUP($C823,'Seznam aktivit'!$B$3:$H$32,5)</f>
        <v>#N/A</v>
      </c>
      <c r="H823" s="89" t="e">
        <f>VLOOKUP($C823,'Seznam aktivit'!$B$3:$H$32,6)</f>
        <v>#N/A</v>
      </c>
      <c r="I823" s="90" t="e">
        <f>VLOOKUP($C823,'Seznam aktivit'!$B$3:$H$32,7)</f>
        <v>#N/A</v>
      </c>
      <c r="J823" s="42" t="e">
        <f t="shared" si="128"/>
        <v>#N/A</v>
      </c>
      <c r="K823" s="32">
        <f t="shared" si="129"/>
        <v>0</v>
      </c>
      <c r="L823" s="32">
        <f t="shared" si="129"/>
        <v>0</v>
      </c>
      <c r="M823" s="32">
        <f t="shared" si="133"/>
        <v>0</v>
      </c>
      <c r="N823" s="32">
        <f t="shared" si="133"/>
        <v>0</v>
      </c>
      <c r="O823" s="32">
        <f t="shared" si="133"/>
        <v>0</v>
      </c>
      <c r="P823" s="32">
        <f t="shared" si="133"/>
        <v>0</v>
      </c>
      <c r="Q823" s="32">
        <f t="shared" si="133"/>
        <v>0</v>
      </c>
      <c r="R823" s="32">
        <f t="shared" si="135"/>
        <v>0</v>
      </c>
      <c r="S823" s="32">
        <f t="shared" si="134"/>
        <v>0</v>
      </c>
      <c r="T823" s="32">
        <f t="shared" si="134"/>
        <v>0</v>
      </c>
      <c r="U823" s="32">
        <f t="shared" si="134"/>
        <v>0</v>
      </c>
      <c r="V823" s="32">
        <f t="shared" si="134"/>
        <v>0</v>
      </c>
      <c r="W823" s="32">
        <f t="shared" si="134"/>
        <v>0</v>
      </c>
      <c r="X823" s="32">
        <f t="shared" si="134"/>
        <v>0</v>
      </c>
      <c r="Y823" s="32">
        <f t="shared" si="134"/>
        <v>0</v>
      </c>
      <c r="Z823" s="32">
        <f t="shared" si="134"/>
        <v>0</v>
      </c>
      <c r="AA823" s="32">
        <f t="shared" si="134"/>
        <v>0</v>
      </c>
      <c r="AB823" s="32">
        <f t="shared" si="134"/>
        <v>0</v>
      </c>
      <c r="AC823" s="32">
        <f t="shared" si="134"/>
        <v>0</v>
      </c>
      <c r="AD823" s="32">
        <f t="shared" si="136"/>
        <v>0</v>
      </c>
      <c r="AE823" s="32">
        <f t="shared" si="136"/>
        <v>0</v>
      </c>
      <c r="AF823" s="32">
        <f t="shared" si="136"/>
        <v>0</v>
      </c>
      <c r="AG823" s="32">
        <f t="shared" si="136"/>
        <v>0</v>
      </c>
      <c r="AH823" s="32">
        <f t="shared" si="136"/>
        <v>0</v>
      </c>
    </row>
    <row r="824" spans="2:34" x14ac:dyDescent="0.45">
      <c r="B824" s="55" t="str">
        <f t="shared" si="130"/>
        <v/>
      </c>
      <c r="C824" s="66"/>
      <c r="D824" s="12"/>
      <c r="E824" s="87" t="e">
        <f>VLOOKUP($C824,'Seznam aktivit'!$B$3:$H$32,2)</f>
        <v>#N/A</v>
      </c>
      <c r="F824" s="88" t="e">
        <f>VLOOKUP($C824,'Seznam aktivit'!$B$3:$H$32,4)</f>
        <v>#N/A</v>
      </c>
      <c r="G824" s="89" t="e">
        <f>VLOOKUP($C824,'Seznam aktivit'!$B$3:$H$32,5)</f>
        <v>#N/A</v>
      </c>
      <c r="H824" s="89" t="e">
        <f>VLOOKUP($C824,'Seznam aktivit'!$B$3:$H$32,6)</f>
        <v>#N/A</v>
      </c>
      <c r="I824" s="90" t="e">
        <f>VLOOKUP($C824,'Seznam aktivit'!$B$3:$H$32,7)</f>
        <v>#N/A</v>
      </c>
      <c r="J824" s="42" t="e">
        <f t="shared" si="128"/>
        <v>#N/A</v>
      </c>
      <c r="K824" s="32">
        <f t="shared" si="129"/>
        <v>0</v>
      </c>
      <c r="L824" s="32">
        <f t="shared" si="129"/>
        <v>0</v>
      </c>
      <c r="M824" s="32">
        <f t="shared" si="133"/>
        <v>0</v>
      </c>
      <c r="N824" s="32">
        <f t="shared" si="133"/>
        <v>0</v>
      </c>
      <c r="O824" s="32">
        <f t="shared" si="133"/>
        <v>0</v>
      </c>
      <c r="P824" s="32">
        <f t="shared" si="133"/>
        <v>0</v>
      </c>
      <c r="Q824" s="32">
        <f t="shared" si="133"/>
        <v>0</v>
      </c>
      <c r="R824" s="32">
        <f t="shared" si="135"/>
        <v>0</v>
      </c>
      <c r="S824" s="32">
        <f t="shared" si="134"/>
        <v>0</v>
      </c>
      <c r="T824" s="32">
        <f t="shared" si="134"/>
        <v>0</v>
      </c>
      <c r="U824" s="32">
        <f t="shared" si="134"/>
        <v>0</v>
      </c>
      <c r="V824" s="32">
        <f t="shared" si="134"/>
        <v>0</v>
      </c>
      <c r="W824" s="32">
        <f t="shared" si="134"/>
        <v>0</v>
      </c>
      <c r="X824" s="32">
        <f t="shared" si="134"/>
        <v>0</v>
      </c>
      <c r="Y824" s="32">
        <f t="shared" si="134"/>
        <v>0</v>
      </c>
      <c r="Z824" s="32">
        <f t="shared" si="134"/>
        <v>0</v>
      </c>
      <c r="AA824" s="32">
        <f t="shared" si="134"/>
        <v>0</v>
      </c>
      <c r="AB824" s="32">
        <f t="shared" si="134"/>
        <v>0</v>
      </c>
      <c r="AC824" s="32">
        <f t="shared" si="134"/>
        <v>0</v>
      </c>
      <c r="AD824" s="32">
        <f t="shared" si="136"/>
        <v>0</v>
      </c>
      <c r="AE824" s="32">
        <f t="shared" si="136"/>
        <v>0</v>
      </c>
      <c r="AF824" s="32">
        <f t="shared" si="136"/>
        <v>0</v>
      </c>
      <c r="AG824" s="32">
        <f t="shared" si="136"/>
        <v>0</v>
      </c>
      <c r="AH824" s="32">
        <f t="shared" si="136"/>
        <v>0</v>
      </c>
    </row>
    <row r="825" spans="2:34" x14ac:dyDescent="0.45">
      <c r="B825" s="55" t="str">
        <f t="shared" si="130"/>
        <v/>
      </c>
      <c r="C825" s="66"/>
      <c r="D825" s="12"/>
      <c r="E825" s="87" t="e">
        <f>VLOOKUP($C825,'Seznam aktivit'!$B$3:$H$32,2)</f>
        <v>#N/A</v>
      </c>
      <c r="F825" s="88" t="e">
        <f>VLOOKUP($C825,'Seznam aktivit'!$B$3:$H$32,4)</f>
        <v>#N/A</v>
      </c>
      <c r="G825" s="89" t="e">
        <f>VLOOKUP($C825,'Seznam aktivit'!$B$3:$H$32,5)</f>
        <v>#N/A</v>
      </c>
      <c r="H825" s="89" t="e">
        <f>VLOOKUP($C825,'Seznam aktivit'!$B$3:$H$32,6)</f>
        <v>#N/A</v>
      </c>
      <c r="I825" s="90" t="e">
        <f>VLOOKUP($C825,'Seznam aktivit'!$B$3:$H$32,7)</f>
        <v>#N/A</v>
      </c>
      <c r="J825" s="42" t="e">
        <f t="shared" si="128"/>
        <v>#N/A</v>
      </c>
      <c r="K825" s="32">
        <f t="shared" si="129"/>
        <v>0</v>
      </c>
      <c r="L825" s="32">
        <f t="shared" si="129"/>
        <v>0</v>
      </c>
      <c r="M825" s="32">
        <f t="shared" si="133"/>
        <v>0</v>
      </c>
      <c r="N825" s="32">
        <f t="shared" si="133"/>
        <v>0</v>
      </c>
      <c r="O825" s="32">
        <f t="shared" si="133"/>
        <v>0</v>
      </c>
      <c r="P825" s="32">
        <f t="shared" si="133"/>
        <v>0</v>
      </c>
      <c r="Q825" s="32">
        <f t="shared" si="133"/>
        <v>0</v>
      </c>
      <c r="R825" s="32">
        <f t="shared" si="135"/>
        <v>0</v>
      </c>
      <c r="S825" s="32">
        <f t="shared" si="134"/>
        <v>0</v>
      </c>
      <c r="T825" s="32">
        <f t="shared" si="134"/>
        <v>0</v>
      </c>
      <c r="U825" s="32">
        <f t="shared" si="134"/>
        <v>0</v>
      </c>
      <c r="V825" s="32">
        <f t="shared" si="134"/>
        <v>0</v>
      </c>
      <c r="W825" s="32">
        <f t="shared" si="134"/>
        <v>0</v>
      </c>
      <c r="X825" s="32">
        <f t="shared" si="134"/>
        <v>0</v>
      </c>
      <c r="Y825" s="32">
        <f t="shared" si="134"/>
        <v>0</v>
      </c>
      <c r="Z825" s="32">
        <f t="shared" si="134"/>
        <v>0</v>
      </c>
      <c r="AA825" s="32">
        <f t="shared" si="134"/>
        <v>0</v>
      </c>
      <c r="AB825" s="32">
        <f t="shared" si="134"/>
        <v>0</v>
      </c>
      <c r="AC825" s="32">
        <f t="shared" si="134"/>
        <v>0</v>
      </c>
      <c r="AD825" s="32">
        <f t="shared" si="136"/>
        <v>0</v>
      </c>
      <c r="AE825" s="32">
        <f t="shared" si="136"/>
        <v>0</v>
      </c>
      <c r="AF825" s="32">
        <f t="shared" si="136"/>
        <v>0</v>
      </c>
      <c r="AG825" s="32">
        <f t="shared" si="136"/>
        <v>0</v>
      </c>
      <c r="AH825" s="32">
        <f t="shared" si="136"/>
        <v>0</v>
      </c>
    </row>
    <row r="826" spans="2:34" x14ac:dyDescent="0.45">
      <c r="B826" s="55" t="str">
        <f t="shared" si="130"/>
        <v/>
      </c>
      <c r="C826" s="66"/>
      <c r="D826" s="12"/>
      <c r="E826" s="87" t="e">
        <f>VLOOKUP($C826,'Seznam aktivit'!$B$3:$H$32,2)</f>
        <v>#N/A</v>
      </c>
      <c r="F826" s="88" t="e">
        <f>VLOOKUP($C826,'Seznam aktivit'!$B$3:$H$32,4)</f>
        <v>#N/A</v>
      </c>
      <c r="G826" s="89" t="e">
        <f>VLOOKUP($C826,'Seznam aktivit'!$B$3:$H$32,5)</f>
        <v>#N/A</v>
      </c>
      <c r="H826" s="89" t="e">
        <f>VLOOKUP($C826,'Seznam aktivit'!$B$3:$H$32,6)</f>
        <v>#N/A</v>
      </c>
      <c r="I826" s="90" t="e">
        <f>VLOOKUP($C826,'Seznam aktivit'!$B$3:$H$32,7)</f>
        <v>#N/A</v>
      </c>
      <c r="J826" s="42" t="e">
        <f t="shared" si="128"/>
        <v>#N/A</v>
      </c>
      <c r="K826" s="32">
        <f t="shared" si="129"/>
        <v>0</v>
      </c>
      <c r="L826" s="32">
        <f t="shared" si="129"/>
        <v>0</v>
      </c>
      <c r="M826" s="32">
        <f t="shared" si="133"/>
        <v>0</v>
      </c>
      <c r="N826" s="32">
        <f t="shared" si="133"/>
        <v>0</v>
      </c>
      <c r="O826" s="32">
        <f t="shared" si="133"/>
        <v>0</v>
      </c>
      <c r="P826" s="32">
        <f t="shared" si="133"/>
        <v>0</v>
      </c>
      <c r="Q826" s="32">
        <f t="shared" si="133"/>
        <v>0</v>
      </c>
      <c r="R826" s="32">
        <f t="shared" si="135"/>
        <v>0</v>
      </c>
      <c r="S826" s="32">
        <f t="shared" si="134"/>
        <v>0</v>
      </c>
      <c r="T826" s="32">
        <f t="shared" si="134"/>
        <v>0</v>
      </c>
      <c r="U826" s="32">
        <f t="shared" si="134"/>
        <v>0</v>
      </c>
      <c r="V826" s="32">
        <f t="shared" si="134"/>
        <v>0</v>
      </c>
      <c r="W826" s="32">
        <f t="shared" si="134"/>
        <v>0</v>
      </c>
      <c r="X826" s="32">
        <f t="shared" si="134"/>
        <v>0</v>
      </c>
      <c r="Y826" s="32">
        <f t="shared" si="134"/>
        <v>0</v>
      </c>
      <c r="Z826" s="32">
        <f t="shared" si="134"/>
        <v>0</v>
      </c>
      <c r="AA826" s="32">
        <f t="shared" si="134"/>
        <v>0</v>
      </c>
      <c r="AB826" s="32">
        <f t="shared" si="134"/>
        <v>0</v>
      </c>
      <c r="AC826" s="32">
        <f t="shared" si="134"/>
        <v>0</v>
      </c>
      <c r="AD826" s="32">
        <f t="shared" si="136"/>
        <v>0</v>
      </c>
      <c r="AE826" s="32">
        <f t="shared" si="136"/>
        <v>0</v>
      </c>
      <c r="AF826" s="32">
        <f t="shared" si="136"/>
        <v>0</v>
      </c>
      <c r="AG826" s="32">
        <f t="shared" si="136"/>
        <v>0</v>
      </c>
      <c r="AH826" s="32">
        <f t="shared" si="136"/>
        <v>0</v>
      </c>
    </row>
    <row r="827" spans="2:34" x14ac:dyDescent="0.45">
      <c r="B827" s="55" t="str">
        <f t="shared" si="130"/>
        <v/>
      </c>
      <c r="C827" s="66"/>
      <c r="D827" s="12"/>
      <c r="E827" s="87" t="e">
        <f>VLOOKUP($C827,'Seznam aktivit'!$B$3:$H$32,2)</f>
        <v>#N/A</v>
      </c>
      <c r="F827" s="88" t="e">
        <f>VLOOKUP($C827,'Seznam aktivit'!$B$3:$H$32,4)</f>
        <v>#N/A</v>
      </c>
      <c r="G827" s="89" t="e">
        <f>VLOOKUP($C827,'Seznam aktivit'!$B$3:$H$32,5)</f>
        <v>#N/A</v>
      </c>
      <c r="H827" s="89" t="e">
        <f>VLOOKUP($C827,'Seznam aktivit'!$B$3:$H$32,6)</f>
        <v>#N/A</v>
      </c>
      <c r="I827" s="90" t="e">
        <f>VLOOKUP($C827,'Seznam aktivit'!$B$3:$H$32,7)</f>
        <v>#N/A</v>
      </c>
      <c r="J827" s="42" t="e">
        <f t="shared" si="128"/>
        <v>#N/A</v>
      </c>
      <c r="K827" s="32">
        <f t="shared" si="129"/>
        <v>0</v>
      </c>
      <c r="L827" s="32">
        <f t="shared" si="129"/>
        <v>0</v>
      </c>
      <c r="M827" s="32">
        <f t="shared" si="133"/>
        <v>0</v>
      </c>
      <c r="N827" s="32">
        <f t="shared" si="133"/>
        <v>0</v>
      </c>
      <c r="O827" s="32">
        <f t="shared" si="133"/>
        <v>0</v>
      </c>
      <c r="P827" s="32">
        <f t="shared" si="133"/>
        <v>0</v>
      </c>
      <c r="Q827" s="32">
        <f t="shared" si="133"/>
        <v>0</v>
      </c>
      <c r="R827" s="32">
        <f t="shared" si="135"/>
        <v>0</v>
      </c>
      <c r="S827" s="32">
        <f t="shared" si="134"/>
        <v>0</v>
      </c>
      <c r="T827" s="32">
        <f t="shared" si="134"/>
        <v>0</v>
      </c>
      <c r="U827" s="32">
        <f t="shared" si="134"/>
        <v>0</v>
      </c>
      <c r="V827" s="32">
        <f t="shared" si="134"/>
        <v>0</v>
      </c>
      <c r="W827" s="32">
        <f t="shared" si="134"/>
        <v>0</v>
      </c>
      <c r="X827" s="32">
        <f t="shared" si="134"/>
        <v>0</v>
      </c>
      <c r="Y827" s="32">
        <f t="shared" si="134"/>
        <v>0</v>
      </c>
      <c r="Z827" s="32">
        <f t="shared" si="134"/>
        <v>0</v>
      </c>
      <c r="AA827" s="32">
        <f t="shared" si="134"/>
        <v>0</v>
      </c>
      <c r="AB827" s="32">
        <f t="shared" si="134"/>
        <v>0</v>
      </c>
      <c r="AC827" s="32">
        <f t="shared" si="134"/>
        <v>0</v>
      </c>
      <c r="AD827" s="32">
        <f t="shared" si="136"/>
        <v>0</v>
      </c>
      <c r="AE827" s="32">
        <f t="shared" si="136"/>
        <v>0</v>
      </c>
      <c r="AF827" s="32">
        <f t="shared" si="136"/>
        <v>0</v>
      </c>
      <c r="AG827" s="32">
        <f t="shared" si="136"/>
        <v>0</v>
      </c>
      <c r="AH827" s="32">
        <f t="shared" si="136"/>
        <v>0</v>
      </c>
    </row>
    <row r="828" spans="2:34" x14ac:dyDescent="0.45">
      <c r="B828" s="55" t="str">
        <f t="shared" si="130"/>
        <v/>
      </c>
      <c r="C828" s="66"/>
      <c r="D828" s="12"/>
      <c r="E828" s="87" t="e">
        <f>VLOOKUP($C828,'Seznam aktivit'!$B$3:$H$32,2)</f>
        <v>#N/A</v>
      </c>
      <c r="F828" s="88" t="e">
        <f>VLOOKUP($C828,'Seznam aktivit'!$B$3:$H$32,4)</f>
        <v>#N/A</v>
      </c>
      <c r="G828" s="89" t="e">
        <f>VLOOKUP($C828,'Seznam aktivit'!$B$3:$H$32,5)</f>
        <v>#N/A</v>
      </c>
      <c r="H828" s="89" t="e">
        <f>VLOOKUP($C828,'Seznam aktivit'!$B$3:$H$32,6)</f>
        <v>#N/A</v>
      </c>
      <c r="I828" s="90" t="e">
        <f>VLOOKUP($C828,'Seznam aktivit'!$B$3:$H$32,7)</f>
        <v>#N/A</v>
      </c>
      <c r="J828" s="42" t="e">
        <f t="shared" si="128"/>
        <v>#N/A</v>
      </c>
      <c r="K828" s="32">
        <f t="shared" si="129"/>
        <v>0</v>
      </c>
      <c r="L828" s="32">
        <f t="shared" si="129"/>
        <v>0</v>
      </c>
      <c r="M828" s="32">
        <f t="shared" si="133"/>
        <v>0</v>
      </c>
      <c r="N828" s="32">
        <f t="shared" si="133"/>
        <v>0</v>
      </c>
      <c r="O828" s="32">
        <f t="shared" si="133"/>
        <v>0</v>
      </c>
      <c r="P828" s="32">
        <f t="shared" si="133"/>
        <v>0</v>
      </c>
      <c r="Q828" s="32">
        <f t="shared" si="133"/>
        <v>0</v>
      </c>
      <c r="R828" s="32">
        <f t="shared" si="135"/>
        <v>0</v>
      </c>
      <c r="S828" s="32">
        <f t="shared" si="134"/>
        <v>0</v>
      </c>
      <c r="T828" s="32">
        <f t="shared" si="134"/>
        <v>0</v>
      </c>
      <c r="U828" s="32">
        <f t="shared" si="134"/>
        <v>0</v>
      </c>
      <c r="V828" s="32">
        <f t="shared" si="134"/>
        <v>0</v>
      </c>
      <c r="W828" s="32">
        <f t="shared" si="134"/>
        <v>0</v>
      </c>
      <c r="X828" s="32">
        <f t="shared" si="134"/>
        <v>0</v>
      </c>
      <c r="Y828" s="32">
        <f t="shared" si="134"/>
        <v>0</v>
      </c>
      <c r="Z828" s="32">
        <f t="shared" si="134"/>
        <v>0</v>
      </c>
      <c r="AA828" s="32">
        <f t="shared" si="134"/>
        <v>0</v>
      </c>
      <c r="AB828" s="32">
        <f t="shared" si="134"/>
        <v>0</v>
      </c>
      <c r="AC828" s="32">
        <f t="shared" si="134"/>
        <v>0</v>
      </c>
      <c r="AD828" s="32">
        <f t="shared" si="136"/>
        <v>0</v>
      </c>
      <c r="AE828" s="32">
        <f t="shared" si="136"/>
        <v>0</v>
      </c>
      <c r="AF828" s="32">
        <f t="shared" si="136"/>
        <v>0</v>
      </c>
      <c r="AG828" s="32">
        <f t="shared" si="136"/>
        <v>0</v>
      </c>
      <c r="AH828" s="32">
        <f t="shared" si="136"/>
        <v>0</v>
      </c>
    </row>
    <row r="829" spans="2:34" x14ac:dyDescent="0.45">
      <c r="B829" s="55" t="str">
        <f t="shared" si="130"/>
        <v/>
      </c>
      <c r="C829" s="66"/>
      <c r="D829" s="12"/>
      <c r="E829" s="87" t="e">
        <f>VLOOKUP($C829,'Seznam aktivit'!$B$3:$H$32,2)</f>
        <v>#N/A</v>
      </c>
      <c r="F829" s="88" t="e">
        <f>VLOOKUP($C829,'Seznam aktivit'!$B$3:$H$32,4)</f>
        <v>#N/A</v>
      </c>
      <c r="G829" s="89" t="e">
        <f>VLOOKUP($C829,'Seznam aktivit'!$B$3:$H$32,5)</f>
        <v>#N/A</v>
      </c>
      <c r="H829" s="89" t="e">
        <f>VLOOKUP($C829,'Seznam aktivit'!$B$3:$H$32,6)</f>
        <v>#N/A</v>
      </c>
      <c r="I829" s="90" t="e">
        <f>VLOOKUP($C829,'Seznam aktivit'!$B$3:$H$32,7)</f>
        <v>#N/A</v>
      </c>
      <c r="J829" s="42" t="e">
        <f t="shared" si="128"/>
        <v>#N/A</v>
      </c>
      <c r="K829" s="32">
        <f t="shared" si="129"/>
        <v>0</v>
      </c>
      <c r="L829" s="32">
        <f t="shared" si="129"/>
        <v>0</v>
      </c>
      <c r="M829" s="32">
        <f t="shared" si="133"/>
        <v>0</v>
      </c>
      <c r="N829" s="32">
        <f t="shared" si="133"/>
        <v>0</v>
      </c>
      <c r="O829" s="32">
        <f t="shared" si="133"/>
        <v>0</v>
      </c>
      <c r="P829" s="32">
        <f t="shared" si="133"/>
        <v>0</v>
      </c>
      <c r="Q829" s="32">
        <f t="shared" si="133"/>
        <v>0</v>
      </c>
      <c r="R829" s="32">
        <f t="shared" si="135"/>
        <v>0</v>
      </c>
      <c r="S829" s="32">
        <f t="shared" si="134"/>
        <v>0</v>
      </c>
      <c r="T829" s="32">
        <f t="shared" si="134"/>
        <v>0</v>
      </c>
      <c r="U829" s="32">
        <f t="shared" si="134"/>
        <v>0</v>
      </c>
      <c r="V829" s="32">
        <f t="shared" si="134"/>
        <v>0</v>
      </c>
      <c r="W829" s="32">
        <f t="shared" si="134"/>
        <v>0</v>
      </c>
      <c r="X829" s="32">
        <f t="shared" si="134"/>
        <v>0</v>
      </c>
      <c r="Y829" s="32">
        <f t="shared" si="134"/>
        <v>0</v>
      </c>
      <c r="Z829" s="32">
        <f t="shared" si="134"/>
        <v>0</v>
      </c>
      <c r="AA829" s="32">
        <f t="shared" si="134"/>
        <v>0</v>
      </c>
      <c r="AB829" s="32">
        <f t="shared" si="134"/>
        <v>0</v>
      </c>
      <c r="AC829" s="32">
        <f t="shared" si="134"/>
        <v>0</v>
      </c>
      <c r="AD829" s="32">
        <f t="shared" si="136"/>
        <v>0</v>
      </c>
      <c r="AE829" s="32">
        <f t="shared" si="136"/>
        <v>0</v>
      </c>
      <c r="AF829" s="32">
        <f t="shared" si="136"/>
        <v>0</v>
      </c>
      <c r="AG829" s="32">
        <f t="shared" si="136"/>
        <v>0</v>
      </c>
      <c r="AH829" s="32">
        <f t="shared" si="136"/>
        <v>0</v>
      </c>
    </row>
    <row r="830" spans="2:34" x14ac:dyDescent="0.45">
      <c r="B830" s="55" t="str">
        <f t="shared" si="130"/>
        <v/>
      </c>
      <c r="C830" s="66"/>
      <c r="D830" s="12"/>
      <c r="E830" s="87" t="e">
        <f>VLOOKUP($C830,'Seznam aktivit'!$B$3:$H$32,2)</f>
        <v>#N/A</v>
      </c>
      <c r="F830" s="88" t="e">
        <f>VLOOKUP($C830,'Seznam aktivit'!$B$3:$H$32,4)</f>
        <v>#N/A</v>
      </c>
      <c r="G830" s="89" t="e">
        <f>VLOOKUP($C830,'Seznam aktivit'!$B$3:$H$32,5)</f>
        <v>#N/A</v>
      </c>
      <c r="H830" s="89" t="e">
        <f>VLOOKUP($C830,'Seznam aktivit'!$B$3:$H$32,6)</f>
        <v>#N/A</v>
      </c>
      <c r="I830" s="90" t="e">
        <f>VLOOKUP($C830,'Seznam aktivit'!$B$3:$H$32,7)</f>
        <v>#N/A</v>
      </c>
      <c r="J830" s="42" t="e">
        <f t="shared" si="128"/>
        <v>#N/A</v>
      </c>
      <c r="K830" s="32">
        <f t="shared" si="129"/>
        <v>0</v>
      </c>
      <c r="L830" s="32">
        <f t="shared" si="129"/>
        <v>0</v>
      </c>
      <c r="M830" s="32">
        <f t="shared" si="133"/>
        <v>0</v>
      </c>
      <c r="N830" s="32">
        <f t="shared" si="133"/>
        <v>0</v>
      </c>
      <c r="O830" s="32">
        <f t="shared" si="133"/>
        <v>0</v>
      </c>
      <c r="P830" s="32">
        <f t="shared" si="133"/>
        <v>0</v>
      </c>
      <c r="Q830" s="32">
        <f t="shared" si="133"/>
        <v>0</v>
      </c>
      <c r="R830" s="32">
        <f t="shared" si="135"/>
        <v>0</v>
      </c>
      <c r="S830" s="32">
        <f t="shared" si="134"/>
        <v>0</v>
      </c>
      <c r="T830" s="32">
        <f t="shared" si="134"/>
        <v>0</v>
      </c>
      <c r="U830" s="32">
        <f t="shared" si="134"/>
        <v>0</v>
      </c>
      <c r="V830" s="32">
        <f t="shared" si="134"/>
        <v>0</v>
      </c>
      <c r="W830" s="32">
        <f t="shared" si="134"/>
        <v>0</v>
      </c>
      <c r="X830" s="32">
        <f t="shared" si="134"/>
        <v>0</v>
      </c>
      <c r="Y830" s="32">
        <f t="shared" si="134"/>
        <v>0</v>
      </c>
      <c r="Z830" s="32">
        <f t="shared" si="134"/>
        <v>0</v>
      </c>
      <c r="AA830" s="32">
        <f t="shared" si="134"/>
        <v>0</v>
      </c>
      <c r="AB830" s="32">
        <f t="shared" si="134"/>
        <v>0</v>
      </c>
      <c r="AC830" s="32">
        <f t="shared" si="134"/>
        <v>0</v>
      </c>
      <c r="AD830" s="32">
        <f t="shared" si="136"/>
        <v>0</v>
      </c>
      <c r="AE830" s="32">
        <f t="shared" si="136"/>
        <v>0</v>
      </c>
      <c r="AF830" s="32">
        <f t="shared" si="136"/>
        <v>0</v>
      </c>
      <c r="AG830" s="32">
        <f t="shared" si="136"/>
        <v>0</v>
      </c>
      <c r="AH830" s="32">
        <f t="shared" si="136"/>
        <v>0</v>
      </c>
    </row>
    <row r="831" spans="2:34" x14ac:dyDescent="0.45">
      <c r="B831" s="55" t="str">
        <f t="shared" si="130"/>
        <v/>
      </c>
      <c r="C831" s="66"/>
      <c r="D831" s="12"/>
      <c r="E831" s="87" t="e">
        <f>VLOOKUP($C831,'Seznam aktivit'!$B$3:$H$32,2)</f>
        <v>#N/A</v>
      </c>
      <c r="F831" s="88" t="e">
        <f>VLOOKUP($C831,'Seznam aktivit'!$B$3:$H$32,4)</f>
        <v>#N/A</v>
      </c>
      <c r="G831" s="89" t="e">
        <f>VLOOKUP($C831,'Seznam aktivit'!$B$3:$H$32,5)</f>
        <v>#N/A</v>
      </c>
      <c r="H831" s="89" t="e">
        <f>VLOOKUP($C831,'Seznam aktivit'!$B$3:$H$32,6)</f>
        <v>#N/A</v>
      </c>
      <c r="I831" s="90" t="e">
        <f>VLOOKUP($C831,'Seznam aktivit'!$B$3:$H$32,7)</f>
        <v>#N/A</v>
      </c>
      <c r="J831" s="42" t="e">
        <f t="shared" si="128"/>
        <v>#N/A</v>
      </c>
      <c r="K831" s="32">
        <f t="shared" si="129"/>
        <v>0</v>
      </c>
      <c r="L831" s="32">
        <f t="shared" si="129"/>
        <v>0</v>
      </c>
      <c r="M831" s="32">
        <f t="shared" si="133"/>
        <v>0</v>
      </c>
      <c r="N831" s="32">
        <f t="shared" si="133"/>
        <v>0</v>
      </c>
      <c r="O831" s="32">
        <f t="shared" si="133"/>
        <v>0</v>
      </c>
      <c r="P831" s="32">
        <f t="shared" si="133"/>
        <v>0</v>
      </c>
      <c r="Q831" s="32">
        <f t="shared" si="133"/>
        <v>0</v>
      </c>
      <c r="R831" s="32">
        <f t="shared" si="135"/>
        <v>0</v>
      </c>
      <c r="S831" s="32">
        <f t="shared" si="134"/>
        <v>0</v>
      </c>
      <c r="T831" s="32">
        <f t="shared" si="134"/>
        <v>0</v>
      </c>
      <c r="U831" s="32">
        <f t="shared" si="134"/>
        <v>0</v>
      </c>
      <c r="V831" s="32">
        <f t="shared" si="134"/>
        <v>0</v>
      </c>
      <c r="W831" s="32">
        <f t="shared" si="134"/>
        <v>0</v>
      </c>
      <c r="X831" s="32">
        <f t="shared" si="134"/>
        <v>0</v>
      </c>
      <c r="Y831" s="32">
        <f t="shared" si="134"/>
        <v>0</v>
      </c>
      <c r="Z831" s="32">
        <f t="shared" si="134"/>
        <v>0</v>
      </c>
      <c r="AA831" s="32">
        <f t="shared" si="134"/>
        <v>0</v>
      </c>
      <c r="AB831" s="32">
        <f t="shared" si="134"/>
        <v>0</v>
      </c>
      <c r="AC831" s="32">
        <f t="shared" si="134"/>
        <v>0</v>
      </c>
      <c r="AD831" s="32">
        <f t="shared" si="136"/>
        <v>0</v>
      </c>
      <c r="AE831" s="32">
        <f t="shared" si="136"/>
        <v>0</v>
      </c>
      <c r="AF831" s="32">
        <f t="shared" si="136"/>
        <v>0</v>
      </c>
      <c r="AG831" s="32">
        <f t="shared" si="136"/>
        <v>0</v>
      </c>
      <c r="AH831" s="32">
        <f t="shared" si="136"/>
        <v>0</v>
      </c>
    </row>
    <row r="832" spans="2:34" x14ac:dyDescent="0.45">
      <c r="B832" s="55" t="str">
        <f t="shared" si="130"/>
        <v/>
      </c>
      <c r="C832" s="66"/>
      <c r="D832" s="12"/>
      <c r="E832" s="87" t="e">
        <f>VLOOKUP($C832,'Seznam aktivit'!$B$3:$H$32,2)</f>
        <v>#N/A</v>
      </c>
      <c r="F832" s="88" t="e">
        <f>VLOOKUP($C832,'Seznam aktivit'!$B$3:$H$32,4)</f>
        <v>#N/A</v>
      </c>
      <c r="G832" s="89" t="e">
        <f>VLOOKUP($C832,'Seznam aktivit'!$B$3:$H$32,5)</f>
        <v>#N/A</v>
      </c>
      <c r="H832" s="89" t="e">
        <f>VLOOKUP($C832,'Seznam aktivit'!$B$3:$H$32,6)</f>
        <v>#N/A</v>
      </c>
      <c r="I832" s="90" t="e">
        <f>VLOOKUP($C832,'Seznam aktivit'!$B$3:$H$32,7)</f>
        <v>#N/A</v>
      </c>
      <c r="J832" s="42" t="e">
        <f t="shared" si="128"/>
        <v>#N/A</v>
      </c>
      <c r="K832" s="32">
        <f t="shared" si="129"/>
        <v>0</v>
      </c>
      <c r="L832" s="32">
        <f t="shared" si="129"/>
        <v>0</v>
      </c>
      <c r="M832" s="32">
        <f t="shared" si="133"/>
        <v>0</v>
      </c>
      <c r="N832" s="32">
        <f t="shared" si="133"/>
        <v>0</v>
      </c>
      <c r="O832" s="32">
        <f t="shared" si="133"/>
        <v>0</v>
      </c>
      <c r="P832" s="32">
        <f t="shared" si="133"/>
        <v>0</v>
      </c>
      <c r="Q832" s="32">
        <f t="shared" si="133"/>
        <v>0</v>
      </c>
      <c r="R832" s="32">
        <f t="shared" si="135"/>
        <v>0</v>
      </c>
      <c r="S832" s="32">
        <f t="shared" ref="S832:AC848" si="137">IF($D832&gt;0,IF($H832=S$2,1,0),0)</f>
        <v>0</v>
      </c>
      <c r="T832" s="32">
        <f t="shared" si="137"/>
        <v>0</v>
      </c>
      <c r="U832" s="32">
        <f t="shared" si="137"/>
        <v>0</v>
      </c>
      <c r="V832" s="32">
        <f t="shared" si="137"/>
        <v>0</v>
      </c>
      <c r="W832" s="32">
        <f t="shared" si="137"/>
        <v>0</v>
      </c>
      <c r="X832" s="32">
        <f t="shared" si="137"/>
        <v>0</v>
      </c>
      <c r="Y832" s="32">
        <f t="shared" si="137"/>
        <v>0</v>
      </c>
      <c r="Z832" s="32">
        <f t="shared" si="137"/>
        <v>0</v>
      </c>
      <c r="AA832" s="32">
        <f t="shared" si="137"/>
        <v>0</v>
      </c>
      <c r="AB832" s="32">
        <f t="shared" si="137"/>
        <v>0</v>
      </c>
      <c r="AC832" s="32">
        <f t="shared" si="137"/>
        <v>0</v>
      </c>
      <c r="AD832" s="32">
        <f t="shared" si="136"/>
        <v>0</v>
      </c>
      <c r="AE832" s="32">
        <f t="shared" si="136"/>
        <v>0</v>
      </c>
      <c r="AF832" s="32">
        <f t="shared" si="136"/>
        <v>0</v>
      </c>
      <c r="AG832" s="32">
        <f t="shared" si="136"/>
        <v>0</v>
      </c>
      <c r="AH832" s="32">
        <f t="shared" si="136"/>
        <v>0</v>
      </c>
    </row>
    <row r="833" spans="2:34" x14ac:dyDescent="0.45">
      <c r="B833" s="55" t="str">
        <f t="shared" si="130"/>
        <v/>
      </c>
      <c r="C833" s="66"/>
      <c r="D833" s="12"/>
      <c r="E833" s="87" t="e">
        <f>VLOOKUP($C833,'Seznam aktivit'!$B$3:$H$32,2)</f>
        <v>#N/A</v>
      </c>
      <c r="F833" s="88" t="e">
        <f>VLOOKUP($C833,'Seznam aktivit'!$B$3:$H$32,4)</f>
        <v>#N/A</v>
      </c>
      <c r="G833" s="89" t="e">
        <f>VLOOKUP($C833,'Seznam aktivit'!$B$3:$H$32,5)</f>
        <v>#N/A</v>
      </c>
      <c r="H833" s="89" t="e">
        <f>VLOOKUP($C833,'Seznam aktivit'!$B$3:$H$32,6)</f>
        <v>#N/A</v>
      </c>
      <c r="I833" s="90" t="e">
        <f>VLOOKUP($C833,'Seznam aktivit'!$B$3:$H$32,7)</f>
        <v>#N/A</v>
      </c>
      <c r="J833" s="42" t="e">
        <f t="shared" si="128"/>
        <v>#N/A</v>
      </c>
      <c r="K833" s="32">
        <f t="shared" si="129"/>
        <v>0</v>
      </c>
      <c r="L833" s="32">
        <f t="shared" si="129"/>
        <v>0</v>
      </c>
      <c r="M833" s="32">
        <f t="shared" si="133"/>
        <v>0</v>
      </c>
      <c r="N833" s="32">
        <f t="shared" si="133"/>
        <v>0</v>
      </c>
      <c r="O833" s="32">
        <f t="shared" si="133"/>
        <v>0</v>
      </c>
      <c r="P833" s="32">
        <f t="shared" si="133"/>
        <v>0</v>
      </c>
      <c r="Q833" s="32">
        <f t="shared" si="133"/>
        <v>0</v>
      </c>
      <c r="R833" s="32">
        <f t="shared" si="135"/>
        <v>0</v>
      </c>
      <c r="S833" s="32">
        <f t="shared" si="137"/>
        <v>0</v>
      </c>
      <c r="T833" s="32">
        <f t="shared" si="137"/>
        <v>0</v>
      </c>
      <c r="U833" s="32">
        <f t="shared" si="137"/>
        <v>0</v>
      </c>
      <c r="V833" s="32">
        <f t="shared" si="137"/>
        <v>0</v>
      </c>
      <c r="W833" s="32">
        <f t="shared" si="137"/>
        <v>0</v>
      </c>
      <c r="X833" s="32">
        <f t="shared" si="137"/>
        <v>0</v>
      </c>
      <c r="Y833" s="32">
        <f t="shared" si="137"/>
        <v>0</v>
      </c>
      <c r="Z833" s="32">
        <f t="shared" si="137"/>
        <v>0</v>
      </c>
      <c r="AA833" s="32">
        <f t="shared" si="137"/>
        <v>0</v>
      </c>
      <c r="AB833" s="32">
        <f t="shared" si="137"/>
        <v>0</v>
      </c>
      <c r="AC833" s="32">
        <f t="shared" si="137"/>
        <v>0</v>
      </c>
      <c r="AD833" s="32">
        <f t="shared" si="136"/>
        <v>0</v>
      </c>
      <c r="AE833" s="32">
        <f t="shared" si="136"/>
        <v>0</v>
      </c>
      <c r="AF833" s="32">
        <f t="shared" si="136"/>
        <v>0</v>
      </c>
      <c r="AG833" s="32">
        <f t="shared" si="136"/>
        <v>0</v>
      </c>
      <c r="AH833" s="32">
        <f t="shared" si="136"/>
        <v>0</v>
      </c>
    </row>
    <row r="834" spans="2:34" x14ac:dyDescent="0.45">
      <c r="B834" s="55" t="str">
        <f t="shared" si="130"/>
        <v/>
      </c>
      <c r="C834" s="66"/>
      <c r="D834" s="12"/>
      <c r="E834" s="87" t="e">
        <f>VLOOKUP($C834,'Seznam aktivit'!$B$3:$H$32,2)</f>
        <v>#N/A</v>
      </c>
      <c r="F834" s="88" t="e">
        <f>VLOOKUP($C834,'Seznam aktivit'!$B$3:$H$32,4)</f>
        <v>#N/A</v>
      </c>
      <c r="G834" s="89" t="e">
        <f>VLOOKUP($C834,'Seznam aktivit'!$B$3:$H$32,5)</f>
        <v>#N/A</v>
      </c>
      <c r="H834" s="89" t="e">
        <f>VLOOKUP($C834,'Seznam aktivit'!$B$3:$H$32,6)</f>
        <v>#N/A</v>
      </c>
      <c r="I834" s="90" t="e">
        <f>VLOOKUP($C834,'Seznam aktivit'!$B$3:$H$32,7)</f>
        <v>#N/A</v>
      </c>
      <c r="J834" s="42" t="e">
        <f t="shared" si="128"/>
        <v>#N/A</v>
      </c>
      <c r="K834" s="32">
        <f t="shared" si="129"/>
        <v>0</v>
      </c>
      <c r="L834" s="32">
        <f t="shared" si="129"/>
        <v>0</v>
      </c>
      <c r="M834" s="32">
        <f t="shared" si="133"/>
        <v>0</v>
      </c>
      <c r="N834" s="32">
        <f t="shared" si="133"/>
        <v>0</v>
      </c>
      <c r="O834" s="32">
        <f t="shared" si="133"/>
        <v>0</v>
      </c>
      <c r="P834" s="32">
        <f t="shared" si="133"/>
        <v>0</v>
      </c>
      <c r="Q834" s="32">
        <f t="shared" si="133"/>
        <v>0</v>
      </c>
      <c r="R834" s="32">
        <f t="shared" si="135"/>
        <v>0</v>
      </c>
      <c r="S834" s="32">
        <f t="shared" si="137"/>
        <v>0</v>
      </c>
      <c r="T834" s="32">
        <f t="shared" si="137"/>
        <v>0</v>
      </c>
      <c r="U834" s="32">
        <f t="shared" si="137"/>
        <v>0</v>
      </c>
      <c r="V834" s="32">
        <f t="shared" si="137"/>
        <v>0</v>
      </c>
      <c r="W834" s="32">
        <f t="shared" si="137"/>
        <v>0</v>
      </c>
      <c r="X834" s="32">
        <f t="shared" si="137"/>
        <v>0</v>
      </c>
      <c r="Y834" s="32">
        <f t="shared" si="137"/>
        <v>0</v>
      </c>
      <c r="Z834" s="32">
        <f t="shared" si="137"/>
        <v>0</v>
      </c>
      <c r="AA834" s="32">
        <f t="shared" si="137"/>
        <v>0</v>
      </c>
      <c r="AB834" s="32">
        <f t="shared" si="137"/>
        <v>0</v>
      </c>
      <c r="AC834" s="32">
        <f t="shared" si="137"/>
        <v>0</v>
      </c>
      <c r="AD834" s="32">
        <f t="shared" si="136"/>
        <v>0</v>
      </c>
      <c r="AE834" s="32">
        <f t="shared" si="136"/>
        <v>0</v>
      </c>
      <c r="AF834" s="32">
        <f t="shared" si="136"/>
        <v>0</v>
      </c>
      <c r="AG834" s="32">
        <f t="shared" si="136"/>
        <v>0</v>
      </c>
      <c r="AH834" s="32">
        <f t="shared" si="136"/>
        <v>0</v>
      </c>
    </row>
    <row r="835" spans="2:34" x14ac:dyDescent="0.45">
      <c r="B835" s="55" t="str">
        <f t="shared" si="130"/>
        <v/>
      </c>
      <c r="C835" s="66"/>
      <c r="D835" s="12"/>
      <c r="E835" s="87" t="e">
        <f>VLOOKUP($C835,'Seznam aktivit'!$B$3:$H$32,2)</f>
        <v>#N/A</v>
      </c>
      <c r="F835" s="88" t="e">
        <f>VLOOKUP($C835,'Seznam aktivit'!$B$3:$H$32,4)</f>
        <v>#N/A</v>
      </c>
      <c r="G835" s="89" t="e">
        <f>VLOOKUP($C835,'Seznam aktivit'!$B$3:$H$32,5)</f>
        <v>#N/A</v>
      </c>
      <c r="H835" s="89" t="e">
        <f>VLOOKUP($C835,'Seznam aktivit'!$B$3:$H$32,6)</f>
        <v>#N/A</v>
      </c>
      <c r="I835" s="90" t="e">
        <f>VLOOKUP($C835,'Seznam aktivit'!$B$3:$H$32,7)</f>
        <v>#N/A</v>
      </c>
      <c r="J835" s="42" t="e">
        <f t="shared" si="128"/>
        <v>#N/A</v>
      </c>
      <c r="K835" s="32">
        <f t="shared" si="129"/>
        <v>0</v>
      </c>
      <c r="L835" s="32">
        <f t="shared" si="129"/>
        <v>0</v>
      </c>
      <c r="M835" s="32">
        <f t="shared" si="133"/>
        <v>0</v>
      </c>
      <c r="N835" s="32">
        <f t="shared" si="133"/>
        <v>0</v>
      </c>
      <c r="O835" s="32">
        <f t="shared" si="133"/>
        <v>0</v>
      </c>
      <c r="P835" s="32">
        <f t="shared" si="133"/>
        <v>0</v>
      </c>
      <c r="Q835" s="32">
        <f t="shared" si="133"/>
        <v>0</v>
      </c>
      <c r="R835" s="32">
        <f t="shared" si="135"/>
        <v>0</v>
      </c>
      <c r="S835" s="32">
        <f t="shared" si="137"/>
        <v>0</v>
      </c>
      <c r="T835" s="32">
        <f t="shared" si="137"/>
        <v>0</v>
      </c>
      <c r="U835" s="32">
        <f t="shared" si="137"/>
        <v>0</v>
      </c>
      <c r="V835" s="32">
        <f t="shared" si="137"/>
        <v>0</v>
      </c>
      <c r="W835" s="32">
        <f t="shared" si="137"/>
        <v>0</v>
      </c>
      <c r="X835" s="32">
        <f t="shared" si="137"/>
        <v>0</v>
      </c>
      <c r="Y835" s="32">
        <f t="shared" si="137"/>
        <v>0</v>
      </c>
      <c r="Z835" s="32">
        <f t="shared" si="137"/>
        <v>0</v>
      </c>
      <c r="AA835" s="32">
        <f t="shared" si="137"/>
        <v>0</v>
      </c>
      <c r="AB835" s="32">
        <f t="shared" si="137"/>
        <v>0</v>
      </c>
      <c r="AC835" s="32">
        <f t="shared" si="137"/>
        <v>0</v>
      </c>
      <c r="AD835" s="32">
        <f t="shared" si="136"/>
        <v>0</v>
      </c>
      <c r="AE835" s="32">
        <f t="shared" si="136"/>
        <v>0</v>
      </c>
      <c r="AF835" s="32">
        <f t="shared" si="136"/>
        <v>0</v>
      </c>
      <c r="AG835" s="32">
        <f t="shared" si="136"/>
        <v>0</v>
      </c>
      <c r="AH835" s="32">
        <f t="shared" si="136"/>
        <v>0</v>
      </c>
    </row>
    <row r="836" spans="2:34" x14ac:dyDescent="0.45">
      <c r="B836" s="55" t="str">
        <f t="shared" si="130"/>
        <v/>
      </c>
      <c r="C836" s="66"/>
      <c r="D836" s="12"/>
      <c r="E836" s="87" t="e">
        <f>VLOOKUP($C836,'Seznam aktivit'!$B$3:$H$32,2)</f>
        <v>#N/A</v>
      </c>
      <c r="F836" s="88" t="e">
        <f>VLOOKUP($C836,'Seznam aktivit'!$B$3:$H$32,4)</f>
        <v>#N/A</v>
      </c>
      <c r="G836" s="89" t="e">
        <f>VLOOKUP($C836,'Seznam aktivit'!$B$3:$H$32,5)</f>
        <v>#N/A</v>
      </c>
      <c r="H836" s="89" t="e">
        <f>VLOOKUP($C836,'Seznam aktivit'!$B$3:$H$32,6)</f>
        <v>#N/A</v>
      </c>
      <c r="I836" s="90" t="e">
        <f>VLOOKUP($C836,'Seznam aktivit'!$B$3:$H$32,7)</f>
        <v>#N/A</v>
      </c>
      <c r="J836" s="42" t="e">
        <f t="shared" ref="J836:J899" si="138">IF(F836&lt;&gt;0,1,0)</f>
        <v>#N/A</v>
      </c>
      <c r="K836" s="32">
        <f t="shared" ref="K836:L899" si="139">IF($D836&gt;0,IF($G836=K$2,1,0),0)</f>
        <v>0</v>
      </c>
      <c r="L836" s="32">
        <f t="shared" si="139"/>
        <v>0</v>
      </c>
      <c r="M836" s="32">
        <f t="shared" si="133"/>
        <v>0</v>
      </c>
      <c r="N836" s="32">
        <f t="shared" si="133"/>
        <v>0</v>
      </c>
      <c r="O836" s="32">
        <f t="shared" si="133"/>
        <v>0</v>
      </c>
      <c r="P836" s="32">
        <f t="shared" si="133"/>
        <v>0</v>
      </c>
      <c r="Q836" s="32">
        <f t="shared" si="133"/>
        <v>0</v>
      </c>
      <c r="R836" s="32">
        <f t="shared" si="135"/>
        <v>0</v>
      </c>
      <c r="S836" s="32">
        <f t="shared" si="137"/>
        <v>0</v>
      </c>
      <c r="T836" s="32">
        <f t="shared" si="137"/>
        <v>0</v>
      </c>
      <c r="U836" s="32">
        <f t="shared" si="137"/>
        <v>0</v>
      </c>
      <c r="V836" s="32">
        <f t="shared" si="137"/>
        <v>0</v>
      </c>
      <c r="W836" s="32">
        <f t="shared" si="137"/>
        <v>0</v>
      </c>
      <c r="X836" s="32">
        <f t="shared" si="137"/>
        <v>0</v>
      </c>
      <c r="Y836" s="32">
        <f t="shared" si="137"/>
        <v>0</v>
      </c>
      <c r="Z836" s="32">
        <f t="shared" si="137"/>
        <v>0</v>
      </c>
      <c r="AA836" s="32">
        <f t="shared" si="137"/>
        <v>0</v>
      </c>
      <c r="AB836" s="32">
        <f t="shared" si="137"/>
        <v>0</v>
      </c>
      <c r="AC836" s="32">
        <f t="shared" si="137"/>
        <v>0</v>
      </c>
      <c r="AD836" s="32">
        <f t="shared" si="136"/>
        <v>0</v>
      </c>
      <c r="AE836" s="32">
        <f t="shared" si="136"/>
        <v>0</v>
      </c>
      <c r="AF836" s="32">
        <f t="shared" si="136"/>
        <v>0</v>
      </c>
      <c r="AG836" s="32">
        <f t="shared" si="136"/>
        <v>0</v>
      </c>
      <c r="AH836" s="32">
        <f t="shared" si="136"/>
        <v>0</v>
      </c>
    </row>
    <row r="837" spans="2:34" x14ac:dyDescent="0.45">
      <c r="B837" s="55" t="str">
        <f t="shared" si="130"/>
        <v/>
      </c>
      <c r="C837" s="66"/>
      <c r="D837" s="12"/>
      <c r="E837" s="87" t="e">
        <f>VLOOKUP($C837,'Seznam aktivit'!$B$3:$H$32,2)</f>
        <v>#N/A</v>
      </c>
      <c r="F837" s="88" t="e">
        <f>VLOOKUP($C837,'Seznam aktivit'!$B$3:$H$32,4)</f>
        <v>#N/A</v>
      </c>
      <c r="G837" s="89" t="e">
        <f>VLOOKUP($C837,'Seznam aktivit'!$B$3:$H$32,5)</f>
        <v>#N/A</v>
      </c>
      <c r="H837" s="89" t="e">
        <f>VLOOKUP($C837,'Seznam aktivit'!$B$3:$H$32,6)</f>
        <v>#N/A</v>
      </c>
      <c r="I837" s="90" t="e">
        <f>VLOOKUP($C837,'Seznam aktivit'!$B$3:$H$32,7)</f>
        <v>#N/A</v>
      </c>
      <c r="J837" s="42" t="e">
        <f t="shared" si="138"/>
        <v>#N/A</v>
      </c>
      <c r="K837" s="32">
        <f t="shared" si="139"/>
        <v>0</v>
      </c>
      <c r="L837" s="32">
        <f t="shared" si="139"/>
        <v>0</v>
      </c>
      <c r="M837" s="32">
        <f t="shared" si="133"/>
        <v>0</v>
      </c>
      <c r="N837" s="32">
        <f t="shared" si="133"/>
        <v>0</v>
      </c>
      <c r="O837" s="32">
        <f t="shared" si="133"/>
        <v>0</v>
      </c>
      <c r="P837" s="32">
        <f t="shared" si="133"/>
        <v>0</v>
      </c>
      <c r="Q837" s="32">
        <f t="shared" si="133"/>
        <v>0</v>
      </c>
      <c r="R837" s="32">
        <f t="shared" si="135"/>
        <v>0</v>
      </c>
      <c r="S837" s="32">
        <f t="shared" si="137"/>
        <v>0</v>
      </c>
      <c r="T837" s="32">
        <f t="shared" si="137"/>
        <v>0</v>
      </c>
      <c r="U837" s="32">
        <f t="shared" si="137"/>
        <v>0</v>
      </c>
      <c r="V837" s="32">
        <f t="shared" si="137"/>
        <v>0</v>
      </c>
      <c r="W837" s="32">
        <f t="shared" si="137"/>
        <v>0</v>
      </c>
      <c r="X837" s="32">
        <f t="shared" si="137"/>
        <v>0</v>
      </c>
      <c r="Y837" s="32">
        <f t="shared" si="137"/>
        <v>0</v>
      </c>
      <c r="Z837" s="32">
        <f t="shared" si="137"/>
        <v>0</v>
      </c>
      <c r="AA837" s="32">
        <f t="shared" si="137"/>
        <v>0</v>
      </c>
      <c r="AB837" s="32">
        <f t="shared" si="137"/>
        <v>0</v>
      </c>
      <c r="AC837" s="32">
        <f t="shared" si="137"/>
        <v>0</v>
      </c>
      <c r="AD837" s="32">
        <f t="shared" si="136"/>
        <v>0</v>
      </c>
      <c r="AE837" s="32">
        <f t="shared" si="136"/>
        <v>0</v>
      </c>
      <c r="AF837" s="32">
        <f t="shared" si="136"/>
        <v>0</v>
      </c>
      <c r="AG837" s="32">
        <f t="shared" si="136"/>
        <v>0</v>
      </c>
      <c r="AH837" s="32">
        <f t="shared" si="136"/>
        <v>0</v>
      </c>
    </row>
    <row r="838" spans="2:34" x14ac:dyDescent="0.45">
      <c r="B838" s="55" t="str">
        <f t="shared" si="130"/>
        <v/>
      </c>
      <c r="C838" s="66"/>
      <c r="D838" s="12"/>
      <c r="E838" s="87" t="e">
        <f>VLOOKUP($C838,'Seznam aktivit'!$B$3:$H$32,2)</f>
        <v>#N/A</v>
      </c>
      <c r="F838" s="88" t="e">
        <f>VLOOKUP($C838,'Seznam aktivit'!$B$3:$H$32,4)</f>
        <v>#N/A</v>
      </c>
      <c r="G838" s="89" t="e">
        <f>VLOOKUP($C838,'Seznam aktivit'!$B$3:$H$32,5)</f>
        <v>#N/A</v>
      </c>
      <c r="H838" s="89" t="e">
        <f>VLOOKUP($C838,'Seznam aktivit'!$B$3:$H$32,6)</f>
        <v>#N/A</v>
      </c>
      <c r="I838" s="90" t="e">
        <f>VLOOKUP($C838,'Seznam aktivit'!$B$3:$H$32,7)</f>
        <v>#N/A</v>
      </c>
      <c r="J838" s="42" t="e">
        <f t="shared" si="138"/>
        <v>#N/A</v>
      </c>
      <c r="K838" s="32">
        <f t="shared" si="139"/>
        <v>0</v>
      </c>
      <c r="L838" s="32">
        <f t="shared" si="139"/>
        <v>0</v>
      </c>
      <c r="M838" s="32">
        <f t="shared" si="133"/>
        <v>0</v>
      </c>
      <c r="N838" s="32">
        <f t="shared" si="133"/>
        <v>0</v>
      </c>
      <c r="O838" s="32">
        <f t="shared" si="133"/>
        <v>0</v>
      </c>
      <c r="P838" s="32">
        <f t="shared" si="133"/>
        <v>0</v>
      </c>
      <c r="Q838" s="32">
        <f t="shared" si="133"/>
        <v>0</v>
      </c>
      <c r="R838" s="32">
        <f t="shared" si="135"/>
        <v>0</v>
      </c>
      <c r="S838" s="32">
        <f t="shared" si="137"/>
        <v>0</v>
      </c>
      <c r="T838" s="32">
        <f t="shared" si="137"/>
        <v>0</v>
      </c>
      <c r="U838" s="32">
        <f t="shared" si="137"/>
        <v>0</v>
      </c>
      <c r="V838" s="32">
        <f t="shared" si="137"/>
        <v>0</v>
      </c>
      <c r="W838" s="32">
        <f t="shared" si="137"/>
        <v>0</v>
      </c>
      <c r="X838" s="32">
        <f t="shared" si="137"/>
        <v>0</v>
      </c>
      <c r="Y838" s="32">
        <f t="shared" si="137"/>
        <v>0</v>
      </c>
      <c r="Z838" s="32">
        <f t="shared" si="137"/>
        <v>0</v>
      </c>
      <c r="AA838" s="32">
        <f t="shared" si="137"/>
        <v>0</v>
      </c>
      <c r="AB838" s="32">
        <f t="shared" si="137"/>
        <v>0</v>
      </c>
      <c r="AC838" s="32">
        <f t="shared" si="137"/>
        <v>0</v>
      </c>
      <c r="AD838" s="32">
        <f t="shared" si="136"/>
        <v>0</v>
      </c>
      <c r="AE838" s="32">
        <f t="shared" si="136"/>
        <v>0</v>
      </c>
      <c r="AF838" s="32">
        <f t="shared" si="136"/>
        <v>0</v>
      </c>
      <c r="AG838" s="32">
        <f t="shared" si="136"/>
        <v>0</v>
      </c>
      <c r="AH838" s="32">
        <f t="shared" si="136"/>
        <v>0</v>
      </c>
    </row>
    <row r="839" spans="2:34" x14ac:dyDescent="0.45">
      <c r="B839" s="55" t="str">
        <f t="shared" si="130"/>
        <v/>
      </c>
      <c r="C839" s="66"/>
      <c r="D839" s="12"/>
      <c r="E839" s="87" t="e">
        <f>VLOOKUP($C839,'Seznam aktivit'!$B$3:$H$32,2)</f>
        <v>#N/A</v>
      </c>
      <c r="F839" s="88" t="e">
        <f>VLOOKUP($C839,'Seznam aktivit'!$B$3:$H$32,4)</f>
        <v>#N/A</v>
      </c>
      <c r="G839" s="89" t="e">
        <f>VLOOKUP($C839,'Seznam aktivit'!$B$3:$H$32,5)</f>
        <v>#N/A</v>
      </c>
      <c r="H839" s="89" t="e">
        <f>VLOOKUP($C839,'Seznam aktivit'!$B$3:$H$32,6)</f>
        <v>#N/A</v>
      </c>
      <c r="I839" s="90" t="e">
        <f>VLOOKUP($C839,'Seznam aktivit'!$B$3:$H$32,7)</f>
        <v>#N/A</v>
      </c>
      <c r="J839" s="42" t="e">
        <f t="shared" si="138"/>
        <v>#N/A</v>
      </c>
      <c r="K839" s="32">
        <f t="shared" si="139"/>
        <v>0</v>
      </c>
      <c r="L839" s="32">
        <f t="shared" si="139"/>
        <v>0</v>
      </c>
      <c r="M839" s="32">
        <f t="shared" si="133"/>
        <v>0</v>
      </c>
      <c r="N839" s="32">
        <f t="shared" si="133"/>
        <v>0</v>
      </c>
      <c r="O839" s="32">
        <f t="shared" si="133"/>
        <v>0</v>
      </c>
      <c r="P839" s="32">
        <f t="shared" si="133"/>
        <v>0</v>
      </c>
      <c r="Q839" s="32">
        <f t="shared" si="133"/>
        <v>0</v>
      </c>
      <c r="R839" s="32">
        <f t="shared" si="135"/>
        <v>0</v>
      </c>
      <c r="S839" s="32">
        <f t="shared" si="137"/>
        <v>0</v>
      </c>
      <c r="T839" s="32">
        <f t="shared" si="137"/>
        <v>0</v>
      </c>
      <c r="U839" s="32">
        <f t="shared" si="137"/>
        <v>0</v>
      </c>
      <c r="V839" s="32">
        <f t="shared" si="137"/>
        <v>0</v>
      </c>
      <c r="W839" s="32">
        <f t="shared" si="137"/>
        <v>0</v>
      </c>
      <c r="X839" s="32">
        <f t="shared" si="137"/>
        <v>0</v>
      </c>
      <c r="Y839" s="32">
        <f t="shared" si="137"/>
        <v>0</v>
      </c>
      <c r="Z839" s="32">
        <f t="shared" si="137"/>
        <v>0</v>
      </c>
      <c r="AA839" s="32">
        <f t="shared" si="137"/>
        <v>0</v>
      </c>
      <c r="AB839" s="32">
        <f t="shared" si="137"/>
        <v>0</v>
      </c>
      <c r="AC839" s="32">
        <f t="shared" si="137"/>
        <v>0</v>
      </c>
      <c r="AD839" s="32">
        <f t="shared" si="136"/>
        <v>0</v>
      </c>
      <c r="AE839" s="32">
        <f t="shared" si="136"/>
        <v>0</v>
      </c>
      <c r="AF839" s="32">
        <f t="shared" si="136"/>
        <v>0</v>
      </c>
      <c r="AG839" s="32">
        <f t="shared" si="136"/>
        <v>0</v>
      </c>
      <c r="AH839" s="32">
        <f t="shared" si="136"/>
        <v>0</v>
      </c>
    </row>
    <row r="840" spans="2:34" x14ac:dyDescent="0.45">
      <c r="B840" s="55" t="str">
        <f t="shared" si="130"/>
        <v/>
      </c>
      <c r="C840" s="66"/>
      <c r="D840" s="12"/>
      <c r="E840" s="87" t="e">
        <f>VLOOKUP($C840,'Seznam aktivit'!$B$3:$H$32,2)</f>
        <v>#N/A</v>
      </c>
      <c r="F840" s="88" t="e">
        <f>VLOOKUP($C840,'Seznam aktivit'!$B$3:$H$32,4)</f>
        <v>#N/A</v>
      </c>
      <c r="G840" s="89" t="e">
        <f>VLOOKUP($C840,'Seznam aktivit'!$B$3:$H$32,5)</f>
        <v>#N/A</v>
      </c>
      <c r="H840" s="89" t="e">
        <f>VLOOKUP($C840,'Seznam aktivit'!$B$3:$H$32,6)</f>
        <v>#N/A</v>
      </c>
      <c r="I840" s="90" t="e">
        <f>VLOOKUP($C840,'Seznam aktivit'!$B$3:$H$32,7)</f>
        <v>#N/A</v>
      </c>
      <c r="J840" s="42" t="e">
        <f t="shared" si="138"/>
        <v>#N/A</v>
      </c>
      <c r="K840" s="32">
        <f t="shared" si="139"/>
        <v>0</v>
      </c>
      <c r="L840" s="32">
        <f t="shared" si="139"/>
        <v>0</v>
      </c>
      <c r="M840" s="32">
        <f t="shared" si="133"/>
        <v>0</v>
      </c>
      <c r="N840" s="32">
        <f t="shared" si="133"/>
        <v>0</v>
      </c>
      <c r="O840" s="32">
        <f t="shared" si="133"/>
        <v>0</v>
      </c>
      <c r="P840" s="32">
        <f t="shared" si="133"/>
        <v>0</v>
      </c>
      <c r="Q840" s="32">
        <f t="shared" si="133"/>
        <v>0</v>
      </c>
      <c r="R840" s="32">
        <f t="shared" si="135"/>
        <v>0</v>
      </c>
      <c r="S840" s="32">
        <f t="shared" si="137"/>
        <v>0</v>
      </c>
      <c r="T840" s="32">
        <f t="shared" si="137"/>
        <v>0</v>
      </c>
      <c r="U840" s="32">
        <f t="shared" si="137"/>
        <v>0</v>
      </c>
      <c r="V840" s="32">
        <f t="shared" si="137"/>
        <v>0</v>
      </c>
      <c r="W840" s="32">
        <f t="shared" si="137"/>
        <v>0</v>
      </c>
      <c r="X840" s="32">
        <f t="shared" si="137"/>
        <v>0</v>
      </c>
      <c r="Y840" s="32">
        <f t="shared" si="137"/>
        <v>0</v>
      </c>
      <c r="Z840" s="32">
        <f t="shared" si="137"/>
        <v>0</v>
      </c>
      <c r="AA840" s="32">
        <f t="shared" si="137"/>
        <v>0</v>
      </c>
      <c r="AB840" s="32">
        <f t="shared" si="137"/>
        <v>0</v>
      </c>
      <c r="AC840" s="32">
        <f t="shared" si="137"/>
        <v>0</v>
      </c>
      <c r="AD840" s="32">
        <f t="shared" si="136"/>
        <v>0</v>
      </c>
      <c r="AE840" s="32">
        <f t="shared" si="136"/>
        <v>0</v>
      </c>
      <c r="AF840" s="32">
        <f t="shared" si="136"/>
        <v>0</v>
      </c>
      <c r="AG840" s="32">
        <f t="shared" si="136"/>
        <v>0</v>
      </c>
      <c r="AH840" s="32">
        <f t="shared" si="136"/>
        <v>0</v>
      </c>
    </row>
    <row r="841" spans="2:34" x14ac:dyDescent="0.45">
      <c r="B841" s="55" t="str">
        <f t="shared" si="130"/>
        <v/>
      </c>
      <c r="C841" s="66"/>
      <c r="D841" s="12"/>
      <c r="E841" s="87" t="e">
        <f>VLOOKUP($C841,'Seznam aktivit'!$B$3:$H$32,2)</f>
        <v>#N/A</v>
      </c>
      <c r="F841" s="88" t="e">
        <f>VLOOKUP($C841,'Seznam aktivit'!$B$3:$H$32,4)</f>
        <v>#N/A</v>
      </c>
      <c r="G841" s="89" t="e">
        <f>VLOOKUP($C841,'Seznam aktivit'!$B$3:$H$32,5)</f>
        <v>#N/A</v>
      </c>
      <c r="H841" s="89" t="e">
        <f>VLOOKUP($C841,'Seznam aktivit'!$B$3:$H$32,6)</f>
        <v>#N/A</v>
      </c>
      <c r="I841" s="90" t="e">
        <f>VLOOKUP($C841,'Seznam aktivit'!$B$3:$H$32,7)</f>
        <v>#N/A</v>
      </c>
      <c r="J841" s="42" t="e">
        <f t="shared" si="138"/>
        <v>#N/A</v>
      </c>
      <c r="K841" s="32">
        <f t="shared" si="139"/>
        <v>0</v>
      </c>
      <c r="L841" s="32">
        <f t="shared" si="139"/>
        <v>0</v>
      </c>
      <c r="M841" s="32">
        <f t="shared" si="133"/>
        <v>0</v>
      </c>
      <c r="N841" s="32">
        <f t="shared" si="133"/>
        <v>0</v>
      </c>
      <c r="O841" s="32">
        <f t="shared" si="133"/>
        <v>0</v>
      </c>
      <c r="P841" s="32">
        <f t="shared" si="133"/>
        <v>0</v>
      </c>
      <c r="Q841" s="32">
        <f t="shared" si="133"/>
        <v>0</v>
      </c>
      <c r="R841" s="32">
        <f t="shared" si="135"/>
        <v>0</v>
      </c>
      <c r="S841" s="32">
        <f t="shared" si="137"/>
        <v>0</v>
      </c>
      <c r="T841" s="32">
        <f t="shared" si="137"/>
        <v>0</v>
      </c>
      <c r="U841" s="32">
        <f t="shared" si="137"/>
        <v>0</v>
      </c>
      <c r="V841" s="32">
        <f t="shared" si="137"/>
        <v>0</v>
      </c>
      <c r="W841" s="32">
        <f t="shared" si="137"/>
        <v>0</v>
      </c>
      <c r="X841" s="32">
        <f t="shared" si="137"/>
        <v>0</v>
      </c>
      <c r="Y841" s="32">
        <f t="shared" si="137"/>
        <v>0</v>
      </c>
      <c r="Z841" s="32">
        <f t="shared" si="137"/>
        <v>0</v>
      </c>
      <c r="AA841" s="32">
        <f t="shared" si="137"/>
        <v>0</v>
      </c>
      <c r="AB841" s="32">
        <f t="shared" si="137"/>
        <v>0</v>
      </c>
      <c r="AC841" s="32">
        <f t="shared" si="137"/>
        <v>0</v>
      </c>
      <c r="AD841" s="32">
        <f t="shared" si="136"/>
        <v>0</v>
      </c>
      <c r="AE841" s="32">
        <f t="shared" si="136"/>
        <v>0</v>
      </c>
      <c r="AF841" s="32">
        <f t="shared" si="136"/>
        <v>0</v>
      </c>
      <c r="AG841" s="32">
        <f t="shared" si="136"/>
        <v>0</v>
      </c>
      <c r="AH841" s="32">
        <f t="shared" si="136"/>
        <v>0</v>
      </c>
    </row>
    <row r="842" spans="2:34" x14ac:dyDescent="0.45">
      <c r="B842" s="55" t="str">
        <f t="shared" ref="B842:B905" si="140">C842 &amp; D842</f>
        <v/>
      </c>
      <c r="C842" s="66"/>
      <c r="D842" s="12"/>
      <c r="E842" s="87" t="e">
        <f>VLOOKUP($C842,'Seznam aktivit'!$B$3:$H$32,2)</f>
        <v>#N/A</v>
      </c>
      <c r="F842" s="88" t="e">
        <f>VLOOKUP($C842,'Seznam aktivit'!$B$3:$H$32,4)</f>
        <v>#N/A</v>
      </c>
      <c r="G842" s="89" t="e">
        <f>VLOOKUP($C842,'Seznam aktivit'!$B$3:$H$32,5)</f>
        <v>#N/A</v>
      </c>
      <c r="H842" s="89" t="e">
        <f>VLOOKUP($C842,'Seznam aktivit'!$B$3:$H$32,6)</f>
        <v>#N/A</v>
      </c>
      <c r="I842" s="90" t="e">
        <f>VLOOKUP($C842,'Seznam aktivit'!$B$3:$H$32,7)</f>
        <v>#N/A</v>
      </c>
      <c r="J842" s="42" t="e">
        <f t="shared" si="138"/>
        <v>#N/A</v>
      </c>
      <c r="K842" s="32">
        <f t="shared" si="139"/>
        <v>0</v>
      </c>
      <c r="L842" s="32">
        <f t="shared" si="139"/>
        <v>0</v>
      </c>
      <c r="M842" s="32">
        <f t="shared" si="133"/>
        <v>0</v>
      </c>
      <c r="N842" s="32">
        <f t="shared" si="133"/>
        <v>0</v>
      </c>
      <c r="O842" s="32">
        <f t="shared" si="133"/>
        <v>0</v>
      </c>
      <c r="P842" s="32">
        <f t="shared" si="133"/>
        <v>0</v>
      </c>
      <c r="Q842" s="32">
        <f t="shared" si="133"/>
        <v>0</v>
      </c>
      <c r="R842" s="32">
        <f t="shared" si="135"/>
        <v>0</v>
      </c>
      <c r="S842" s="32">
        <f t="shared" si="137"/>
        <v>0</v>
      </c>
      <c r="T842" s="32">
        <f t="shared" si="137"/>
        <v>0</v>
      </c>
      <c r="U842" s="32">
        <f t="shared" si="137"/>
        <v>0</v>
      </c>
      <c r="V842" s="32">
        <f t="shared" si="137"/>
        <v>0</v>
      </c>
      <c r="W842" s="32">
        <f t="shared" si="137"/>
        <v>0</v>
      </c>
      <c r="X842" s="32">
        <f t="shared" si="137"/>
        <v>0</v>
      </c>
      <c r="Y842" s="32">
        <f t="shared" si="137"/>
        <v>0</v>
      </c>
      <c r="Z842" s="32">
        <f t="shared" si="137"/>
        <v>0</v>
      </c>
      <c r="AA842" s="32">
        <f t="shared" si="137"/>
        <v>0</v>
      </c>
      <c r="AB842" s="32">
        <f t="shared" si="137"/>
        <v>0</v>
      </c>
      <c r="AC842" s="32">
        <f t="shared" si="137"/>
        <v>0</v>
      </c>
      <c r="AD842" s="32">
        <f t="shared" si="136"/>
        <v>0</v>
      </c>
      <c r="AE842" s="32">
        <f t="shared" si="136"/>
        <v>0</v>
      </c>
      <c r="AF842" s="32">
        <f t="shared" si="136"/>
        <v>0</v>
      </c>
      <c r="AG842" s="32">
        <f t="shared" si="136"/>
        <v>0</v>
      </c>
      <c r="AH842" s="32">
        <f t="shared" si="136"/>
        <v>0</v>
      </c>
    </row>
    <row r="843" spans="2:34" x14ac:dyDescent="0.45">
      <c r="B843" s="55" t="str">
        <f t="shared" si="140"/>
        <v/>
      </c>
      <c r="C843" s="66"/>
      <c r="D843" s="12"/>
      <c r="E843" s="87" t="e">
        <f>VLOOKUP($C843,'Seznam aktivit'!$B$3:$H$32,2)</f>
        <v>#N/A</v>
      </c>
      <c r="F843" s="88" t="e">
        <f>VLOOKUP($C843,'Seznam aktivit'!$B$3:$H$32,4)</f>
        <v>#N/A</v>
      </c>
      <c r="G843" s="89" t="e">
        <f>VLOOKUP($C843,'Seznam aktivit'!$B$3:$H$32,5)</f>
        <v>#N/A</v>
      </c>
      <c r="H843" s="89" t="e">
        <f>VLOOKUP($C843,'Seznam aktivit'!$B$3:$H$32,6)</f>
        <v>#N/A</v>
      </c>
      <c r="I843" s="90" t="e">
        <f>VLOOKUP($C843,'Seznam aktivit'!$B$3:$H$32,7)</f>
        <v>#N/A</v>
      </c>
      <c r="J843" s="42" t="e">
        <f t="shared" si="138"/>
        <v>#N/A</v>
      </c>
      <c r="K843" s="32">
        <f t="shared" si="139"/>
        <v>0</v>
      </c>
      <c r="L843" s="32">
        <f t="shared" si="139"/>
        <v>0</v>
      </c>
      <c r="M843" s="32">
        <f t="shared" si="133"/>
        <v>0</v>
      </c>
      <c r="N843" s="32">
        <f t="shared" si="133"/>
        <v>0</v>
      </c>
      <c r="O843" s="32">
        <f t="shared" si="133"/>
        <v>0</v>
      </c>
      <c r="P843" s="32">
        <f t="shared" si="133"/>
        <v>0</v>
      </c>
      <c r="Q843" s="32">
        <f t="shared" si="133"/>
        <v>0</v>
      </c>
      <c r="R843" s="32">
        <f t="shared" si="135"/>
        <v>0</v>
      </c>
      <c r="S843" s="32">
        <f t="shared" si="137"/>
        <v>0</v>
      </c>
      <c r="T843" s="32">
        <f t="shared" si="137"/>
        <v>0</v>
      </c>
      <c r="U843" s="32">
        <f t="shared" si="137"/>
        <v>0</v>
      </c>
      <c r="V843" s="32">
        <f t="shared" si="137"/>
        <v>0</v>
      </c>
      <c r="W843" s="32">
        <f t="shared" si="137"/>
        <v>0</v>
      </c>
      <c r="X843" s="32">
        <f t="shared" si="137"/>
        <v>0</v>
      </c>
      <c r="Y843" s="32">
        <f t="shared" si="137"/>
        <v>0</v>
      </c>
      <c r="Z843" s="32">
        <f t="shared" si="137"/>
        <v>0</v>
      </c>
      <c r="AA843" s="32">
        <f t="shared" si="137"/>
        <v>0</v>
      </c>
      <c r="AB843" s="32">
        <f t="shared" si="137"/>
        <v>0</v>
      </c>
      <c r="AC843" s="32">
        <f t="shared" si="137"/>
        <v>0</v>
      </c>
      <c r="AD843" s="32">
        <f t="shared" si="136"/>
        <v>0</v>
      </c>
      <c r="AE843" s="32">
        <f t="shared" si="136"/>
        <v>0</v>
      </c>
      <c r="AF843" s="32">
        <f t="shared" si="136"/>
        <v>0</v>
      </c>
      <c r="AG843" s="32">
        <f t="shared" si="136"/>
        <v>0</v>
      </c>
      <c r="AH843" s="32">
        <f t="shared" si="136"/>
        <v>0</v>
      </c>
    </row>
    <row r="844" spans="2:34" x14ac:dyDescent="0.45">
      <c r="B844" s="55" t="str">
        <f t="shared" si="140"/>
        <v/>
      </c>
      <c r="C844" s="66"/>
      <c r="D844" s="12"/>
      <c r="E844" s="87" t="e">
        <f>VLOOKUP($C844,'Seznam aktivit'!$B$3:$H$32,2)</f>
        <v>#N/A</v>
      </c>
      <c r="F844" s="88" t="e">
        <f>VLOOKUP($C844,'Seznam aktivit'!$B$3:$H$32,4)</f>
        <v>#N/A</v>
      </c>
      <c r="G844" s="89" t="e">
        <f>VLOOKUP($C844,'Seznam aktivit'!$B$3:$H$32,5)</f>
        <v>#N/A</v>
      </c>
      <c r="H844" s="89" t="e">
        <f>VLOOKUP($C844,'Seznam aktivit'!$B$3:$H$32,6)</f>
        <v>#N/A</v>
      </c>
      <c r="I844" s="90" t="e">
        <f>VLOOKUP($C844,'Seznam aktivit'!$B$3:$H$32,7)</f>
        <v>#N/A</v>
      </c>
      <c r="J844" s="42" t="e">
        <f t="shared" si="138"/>
        <v>#N/A</v>
      </c>
      <c r="K844" s="32">
        <f t="shared" si="139"/>
        <v>0</v>
      </c>
      <c r="L844" s="32">
        <f t="shared" si="139"/>
        <v>0</v>
      </c>
      <c r="M844" s="32">
        <f t="shared" si="133"/>
        <v>0</v>
      </c>
      <c r="N844" s="32">
        <f t="shared" si="133"/>
        <v>0</v>
      </c>
      <c r="O844" s="32">
        <f t="shared" si="133"/>
        <v>0</v>
      </c>
      <c r="P844" s="32">
        <f t="shared" si="133"/>
        <v>0</v>
      </c>
      <c r="Q844" s="32">
        <f t="shared" si="133"/>
        <v>0</v>
      </c>
      <c r="R844" s="32">
        <f t="shared" si="135"/>
        <v>0</v>
      </c>
      <c r="S844" s="32">
        <f t="shared" si="137"/>
        <v>0</v>
      </c>
      <c r="T844" s="32">
        <f t="shared" si="137"/>
        <v>0</v>
      </c>
      <c r="U844" s="32">
        <f t="shared" si="137"/>
        <v>0</v>
      </c>
      <c r="V844" s="32">
        <f t="shared" si="137"/>
        <v>0</v>
      </c>
      <c r="W844" s="32">
        <f t="shared" si="137"/>
        <v>0</v>
      </c>
      <c r="X844" s="32">
        <f t="shared" si="137"/>
        <v>0</v>
      </c>
      <c r="Y844" s="32">
        <f t="shared" si="137"/>
        <v>0</v>
      </c>
      <c r="Z844" s="32">
        <f t="shared" si="137"/>
        <v>0</v>
      </c>
      <c r="AA844" s="32">
        <f t="shared" si="137"/>
        <v>0</v>
      </c>
      <c r="AB844" s="32">
        <f t="shared" si="137"/>
        <v>0</v>
      </c>
      <c r="AC844" s="32">
        <f t="shared" si="137"/>
        <v>0</v>
      </c>
      <c r="AD844" s="32">
        <f t="shared" si="136"/>
        <v>0</v>
      </c>
      <c r="AE844" s="32">
        <f t="shared" si="136"/>
        <v>0</v>
      </c>
      <c r="AF844" s="32">
        <f t="shared" si="136"/>
        <v>0</v>
      </c>
      <c r="AG844" s="32">
        <f t="shared" si="136"/>
        <v>0</v>
      </c>
      <c r="AH844" s="32">
        <f t="shared" si="136"/>
        <v>0</v>
      </c>
    </row>
    <row r="845" spans="2:34" x14ac:dyDescent="0.45">
      <c r="B845" s="55" t="str">
        <f t="shared" si="140"/>
        <v/>
      </c>
      <c r="C845" s="66"/>
      <c r="D845" s="12"/>
      <c r="E845" s="87" t="e">
        <f>VLOOKUP($C845,'Seznam aktivit'!$B$3:$H$32,2)</f>
        <v>#N/A</v>
      </c>
      <c r="F845" s="88" t="e">
        <f>VLOOKUP($C845,'Seznam aktivit'!$B$3:$H$32,4)</f>
        <v>#N/A</v>
      </c>
      <c r="G845" s="89" t="e">
        <f>VLOOKUP($C845,'Seznam aktivit'!$B$3:$H$32,5)</f>
        <v>#N/A</v>
      </c>
      <c r="H845" s="89" t="e">
        <f>VLOOKUP($C845,'Seznam aktivit'!$B$3:$H$32,6)</f>
        <v>#N/A</v>
      </c>
      <c r="I845" s="90" t="e">
        <f>VLOOKUP($C845,'Seznam aktivit'!$B$3:$H$32,7)</f>
        <v>#N/A</v>
      </c>
      <c r="J845" s="42" t="e">
        <f t="shared" si="138"/>
        <v>#N/A</v>
      </c>
      <c r="K845" s="32">
        <f t="shared" si="139"/>
        <v>0</v>
      </c>
      <c r="L845" s="32">
        <f t="shared" si="139"/>
        <v>0</v>
      </c>
      <c r="M845" s="32">
        <f t="shared" si="133"/>
        <v>0</v>
      </c>
      <c r="N845" s="32">
        <f t="shared" si="133"/>
        <v>0</v>
      </c>
      <c r="O845" s="32">
        <f t="shared" si="133"/>
        <v>0</v>
      </c>
      <c r="P845" s="32">
        <f t="shared" si="133"/>
        <v>0</v>
      </c>
      <c r="Q845" s="32">
        <f t="shared" si="133"/>
        <v>0</v>
      </c>
      <c r="R845" s="32">
        <f t="shared" si="135"/>
        <v>0</v>
      </c>
      <c r="S845" s="32">
        <f t="shared" si="137"/>
        <v>0</v>
      </c>
      <c r="T845" s="32">
        <f t="shared" si="137"/>
        <v>0</v>
      </c>
      <c r="U845" s="32">
        <f t="shared" si="137"/>
        <v>0</v>
      </c>
      <c r="V845" s="32">
        <f t="shared" si="137"/>
        <v>0</v>
      </c>
      <c r="W845" s="32">
        <f t="shared" si="137"/>
        <v>0</v>
      </c>
      <c r="X845" s="32">
        <f t="shared" si="137"/>
        <v>0</v>
      </c>
      <c r="Y845" s="32">
        <f t="shared" si="137"/>
        <v>0</v>
      </c>
      <c r="Z845" s="32">
        <f t="shared" si="137"/>
        <v>0</v>
      </c>
      <c r="AA845" s="32">
        <f t="shared" si="137"/>
        <v>0</v>
      </c>
      <c r="AB845" s="32">
        <f t="shared" si="137"/>
        <v>0</v>
      </c>
      <c r="AC845" s="32">
        <f t="shared" si="137"/>
        <v>0</v>
      </c>
      <c r="AD845" s="32">
        <f t="shared" si="136"/>
        <v>0</v>
      </c>
      <c r="AE845" s="32">
        <f t="shared" si="136"/>
        <v>0</v>
      </c>
      <c r="AF845" s="32">
        <f t="shared" si="136"/>
        <v>0</v>
      </c>
      <c r="AG845" s="32">
        <f t="shared" si="136"/>
        <v>0</v>
      </c>
      <c r="AH845" s="32">
        <f t="shared" si="136"/>
        <v>0</v>
      </c>
    </row>
    <row r="846" spans="2:34" x14ac:dyDescent="0.45">
      <c r="B846" s="55" t="str">
        <f t="shared" si="140"/>
        <v/>
      </c>
      <c r="C846" s="66"/>
      <c r="D846" s="12"/>
      <c r="E846" s="87" t="e">
        <f>VLOOKUP($C846,'Seznam aktivit'!$B$3:$H$32,2)</f>
        <v>#N/A</v>
      </c>
      <c r="F846" s="88" t="e">
        <f>VLOOKUP($C846,'Seznam aktivit'!$B$3:$H$32,4)</f>
        <v>#N/A</v>
      </c>
      <c r="G846" s="89" t="e">
        <f>VLOOKUP($C846,'Seznam aktivit'!$B$3:$H$32,5)</f>
        <v>#N/A</v>
      </c>
      <c r="H846" s="89" t="e">
        <f>VLOOKUP($C846,'Seznam aktivit'!$B$3:$H$32,6)</f>
        <v>#N/A</v>
      </c>
      <c r="I846" s="90" t="e">
        <f>VLOOKUP($C846,'Seznam aktivit'!$B$3:$H$32,7)</f>
        <v>#N/A</v>
      </c>
      <c r="J846" s="42" t="e">
        <f t="shared" si="138"/>
        <v>#N/A</v>
      </c>
      <c r="K846" s="32">
        <f t="shared" si="139"/>
        <v>0</v>
      </c>
      <c r="L846" s="32">
        <f t="shared" si="139"/>
        <v>0</v>
      </c>
      <c r="M846" s="32">
        <f t="shared" si="133"/>
        <v>0</v>
      </c>
      <c r="N846" s="32">
        <f t="shared" si="133"/>
        <v>0</v>
      </c>
      <c r="O846" s="32">
        <f t="shared" si="133"/>
        <v>0</v>
      </c>
      <c r="P846" s="32">
        <f t="shared" si="133"/>
        <v>0</v>
      </c>
      <c r="Q846" s="32">
        <f t="shared" si="133"/>
        <v>0</v>
      </c>
      <c r="R846" s="32">
        <f t="shared" si="135"/>
        <v>0</v>
      </c>
      <c r="S846" s="32">
        <f t="shared" si="137"/>
        <v>0</v>
      </c>
      <c r="T846" s="32">
        <f t="shared" si="137"/>
        <v>0</v>
      </c>
      <c r="U846" s="32">
        <f t="shared" si="137"/>
        <v>0</v>
      </c>
      <c r="V846" s="32">
        <f t="shared" si="137"/>
        <v>0</v>
      </c>
      <c r="W846" s="32">
        <f t="shared" si="137"/>
        <v>0</v>
      </c>
      <c r="X846" s="32">
        <f t="shared" si="137"/>
        <v>0</v>
      </c>
      <c r="Y846" s="32">
        <f t="shared" si="137"/>
        <v>0</v>
      </c>
      <c r="Z846" s="32">
        <f t="shared" si="137"/>
        <v>0</v>
      </c>
      <c r="AA846" s="32">
        <f t="shared" si="137"/>
        <v>0</v>
      </c>
      <c r="AB846" s="32">
        <f t="shared" si="137"/>
        <v>0</v>
      </c>
      <c r="AC846" s="32">
        <f t="shared" si="137"/>
        <v>0</v>
      </c>
      <c r="AD846" s="32">
        <f t="shared" si="136"/>
        <v>0</v>
      </c>
      <c r="AE846" s="32">
        <f t="shared" si="136"/>
        <v>0</v>
      </c>
      <c r="AF846" s="32">
        <f t="shared" si="136"/>
        <v>0</v>
      </c>
      <c r="AG846" s="32">
        <f t="shared" si="136"/>
        <v>0</v>
      </c>
      <c r="AH846" s="32">
        <f t="shared" si="136"/>
        <v>0</v>
      </c>
    </row>
    <row r="847" spans="2:34" x14ac:dyDescent="0.45">
      <c r="B847" s="55" t="str">
        <f t="shared" si="140"/>
        <v/>
      </c>
      <c r="C847" s="66"/>
      <c r="D847" s="12"/>
      <c r="E847" s="87" t="e">
        <f>VLOOKUP($C847,'Seznam aktivit'!$B$3:$H$32,2)</f>
        <v>#N/A</v>
      </c>
      <c r="F847" s="88" t="e">
        <f>VLOOKUP($C847,'Seznam aktivit'!$B$3:$H$32,4)</f>
        <v>#N/A</v>
      </c>
      <c r="G847" s="89" t="e">
        <f>VLOOKUP($C847,'Seznam aktivit'!$B$3:$H$32,5)</f>
        <v>#N/A</v>
      </c>
      <c r="H847" s="89" t="e">
        <f>VLOOKUP($C847,'Seznam aktivit'!$B$3:$H$32,6)</f>
        <v>#N/A</v>
      </c>
      <c r="I847" s="90" t="e">
        <f>VLOOKUP($C847,'Seznam aktivit'!$B$3:$H$32,7)</f>
        <v>#N/A</v>
      </c>
      <c r="J847" s="42" t="e">
        <f t="shared" si="138"/>
        <v>#N/A</v>
      </c>
      <c r="K847" s="32">
        <f t="shared" si="139"/>
        <v>0</v>
      </c>
      <c r="L847" s="32">
        <f t="shared" si="139"/>
        <v>0</v>
      </c>
      <c r="M847" s="32">
        <f t="shared" si="133"/>
        <v>0</v>
      </c>
      <c r="N847" s="32">
        <f t="shared" si="133"/>
        <v>0</v>
      </c>
      <c r="O847" s="32">
        <f t="shared" si="133"/>
        <v>0</v>
      </c>
      <c r="P847" s="32">
        <f t="shared" si="133"/>
        <v>0</v>
      </c>
      <c r="Q847" s="32">
        <f t="shared" si="133"/>
        <v>0</v>
      </c>
      <c r="R847" s="32">
        <f t="shared" si="135"/>
        <v>0</v>
      </c>
      <c r="S847" s="32">
        <f t="shared" si="137"/>
        <v>0</v>
      </c>
      <c r="T847" s="32">
        <f t="shared" si="137"/>
        <v>0</v>
      </c>
      <c r="U847" s="32">
        <f t="shared" si="137"/>
        <v>0</v>
      </c>
      <c r="V847" s="32">
        <f t="shared" si="137"/>
        <v>0</v>
      </c>
      <c r="W847" s="32">
        <f t="shared" si="137"/>
        <v>0</v>
      </c>
      <c r="X847" s="32">
        <f t="shared" si="137"/>
        <v>0</v>
      </c>
      <c r="Y847" s="32">
        <f t="shared" si="137"/>
        <v>0</v>
      </c>
      <c r="Z847" s="32">
        <f t="shared" si="137"/>
        <v>0</v>
      </c>
      <c r="AA847" s="32">
        <f t="shared" si="137"/>
        <v>0</v>
      </c>
      <c r="AB847" s="32">
        <f t="shared" si="137"/>
        <v>0</v>
      </c>
      <c r="AC847" s="32">
        <f t="shared" si="137"/>
        <v>0</v>
      </c>
      <c r="AD847" s="32">
        <f t="shared" si="136"/>
        <v>0</v>
      </c>
      <c r="AE847" s="32">
        <f t="shared" si="136"/>
        <v>0</v>
      </c>
      <c r="AF847" s="32">
        <f t="shared" si="136"/>
        <v>0</v>
      </c>
      <c r="AG847" s="32">
        <f t="shared" si="136"/>
        <v>0</v>
      </c>
      <c r="AH847" s="32">
        <f t="shared" si="136"/>
        <v>0</v>
      </c>
    </row>
    <row r="848" spans="2:34" x14ac:dyDescent="0.45">
      <c r="B848" s="55" t="str">
        <f t="shared" si="140"/>
        <v/>
      </c>
      <c r="C848" s="66"/>
      <c r="D848" s="12"/>
      <c r="E848" s="87" t="e">
        <f>VLOOKUP($C848,'Seznam aktivit'!$B$3:$H$32,2)</f>
        <v>#N/A</v>
      </c>
      <c r="F848" s="88" t="e">
        <f>VLOOKUP($C848,'Seznam aktivit'!$B$3:$H$32,4)</f>
        <v>#N/A</v>
      </c>
      <c r="G848" s="89" t="e">
        <f>VLOOKUP($C848,'Seznam aktivit'!$B$3:$H$32,5)</f>
        <v>#N/A</v>
      </c>
      <c r="H848" s="89" t="e">
        <f>VLOOKUP($C848,'Seznam aktivit'!$B$3:$H$32,6)</f>
        <v>#N/A</v>
      </c>
      <c r="I848" s="90" t="e">
        <f>VLOOKUP($C848,'Seznam aktivit'!$B$3:$H$32,7)</f>
        <v>#N/A</v>
      </c>
      <c r="J848" s="42" t="e">
        <f t="shared" si="138"/>
        <v>#N/A</v>
      </c>
      <c r="K848" s="32">
        <f t="shared" si="139"/>
        <v>0</v>
      </c>
      <c r="L848" s="32">
        <f t="shared" si="139"/>
        <v>0</v>
      </c>
      <c r="M848" s="32">
        <f t="shared" si="133"/>
        <v>0</v>
      </c>
      <c r="N848" s="32">
        <f t="shared" si="133"/>
        <v>0</v>
      </c>
      <c r="O848" s="32">
        <f t="shared" si="133"/>
        <v>0</v>
      </c>
      <c r="P848" s="32">
        <f t="shared" si="133"/>
        <v>0</v>
      </c>
      <c r="Q848" s="32">
        <f t="shared" si="133"/>
        <v>0</v>
      </c>
      <c r="R848" s="32">
        <f t="shared" si="135"/>
        <v>0</v>
      </c>
      <c r="S848" s="32">
        <f t="shared" si="137"/>
        <v>0</v>
      </c>
      <c r="T848" s="32">
        <f t="shared" si="137"/>
        <v>0</v>
      </c>
      <c r="U848" s="32">
        <f t="shared" si="137"/>
        <v>0</v>
      </c>
      <c r="V848" s="32">
        <f t="shared" si="137"/>
        <v>0</v>
      </c>
      <c r="W848" s="32">
        <f t="shared" si="137"/>
        <v>0</v>
      </c>
      <c r="X848" s="32">
        <f t="shared" si="137"/>
        <v>0</v>
      </c>
      <c r="Y848" s="32">
        <f t="shared" si="137"/>
        <v>0</v>
      </c>
      <c r="Z848" s="32">
        <f t="shared" si="137"/>
        <v>0</v>
      </c>
      <c r="AA848" s="32">
        <f t="shared" si="137"/>
        <v>0</v>
      </c>
      <c r="AB848" s="32">
        <f t="shared" si="137"/>
        <v>0</v>
      </c>
      <c r="AC848" s="32">
        <f t="shared" si="137"/>
        <v>0</v>
      </c>
      <c r="AD848" s="32">
        <f t="shared" si="136"/>
        <v>0</v>
      </c>
      <c r="AE848" s="32">
        <f t="shared" si="136"/>
        <v>0</v>
      </c>
      <c r="AF848" s="32">
        <f t="shared" si="136"/>
        <v>0</v>
      </c>
      <c r="AG848" s="32">
        <f t="shared" si="136"/>
        <v>0</v>
      </c>
      <c r="AH848" s="32">
        <f t="shared" si="136"/>
        <v>0</v>
      </c>
    </row>
    <row r="849" spans="2:34" x14ac:dyDescent="0.45">
      <c r="B849" s="55" t="str">
        <f t="shared" si="140"/>
        <v/>
      </c>
      <c r="C849" s="66"/>
      <c r="D849" s="12"/>
      <c r="E849" s="87" t="e">
        <f>VLOOKUP($C849,'Seznam aktivit'!$B$3:$H$32,2)</f>
        <v>#N/A</v>
      </c>
      <c r="F849" s="88" t="e">
        <f>VLOOKUP($C849,'Seznam aktivit'!$B$3:$H$32,4)</f>
        <v>#N/A</v>
      </c>
      <c r="G849" s="89" t="e">
        <f>VLOOKUP($C849,'Seznam aktivit'!$B$3:$H$32,5)</f>
        <v>#N/A</v>
      </c>
      <c r="H849" s="89" t="e">
        <f>VLOOKUP($C849,'Seznam aktivit'!$B$3:$H$32,6)</f>
        <v>#N/A</v>
      </c>
      <c r="I849" s="90" t="e">
        <f>VLOOKUP($C849,'Seznam aktivit'!$B$3:$H$32,7)</f>
        <v>#N/A</v>
      </c>
      <c r="J849" s="42" t="e">
        <f t="shared" si="138"/>
        <v>#N/A</v>
      </c>
      <c r="K849" s="32">
        <f t="shared" si="139"/>
        <v>0</v>
      </c>
      <c r="L849" s="32">
        <f t="shared" si="139"/>
        <v>0</v>
      </c>
      <c r="M849" s="32">
        <f t="shared" si="133"/>
        <v>0</v>
      </c>
      <c r="N849" s="32">
        <f t="shared" si="133"/>
        <v>0</v>
      </c>
      <c r="O849" s="32">
        <f t="shared" si="133"/>
        <v>0</v>
      </c>
      <c r="P849" s="32">
        <f t="shared" si="133"/>
        <v>0</v>
      </c>
      <c r="Q849" s="32">
        <f t="shared" si="133"/>
        <v>0</v>
      </c>
      <c r="R849" s="32">
        <f t="shared" si="135"/>
        <v>0</v>
      </c>
      <c r="S849" s="32">
        <f t="shared" ref="S849:AC865" si="141">IF($D849&gt;0,IF($H849=S$2,1,0),0)</f>
        <v>0</v>
      </c>
      <c r="T849" s="32">
        <f t="shared" si="141"/>
        <v>0</v>
      </c>
      <c r="U849" s="32">
        <f t="shared" si="141"/>
        <v>0</v>
      </c>
      <c r="V849" s="32">
        <f t="shared" si="141"/>
        <v>0</v>
      </c>
      <c r="W849" s="32">
        <f t="shared" si="141"/>
        <v>0</v>
      </c>
      <c r="X849" s="32">
        <f t="shared" si="141"/>
        <v>0</v>
      </c>
      <c r="Y849" s="32">
        <f t="shared" si="141"/>
        <v>0</v>
      </c>
      <c r="Z849" s="32">
        <f t="shared" si="141"/>
        <v>0</v>
      </c>
      <c r="AA849" s="32">
        <f t="shared" si="141"/>
        <v>0</v>
      </c>
      <c r="AB849" s="32">
        <f t="shared" si="141"/>
        <v>0</v>
      </c>
      <c r="AC849" s="32">
        <f t="shared" si="141"/>
        <v>0</v>
      </c>
      <c r="AD849" s="32">
        <f t="shared" si="136"/>
        <v>0</v>
      </c>
      <c r="AE849" s="32">
        <f t="shared" si="136"/>
        <v>0</v>
      </c>
      <c r="AF849" s="32">
        <f t="shared" si="136"/>
        <v>0</v>
      </c>
      <c r="AG849" s="32">
        <f t="shared" si="136"/>
        <v>0</v>
      </c>
      <c r="AH849" s="32">
        <f t="shared" si="136"/>
        <v>0</v>
      </c>
    </row>
    <row r="850" spans="2:34" x14ac:dyDescent="0.45">
      <c r="B850" s="55" t="str">
        <f t="shared" si="140"/>
        <v/>
      </c>
      <c r="C850" s="66"/>
      <c r="D850" s="12"/>
      <c r="E850" s="87" t="e">
        <f>VLOOKUP($C850,'Seznam aktivit'!$B$3:$H$32,2)</f>
        <v>#N/A</v>
      </c>
      <c r="F850" s="88" t="e">
        <f>VLOOKUP($C850,'Seznam aktivit'!$B$3:$H$32,4)</f>
        <v>#N/A</v>
      </c>
      <c r="G850" s="89" t="e">
        <f>VLOOKUP($C850,'Seznam aktivit'!$B$3:$H$32,5)</f>
        <v>#N/A</v>
      </c>
      <c r="H850" s="89" t="e">
        <f>VLOOKUP($C850,'Seznam aktivit'!$B$3:$H$32,6)</f>
        <v>#N/A</v>
      </c>
      <c r="I850" s="90" t="e">
        <f>VLOOKUP($C850,'Seznam aktivit'!$B$3:$H$32,7)</f>
        <v>#N/A</v>
      </c>
      <c r="J850" s="42" t="e">
        <f t="shared" si="138"/>
        <v>#N/A</v>
      </c>
      <c r="K850" s="32">
        <f t="shared" si="139"/>
        <v>0</v>
      </c>
      <c r="L850" s="32">
        <f t="shared" si="139"/>
        <v>0</v>
      </c>
      <c r="M850" s="32">
        <f t="shared" si="133"/>
        <v>0</v>
      </c>
      <c r="N850" s="32">
        <f t="shared" si="133"/>
        <v>0</v>
      </c>
      <c r="O850" s="32">
        <f t="shared" si="133"/>
        <v>0</v>
      </c>
      <c r="P850" s="32">
        <f t="shared" si="133"/>
        <v>0</v>
      </c>
      <c r="Q850" s="32">
        <f t="shared" si="133"/>
        <v>0</v>
      </c>
      <c r="R850" s="32">
        <f t="shared" si="135"/>
        <v>0</v>
      </c>
      <c r="S850" s="32">
        <f t="shared" si="141"/>
        <v>0</v>
      </c>
      <c r="T850" s="32">
        <f t="shared" si="141"/>
        <v>0</v>
      </c>
      <c r="U850" s="32">
        <f t="shared" si="141"/>
        <v>0</v>
      </c>
      <c r="V850" s="32">
        <f t="shared" si="141"/>
        <v>0</v>
      </c>
      <c r="W850" s="32">
        <f t="shared" si="141"/>
        <v>0</v>
      </c>
      <c r="X850" s="32">
        <f t="shared" si="141"/>
        <v>0</v>
      </c>
      <c r="Y850" s="32">
        <f t="shared" si="141"/>
        <v>0</v>
      </c>
      <c r="Z850" s="32">
        <f t="shared" si="141"/>
        <v>0</v>
      </c>
      <c r="AA850" s="32">
        <f t="shared" si="141"/>
        <v>0</v>
      </c>
      <c r="AB850" s="32">
        <f t="shared" si="141"/>
        <v>0</v>
      </c>
      <c r="AC850" s="32">
        <f t="shared" si="141"/>
        <v>0</v>
      </c>
      <c r="AD850" s="32">
        <f t="shared" si="136"/>
        <v>0</v>
      </c>
      <c r="AE850" s="32">
        <f t="shared" si="136"/>
        <v>0</v>
      </c>
      <c r="AF850" s="32">
        <f t="shared" si="136"/>
        <v>0</v>
      </c>
      <c r="AG850" s="32">
        <f t="shared" si="136"/>
        <v>0</v>
      </c>
      <c r="AH850" s="32">
        <f t="shared" si="136"/>
        <v>0</v>
      </c>
    </row>
    <row r="851" spans="2:34" x14ac:dyDescent="0.45">
      <c r="B851" s="55" t="str">
        <f t="shared" si="140"/>
        <v/>
      </c>
      <c r="C851" s="66"/>
      <c r="D851" s="12"/>
      <c r="E851" s="87" t="e">
        <f>VLOOKUP($C851,'Seznam aktivit'!$B$3:$H$32,2)</f>
        <v>#N/A</v>
      </c>
      <c r="F851" s="88" t="e">
        <f>VLOOKUP($C851,'Seznam aktivit'!$B$3:$H$32,4)</f>
        <v>#N/A</v>
      </c>
      <c r="G851" s="89" t="e">
        <f>VLOOKUP($C851,'Seznam aktivit'!$B$3:$H$32,5)</f>
        <v>#N/A</v>
      </c>
      <c r="H851" s="89" t="e">
        <f>VLOOKUP($C851,'Seznam aktivit'!$B$3:$H$32,6)</f>
        <v>#N/A</v>
      </c>
      <c r="I851" s="90" t="e">
        <f>VLOOKUP($C851,'Seznam aktivit'!$B$3:$H$32,7)</f>
        <v>#N/A</v>
      </c>
      <c r="J851" s="42" t="e">
        <f t="shared" si="138"/>
        <v>#N/A</v>
      </c>
      <c r="K851" s="32">
        <f t="shared" si="139"/>
        <v>0</v>
      </c>
      <c r="L851" s="32">
        <f t="shared" si="139"/>
        <v>0</v>
      </c>
      <c r="M851" s="32">
        <f t="shared" si="133"/>
        <v>0</v>
      </c>
      <c r="N851" s="32">
        <f t="shared" si="133"/>
        <v>0</v>
      </c>
      <c r="O851" s="32">
        <f t="shared" si="133"/>
        <v>0</v>
      </c>
      <c r="P851" s="32">
        <f t="shared" si="133"/>
        <v>0</v>
      </c>
      <c r="Q851" s="32">
        <f t="shared" si="133"/>
        <v>0</v>
      </c>
      <c r="R851" s="32">
        <f t="shared" si="135"/>
        <v>0</v>
      </c>
      <c r="S851" s="32">
        <f t="shared" si="141"/>
        <v>0</v>
      </c>
      <c r="T851" s="32">
        <f t="shared" si="141"/>
        <v>0</v>
      </c>
      <c r="U851" s="32">
        <f t="shared" si="141"/>
        <v>0</v>
      </c>
      <c r="V851" s="32">
        <f t="shared" si="141"/>
        <v>0</v>
      </c>
      <c r="W851" s="32">
        <f t="shared" si="141"/>
        <v>0</v>
      </c>
      <c r="X851" s="32">
        <f t="shared" si="141"/>
        <v>0</v>
      </c>
      <c r="Y851" s="32">
        <f t="shared" si="141"/>
        <v>0</v>
      </c>
      <c r="Z851" s="32">
        <f t="shared" si="141"/>
        <v>0</v>
      </c>
      <c r="AA851" s="32">
        <f t="shared" si="141"/>
        <v>0</v>
      </c>
      <c r="AB851" s="32">
        <f t="shared" si="141"/>
        <v>0</v>
      </c>
      <c r="AC851" s="32">
        <f t="shared" si="141"/>
        <v>0</v>
      </c>
      <c r="AD851" s="32">
        <f t="shared" si="136"/>
        <v>0</v>
      </c>
      <c r="AE851" s="32">
        <f t="shared" si="136"/>
        <v>0</v>
      </c>
      <c r="AF851" s="32">
        <f t="shared" si="136"/>
        <v>0</v>
      </c>
      <c r="AG851" s="32">
        <f t="shared" si="136"/>
        <v>0</v>
      </c>
      <c r="AH851" s="32">
        <f t="shared" si="136"/>
        <v>0</v>
      </c>
    </row>
    <row r="852" spans="2:34" x14ac:dyDescent="0.45">
      <c r="B852" s="55" t="str">
        <f t="shared" si="140"/>
        <v/>
      </c>
      <c r="C852" s="66"/>
      <c r="D852" s="12"/>
      <c r="E852" s="87" t="e">
        <f>VLOOKUP($C852,'Seznam aktivit'!$B$3:$H$32,2)</f>
        <v>#N/A</v>
      </c>
      <c r="F852" s="88" t="e">
        <f>VLOOKUP($C852,'Seznam aktivit'!$B$3:$H$32,4)</f>
        <v>#N/A</v>
      </c>
      <c r="G852" s="89" t="e">
        <f>VLOOKUP($C852,'Seznam aktivit'!$B$3:$H$32,5)</f>
        <v>#N/A</v>
      </c>
      <c r="H852" s="89" t="e">
        <f>VLOOKUP($C852,'Seznam aktivit'!$B$3:$H$32,6)</f>
        <v>#N/A</v>
      </c>
      <c r="I852" s="90" t="e">
        <f>VLOOKUP($C852,'Seznam aktivit'!$B$3:$H$32,7)</f>
        <v>#N/A</v>
      </c>
      <c r="J852" s="42" t="e">
        <f t="shared" si="138"/>
        <v>#N/A</v>
      </c>
      <c r="K852" s="32">
        <f t="shared" si="139"/>
        <v>0</v>
      </c>
      <c r="L852" s="32">
        <f t="shared" si="139"/>
        <v>0</v>
      </c>
      <c r="M852" s="32">
        <f t="shared" si="133"/>
        <v>0</v>
      </c>
      <c r="N852" s="32">
        <f t="shared" si="133"/>
        <v>0</v>
      </c>
      <c r="O852" s="32">
        <f t="shared" si="133"/>
        <v>0</v>
      </c>
      <c r="P852" s="32">
        <f t="shared" si="133"/>
        <v>0</v>
      </c>
      <c r="Q852" s="32">
        <f t="shared" si="133"/>
        <v>0</v>
      </c>
      <c r="R852" s="32">
        <f t="shared" si="135"/>
        <v>0</v>
      </c>
      <c r="S852" s="32">
        <f t="shared" si="141"/>
        <v>0</v>
      </c>
      <c r="T852" s="32">
        <f t="shared" si="141"/>
        <v>0</v>
      </c>
      <c r="U852" s="32">
        <f t="shared" si="141"/>
        <v>0</v>
      </c>
      <c r="V852" s="32">
        <f t="shared" si="141"/>
        <v>0</v>
      </c>
      <c r="W852" s="32">
        <f t="shared" si="141"/>
        <v>0</v>
      </c>
      <c r="X852" s="32">
        <f t="shared" si="141"/>
        <v>0</v>
      </c>
      <c r="Y852" s="32">
        <f t="shared" si="141"/>
        <v>0</v>
      </c>
      <c r="Z852" s="32">
        <f t="shared" si="141"/>
        <v>0</v>
      </c>
      <c r="AA852" s="32">
        <f t="shared" si="141"/>
        <v>0</v>
      </c>
      <c r="AB852" s="32">
        <f t="shared" si="141"/>
        <v>0</v>
      </c>
      <c r="AC852" s="32">
        <f t="shared" si="141"/>
        <v>0</v>
      </c>
      <c r="AD852" s="32">
        <f t="shared" si="136"/>
        <v>0</v>
      </c>
      <c r="AE852" s="32">
        <f t="shared" si="136"/>
        <v>0</v>
      </c>
      <c r="AF852" s="32">
        <f t="shared" si="136"/>
        <v>0</v>
      </c>
      <c r="AG852" s="32">
        <f t="shared" si="136"/>
        <v>0</v>
      </c>
      <c r="AH852" s="32">
        <f t="shared" si="136"/>
        <v>0</v>
      </c>
    </row>
    <row r="853" spans="2:34" x14ac:dyDescent="0.45">
      <c r="B853" s="55" t="str">
        <f t="shared" si="140"/>
        <v/>
      </c>
      <c r="C853" s="66"/>
      <c r="D853" s="12"/>
      <c r="E853" s="87" t="e">
        <f>VLOOKUP($C853,'Seznam aktivit'!$B$3:$H$32,2)</f>
        <v>#N/A</v>
      </c>
      <c r="F853" s="88" t="e">
        <f>VLOOKUP($C853,'Seznam aktivit'!$B$3:$H$32,4)</f>
        <v>#N/A</v>
      </c>
      <c r="G853" s="89" t="e">
        <f>VLOOKUP($C853,'Seznam aktivit'!$B$3:$H$32,5)</f>
        <v>#N/A</v>
      </c>
      <c r="H853" s="89" t="e">
        <f>VLOOKUP($C853,'Seznam aktivit'!$B$3:$H$32,6)</f>
        <v>#N/A</v>
      </c>
      <c r="I853" s="90" t="e">
        <f>VLOOKUP($C853,'Seznam aktivit'!$B$3:$H$32,7)</f>
        <v>#N/A</v>
      </c>
      <c r="J853" s="42" t="e">
        <f t="shared" si="138"/>
        <v>#N/A</v>
      </c>
      <c r="K853" s="32">
        <f t="shared" si="139"/>
        <v>0</v>
      </c>
      <c r="L853" s="32">
        <f t="shared" si="139"/>
        <v>0</v>
      </c>
      <c r="M853" s="32">
        <f t="shared" si="133"/>
        <v>0</v>
      </c>
      <c r="N853" s="32">
        <f t="shared" si="133"/>
        <v>0</v>
      </c>
      <c r="O853" s="32">
        <f t="shared" si="133"/>
        <v>0</v>
      </c>
      <c r="P853" s="32">
        <f t="shared" si="133"/>
        <v>0</v>
      </c>
      <c r="Q853" s="32">
        <f t="shared" si="133"/>
        <v>0</v>
      </c>
      <c r="R853" s="32">
        <f t="shared" si="135"/>
        <v>0</v>
      </c>
      <c r="S853" s="32">
        <f t="shared" si="141"/>
        <v>0</v>
      </c>
      <c r="T853" s="32">
        <f t="shared" si="141"/>
        <v>0</v>
      </c>
      <c r="U853" s="32">
        <f t="shared" si="141"/>
        <v>0</v>
      </c>
      <c r="V853" s="32">
        <f t="shared" si="141"/>
        <v>0</v>
      </c>
      <c r="W853" s="32">
        <f t="shared" si="141"/>
        <v>0</v>
      </c>
      <c r="X853" s="32">
        <f t="shared" si="141"/>
        <v>0</v>
      </c>
      <c r="Y853" s="32">
        <f t="shared" si="141"/>
        <v>0</v>
      </c>
      <c r="Z853" s="32">
        <f t="shared" si="141"/>
        <v>0</v>
      </c>
      <c r="AA853" s="32">
        <f t="shared" si="141"/>
        <v>0</v>
      </c>
      <c r="AB853" s="32">
        <f t="shared" si="141"/>
        <v>0</v>
      </c>
      <c r="AC853" s="32">
        <f t="shared" si="141"/>
        <v>0</v>
      </c>
      <c r="AD853" s="32">
        <f t="shared" si="136"/>
        <v>0</v>
      </c>
      <c r="AE853" s="32">
        <f t="shared" si="136"/>
        <v>0</v>
      </c>
      <c r="AF853" s="32">
        <f t="shared" si="136"/>
        <v>0</v>
      </c>
      <c r="AG853" s="32">
        <f t="shared" si="136"/>
        <v>0</v>
      </c>
      <c r="AH853" s="32">
        <f t="shared" si="136"/>
        <v>0</v>
      </c>
    </row>
    <row r="854" spans="2:34" x14ac:dyDescent="0.45">
      <c r="B854" s="55" t="str">
        <f t="shared" si="140"/>
        <v/>
      </c>
      <c r="C854" s="66"/>
      <c r="D854" s="12"/>
      <c r="E854" s="87" t="e">
        <f>VLOOKUP($C854,'Seznam aktivit'!$B$3:$H$32,2)</f>
        <v>#N/A</v>
      </c>
      <c r="F854" s="88" t="e">
        <f>VLOOKUP($C854,'Seznam aktivit'!$B$3:$H$32,4)</f>
        <v>#N/A</v>
      </c>
      <c r="G854" s="89" t="e">
        <f>VLOOKUP($C854,'Seznam aktivit'!$B$3:$H$32,5)</f>
        <v>#N/A</v>
      </c>
      <c r="H854" s="89" t="e">
        <f>VLOOKUP($C854,'Seznam aktivit'!$B$3:$H$32,6)</f>
        <v>#N/A</v>
      </c>
      <c r="I854" s="90" t="e">
        <f>VLOOKUP($C854,'Seznam aktivit'!$B$3:$H$32,7)</f>
        <v>#N/A</v>
      </c>
      <c r="J854" s="42" t="e">
        <f t="shared" si="138"/>
        <v>#N/A</v>
      </c>
      <c r="K854" s="32">
        <f t="shared" si="139"/>
        <v>0</v>
      </c>
      <c r="L854" s="32">
        <f t="shared" si="139"/>
        <v>0</v>
      </c>
      <c r="M854" s="32">
        <f t="shared" si="133"/>
        <v>0</v>
      </c>
      <c r="N854" s="32">
        <f t="shared" si="133"/>
        <v>0</v>
      </c>
      <c r="O854" s="32">
        <f t="shared" si="133"/>
        <v>0</v>
      </c>
      <c r="P854" s="32">
        <f t="shared" si="133"/>
        <v>0</v>
      </c>
      <c r="Q854" s="32">
        <f t="shared" si="133"/>
        <v>0</v>
      </c>
      <c r="R854" s="32">
        <f t="shared" si="135"/>
        <v>0</v>
      </c>
      <c r="S854" s="32">
        <f t="shared" si="141"/>
        <v>0</v>
      </c>
      <c r="T854" s="32">
        <f t="shared" si="141"/>
        <v>0</v>
      </c>
      <c r="U854" s="32">
        <f t="shared" si="141"/>
        <v>0</v>
      </c>
      <c r="V854" s="32">
        <f t="shared" si="141"/>
        <v>0</v>
      </c>
      <c r="W854" s="32">
        <f t="shared" si="141"/>
        <v>0</v>
      </c>
      <c r="X854" s="32">
        <f t="shared" si="141"/>
        <v>0</v>
      </c>
      <c r="Y854" s="32">
        <f t="shared" si="141"/>
        <v>0</v>
      </c>
      <c r="Z854" s="32">
        <f t="shared" si="141"/>
        <v>0</v>
      </c>
      <c r="AA854" s="32">
        <f t="shared" si="141"/>
        <v>0</v>
      </c>
      <c r="AB854" s="32">
        <f t="shared" si="141"/>
        <v>0</v>
      </c>
      <c r="AC854" s="32">
        <f t="shared" si="141"/>
        <v>0</v>
      </c>
      <c r="AD854" s="32">
        <f t="shared" si="136"/>
        <v>0</v>
      </c>
      <c r="AE854" s="32">
        <f t="shared" si="136"/>
        <v>0</v>
      </c>
      <c r="AF854" s="32">
        <f t="shared" si="136"/>
        <v>0</v>
      </c>
      <c r="AG854" s="32">
        <f t="shared" si="136"/>
        <v>0</v>
      </c>
      <c r="AH854" s="32">
        <f t="shared" si="136"/>
        <v>0</v>
      </c>
    </row>
    <row r="855" spans="2:34" x14ac:dyDescent="0.45">
      <c r="B855" s="55" t="str">
        <f t="shared" si="140"/>
        <v/>
      </c>
      <c r="C855" s="66"/>
      <c r="D855" s="12"/>
      <c r="E855" s="87" t="e">
        <f>VLOOKUP($C855,'Seznam aktivit'!$B$3:$H$32,2)</f>
        <v>#N/A</v>
      </c>
      <c r="F855" s="88" t="e">
        <f>VLOOKUP($C855,'Seznam aktivit'!$B$3:$H$32,4)</f>
        <v>#N/A</v>
      </c>
      <c r="G855" s="89" t="e">
        <f>VLOOKUP($C855,'Seznam aktivit'!$B$3:$H$32,5)</f>
        <v>#N/A</v>
      </c>
      <c r="H855" s="89" t="e">
        <f>VLOOKUP($C855,'Seznam aktivit'!$B$3:$H$32,6)</f>
        <v>#N/A</v>
      </c>
      <c r="I855" s="90" t="e">
        <f>VLOOKUP($C855,'Seznam aktivit'!$B$3:$H$32,7)</f>
        <v>#N/A</v>
      </c>
      <c r="J855" s="42" t="e">
        <f t="shared" si="138"/>
        <v>#N/A</v>
      </c>
      <c r="K855" s="32">
        <f t="shared" si="139"/>
        <v>0</v>
      </c>
      <c r="L855" s="32">
        <f t="shared" si="139"/>
        <v>0</v>
      </c>
      <c r="M855" s="32">
        <f t="shared" si="133"/>
        <v>0</v>
      </c>
      <c r="N855" s="32">
        <f t="shared" si="133"/>
        <v>0</v>
      </c>
      <c r="O855" s="32">
        <f t="shared" si="133"/>
        <v>0</v>
      </c>
      <c r="P855" s="32">
        <f t="shared" si="133"/>
        <v>0</v>
      </c>
      <c r="Q855" s="32">
        <f t="shared" si="133"/>
        <v>0</v>
      </c>
      <c r="R855" s="32">
        <f t="shared" si="135"/>
        <v>0</v>
      </c>
      <c r="S855" s="32">
        <f t="shared" si="141"/>
        <v>0</v>
      </c>
      <c r="T855" s="32">
        <f t="shared" si="141"/>
        <v>0</v>
      </c>
      <c r="U855" s="32">
        <f t="shared" si="141"/>
        <v>0</v>
      </c>
      <c r="V855" s="32">
        <f t="shared" si="141"/>
        <v>0</v>
      </c>
      <c r="W855" s="32">
        <f t="shared" si="141"/>
        <v>0</v>
      </c>
      <c r="X855" s="32">
        <f t="shared" si="141"/>
        <v>0</v>
      </c>
      <c r="Y855" s="32">
        <f t="shared" si="141"/>
        <v>0</v>
      </c>
      <c r="Z855" s="32">
        <f t="shared" si="141"/>
        <v>0</v>
      </c>
      <c r="AA855" s="32">
        <f t="shared" si="141"/>
        <v>0</v>
      </c>
      <c r="AB855" s="32">
        <f t="shared" si="141"/>
        <v>0</v>
      </c>
      <c r="AC855" s="32">
        <f t="shared" si="141"/>
        <v>0</v>
      </c>
      <c r="AD855" s="32">
        <f t="shared" si="136"/>
        <v>0</v>
      </c>
      <c r="AE855" s="32">
        <f t="shared" si="136"/>
        <v>0</v>
      </c>
      <c r="AF855" s="32">
        <f t="shared" si="136"/>
        <v>0</v>
      </c>
      <c r="AG855" s="32">
        <f t="shared" si="136"/>
        <v>0</v>
      </c>
      <c r="AH855" s="32">
        <f t="shared" si="136"/>
        <v>0</v>
      </c>
    </row>
    <row r="856" spans="2:34" x14ac:dyDescent="0.45">
      <c r="B856" s="55" t="str">
        <f t="shared" si="140"/>
        <v/>
      </c>
      <c r="C856" s="66"/>
      <c r="D856" s="12"/>
      <c r="E856" s="87" t="e">
        <f>VLOOKUP($C856,'Seznam aktivit'!$B$3:$H$32,2)</f>
        <v>#N/A</v>
      </c>
      <c r="F856" s="88" t="e">
        <f>VLOOKUP($C856,'Seznam aktivit'!$B$3:$H$32,4)</f>
        <v>#N/A</v>
      </c>
      <c r="G856" s="89" t="e">
        <f>VLOOKUP($C856,'Seznam aktivit'!$B$3:$H$32,5)</f>
        <v>#N/A</v>
      </c>
      <c r="H856" s="89" t="e">
        <f>VLOOKUP($C856,'Seznam aktivit'!$B$3:$H$32,6)</f>
        <v>#N/A</v>
      </c>
      <c r="I856" s="90" t="e">
        <f>VLOOKUP($C856,'Seznam aktivit'!$B$3:$H$32,7)</f>
        <v>#N/A</v>
      </c>
      <c r="J856" s="42" t="e">
        <f t="shared" si="138"/>
        <v>#N/A</v>
      </c>
      <c r="K856" s="32">
        <f t="shared" si="139"/>
        <v>0</v>
      </c>
      <c r="L856" s="32">
        <f t="shared" si="139"/>
        <v>0</v>
      </c>
      <c r="M856" s="32">
        <f t="shared" si="133"/>
        <v>0</v>
      </c>
      <c r="N856" s="32">
        <f t="shared" si="133"/>
        <v>0</v>
      </c>
      <c r="O856" s="32">
        <f t="shared" si="133"/>
        <v>0</v>
      </c>
      <c r="P856" s="32">
        <f t="shared" si="133"/>
        <v>0</v>
      </c>
      <c r="Q856" s="32">
        <f t="shared" si="133"/>
        <v>0</v>
      </c>
      <c r="R856" s="32">
        <f t="shared" si="135"/>
        <v>0</v>
      </c>
      <c r="S856" s="32">
        <f t="shared" si="141"/>
        <v>0</v>
      </c>
      <c r="T856" s="32">
        <f t="shared" si="141"/>
        <v>0</v>
      </c>
      <c r="U856" s="32">
        <f t="shared" si="141"/>
        <v>0</v>
      </c>
      <c r="V856" s="32">
        <f t="shared" si="141"/>
        <v>0</v>
      </c>
      <c r="W856" s="32">
        <f t="shared" si="141"/>
        <v>0</v>
      </c>
      <c r="X856" s="32">
        <f t="shared" si="141"/>
        <v>0</v>
      </c>
      <c r="Y856" s="32">
        <f t="shared" si="141"/>
        <v>0</v>
      </c>
      <c r="Z856" s="32">
        <f t="shared" si="141"/>
        <v>0</v>
      </c>
      <c r="AA856" s="32">
        <f t="shared" si="141"/>
        <v>0</v>
      </c>
      <c r="AB856" s="32">
        <f t="shared" si="141"/>
        <v>0</v>
      </c>
      <c r="AC856" s="32">
        <f t="shared" si="141"/>
        <v>0</v>
      </c>
      <c r="AD856" s="32">
        <f t="shared" si="136"/>
        <v>0</v>
      </c>
      <c r="AE856" s="32">
        <f t="shared" si="136"/>
        <v>0</v>
      </c>
      <c r="AF856" s="32">
        <f t="shared" si="136"/>
        <v>0</v>
      </c>
      <c r="AG856" s="32">
        <f t="shared" si="136"/>
        <v>0</v>
      </c>
      <c r="AH856" s="32">
        <f t="shared" si="136"/>
        <v>0</v>
      </c>
    </row>
    <row r="857" spans="2:34" x14ac:dyDescent="0.45">
      <c r="B857" s="55" t="str">
        <f t="shared" si="140"/>
        <v/>
      </c>
      <c r="C857" s="66"/>
      <c r="D857" s="12"/>
      <c r="E857" s="87" t="e">
        <f>VLOOKUP($C857,'Seznam aktivit'!$B$3:$H$32,2)</f>
        <v>#N/A</v>
      </c>
      <c r="F857" s="88" t="e">
        <f>VLOOKUP($C857,'Seznam aktivit'!$B$3:$H$32,4)</f>
        <v>#N/A</v>
      </c>
      <c r="G857" s="89" t="e">
        <f>VLOOKUP($C857,'Seznam aktivit'!$B$3:$H$32,5)</f>
        <v>#N/A</v>
      </c>
      <c r="H857" s="89" t="e">
        <f>VLOOKUP($C857,'Seznam aktivit'!$B$3:$H$32,6)</f>
        <v>#N/A</v>
      </c>
      <c r="I857" s="90" t="e">
        <f>VLOOKUP($C857,'Seznam aktivit'!$B$3:$H$32,7)</f>
        <v>#N/A</v>
      </c>
      <c r="J857" s="42" t="e">
        <f t="shared" si="138"/>
        <v>#N/A</v>
      </c>
      <c r="K857" s="32">
        <f t="shared" si="139"/>
        <v>0</v>
      </c>
      <c r="L857" s="32">
        <f t="shared" si="139"/>
        <v>0</v>
      </c>
      <c r="M857" s="32">
        <f t="shared" si="133"/>
        <v>0</v>
      </c>
      <c r="N857" s="32">
        <f t="shared" si="133"/>
        <v>0</v>
      </c>
      <c r="O857" s="32">
        <f t="shared" si="133"/>
        <v>0</v>
      </c>
      <c r="P857" s="32">
        <f t="shared" si="133"/>
        <v>0</v>
      </c>
      <c r="Q857" s="32">
        <f t="shared" si="133"/>
        <v>0</v>
      </c>
      <c r="R857" s="32">
        <f t="shared" si="135"/>
        <v>0</v>
      </c>
      <c r="S857" s="32">
        <f t="shared" si="141"/>
        <v>0</v>
      </c>
      <c r="T857" s="32">
        <f t="shared" si="141"/>
        <v>0</v>
      </c>
      <c r="U857" s="32">
        <f t="shared" si="141"/>
        <v>0</v>
      </c>
      <c r="V857" s="32">
        <f t="shared" si="141"/>
        <v>0</v>
      </c>
      <c r="W857" s="32">
        <f t="shared" si="141"/>
        <v>0</v>
      </c>
      <c r="X857" s="32">
        <f t="shared" si="141"/>
        <v>0</v>
      </c>
      <c r="Y857" s="32">
        <f t="shared" si="141"/>
        <v>0</v>
      </c>
      <c r="Z857" s="32">
        <f t="shared" si="141"/>
        <v>0</v>
      </c>
      <c r="AA857" s="32">
        <f t="shared" si="141"/>
        <v>0</v>
      </c>
      <c r="AB857" s="32">
        <f t="shared" si="141"/>
        <v>0</v>
      </c>
      <c r="AC857" s="32">
        <f t="shared" si="141"/>
        <v>0</v>
      </c>
      <c r="AD857" s="32">
        <f t="shared" si="136"/>
        <v>0</v>
      </c>
      <c r="AE857" s="32">
        <f t="shared" si="136"/>
        <v>0</v>
      </c>
      <c r="AF857" s="32">
        <f t="shared" si="136"/>
        <v>0</v>
      </c>
      <c r="AG857" s="32">
        <f t="shared" si="136"/>
        <v>0</v>
      </c>
      <c r="AH857" s="32">
        <f t="shared" si="136"/>
        <v>0</v>
      </c>
    </row>
    <row r="858" spans="2:34" x14ac:dyDescent="0.45">
      <c r="B858" s="55" t="str">
        <f t="shared" si="140"/>
        <v/>
      </c>
      <c r="C858" s="66"/>
      <c r="D858" s="12"/>
      <c r="E858" s="87" t="e">
        <f>VLOOKUP($C858,'Seznam aktivit'!$B$3:$H$32,2)</f>
        <v>#N/A</v>
      </c>
      <c r="F858" s="88" t="e">
        <f>VLOOKUP($C858,'Seznam aktivit'!$B$3:$H$32,4)</f>
        <v>#N/A</v>
      </c>
      <c r="G858" s="89" t="e">
        <f>VLOOKUP($C858,'Seznam aktivit'!$B$3:$H$32,5)</f>
        <v>#N/A</v>
      </c>
      <c r="H858" s="89" t="e">
        <f>VLOOKUP($C858,'Seznam aktivit'!$B$3:$H$32,6)</f>
        <v>#N/A</v>
      </c>
      <c r="I858" s="90" t="e">
        <f>VLOOKUP($C858,'Seznam aktivit'!$B$3:$H$32,7)</f>
        <v>#N/A</v>
      </c>
      <c r="J858" s="42" t="e">
        <f t="shared" si="138"/>
        <v>#N/A</v>
      </c>
      <c r="K858" s="32">
        <f t="shared" si="139"/>
        <v>0</v>
      </c>
      <c r="L858" s="32">
        <f t="shared" si="139"/>
        <v>0</v>
      </c>
      <c r="M858" s="32">
        <f t="shared" si="133"/>
        <v>0</v>
      </c>
      <c r="N858" s="32">
        <f t="shared" si="133"/>
        <v>0</v>
      </c>
      <c r="O858" s="32">
        <f t="shared" si="133"/>
        <v>0</v>
      </c>
      <c r="P858" s="32">
        <f t="shared" si="133"/>
        <v>0</v>
      </c>
      <c r="Q858" s="32">
        <f t="shared" si="133"/>
        <v>0</v>
      </c>
      <c r="R858" s="32">
        <f t="shared" si="135"/>
        <v>0</v>
      </c>
      <c r="S858" s="32">
        <f t="shared" si="141"/>
        <v>0</v>
      </c>
      <c r="T858" s="32">
        <f t="shared" si="141"/>
        <v>0</v>
      </c>
      <c r="U858" s="32">
        <f t="shared" si="141"/>
        <v>0</v>
      </c>
      <c r="V858" s="32">
        <f t="shared" si="141"/>
        <v>0</v>
      </c>
      <c r="W858" s="32">
        <f t="shared" si="141"/>
        <v>0</v>
      </c>
      <c r="X858" s="32">
        <f t="shared" si="141"/>
        <v>0</v>
      </c>
      <c r="Y858" s="32">
        <f t="shared" si="141"/>
        <v>0</v>
      </c>
      <c r="Z858" s="32">
        <f t="shared" si="141"/>
        <v>0</v>
      </c>
      <c r="AA858" s="32">
        <f t="shared" si="141"/>
        <v>0</v>
      </c>
      <c r="AB858" s="32">
        <f t="shared" si="141"/>
        <v>0</v>
      </c>
      <c r="AC858" s="32">
        <f t="shared" si="141"/>
        <v>0</v>
      </c>
      <c r="AD858" s="32">
        <f t="shared" si="136"/>
        <v>0</v>
      </c>
      <c r="AE858" s="32">
        <f t="shared" si="136"/>
        <v>0</v>
      </c>
      <c r="AF858" s="32">
        <f t="shared" si="136"/>
        <v>0</v>
      </c>
      <c r="AG858" s="32">
        <f t="shared" si="136"/>
        <v>0</v>
      </c>
      <c r="AH858" s="32">
        <f t="shared" si="136"/>
        <v>0</v>
      </c>
    </row>
    <row r="859" spans="2:34" x14ac:dyDescent="0.45">
      <c r="B859" s="55" t="str">
        <f t="shared" si="140"/>
        <v/>
      </c>
      <c r="C859" s="66"/>
      <c r="D859" s="12"/>
      <c r="E859" s="87" t="e">
        <f>VLOOKUP($C859,'Seznam aktivit'!$B$3:$H$32,2)</f>
        <v>#N/A</v>
      </c>
      <c r="F859" s="88" t="e">
        <f>VLOOKUP($C859,'Seznam aktivit'!$B$3:$H$32,4)</f>
        <v>#N/A</v>
      </c>
      <c r="G859" s="89" t="e">
        <f>VLOOKUP($C859,'Seznam aktivit'!$B$3:$H$32,5)</f>
        <v>#N/A</v>
      </c>
      <c r="H859" s="89" t="e">
        <f>VLOOKUP($C859,'Seznam aktivit'!$B$3:$H$32,6)</f>
        <v>#N/A</v>
      </c>
      <c r="I859" s="90" t="e">
        <f>VLOOKUP($C859,'Seznam aktivit'!$B$3:$H$32,7)</f>
        <v>#N/A</v>
      </c>
      <c r="J859" s="42" t="e">
        <f t="shared" si="138"/>
        <v>#N/A</v>
      </c>
      <c r="K859" s="32">
        <f t="shared" si="139"/>
        <v>0</v>
      </c>
      <c r="L859" s="32">
        <f t="shared" si="139"/>
        <v>0</v>
      </c>
      <c r="M859" s="32">
        <f t="shared" si="133"/>
        <v>0</v>
      </c>
      <c r="N859" s="32">
        <f t="shared" si="133"/>
        <v>0</v>
      </c>
      <c r="O859" s="32">
        <f t="shared" si="133"/>
        <v>0</v>
      </c>
      <c r="P859" s="32">
        <f t="shared" si="133"/>
        <v>0</v>
      </c>
      <c r="Q859" s="32">
        <f t="shared" si="133"/>
        <v>0</v>
      </c>
      <c r="R859" s="32">
        <f t="shared" si="135"/>
        <v>0</v>
      </c>
      <c r="S859" s="32">
        <f t="shared" si="141"/>
        <v>0</v>
      </c>
      <c r="T859" s="32">
        <f t="shared" si="141"/>
        <v>0</v>
      </c>
      <c r="U859" s="32">
        <f t="shared" si="141"/>
        <v>0</v>
      </c>
      <c r="V859" s="32">
        <f t="shared" si="141"/>
        <v>0</v>
      </c>
      <c r="W859" s="32">
        <f t="shared" si="141"/>
        <v>0</v>
      </c>
      <c r="X859" s="32">
        <f t="shared" si="141"/>
        <v>0</v>
      </c>
      <c r="Y859" s="32">
        <f t="shared" si="141"/>
        <v>0</v>
      </c>
      <c r="Z859" s="32">
        <f t="shared" si="141"/>
        <v>0</v>
      </c>
      <c r="AA859" s="32">
        <f t="shared" si="141"/>
        <v>0</v>
      </c>
      <c r="AB859" s="32">
        <f t="shared" si="141"/>
        <v>0</v>
      </c>
      <c r="AC859" s="32">
        <f t="shared" si="141"/>
        <v>0</v>
      </c>
      <c r="AD859" s="32">
        <f t="shared" si="136"/>
        <v>0</v>
      </c>
      <c r="AE859" s="32">
        <f t="shared" si="136"/>
        <v>0</v>
      </c>
      <c r="AF859" s="32">
        <f t="shared" si="136"/>
        <v>0</v>
      </c>
      <c r="AG859" s="32">
        <f t="shared" si="136"/>
        <v>0</v>
      </c>
      <c r="AH859" s="32">
        <f t="shared" si="136"/>
        <v>0</v>
      </c>
    </row>
    <row r="860" spans="2:34" x14ac:dyDescent="0.45">
      <c r="B860" s="55" t="str">
        <f t="shared" si="140"/>
        <v/>
      </c>
      <c r="C860" s="66"/>
      <c r="D860" s="12"/>
      <c r="E860" s="87" t="e">
        <f>VLOOKUP($C860,'Seznam aktivit'!$B$3:$H$32,2)</f>
        <v>#N/A</v>
      </c>
      <c r="F860" s="88" t="e">
        <f>VLOOKUP($C860,'Seznam aktivit'!$B$3:$H$32,4)</f>
        <v>#N/A</v>
      </c>
      <c r="G860" s="89" t="e">
        <f>VLOOKUP($C860,'Seznam aktivit'!$B$3:$H$32,5)</f>
        <v>#N/A</v>
      </c>
      <c r="H860" s="89" t="e">
        <f>VLOOKUP($C860,'Seznam aktivit'!$B$3:$H$32,6)</f>
        <v>#N/A</v>
      </c>
      <c r="I860" s="90" t="e">
        <f>VLOOKUP($C860,'Seznam aktivit'!$B$3:$H$32,7)</f>
        <v>#N/A</v>
      </c>
      <c r="J860" s="42" t="e">
        <f t="shared" si="138"/>
        <v>#N/A</v>
      </c>
      <c r="K860" s="32">
        <f t="shared" si="139"/>
        <v>0</v>
      </c>
      <c r="L860" s="32">
        <f t="shared" si="139"/>
        <v>0</v>
      </c>
      <c r="M860" s="32">
        <f t="shared" si="133"/>
        <v>0</v>
      </c>
      <c r="N860" s="32">
        <f t="shared" si="133"/>
        <v>0</v>
      </c>
      <c r="O860" s="32">
        <f t="shared" si="133"/>
        <v>0</v>
      </c>
      <c r="P860" s="32">
        <f t="shared" si="133"/>
        <v>0</v>
      </c>
      <c r="Q860" s="32">
        <f t="shared" si="133"/>
        <v>0</v>
      </c>
      <c r="R860" s="32">
        <f t="shared" si="135"/>
        <v>0</v>
      </c>
      <c r="S860" s="32">
        <f t="shared" si="141"/>
        <v>0</v>
      </c>
      <c r="T860" s="32">
        <f t="shared" si="141"/>
        <v>0</v>
      </c>
      <c r="U860" s="32">
        <f t="shared" si="141"/>
        <v>0</v>
      </c>
      <c r="V860" s="32">
        <f t="shared" si="141"/>
        <v>0</v>
      </c>
      <c r="W860" s="32">
        <f t="shared" si="141"/>
        <v>0</v>
      </c>
      <c r="X860" s="32">
        <f t="shared" si="141"/>
        <v>0</v>
      </c>
      <c r="Y860" s="32">
        <f t="shared" si="141"/>
        <v>0</v>
      </c>
      <c r="Z860" s="32">
        <f t="shared" si="141"/>
        <v>0</v>
      </c>
      <c r="AA860" s="32">
        <f t="shared" si="141"/>
        <v>0</v>
      </c>
      <c r="AB860" s="32">
        <f t="shared" si="141"/>
        <v>0</v>
      </c>
      <c r="AC860" s="32">
        <f t="shared" si="141"/>
        <v>0</v>
      </c>
      <c r="AD860" s="32">
        <f t="shared" si="136"/>
        <v>0</v>
      </c>
      <c r="AE860" s="32">
        <f t="shared" si="136"/>
        <v>0</v>
      </c>
      <c r="AF860" s="32">
        <f t="shared" si="136"/>
        <v>0</v>
      </c>
      <c r="AG860" s="32">
        <f t="shared" si="136"/>
        <v>0</v>
      </c>
      <c r="AH860" s="32">
        <f t="shared" si="136"/>
        <v>0</v>
      </c>
    </row>
    <row r="861" spans="2:34" x14ac:dyDescent="0.45">
      <c r="B861" s="55" t="str">
        <f t="shared" si="140"/>
        <v/>
      </c>
      <c r="C861" s="66"/>
      <c r="D861" s="12"/>
      <c r="E861" s="87" t="e">
        <f>VLOOKUP($C861,'Seznam aktivit'!$B$3:$H$32,2)</f>
        <v>#N/A</v>
      </c>
      <c r="F861" s="88" t="e">
        <f>VLOOKUP($C861,'Seznam aktivit'!$B$3:$H$32,4)</f>
        <v>#N/A</v>
      </c>
      <c r="G861" s="89" t="e">
        <f>VLOOKUP($C861,'Seznam aktivit'!$B$3:$H$32,5)</f>
        <v>#N/A</v>
      </c>
      <c r="H861" s="89" t="e">
        <f>VLOOKUP($C861,'Seznam aktivit'!$B$3:$H$32,6)</f>
        <v>#N/A</v>
      </c>
      <c r="I861" s="90" t="e">
        <f>VLOOKUP($C861,'Seznam aktivit'!$B$3:$H$32,7)</f>
        <v>#N/A</v>
      </c>
      <c r="J861" s="42" t="e">
        <f t="shared" si="138"/>
        <v>#N/A</v>
      </c>
      <c r="K861" s="32">
        <f t="shared" si="139"/>
        <v>0</v>
      </c>
      <c r="L861" s="32">
        <f t="shared" si="139"/>
        <v>0</v>
      </c>
      <c r="M861" s="32">
        <f t="shared" si="133"/>
        <v>0</v>
      </c>
      <c r="N861" s="32">
        <f t="shared" si="133"/>
        <v>0</v>
      </c>
      <c r="O861" s="32">
        <f t="shared" si="133"/>
        <v>0</v>
      </c>
      <c r="P861" s="32">
        <f t="shared" si="133"/>
        <v>0</v>
      </c>
      <c r="Q861" s="32">
        <f t="shared" si="133"/>
        <v>0</v>
      </c>
      <c r="R861" s="32">
        <f t="shared" si="135"/>
        <v>0</v>
      </c>
      <c r="S861" s="32">
        <f t="shared" si="141"/>
        <v>0</v>
      </c>
      <c r="T861" s="32">
        <f t="shared" si="141"/>
        <v>0</v>
      </c>
      <c r="U861" s="32">
        <f t="shared" si="141"/>
        <v>0</v>
      </c>
      <c r="V861" s="32">
        <f t="shared" si="141"/>
        <v>0</v>
      </c>
      <c r="W861" s="32">
        <f t="shared" si="141"/>
        <v>0</v>
      </c>
      <c r="X861" s="32">
        <f t="shared" si="141"/>
        <v>0</v>
      </c>
      <c r="Y861" s="32">
        <f t="shared" si="141"/>
        <v>0</v>
      </c>
      <c r="Z861" s="32">
        <f t="shared" si="141"/>
        <v>0</v>
      </c>
      <c r="AA861" s="32">
        <f t="shared" si="141"/>
        <v>0</v>
      </c>
      <c r="AB861" s="32">
        <f t="shared" si="141"/>
        <v>0</v>
      </c>
      <c r="AC861" s="32">
        <f t="shared" si="141"/>
        <v>0</v>
      </c>
      <c r="AD861" s="32">
        <f t="shared" si="136"/>
        <v>0</v>
      </c>
      <c r="AE861" s="32">
        <f t="shared" si="136"/>
        <v>0</v>
      </c>
      <c r="AF861" s="32">
        <f t="shared" si="136"/>
        <v>0</v>
      </c>
      <c r="AG861" s="32">
        <f t="shared" si="136"/>
        <v>0</v>
      </c>
      <c r="AH861" s="32">
        <f t="shared" si="136"/>
        <v>0</v>
      </c>
    </row>
    <row r="862" spans="2:34" x14ac:dyDescent="0.45">
      <c r="B862" s="55" t="str">
        <f t="shared" si="140"/>
        <v/>
      </c>
      <c r="C862" s="66"/>
      <c r="D862" s="12"/>
      <c r="E862" s="87" t="e">
        <f>VLOOKUP($C862,'Seznam aktivit'!$B$3:$H$32,2)</f>
        <v>#N/A</v>
      </c>
      <c r="F862" s="88" t="e">
        <f>VLOOKUP($C862,'Seznam aktivit'!$B$3:$H$32,4)</f>
        <v>#N/A</v>
      </c>
      <c r="G862" s="89" t="e">
        <f>VLOOKUP($C862,'Seznam aktivit'!$B$3:$H$32,5)</f>
        <v>#N/A</v>
      </c>
      <c r="H862" s="89" t="e">
        <f>VLOOKUP($C862,'Seznam aktivit'!$B$3:$H$32,6)</f>
        <v>#N/A</v>
      </c>
      <c r="I862" s="90" t="e">
        <f>VLOOKUP($C862,'Seznam aktivit'!$B$3:$H$32,7)</f>
        <v>#N/A</v>
      </c>
      <c r="J862" s="42" t="e">
        <f t="shared" si="138"/>
        <v>#N/A</v>
      </c>
      <c r="K862" s="32">
        <f t="shared" si="139"/>
        <v>0</v>
      </c>
      <c r="L862" s="32">
        <f t="shared" si="139"/>
        <v>0</v>
      </c>
      <c r="M862" s="32">
        <f t="shared" si="133"/>
        <v>0</v>
      </c>
      <c r="N862" s="32">
        <f t="shared" si="133"/>
        <v>0</v>
      </c>
      <c r="O862" s="32">
        <f t="shared" si="133"/>
        <v>0</v>
      </c>
      <c r="P862" s="32">
        <f t="shared" si="133"/>
        <v>0</v>
      </c>
      <c r="Q862" s="32">
        <f t="shared" si="133"/>
        <v>0</v>
      </c>
      <c r="R862" s="32">
        <f t="shared" si="135"/>
        <v>0</v>
      </c>
      <c r="S862" s="32">
        <f t="shared" si="141"/>
        <v>0</v>
      </c>
      <c r="T862" s="32">
        <f t="shared" si="141"/>
        <v>0</v>
      </c>
      <c r="U862" s="32">
        <f t="shared" si="141"/>
        <v>0</v>
      </c>
      <c r="V862" s="32">
        <f t="shared" si="141"/>
        <v>0</v>
      </c>
      <c r="W862" s="32">
        <f t="shared" si="141"/>
        <v>0</v>
      </c>
      <c r="X862" s="32">
        <f t="shared" si="141"/>
        <v>0</v>
      </c>
      <c r="Y862" s="32">
        <f t="shared" si="141"/>
        <v>0</v>
      </c>
      <c r="Z862" s="32">
        <f t="shared" si="141"/>
        <v>0</v>
      </c>
      <c r="AA862" s="32">
        <f t="shared" si="141"/>
        <v>0</v>
      </c>
      <c r="AB862" s="32">
        <f t="shared" si="141"/>
        <v>0</v>
      </c>
      <c r="AC862" s="32">
        <f t="shared" si="141"/>
        <v>0</v>
      </c>
      <c r="AD862" s="32">
        <f t="shared" si="136"/>
        <v>0</v>
      </c>
      <c r="AE862" s="32">
        <f t="shared" si="136"/>
        <v>0</v>
      </c>
      <c r="AF862" s="32">
        <f t="shared" si="136"/>
        <v>0</v>
      </c>
      <c r="AG862" s="32">
        <f t="shared" si="136"/>
        <v>0</v>
      </c>
      <c r="AH862" s="32">
        <f t="shared" si="136"/>
        <v>0</v>
      </c>
    </row>
    <row r="863" spans="2:34" x14ac:dyDescent="0.45">
      <c r="B863" s="55" t="str">
        <f t="shared" si="140"/>
        <v/>
      </c>
      <c r="C863" s="66"/>
      <c r="D863" s="12"/>
      <c r="E863" s="87" t="e">
        <f>VLOOKUP($C863,'Seznam aktivit'!$B$3:$H$32,2)</f>
        <v>#N/A</v>
      </c>
      <c r="F863" s="88" t="e">
        <f>VLOOKUP($C863,'Seznam aktivit'!$B$3:$H$32,4)</f>
        <v>#N/A</v>
      </c>
      <c r="G863" s="89" t="e">
        <f>VLOOKUP($C863,'Seznam aktivit'!$B$3:$H$32,5)</f>
        <v>#N/A</v>
      </c>
      <c r="H863" s="89" t="e">
        <f>VLOOKUP($C863,'Seznam aktivit'!$B$3:$H$32,6)</f>
        <v>#N/A</v>
      </c>
      <c r="I863" s="90" t="e">
        <f>VLOOKUP($C863,'Seznam aktivit'!$B$3:$H$32,7)</f>
        <v>#N/A</v>
      </c>
      <c r="J863" s="42" t="e">
        <f t="shared" si="138"/>
        <v>#N/A</v>
      </c>
      <c r="K863" s="32">
        <f t="shared" si="139"/>
        <v>0</v>
      </c>
      <c r="L863" s="32">
        <f t="shared" si="139"/>
        <v>0</v>
      </c>
      <c r="M863" s="32">
        <f t="shared" si="133"/>
        <v>0</v>
      </c>
      <c r="N863" s="32">
        <f t="shared" si="133"/>
        <v>0</v>
      </c>
      <c r="O863" s="32">
        <f t="shared" si="133"/>
        <v>0</v>
      </c>
      <c r="P863" s="32">
        <f t="shared" si="133"/>
        <v>0</v>
      </c>
      <c r="Q863" s="32">
        <f t="shared" si="133"/>
        <v>0</v>
      </c>
      <c r="R863" s="32">
        <f t="shared" si="135"/>
        <v>0</v>
      </c>
      <c r="S863" s="32">
        <f t="shared" si="141"/>
        <v>0</v>
      </c>
      <c r="T863" s="32">
        <f t="shared" si="141"/>
        <v>0</v>
      </c>
      <c r="U863" s="32">
        <f t="shared" si="141"/>
        <v>0</v>
      </c>
      <c r="V863" s="32">
        <f t="shared" si="141"/>
        <v>0</v>
      </c>
      <c r="W863" s="32">
        <f t="shared" si="141"/>
        <v>0</v>
      </c>
      <c r="X863" s="32">
        <f t="shared" si="141"/>
        <v>0</v>
      </c>
      <c r="Y863" s="32">
        <f t="shared" si="141"/>
        <v>0</v>
      </c>
      <c r="Z863" s="32">
        <f t="shared" si="141"/>
        <v>0</v>
      </c>
      <c r="AA863" s="32">
        <f t="shared" si="141"/>
        <v>0</v>
      </c>
      <c r="AB863" s="32">
        <f t="shared" si="141"/>
        <v>0</v>
      </c>
      <c r="AC863" s="32">
        <f t="shared" si="141"/>
        <v>0</v>
      </c>
      <c r="AD863" s="32">
        <f t="shared" si="136"/>
        <v>0</v>
      </c>
      <c r="AE863" s="32">
        <f t="shared" si="136"/>
        <v>0</v>
      </c>
      <c r="AF863" s="32">
        <f t="shared" si="136"/>
        <v>0</v>
      </c>
      <c r="AG863" s="32">
        <f t="shared" si="136"/>
        <v>0</v>
      </c>
      <c r="AH863" s="32">
        <f t="shared" si="136"/>
        <v>0</v>
      </c>
    </row>
    <row r="864" spans="2:34" x14ac:dyDescent="0.45">
      <c r="B864" s="55" t="str">
        <f t="shared" si="140"/>
        <v/>
      </c>
      <c r="C864" s="66"/>
      <c r="D864" s="12"/>
      <c r="E864" s="87" t="e">
        <f>VLOOKUP($C864,'Seznam aktivit'!$B$3:$H$32,2)</f>
        <v>#N/A</v>
      </c>
      <c r="F864" s="88" t="e">
        <f>VLOOKUP($C864,'Seznam aktivit'!$B$3:$H$32,4)</f>
        <v>#N/A</v>
      </c>
      <c r="G864" s="89" t="e">
        <f>VLOOKUP($C864,'Seznam aktivit'!$B$3:$H$32,5)</f>
        <v>#N/A</v>
      </c>
      <c r="H864" s="89" t="e">
        <f>VLOOKUP($C864,'Seznam aktivit'!$B$3:$H$32,6)</f>
        <v>#N/A</v>
      </c>
      <c r="I864" s="90" t="e">
        <f>VLOOKUP($C864,'Seznam aktivit'!$B$3:$H$32,7)</f>
        <v>#N/A</v>
      </c>
      <c r="J864" s="42" t="e">
        <f t="shared" si="138"/>
        <v>#N/A</v>
      </c>
      <c r="K864" s="32">
        <f t="shared" si="139"/>
        <v>0</v>
      </c>
      <c r="L864" s="32">
        <f t="shared" si="139"/>
        <v>0</v>
      </c>
      <c r="M864" s="32">
        <f t="shared" si="133"/>
        <v>0</v>
      </c>
      <c r="N864" s="32">
        <f t="shared" ref="M864:Q915" si="142">IF($D864&gt;0,IF($G864=N$2,1,0),0)</f>
        <v>0</v>
      </c>
      <c r="O864" s="32">
        <f t="shared" si="142"/>
        <v>0</v>
      </c>
      <c r="P864" s="32">
        <f t="shared" si="142"/>
        <v>0</v>
      </c>
      <c r="Q864" s="32">
        <f t="shared" si="142"/>
        <v>0</v>
      </c>
      <c r="R864" s="32">
        <f t="shared" si="135"/>
        <v>0</v>
      </c>
      <c r="S864" s="32">
        <f t="shared" si="141"/>
        <v>0</v>
      </c>
      <c r="T864" s="32">
        <f t="shared" si="141"/>
        <v>0</v>
      </c>
      <c r="U864" s="32">
        <f t="shared" si="141"/>
        <v>0</v>
      </c>
      <c r="V864" s="32">
        <f t="shared" si="141"/>
        <v>0</v>
      </c>
      <c r="W864" s="32">
        <f t="shared" si="141"/>
        <v>0</v>
      </c>
      <c r="X864" s="32">
        <f t="shared" si="141"/>
        <v>0</v>
      </c>
      <c r="Y864" s="32">
        <f t="shared" si="141"/>
        <v>0</v>
      </c>
      <c r="Z864" s="32">
        <f t="shared" si="141"/>
        <v>0</v>
      </c>
      <c r="AA864" s="32">
        <f t="shared" si="141"/>
        <v>0</v>
      </c>
      <c r="AB864" s="32">
        <f t="shared" si="141"/>
        <v>0</v>
      </c>
      <c r="AC864" s="32">
        <f t="shared" si="141"/>
        <v>0</v>
      </c>
      <c r="AD864" s="32">
        <f t="shared" si="136"/>
        <v>0</v>
      </c>
      <c r="AE864" s="32">
        <f t="shared" si="136"/>
        <v>0</v>
      </c>
      <c r="AF864" s="32">
        <f t="shared" si="136"/>
        <v>0</v>
      </c>
      <c r="AG864" s="32">
        <f t="shared" si="136"/>
        <v>0</v>
      </c>
      <c r="AH864" s="32">
        <f t="shared" si="136"/>
        <v>0</v>
      </c>
    </row>
    <row r="865" spans="2:34" x14ac:dyDescent="0.45">
      <c r="B865" s="55" t="str">
        <f t="shared" si="140"/>
        <v/>
      </c>
      <c r="C865" s="66"/>
      <c r="D865" s="12"/>
      <c r="E865" s="87" t="e">
        <f>VLOOKUP($C865,'Seznam aktivit'!$B$3:$H$32,2)</f>
        <v>#N/A</v>
      </c>
      <c r="F865" s="88" t="e">
        <f>VLOOKUP($C865,'Seznam aktivit'!$B$3:$H$32,4)</f>
        <v>#N/A</v>
      </c>
      <c r="G865" s="89" t="e">
        <f>VLOOKUP($C865,'Seznam aktivit'!$B$3:$H$32,5)</f>
        <v>#N/A</v>
      </c>
      <c r="H865" s="89" t="e">
        <f>VLOOKUP($C865,'Seznam aktivit'!$B$3:$H$32,6)</f>
        <v>#N/A</v>
      </c>
      <c r="I865" s="90" t="e">
        <f>VLOOKUP($C865,'Seznam aktivit'!$B$3:$H$32,7)</f>
        <v>#N/A</v>
      </c>
      <c r="J865" s="42" t="e">
        <f t="shared" si="138"/>
        <v>#N/A</v>
      </c>
      <c r="K865" s="32">
        <f t="shared" si="139"/>
        <v>0</v>
      </c>
      <c r="L865" s="32">
        <f t="shared" si="139"/>
        <v>0</v>
      </c>
      <c r="M865" s="32">
        <f t="shared" si="142"/>
        <v>0</v>
      </c>
      <c r="N865" s="32">
        <f t="shared" si="142"/>
        <v>0</v>
      </c>
      <c r="O865" s="32">
        <f t="shared" si="142"/>
        <v>0</v>
      </c>
      <c r="P865" s="32">
        <f t="shared" si="142"/>
        <v>0</v>
      </c>
      <c r="Q865" s="32">
        <f t="shared" si="142"/>
        <v>0</v>
      </c>
      <c r="R865" s="32">
        <f t="shared" si="135"/>
        <v>0</v>
      </c>
      <c r="S865" s="32">
        <f t="shared" si="141"/>
        <v>0</v>
      </c>
      <c r="T865" s="32">
        <f t="shared" si="141"/>
        <v>0</v>
      </c>
      <c r="U865" s="32">
        <f t="shared" si="141"/>
        <v>0</v>
      </c>
      <c r="V865" s="32">
        <f t="shared" si="141"/>
        <v>0</v>
      </c>
      <c r="W865" s="32">
        <f t="shared" si="141"/>
        <v>0</v>
      </c>
      <c r="X865" s="32">
        <f t="shared" si="141"/>
        <v>0</v>
      </c>
      <c r="Y865" s="32">
        <f t="shared" si="141"/>
        <v>0</v>
      </c>
      <c r="Z865" s="32">
        <f t="shared" si="141"/>
        <v>0</v>
      </c>
      <c r="AA865" s="32">
        <f t="shared" si="141"/>
        <v>0</v>
      </c>
      <c r="AB865" s="32">
        <f t="shared" si="141"/>
        <v>0</v>
      </c>
      <c r="AC865" s="32">
        <f t="shared" si="141"/>
        <v>0</v>
      </c>
      <c r="AD865" s="32">
        <f t="shared" si="136"/>
        <v>0</v>
      </c>
      <c r="AE865" s="32">
        <f t="shared" si="136"/>
        <v>0</v>
      </c>
      <c r="AF865" s="32">
        <f t="shared" si="136"/>
        <v>0</v>
      </c>
      <c r="AG865" s="32">
        <f t="shared" si="136"/>
        <v>0</v>
      </c>
      <c r="AH865" s="32">
        <f t="shared" si="136"/>
        <v>0</v>
      </c>
    </row>
    <row r="866" spans="2:34" x14ac:dyDescent="0.45">
      <c r="B866" s="55" t="str">
        <f t="shared" si="140"/>
        <v/>
      </c>
      <c r="C866" s="66"/>
      <c r="D866" s="12"/>
      <c r="E866" s="87" t="e">
        <f>VLOOKUP($C866,'Seznam aktivit'!$B$3:$H$32,2)</f>
        <v>#N/A</v>
      </c>
      <c r="F866" s="88" t="e">
        <f>VLOOKUP($C866,'Seznam aktivit'!$B$3:$H$32,4)</f>
        <v>#N/A</v>
      </c>
      <c r="G866" s="89" t="e">
        <f>VLOOKUP($C866,'Seznam aktivit'!$B$3:$H$32,5)</f>
        <v>#N/A</v>
      </c>
      <c r="H866" s="89" t="e">
        <f>VLOOKUP($C866,'Seznam aktivit'!$B$3:$H$32,6)</f>
        <v>#N/A</v>
      </c>
      <c r="I866" s="90" t="e">
        <f>VLOOKUP($C866,'Seznam aktivit'!$B$3:$H$32,7)</f>
        <v>#N/A</v>
      </c>
      <c r="J866" s="42" t="e">
        <f t="shared" si="138"/>
        <v>#N/A</v>
      </c>
      <c r="K866" s="32">
        <f t="shared" si="139"/>
        <v>0</v>
      </c>
      <c r="L866" s="32">
        <f t="shared" si="139"/>
        <v>0</v>
      </c>
      <c r="M866" s="32">
        <f t="shared" si="142"/>
        <v>0</v>
      </c>
      <c r="N866" s="32">
        <f t="shared" si="142"/>
        <v>0</v>
      </c>
      <c r="O866" s="32">
        <f t="shared" si="142"/>
        <v>0</v>
      </c>
      <c r="P866" s="32">
        <f t="shared" si="142"/>
        <v>0</v>
      </c>
      <c r="Q866" s="32">
        <f t="shared" si="142"/>
        <v>0</v>
      </c>
      <c r="R866" s="32">
        <f t="shared" si="135"/>
        <v>0</v>
      </c>
      <c r="S866" s="32">
        <f t="shared" ref="S866:AC882" si="143">IF($D866&gt;0,IF($H866=S$2,1,0),0)</f>
        <v>0</v>
      </c>
      <c r="T866" s="32">
        <f t="shared" si="143"/>
        <v>0</v>
      </c>
      <c r="U866" s="32">
        <f t="shared" si="143"/>
        <v>0</v>
      </c>
      <c r="V866" s="32">
        <f t="shared" si="143"/>
        <v>0</v>
      </c>
      <c r="W866" s="32">
        <f t="shared" si="143"/>
        <v>0</v>
      </c>
      <c r="X866" s="32">
        <f t="shared" si="143"/>
        <v>0</v>
      </c>
      <c r="Y866" s="32">
        <f t="shared" si="143"/>
        <v>0</v>
      </c>
      <c r="Z866" s="32">
        <f t="shared" si="143"/>
        <v>0</v>
      </c>
      <c r="AA866" s="32">
        <f t="shared" si="143"/>
        <v>0</v>
      </c>
      <c r="AB866" s="32">
        <f t="shared" si="143"/>
        <v>0</v>
      </c>
      <c r="AC866" s="32">
        <f t="shared" si="143"/>
        <v>0</v>
      </c>
      <c r="AD866" s="32">
        <f t="shared" si="136"/>
        <v>0</v>
      </c>
      <c r="AE866" s="32">
        <f t="shared" si="136"/>
        <v>0</v>
      </c>
      <c r="AF866" s="32">
        <f t="shared" si="136"/>
        <v>0</v>
      </c>
      <c r="AG866" s="32">
        <f t="shared" si="136"/>
        <v>0</v>
      </c>
      <c r="AH866" s="32">
        <f t="shared" si="136"/>
        <v>0</v>
      </c>
    </row>
    <row r="867" spans="2:34" x14ac:dyDescent="0.45">
      <c r="B867" s="55" t="str">
        <f t="shared" si="140"/>
        <v/>
      </c>
      <c r="C867" s="66"/>
      <c r="D867" s="12"/>
      <c r="E867" s="87" t="e">
        <f>VLOOKUP($C867,'Seznam aktivit'!$B$3:$H$32,2)</f>
        <v>#N/A</v>
      </c>
      <c r="F867" s="88" t="e">
        <f>VLOOKUP($C867,'Seznam aktivit'!$B$3:$H$32,4)</f>
        <v>#N/A</v>
      </c>
      <c r="G867" s="89" t="e">
        <f>VLOOKUP($C867,'Seznam aktivit'!$B$3:$H$32,5)</f>
        <v>#N/A</v>
      </c>
      <c r="H867" s="89" t="e">
        <f>VLOOKUP($C867,'Seznam aktivit'!$B$3:$H$32,6)</f>
        <v>#N/A</v>
      </c>
      <c r="I867" s="90" t="e">
        <f>VLOOKUP($C867,'Seznam aktivit'!$B$3:$H$32,7)</f>
        <v>#N/A</v>
      </c>
      <c r="J867" s="42" t="e">
        <f t="shared" si="138"/>
        <v>#N/A</v>
      </c>
      <c r="K867" s="32">
        <f t="shared" si="139"/>
        <v>0</v>
      </c>
      <c r="L867" s="32">
        <f t="shared" si="139"/>
        <v>0</v>
      </c>
      <c r="M867" s="32">
        <f t="shared" si="142"/>
        <v>0</v>
      </c>
      <c r="N867" s="32">
        <f t="shared" si="142"/>
        <v>0</v>
      </c>
      <c r="O867" s="32">
        <f t="shared" si="142"/>
        <v>0</v>
      </c>
      <c r="P867" s="32">
        <f t="shared" si="142"/>
        <v>0</v>
      </c>
      <c r="Q867" s="32">
        <f t="shared" si="142"/>
        <v>0</v>
      </c>
      <c r="R867" s="32">
        <f t="shared" si="135"/>
        <v>0</v>
      </c>
      <c r="S867" s="32">
        <f t="shared" si="143"/>
        <v>0</v>
      </c>
      <c r="T867" s="32">
        <f t="shared" si="143"/>
        <v>0</v>
      </c>
      <c r="U867" s="32">
        <f t="shared" si="143"/>
        <v>0</v>
      </c>
      <c r="V867" s="32">
        <f t="shared" si="143"/>
        <v>0</v>
      </c>
      <c r="W867" s="32">
        <f t="shared" si="143"/>
        <v>0</v>
      </c>
      <c r="X867" s="32">
        <f t="shared" si="143"/>
        <v>0</v>
      </c>
      <c r="Y867" s="32">
        <f t="shared" si="143"/>
        <v>0</v>
      </c>
      <c r="Z867" s="32">
        <f t="shared" si="143"/>
        <v>0</v>
      </c>
      <c r="AA867" s="32">
        <f t="shared" si="143"/>
        <v>0</v>
      </c>
      <c r="AB867" s="32">
        <f t="shared" si="143"/>
        <v>0</v>
      </c>
      <c r="AC867" s="32">
        <f t="shared" si="143"/>
        <v>0</v>
      </c>
      <c r="AD867" s="32">
        <f t="shared" si="136"/>
        <v>0</v>
      </c>
      <c r="AE867" s="32">
        <f t="shared" si="136"/>
        <v>0</v>
      </c>
      <c r="AF867" s="32">
        <f t="shared" si="136"/>
        <v>0</v>
      </c>
      <c r="AG867" s="32">
        <f t="shared" si="136"/>
        <v>0</v>
      </c>
      <c r="AH867" s="32">
        <f t="shared" si="136"/>
        <v>0</v>
      </c>
    </row>
    <row r="868" spans="2:34" x14ac:dyDescent="0.45">
      <c r="B868" s="55" t="str">
        <f t="shared" si="140"/>
        <v/>
      </c>
      <c r="C868" s="66"/>
      <c r="D868" s="12"/>
      <c r="E868" s="87" t="e">
        <f>VLOOKUP($C868,'Seznam aktivit'!$B$3:$H$32,2)</f>
        <v>#N/A</v>
      </c>
      <c r="F868" s="88" t="e">
        <f>VLOOKUP($C868,'Seznam aktivit'!$B$3:$H$32,4)</f>
        <v>#N/A</v>
      </c>
      <c r="G868" s="89" t="e">
        <f>VLOOKUP($C868,'Seznam aktivit'!$B$3:$H$32,5)</f>
        <v>#N/A</v>
      </c>
      <c r="H868" s="89" t="e">
        <f>VLOOKUP($C868,'Seznam aktivit'!$B$3:$H$32,6)</f>
        <v>#N/A</v>
      </c>
      <c r="I868" s="90" t="e">
        <f>VLOOKUP($C868,'Seznam aktivit'!$B$3:$H$32,7)</f>
        <v>#N/A</v>
      </c>
      <c r="J868" s="42" t="e">
        <f t="shared" si="138"/>
        <v>#N/A</v>
      </c>
      <c r="K868" s="32">
        <f t="shared" si="139"/>
        <v>0</v>
      </c>
      <c r="L868" s="32">
        <f t="shared" si="139"/>
        <v>0</v>
      </c>
      <c r="M868" s="32">
        <f t="shared" si="142"/>
        <v>0</v>
      </c>
      <c r="N868" s="32">
        <f t="shared" si="142"/>
        <v>0</v>
      </c>
      <c r="O868" s="32">
        <f t="shared" si="142"/>
        <v>0</v>
      </c>
      <c r="P868" s="32">
        <f t="shared" si="142"/>
        <v>0</v>
      </c>
      <c r="Q868" s="32">
        <f t="shared" si="142"/>
        <v>0</v>
      </c>
      <c r="R868" s="32">
        <f t="shared" si="135"/>
        <v>0</v>
      </c>
      <c r="S868" s="32">
        <f t="shared" si="143"/>
        <v>0</v>
      </c>
      <c r="T868" s="32">
        <f t="shared" si="143"/>
        <v>0</v>
      </c>
      <c r="U868" s="32">
        <f t="shared" si="143"/>
        <v>0</v>
      </c>
      <c r="V868" s="32">
        <f t="shared" si="143"/>
        <v>0</v>
      </c>
      <c r="W868" s="32">
        <f t="shared" si="143"/>
        <v>0</v>
      </c>
      <c r="X868" s="32">
        <f t="shared" si="143"/>
        <v>0</v>
      </c>
      <c r="Y868" s="32">
        <f t="shared" si="143"/>
        <v>0</v>
      </c>
      <c r="Z868" s="32">
        <f t="shared" si="143"/>
        <v>0</v>
      </c>
      <c r="AA868" s="32">
        <f t="shared" si="143"/>
        <v>0</v>
      </c>
      <c r="AB868" s="32">
        <f t="shared" si="143"/>
        <v>0</v>
      </c>
      <c r="AC868" s="32">
        <f t="shared" si="143"/>
        <v>0</v>
      </c>
      <c r="AD868" s="32">
        <f t="shared" si="136"/>
        <v>0</v>
      </c>
      <c r="AE868" s="32">
        <f t="shared" si="136"/>
        <v>0</v>
      </c>
      <c r="AF868" s="32">
        <f t="shared" si="136"/>
        <v>0</v>
      </c>
      <c r="AG868" s="32">
        <f t="shared" si="136"/>
        <v>0</v>
      </c>
      <c r="AH868" s="32">
        <f t="shared" si="136"/>
        <v>0</v>
      </c>
    </row>
    <row r="869" spans="2:34" x14ac:dyDescent="0.45">
      <c r="B869" s="55" t="str">
        <f t="shared" si="140"/>
        <v/>
      </c>
      <c r="C869" s="66"/>
      <c r="D869" s="12"/>
      <c r="E869" s="87" t="e">
        <f>VLOOKUP($C869,'Seznam aktivit'!$B$3:$H$32,2)</f>
        <v>#N/A</v>
      </c>
      <c r="F869" s="88" t="e">
        <f>VLOOKUP($C869,'Seznam aktivit'!$B$3:$H$32,4)</f>
        <v>#N/A</v>
      </c>
      <c r="G869" s="89" t="e">
        <f>VLOOKUP($C869,'Seznam aktivit'!$B$3:$H$32,5)</f>
        <v>#N/A</v>
      </c>
      <c r="H869" s="89" t="e">
        <f>VLOOKUP($C869,'Seznam aktivit'!$B$3:$H$32,6)</f>
        <v>#N/A</v>
      </c>
      <c r="I869" s="90" t="e">
        <f>VLOOKUP($C869,'Seznam aktivit'!$B$3:$H$32,7)</f>
        <v>#N/A</v>
      </c>
      <c r="J869" s="42" t="e">
        <f t="shared" si="138"/>
        <v>#N/A</v>
      </c>
      <c r="K869" s="32">
        <f t="shared" si="139"/>
        <v>0</v>
      </c>
      <c r="L869" s="32">
        <f t="shared" si="139"/>
        <v>0</v>
      </c>
      <c r="M869" s="32">
        <f t="shared" si="142"/>
        <v>0</v>
      </c>
      <c r="N869" s="32">
        <f t="shared" si="142"/>
        <v>0</v>
      </c>
      <c r="O869" s="32">
        <f t="shared" si="142"/>
        <v>0</v>
      </c>
      <c r="P869" s="32">
        <f t="shared" si="142"/>
        <v>0</v>
      </c>
      <c r="Q869" s="32">
        <f t="shared" si="142"/>
        <v>0</v>
      </c>
      <c r="R869" s="32">
        <f t="shared" si="135"/>
        <v>0</v>
      </c>
      <c r="S869" s="32">
        <f t="shared" si="143"/>
        <v>0</v>
      </c>
      <c r="T869" s="32">
        <f t="shared" si="143"/>
        <v>0</v>
      </c>
      <c r="U869" s="32">
        <f t="shared" si="143"/>
        <v>0</v>
      </c>
      <c r="V869" s="32">
        <f t="shared" si="143"/>
        <v>0</v>
      </c>
      <c r="W869" s="32">
        <f t="shared" si="143"/>
        <v>0</v>
      </c>
      <c r="X869" s="32">
        <f t="shared" si="143"/>
        <v>0</v>
      </c>
      <c r="Y869" s="32">
        <f t="shared" si="143"/>
        <v>0</v>
      </c>
      <c r="Z869" s="32">
        <f t="shared" si="143"/>
        <v>0</v>
      </c>
      <c r="AA869" s="32">
        <f t="shared" si="143"/>
        <v>0</v>
      </c>
      <c r="AB869" s="32">
        <f t="shared" si="143"/>
        <v>0</v>
      </c>
      <c r="AC869" s="32">
        <f t="shared" si="143"/>
        <v>0</v>
      </c>
      <c r="AD869" s="32">
        <f t="shared" si="136"/>
        <v>0</v>
      </c>
      <c r="AE869" s="32">
        <f t="shared" si="136"/>
        <v>0</v>
      </c>
      <c r="AF869" s="32">
        <f t="shared" si="136"/>
        <v>0</v>
      </c>
      <c r="AG869" s="32">
        <f t="shared" si="136"/>
        <v>0</v>
      </c>
      <c r="AH869" s="32">
        <f t="shared" si="136"/>
        <v>0</v>
      </c>
    </row>
    <row r="870" spans="2:34" x14ac:dyDescent="0.45">
      <c r="B870" s="55" t="str">
        <f t="shared" si="140"/>
        <v/>
      </c>
      <c r="C870" s="66"/>
      <c r="D870" s="12"/>
      <c r="E870" s="87" t="e">
        <f>VLOOKUP($C870,'Seznam aktivit'!$B$3:$H$32,2)</f>
        <v>#N/A</v>
      </c>
      <c r="F870" s="88" t="e">
        <f>VLOOKUP($C870,'Seznam aktivit'!$B$3:$H$32,4)</f>
        <v>#N/A</v>
      </c>
      <c r="G870" s="89" t="e">
        <f>VLOOKUP($C870,'Seznam aktivit'!$B$3:$H$32,5)</f>
        <v>#N/A</v>
      </c>
      <c r="H870" s="89" t="e">
        <f>VLOOKUP($C870,'Seznam aktivit'!$B$3:$H$32,6)</f>
        <v>#N/A</v>
      </c>
      <c r="I870" s="90" t="e">
        <f>VLOOKUP($C870,'Seznam aktivit'!$B$3:$H$32,7)</f>
        <v>#N/A</v>
      </c>
      <c r="J870" s="42" t="e">
        <f t="shared" si="138"/>
        <v>#N/A</v>
      </c>
      <c r="K870" s="32">
        <f t="shared" si="139"/>
        <v>0</v>
      </c>
      <c r="L870" s="32">
        <f t="shared" si="139"/>
        <v>0</v>
      </c>
      <c r="M870" s="32">
        <f t="shared" si="142"/>
        <v>0</v>
      </c>
      <c r="N870" s="32">
        <f t="shared" si="142"/>
        <v>0</v>
      </c>
      <c r="O870" s="32">
        <f t="shared" si="142"/>
        <v>0</v>
      </c>
      <c r="P870" s="32">
        <f t="shared" si="142"/>
        <v>0</v>
      </c>
      <c r="Q870" s="32">
        <f t="shared" si="142"/>
        <v>0</v>
      </c>
      <c r="R870" s="32">
        <f t="shared" si="135"/>
        <v>0</v>
      </c>
      <c r="S870" s="32">
        <f t="shared" si="143"/>
        <v>0</v>
      </c>
      <c r="T870" s="32">
        <f t="shared" si="143"/>
        <v>0</v>
      </c>
      <c r="U870" s="32">
        <f t="shared" si="143"/>
        <v>0</v>
      </c>
      <c r="V870" s="32">
        <f t="shared" si="143"/>
        <v>0</v>
      </c>
      <c r="W870" s="32">
        <f t="shared" si="143"/>
        <v>0</v>
      </c>
      <c r="X870" s="32">
        <f t="shared" si="143"/>
        <v>0</v>
      </c>
      <c r="Y870" s="32">
        <f t="shared" si="143"/>
        <v>0</v>
      </c>
      <c r="Z870" s="32">
        <f t="shared" si="143"/>
        <v>0</v>
      </c>
      <c r="AA870" s="32">
        <f t="shared" si="143"/>
        <v>0</v>
      </c>
      <c r="AB870" s="32">
        <f t="shared" si="143"/>
        <v>0</v>
      </c>
      <c r="AC870" s="32">
        <f t="shared" si="143"/>
        <v>0</v>
      </c>
      <c r="AD870" s="32">
        <f t="shared" si="136"/>
        <v>0</v>
      </c>
      <c r="AE870" s="32">
        <f t="shared" si="136"/>
        <v>0</v>
      </c>
      <c r="AF870" s="32">
        <f t="shared" si="136"/>
        <v>0</v>
      </c>
      <c r="AG870" s="32">
        <f t="shared" si="136"/>
        <v>0</v>
      </c>
      <c r="AH870" s="32">
        <f t="shared" si="136"/>
        <v>0</v>
      </c>
    </row>
    <row r="871" spans="2:34" x14ac:dyDescent="0.45">
      <c r="B871" s="55" t="str">
        <f t="shared" si="140"/>
        <v/>
      </c>
      <c r="C871" s="66"/>
      <c r="D871" s="12"/>
      <c r="E871" s="87" t="e">
        <f>VLOOKUP($C871,'Seznam aktivit'!$B$3:$H$32,2)</f>
        <v>#N/A</v>
      </c>
      <c r="F871" s="88" t="e">
        <f>VLOOKUP($C871,'Seznam aktivit'!$B$3:$H$32,4)</f>
        <v>#N/A</v>
      </c>
      <c r="G871" s="89" t="e">
        <f>VLOOKUP($C871,'Seznam aktivit'!$B$3:$H$32,5)</f>
        <v>#N/A</v>
      </c>
      <c r="H871" s="89" t="e">
        <f>VLOOKUP($C871,'Seznam aktivit'!$B$3:$H$32,6)</f>
        <v>#N/A</v>
      </c>
      <c r="I871" s="90" t="e">
        <f>VLOOKUP($C871,'Seznam aktivit'!$B$3:$H$32,7)</f>
        <v>#N/A</v>
      </c>
      <c r="J871" s="42" t="e">
        <f t="shared" si="138"/>
        <v>#N/A</v>
      </c>
      <c r="K871" s="32">
        <f t="shared" si="139"/>
        <v>0</v>
      </c>
      <c r="L871" s="32">
        <f t="shared" si="139"/>
        <v>0</v>
      </c>
      <c r="M871" s="32">
        <f t="shared" si="142"/>
        <v>0</v>
      </c>
      <c r="N871" s="32">
        <f t="shared" si="142"/>
        <v>0</v>
      </c>
      <c r="O871" s="32">
        <f t="shared" si="142"/>
        <v>0</v>
      </c>
      <c r="P871" s="32">
        <f t="shared" si="142"/>
        <v>0</v>
      </c>
      <c r="Q871" s="32">
        <f t="shared" si="142"/>
        <v>0</v>
      </c>
      <c r="R871" s="32">
        <f t="shared" si="135"/>
        <v>0</v>
      </c>
      <c r="S871" s="32">
        <f t="shared" si="143"/>
        <v>0</v>
      </c>
      <c r="T871" s="32">
        <f t="shared" si="143"/>
        <v>0</v>
      </c>
      <c r="U871" s="32">
        <f t="shared" si="143"/>
        <v>0</v>
      </c>
      <c r="V871" s="32">
        <f t="shared" si="143"/>
        <v>0</v>
      </c>
      <c r="W871" s="32">
        <f t="shared" si="143"/>
        <v>0</v>
      </c>
      <c r="X871" s="32">
        <f t="shared" si="143"/>
        <v>0</v>
      </c>
      <c r="Y871" s="32">
        <f t="shared" si="143"/>
        <v>0</v>
      </c>
      <c r="Z871" s="32">
        <f t="shared" si="143"/>
        <v>0</v>
      </c>
      <c r="AA871" s="32">
        <f t="shared" si="143"/>
        <v>0</v>
      </c>
      <c r="AB871" s="32">
        <f t="shared" si="143"/>
        <v>0</v>
      </c>
      <c r="AC871" s="32">
        <f t="shared" si="143"/>
        <v>0</v>
      </c>
      <c r="AD871" s="32">
        <f t="shared" si="136"/>
        <v>0</v>
      </c>
      <c r="AE871" s="32">
        <f t="shared" si="136"/>
        <v>0</v>
      </c>
      <c r="AF871" s="32">
        <f t="shared" si="136"/>
        <v>0</v>
      </c>
      <c r="AG871" s="32">
        <f t="shared" si="136"/>
        <v>0</v>
      </c>
      <c r="AH871" s="32">
        <f t="shared" si="136"/>
        <v>0</v>
      </c>
    </row>
    <row r="872" spans="2:34" x14ac:dyDescent="0.45">
      <c r="B872" s="55" t="str">
        <f t="shared" si="140"/>
        <v/>
      </c>
      <c r="C872" s="66"/>
      <c r="D872" s="12"/>
      <c r="E872" s="87" t="e">
        <f>VLOOKUP($C872,'Seznam aktivit'!$B$3:$H$32,2)</f>
        <v>#N/A</v>
      </c>
      <c r="F872" s="88" t="e">
        <f>VLOOKUP($C872,'Seznam aktivit'!$B$3:$H$32,4)</f>
        <v>#N/A</v>
      </c>
      <c r="G872" s="89" t="e">
        <f>VLOOKUP($C872,'Seznam aktivit'!$B$3:$H$32,5)</f>
        <v>#N/A</v>
      </c>
      <c r="H872" s="89" t="e">
        <f>VLOOKUP($C872,'Seznam aktivit'!$B$3:$H$32,6)</f>
        <v>#N/A</v>
      </c>
      <c r="I872" s="90" t="e">
        <f>VLOOKUP($C872,'Seznam aktivit'!$B$3:$H$32,7)</f>
        <v>#N/A</v>
      </c>
      <c r="J872" s="42" t="e">
        <f t="shared" si="138"/>
        <v>#N/A</v>
      </c>
      <c r="K872" s="32">
        <f t="shared" si="139"/>
        <v>0</v>
      </c>
      <c r="L872" s="32">
        <f t="shared" si="139"/>
        <v>0</v>
      </c>
      <c r="M872" s="32">
        <f t="shared" si="142"/>
        <v>0</v>
      </c>
      <c r="N872" s="32">
        <f t="shared" si="142"/>
        <v>0</v>
      </c>
      <c r="O872" s="32">
        <f t="shared" si="142"/>
        <v>0</v>
      </c>
      <c r="P872" s="32">
        <f t="shared" si="142"/>
        <v>0</v>
      </c>
      <c r="Q872" s="32">
        <f t="shared" si="142"/>
        <v>0</v>
      </c>
      <c r="R872" s="32">
        <f t="shared" si="135"/>
        <v>0</v>
      </c>
      <c r="S872" s="32">
        <f t="shared" si="143"/>
        <v>0</v>
      </c>
      <c r="T872" s="32">
        <f t="shared" si="143"/>
        <v>0</v>
      </c>
      <c r="U872" s="32">
        <f t="shared" si="143"/>
        <v>0</v>
      </c>
      <c r="V872" s="32">
        <f t="shared" si="143"/>
        <v>0</v>
      </c>
      <c r="W872" s="32">
        <f t="shared" si="143"/>
        <v>0</v>
      </c>
      <c r="X872" s="32">
        <f t="shared" si="143"/>
        <v>0</v>
      </c>
      <c r="Y872" s="32">
        <f t="shared" si="143"/>
        <v>0</v>
      </c>
      <c r="Z872" s="32">
        <f t="shared" si="143"/>
        <v>0</v>
      </c>
      <c r="AA872" s="32">
        <f t="shared" si="143"/>
        <v>0</v>
      </c>
      <c r="AB872" s="32">
        <f t="shared" si="143"/>
        <v>0</v>
      </c>
      <c r="AC872" s="32">
        <f t="shared" si="143"/>
        <v>0</v>
      </c>
      <c r="AD872" s="32">
        <f t="shared" si="136"/>
        <v>0</v>
      </c>
      <c r="AE872" s="32">
        <f t="shared" si="136"/>
        <v>0</v>
      </c>
      <c r="AF872" s="32">
        <f t="shared" si="136"/>
        <v>0</v>
      </c>
      <c r="AG872" s="32">
        <f t="shared" si="136"/>
        <v>0</v>
      </c>
      <c r="AH872" s="32">
        <f t="shared" si="136"/>
        <v>0</v>
      </c>
    </row>
    <row r="873" spans="2:34" x14ac:dyDescent="0.45">
      <c r="B873" s="55" t="str">
        <f t="shared" si="140"/>
        <v/>
      </c>
      <c r="C873" s="66"/>
      <c r="D873" s="12"/>
      <c r="E873" s="87" t="e">
        <f>VLOOKUP($C873,'Seznam aktivit'!$B$3:$H$32,2)</f>
        <v>#N/A</v>
      </c>
      <c r="F873" s="88" t="e">
        <f>VLOOKUP($C873,'Seznam aktivit'!$B$3:$H$32,4)</f>
        <v>#N/A</v>
      </c>
      <c r="G873" s="89" t="e">
        <f>VLOOKUP($C873,'Seznam aktivit'!$B$3:$H$32,5)</f>
        <v>#N/A</v>
      </c>
      <c r="H873" s="89" t="e">
        <f>VLOOKUP($C873,'Seznam aktivit'!$B$3:$H$32,6)</f>
        <v>#N/A</v>
      </c>
      <c r="I873" s="90" t="e">
        <f>VLOOKUP($C873,'Seznam aktivit'!$B$3:$H$32,7)</f>
        <v>#N/A</v>
      </c>
      <c r="J873" s="42" t="e">
        <f t="shared" si="138"/>
        <v>#N/A</v>
      </c>
      <c r="K873" s="32">
        <f t="shared" si="139"/>
        <v>0</v>
      </c>
      <c r="L873" s="32">
        <f t="shared" si="139"/>
        <v>0</v>
      </c>
      <c r="M873" s="32">
        <f t="shared" si="142"/>
        <v>0</v>
      </c>
      <c r="N873" s="32">
        <f t="shared" si="142"/>
        <v>0</v>
      </c>
      <c r="O873" s="32">
        <f t="shared" si="142"/>
        <v>0</v>
      </c>
      <c r="P873" s="32">
        <f t="shared" si="142"/>
        <v>0</v>
      </c>
      <c r="Q873" s="32">
        <f t="shared" si="142"/>
        <v>0</v>
      </c>
      <c r="R873" s="32">
        <f t="shared" si="135"/>
        <v>0</v>
      </c>
      <c r="S873" s="32">
        <f t="shared" si="143"/>
        <v>0</v>
      </c>
      <c r="T873" s="32">
        <f t="shared" si="143"/>
        <v>0</v>
      </c>
      <c r="U873" s="32">
        <f t="shared" si="143"/>
        <v>0</v>
      </c>
      <c r="V873" s="32">
        <f t="shared" si="143"/>
        <v>0</v>
      </c>
      <c r="W873" s="32">
        <f t="shared" si="143"/>
        <v>0</v>
      </c>
      <c r="X873" s="32">
        <f t="shared" si="143"/>
        <v>0</v>
      </c>
      <c r="Y873" s="32">
        <f t="shared" si="143"/>
        <v>0</v>
      </c>
      <c r="Z873" s="32">
        <f t="shared" si="143"/>
        <v>0</v>
      </c>
      <c r="AA873" s="32">
        <f t="shared" si="143"/>
        <v>0</v>
      </c>
      <c r="AB873" s="32">
        <f t="shared" si="143"/>
        <v>0</v>
      </c>
      <c r="AC873" s="32">
        <f t="shared" si="143"/>
        <v>0</v>
      </c>
      <c r="AD873" s="32">
        <f t="shared" si="136"/>
        <v>0</v>
      </c>
      <c r="AE873" s="32">
        <f t="shared" ref="AD873:AH924" si="144">IF($D873&gt;0,IF($H873=AE$2,1,0),0)</f>
        <v>0</v>
      </c>
      <c r="AF873" s="32">
        <f t="shared" si="144"/>
        <v>0</v>
      </c>
      <c r="AG873" s="32">
        <f t="shared" si="144"/>
        <v>0</v>
      </c>
      <c r="AH873" s="32">
        <f t="shared" si="144"/>
        <v>0</v>
      </c>
    </row>
    <row r="874" spans="2:34" x14ac:dyDescent="0.45">
      <c r="B874" s="55" t="str">
        <f t="shared" si="140"/>
        <v/>
      </c>
      <c r="C874" s="66"/>
      <c r="D874" s="12"/>
      <c r="E874" s="87" t="e">
        <f>VLOOKUP($C874,'Seznam aktivit'!$B$3:$H$32,2)</f>
        <v>#N/A</v>
      </c>
      <c r="F874" s="88" t="e">
        <f>VLOOKUP($C874,'Seznam aktivit'!$B$3:$H$32,4)</f>
        <v>#N/A</v>
      </c>
      <c r="G874" s="89" t="e">
        <f>VLOOKUP($C874,'Seznam aktivit'!$B$3:$H$32,5)</f>
        <v>#N/A</v>
      </c>
      <c r="H874" s="89" t="e">
        <f>VLOOKUP($C874,'Seznam aktivit'!$B$3:$H$32,6)</f>
        <v>#N/A</v>
      </c>
      <c r="I874" s="90" t="e">
        <f>VLOOKUP($C874,'Seznam aktivit'!$B$3:$H$32,7)</f>
        <v>#N/A</v>
      </c>
      <c r="J874" s="42" t="e">
        <f t="shared" si="138"/>
        <v>#N/A</v>
      </c>
      <c r="K874" s="32">
        <f t="shared" si="139"/>
        <v>0</v>
      </c>
      <c r="L874" s="32">
        <f t="shared" si="139"/>
        <v>0</v>
      </c>
      <c r="M874" s="32">
        <f t="shared" si="142"/>
        <v>0</v>
      </c>
      <c r="N874" s="32">
        <f t="shared" si="142"/>
        <v>0</v>
      </c>
      <c r="O874" s="32">
        <f t="shared" si="142"/>
        <v>0</v>
      </c>
      <c r="P874" s="32">
        <f t="shared" si="142"/>
        <v>0</v>
      </c>
      <c r="Q874" s="32">
        <f t="shared" si="142"/>
        <v>0</v>
      </c>
      <c r="R874" s="32">
        <f t="shared" si="135"/>
        <v>0</v>
      </c>
      <c r="S874" s="32">
        <f t="shared" si="143"/>
        <v>0</v>
      </c>
      <c r="T874" s="32">
        <f t="shared" si="143"/>
        <v>0</v>
      </c>
      <c r="U874" s="32">
        <f t="shared" si="143"/>
        <v>0</v>
      </c>
      <c r="V874" s="32">
        <f t="shared" si="143"/>
        <v>0</v>
      </c>
      <c r="W874" s="32">
        <f t="shared" si="143"/>
        <v>0</v>
      </c>
      <c r="X874" s="32">
        <f t="shared" si="143"/>
        <v>0</v>
      </c>
      <c r="Y874" s="32">
        <f t="shared" si="143"/>
        <v>0</v>
      </c>
      <c r="Z874" s="32">
        <f t="shared" si="143"/>
        <v>0</v>
      </c>
      <c r="AA874" s="32">
        <f t="shared" si="143"/>
        <v>0</v>
      </c>
      <c r="AB874" s="32">
        <f t="shared" si="143"/>
        <v>0</v>
      </c>
      <c r="AC874" s="32">
        <f t="shared" si="143"/>
        <v>0</v>
      </c>
      <c r="AD874" s="32">
        <f t="shared" si="144"/>
        <v>0</v>
      </c>
      <c r="AE874" s="32">
        <f t="shared" si="144"/>
        <v>0</v>
      </c>
      <c r="AF874" s="32">
        <f t="shared" si="144"/>
        <v>0</v>
      </c>
      <c r="AG874" s="32">
        <f t="shared" si="144"/>
        <v>0</v>
      </c>
      <c r="AH874" s="32">
        <f t="shared" si="144"/>
        <v>0</v>
      </c>
    </row>
    <row r="875" spans="2:34" x14ac:dyDescent="0.45">
      <c r="B875" s="55" t="str">
        <f t="shared" si="140"/>
        <v/>
      </c>
      <c r="C875" s="66"/>
      <c r="D875" s="12"/>
      <c r="E875" s="87" t="e">
        <f>VLOOKUP($C875,'Seznam aktivit'!$B$3:$H$32,2)</f>
        <v>#N/A</v>
      </c>
      <c r="F875" s="88" t="e">
        <f>VLOOKUP($C875,'Seznam aktivit'!$B$3:$H$32,4)</f>
        <v>#N/A</v>
      </c>
      <c r="G875" s="89" t="e">
        <f>VLOOKUP($C875,'Seznam aktivit'!$B$3:$H$32,5)</f>
        <v>#N/A</v>
      </c>
      <c r="H875" s="89" t="e">
        <f>VLOOKUP($C875,'Seznam aktivit'!$B$3:$H$32,6)</f>
        <v>#N/A</v>
      </c>
      <c r="I875" s="90" t="e">
        <f>VLOOKUP($C875,'Seznam aktivit'!$B$3:$H$32,7)</f>
        <v>#N/A</v>
      </c>
      <c r="J875" s="42" t="e">
        <f t="shared" si="138"/>
        <v>#N/A</v>
      </c>
      <c r="K875" s="32">
        <f t="shared" si="139"/>
        <v>0</v>
      </c>
      <c r="L875" s="32">
        <f t="shared" si="139"/>
        <v>0</v>
      </c>
      <c r="M875" s="32">
        <f t="shared" si="142"/>
        <v>0</v>
      </c>
      <c r="N875" s="32">
        <f t="shared" si="142"/>
        <v>0</v>
      </c>
      <c r="O875" s="32">
        <f t="shared" si="142"/>
        <v>0</v>
      </c>
      <c r="P875" s="32">
        <f t="shared" si="142"/>
        <v>0</v>
      </c>
      <c r="Q875" s="32">
        <f t="shared" si="142"/>
        <v>0</v>
      </c>
      <c r="R875" s="32">
        <f t="shared" si="135"/>
        <v>0</v>
      </c>
      <c r="S875" s="32">
        <f t="shared" si="143"/>
        <v>0</v>
      </c>
      <c r="T875" s="32">
        <f t="shared" si="143"/>
        <v>0</v>
      </c>
      <c r="U875" s="32">
        <f t="shared" si="143"/>
        <v>0</v>
      </c>
      <c r="V875" s="32">
        <f t="shared" si="143"/>
        <v>0</v>
      </c>
      <c r="W875" s="32">
        <f t="shared" si="143"/>
        <v>0</v>
      </c>
      <c r="X875" s="32">
        <f t="shared" si="143"/>
        <v>0</v>
      </c>
      <c r="Y875" s="32">
        <f t="shared" si="143"/>
        <v>0</v>
      </c>
      <c r="Z875" s="32">
        <f t="shared" si="143"/>
        <v>0</v>
      </c>
      <c r="AA875" s="32">
        <f t="shared" si="143"/>
        <v>0</v>
      </c>
      <c r="AB875" s="32">
        <f t="shared" si="143"/>
        <v>0</v>
      </c>
      <c r="AC875" s="32">
        <f t="shared" si="143"/>
        <v>0</v>
      </c>
      <c r="AD875" s="32">
        <f t="shared" si="144"/>
        <v>0</v>
      </c>
      <c r="AE875" s="32">
        <f t="shared" si="144"/>
        <v>0</v>
      </c>
      <c r="AF875" s="32">
        <f t="shared" si="144"/>
        <v>0</v>
      </c>
      <c r="AG875" s="32">
        <f t="shared" si="144"/>
        <v>0</v>
      </c>
      <c r="AH875" s="32">
        <f t="shared" si="144"/>
        <v>0</v>
      </c>
    </row>
    <row r="876" spans="2:34" x14ac:dyDescent="0.45">
      <c r="B876" s="55" t="str">
        <f t="shared" si="140"/>
        <v/>
      </c>
      <c r="C876" s="66"/>
      <c r="D876" s="12"/>
      <c r="E876" s="87" t="e">
        <f>VLOOKUP($C876,'Seznam aktivit'!$B$3:$H$32,2)</f>
        <v>#N/A</v>
      </c>
      <c r="F876" s="88" t="e">
        <f>VLOOKUP($C876,'Seznam aktivit'!$B$3:$H$32,4)</f>
        <v>#N/A</v>
      </c>
      <c r="G876" s="89" t="e">
        <f>VLOOKUP($C876,'Seznam aktivit'!$B$3:$H$32,5)</f>
        <v>#N/A</v>
      </c>
      <c r="H876" s="89" t="e">
        <f>VLOOKUP($C876,'Seznam aktivit'!$B$3:$H$32,6)</f>
        <v>#N/A</v>
      </c>
      <c r="I876" s="90" t="e">
        <f>VLOOKUP($C876,'Seznam aktivit'!$B$3:$H$32,7)</f>
        <v>#N/A</v>
      </c>
      <c r="J876" s="42" t="e">
        <f t="shared" si="138"/>
        <v>#N/A</v>
      </c>
      <c r="K876" s="32">
        <f t="shared" si="139"/>
        <v>0</v>
      </c>
      <c r="L876" s="32">
        <f t="shared" si="139"/>
        <v>0</v>
      </c>
      <c r="M876" s="32">
        <f t="shared" si="142"/>
        <v>0</v>
      </c>
      <c r="N876" s="32">
        <f t="shared" si="142"/>
        <v>0</v>
      </c>
      <c r="O876" s="32">
        <f t="shared" si="142"/>
        <v>0</v>
      </c>
      <c r="P876" s="32">
        <f t="shared" si="142"/>
        <v>0</v>
      </c>
      <c r="Q876" s="32">
        <f t="shared" si="142"/>
        <v>0</v>
      </c>
      <c r="R876" s="32">
        <f t="shared" si="135"/>
        <v>0</v>
      </c>
      <c r="S876" s="32">
        <f t="shared" si="143"/>
        <v>0</v>
      </c>
      <c r="T876" s="32">
        <f t="shared" si="143"/>
        <v>0</v>
      </c>
      <c r="U876" s="32">
        <f t="shared" si="143"/>
        <v>0</v>
      </c>
      <c r="V876" s="32">
        <f t="shared" si="143"/>
        <v>0</v>
      </c>
      <c r="W876" s="32">
        <f t="shared" si="143"/>
        <v>0</v>
      </c>
      <c r="X876" s="32">
        <f t="shared" si="143"/>
        <v>0</v>
      </c>
      <c r="Y876" s="32">
        <f t="shared" si="143"/>
        <v>0</v>
      </c>
      <c r="Z876" s="32">
        <f t="shared" si="143"/>
        <v>0</v>
      </c>
      <c r="AA876" s="32">
        <f t="shared" si="143"/>
        <v>0</v>
      </c>
      <c r="AB876" s="32">
        <f t="shared" si="143"/>
        <v>0</v>
      </c>
      <c r="AC876" s="32">
        <f t="shared" si="143"/>
        <v>0</v>
      </c>
      <c r="AD876" s="32">
        <f t="shared" si="144"/>
        <v>0</v>
      </c>
      <c r="AE876" s="32">
        <f t="shared" si="144"/>
        <v>0</v>
      </c>
      <c r="AF876" s="32">
        <f t="shared" si="144"/>
        <v>0</v>
      </c>
      <c r="AG876" s="32">
        <f t="shared" si="144"/>
        <v>0</v>
      </c>
      <c r="AH876" s="32">
        <f t="shared" si="144"/>
        <v>0</v>
      </c>
    </row>
    <row r="877" spans="2:34" x14ac:dyDescent="0.45">
      <c r="B877" s="55" t="str">
        <f t="shared" si="140"/>
        <v/>
      </c>
      <c r="C877" s="66"/>
      <c r="D877" s="12"/>
      <c r="E877" s="87" t="e">
        <f>VLOOKUP($C877,'Seznam aktivit'!$B$3:$H$32,2)</f>
        <v>#N/A</v>
      </c>
      <c r="F877" s="88" t="e">
        <f>VLOOKUP($C877,'Seznam aktivit'!$B$3:$H$32,4)</f>
        <v>#N/A</v>
      </c>
      <c r="G877" s="89" t="e">
        <f>VLOOKUP($C877,'Seznam aktivit'!$B$3:$H$32,5)</f>
        <v>#N/A</v>
      </c>
      <c r="H877" s="89" t="e">
        <f>VLOOKUP($C877,'Seznam aktivit'!$B$3:$H$32,6)</f>
        <v>#N/A</v>
      </c>
      <c r="I877" s="90" t="e">
        <f>VLOOKUP($C877,'Seznam aktivit'!$B$3:$H$32,7)</f>
        <v>#N/A</v>
      </c>
      <c r="J877" s="42" t="e">
        <f t="shared" si="138"/>
        <v>#N/A</v>
      </c>
      <c r="K877" s="32">
        <f t="shared" si="139"/>
        <v>0</v>
      </c>
      <c r="L877" s="32">
        <f t="shared" si="139"/>
        <v>0</v>
      </c>
      <c r="M877" s="32">
        <f t="shared" si="142"/>
        <v>0</v>
      </c>
      <c r="N877" s="32">
        <f t="shared" si="142"/>
        <v>0</v>
      </c>
      <c r="O877" s="32">
        <f t="shared" si="142"/>
        <v>0</v>
      </c>
      <c r="P877" s="32">
        <f t="shared" si="142"/>
        <v>0</v>
      </c>
      <c r="Q877" s="32">
        <f t="shared" si="142"/>
        <v>0</v>
      </c>
      <c r="R877" s="32">
        <f t="shared" si="135"/>
        <v>0</v>
      </c>
      <c r="S877" s="32">
        <f t="shared" si="143"/>
        <v>0</v>
      </c>
      <c r="T877" s="32">
        <f t="shared" si="143"/>
        <v>0</v>
      </c>
      <c r="U877" s="32">
        <f t="shared" si="143"/>
        <v>0</v>
      </c>
      <c r="V877" s="32">
        <f t="shared" si="143"/>
        <v>0</v>
      </c>
      <c r="W877" s="32">
        <f t="shared" si="143"/>
        <v>0</v>
      </c>
      <c r="X877" s="32">
        <f t="shared" si="143"/>
        <v>0</v>
      </c>
      <c r="Y877" s="32">
        <f t="shared" si="143"/>
        <v>0</v>
      </c>
      <c r="Z877" s="32">
        <f t="shared" si="143"/>
        <v>0</v>
      </c>
      <c r="AA877" s="32">
        <f t="shared" si="143"/>
        <v>0</v>
      </c>
      <c r="AB877" s="32">
        <f t="shared" si="143"/>
        <v>0</v>
      </c>
      <c r="AC877" s="32">
        <f t="shared" si="143"/>
        <v>0</v>
      </c>
      <c r="AD877" s="32">
        <f t="shared" si="144"/>
        <v>0</v>
      </c>
      <c r="AE877" s="32">
        <f t="shared" si="144"/>
        <v>0</v>
      </c>
      <c r="AF877" s="32">
        <f t="shared" si="144"/>
        <v>0</v>
      </c>
      <c r="AG877" s="32">
        <f t="shared" si="144"/>
        <v>0</v>
      </c>
      <c r="AH877" s="32">
        <f t="shared" si="144"/>
        <v>0</v>
      </c>
    </row>
    <row r="878" spans="2:34" x14ac:dyDescent="0.45">
      <c r="B878" s="55" t="str">
        <f t="shared" si="140"/>
        <v/>
      </c>
      <c r="C878" s="66"/>
      <c r="D878" s="12"/>
      <c r="E878" s="87" t="e">
        <f>VLOOKUP($C878,'Seznam aktivit'!$B$3:$H$32,2)</f>
        <v>#N/A</v>
      </c>
      <c r="F878" s="88" t="e">
        <f>VLOOKUP($C878,'Seznam aktivit'!$B$3:$H$32,4)</f>
        <v>#N/A</v>
      </c>
      <c r="G878" s="89" t="e">
        <f>VLOOKUP($C878,'Seznam aktivit'!$B$3:$H$32,5)</f>
        <v>#N/A</v>
      </c>
      <c r="H878" s="89" t="e">
        <f>VLOOKUP($C878,'Seznam aktivit'!$B$3:$H$32,6)</f>
        <v>#N/A</v>
      </c>
      <c r="I878" s="90" t="e">
        <f>VLOOKUP($C878,'Seznam aktivit'!$B$3:$H$32,7)</f>
        <v>#N/A</v>
      </c>
      <c r="J878" s="42" t="e">
        <f t="shared" si="138"/>
        <v>#N/A</v>
      </c>
      <c r="K878" s="32">
        <f t="shared" si="139"/>
        <v>0</v>
      </c>
      <c r="L878" s="32">
        <f t="shared" si="139"/>
        <v>0</v>
      </c>
      <c r="M878" s="32">
        <f t="shared" si="142"/>
        <v>0</v>
      </c>
      <c r="N878" s="32">
        <f t="shared" si="142"/>
        <v>0</v>
      </c>
      <c r="O878" s="32">
        <f t="shared" si="142"/>
        <v>0</v>
      </c>
      <c r="P878" s="32">
        <f t="shared" si="142"/>
        <v>0</v>
      </c>
      <c r="Q878" s="32">
        <f t="shared" si="142"/>
        <v>0</v>
      </c>
      <c r="R878" s="32">
        <f t="shared" si="135"/>
        <v>0</v>
      </c>
      <c r="S878" s="32">
        <f t="shared" si="143"/>
        <v>0</v>
      </c>
      <c r="T878" s="32">
        <f t="shared" si="143"/>
        <v>0</v>
      </c>
      <c r="U878" s="32">
        <f t="shared" si="143"/>
        <v>0</v>
      </c>
      <c r="V878" s="32">
        <f t="shared" si="143"/>
        <v>0</v>
      </c>
      <c r="W878" s="32">
        <f t="shared" si="143"/>
        <v>0</v>
      </c>
      <c r="X878" s="32">
        <f t="shared" si="143"/>
        <v>0</v>
      </c>
      <c r="Y878" s="32">
        <f t="shared" si="143"/>
        <v>0</v>
      </c>
      <c r="Z878" s="32">
        <f t="shared" si="143"/>
        <v>0</v>
      </c>
      <c r="AA878" s="32">
        <f t="shared" si="143"/>
        <v>0</v>
      </c>
      <c r="AB878" s="32">
        <f t="shared" si="143"/>
        <v>0</v>
      </c>
      <c r="AC878" s="32">
        <f t="shared" si="143"/>
        <v>0</v>
      </c>
      <c r="AD878" s="32">
        <f t="shared" si="144"/>
        <v>0</v>
      </c>
      <c r="AE878" s="32">
        <f t="shared" si="144"/>
        <v>0</v>
      </c>
      <c r="AF878" s="32">
        <f t="shared" si="144"/>
        <v>0</v>
      </c>
      <c r="AG878" s="32">
        <f t="shared" si="144"/>
        <v>0</v>
      </c>
      <c r="AH878" s="32">
        <f t="shared" si="144"/>
        <v>0</v>
      </c>
    </row>
    <row r="879" spans="2:34" x14ac:dyDescent="0.45">
      <c r="B879" s="55" t="str">
        <f t="shared" si="140"/>
        <v/>
      </c>
      <c r="C879" s="66"/>
      <c r="D879" s="12"/>
      <c r="E879" s="87" t="e">
        <f>VLOOKUP($C879,'Seznam aktivit'!$B$3:$H$32,2)</f>
        <v>#N/A</v>
      </c>
      <c r="F879" s="88" t="e">
        <f>VLOOKUP($C879,'Seznam aktivit'!$B$3:$H$32,4)</f>
        <v>#N/A</v>
      </c>
      <c r="G879" s="89" t="e">
        <f>VLOOKUP($C879,'Seznam aktivit'!$B$3:$H$32,5)</f>
        <v>#N/A</v>
      </c>
      <c r="H879" s="89" t="e">
        <f>VLOOKUP($C879,'Seznam aktivit'!$B$3:$H$32,6)</f>
        <v>#N/A</v>
      </c>
      <c r="I879" s="90" t="e">
        <f>VLOOKUP($C879,'Seznam aktivit'!$B$3:$H$32,7)</f>
        <v>#N/A</v>
      </c>
      <c r="J879" s="42" t="e">
        <f t="shared" si="138"/>
        <v>#N/A</v>
      </c>
      <c r="K879" s="32">
        <f t="shared" si="139"/>
        <v>0</v>
      </c>
      <c r="L879" s="32">
        <f t="shared" si="139"/>
        <v>0</v>
      </c>
      <c r="M879" s="32">
        <f t="shared" si="142"/>
        <v>0</v>
      </c>
      <c r="N879" s="32">
        <f t="shared" si="142"/>
        <v>0</v>
      </c>
      <c r="O879" s="32">
        <f t="shared" si="142"/>
        <v>0</v>
      </c>
      <c r="P879" s="32">
        <f t="shared" si="142"/>
        <v>0</v>
      </c>
      <c r="Q879" s="32">
        <f t="shared" si="142"/>
        <v>0</v>
      </c>
      <c r="R879" s="32">
        <f t="shared" si="135"/>
        <v>0</v>
      </c>
      <c r="S879" s="32">
        <f t="shared" si="143"/>
        <v>0</v>
      </c>
      <c r="T879" s="32">
        <f t="shared" si="143"/>
        <v>0</v>
      </c>
      <c r="U879" s="32">
        <f t="shared" si="143"/>
        <v>0</v>
      </c>
      <c r="V879" s="32">
        <f t="shared" si="143"/>
        <v>0</v>
      </c>
      <c r="W879" s="32">
        <f t="shared" si="143"/>
        <v>0</v>
      </c>
      <c r="X879" s="32">
        <f t="shared" si="143"/>
        <v>0</v>
      </c>
      <c r="Y879" s="32">
        <f t="shared" si="143"/>
        <v>0</v>
      </c>
      <c r="Z879" s="32">
        <f t="shared" si="143"/>
        <v>0</v>
      </c>
      <c r="AA879" s="32">
        <f t="shared" si="143"/>
        <v>0</v>
      </c>
      <c r="AB879" s="32">
        <f t="shared" si="143"/>
        <v>0</v>
      </c>
      <c r="AC879" s="32">
        <f t="shared" si="143"/>
        <v>0</v>
      </c>
      <c r="AD879" s="32">
        <f t="shared" si="144"/>
        <v>0</v>
      </c>
      <c r="AE879" s="32">
        <f t="shared" si="144"/>
        <v>0</v>
      </c>
      <c r="AF879" s="32">
        <f t="shared" si="144"/>
        <v>0</v>
      </c>
      <c r="AG879" s="32">
        <f t="shared" si="144"/>
        <v>0</v>
      </c>
      <c r="AH879" s="32">
        <f t="shared" si="144"/>
        <v>0</v>
      </c>
    </row>
    <row r="880" spans="2:34" x14ac:dyDescent="0.45">
      <c r="B880" s="55" t="str">
        <f t="shared" si="140"/>
        <v/>
      </c>
      <c r="C880" s="66"/>
      <c r="D880" s="12"/>
      <c r="E880" s="87" t="e">
        <f>VLOOKUP($C880,'Seznam aktivit'!$B$3:$H$32,2)</f>
        <v>#N/A</v>
      </c>
      <c r="F880" s="88" t="e">
        <f>VLOOKUP($C880,'Seznam aktivit'!$B$3:$H$32,4)</f>
        <v>#N/A</v>
      </c>
      <c r="G880" s="89" t="e">
        <f>VLOOKUP($C880,'Seznam aktivit'!$B$3:$H$32,5)</f>
        <v>#N/A</v>
      </c>
      <c r="H880" s="89" t="e">
        <f>VLOOKUP($C880,'Seznam aktivit'!$B$3:$H$32,6)</f>
        <v>#N/A</v>
      </c>
      <c r="I880" s="90" t="e">
        <f>VLOOKUP($C880,'Seznam aktivit'!$B$3:$H$32,7)</f>
        <v>#N/A</v>
      </c>
      <c r="J880" s="42" t="e">
        <f t="shared" si="138"/>
        <v>#N/A</v>
      </c>
      <c r="K880" s="32">
        <f t="shared" si="139"/>
        <v>0</v>
      </c>
      <c r="L880" s="32">
        <f t="shared" si="139"/>
        <v>0</v>
      </c>
      <c r="M880" s="32">
        <f t="shared" si="142"/>
        <v>0</v>
      </c>
      <c r="N880" s="32">
        <f t="shared" si="142"/>
        <v>0</v>
      </c>
      <c r="O880" s="32">
        <f t="shared" si="142"/>
        <v>0</v>
      </c>
      <c r="P880" s="32">
        <f t="shared" si="142"/>
        <v>0</v>
      </c>
      <c r="Q880" s="32">
        <f t="shared" si="142"/>
        <v>0</v>
      </c>
      <c r="R880" s="32">
        <f t="shared" si="135"/>
        <v>0</v>
      </c>
      <c r="S880" s="32">
        <f t="shared" si="143"/>
        <v>0</v>
      </c>
      <c r="T880" s="32">
        <f t="shared" si="143"/>
        <v>0</v>
      </c>
      <c r="U880" s="32">
        <f t="shared" si="143"/>
        <v>0</v>
      </c>
      <c r="V880" s="32">
        <f t="shared" si="143"/>
        <v>0</v>
      </c>
      <c r="W880" s="32">
        <f t="shared" si="143"/>
        <v>0</v>
      </c>
      <c r="X880" s="32">
        <f t="shared" si="143"/>
        <v>0</v>
      </c>
      <c r="Y880" s="32">
        <f t="shared" si="143"/>
        <v>0</v>
      </c>
      <c r="Z880" s="32">
        <f t="shared" si="143"/>
        <v>0</v>
      </c>
      <c r="AA880" s="32">
        <f t="shared" si="143"/>
        <v>0</v>
      </c>
      <c r="AB880" s="32">
        <f t="shared" si="143"/>
        <v>0</v>
      </c>
      <c r="AC880" s="32">
        <f t="shared" si="143"/>
        <v>0</v>
      </c>
      <c r="AD880" s="32">
        <f t="shared" si="144"/>
        <v>0</v>
      </c>
      <c r="AE880" s="32">
        <f t="shared" si="144"/>
        <v>0</v>
      </c>
      <c r="AF880" s="32">
        <f t="shared" si="144"/>
        <v>0</v>
      </c>
      <c r="AG880" s="32">
        <f t="shared" si="144"/>
        <v>0</v>
      </c>
      <c r="AH880" s="32">
        <f t="shared" si="144"/>
        <v>0</v>
      </c>
    </row>
    <row r="881" spans="2:34" x14ac:dyDescent="0.45">
      <c r="B881" s="55" t="str">
        <f t="shared" si="140"/>
        <v/>
      </c>
      <c r="C881" s="66"/>
      <c r="D881" s="12"/>
      <c r="E881" s="87" t="e">
        <f>VLOOKUP($C881,'Seznam aktivit'!$B$3:$H$32,2)</f>
        <v>#N/A</v>
      </c>
      <c r="F881" s="88" t="e">
        <f>VLOOKUP($C881,'Seznam aktivit'!$B$3:$H$32,4)</f>
        <v>#N/A</v>
      </c>
      <c r="G881" s="89" t="e">
        <f>VLOOKUP($C881,'Seznam aktivit'!$B$3:$H$32,5)</f>
        <v>#N/A</v>
      </c>
      <c r="H881" s="89" t="e">
        <f>VLOOKUP($C881,'Seznam aktivit'!$B$3:$H$32,6)</f>
        <v>#N/A</v>
      </c>
      <c r="I881" s="90" t="e">
        <f>VLOOKUP($C881,'Seznam aktivit'!$B$3:$H$32,7)</f>
        <v>#N/A</v>
      </c>
      <c r="J881" s="42" t="e">
        <f t="shared" si="138"/>
        <v>#N/A</v>
      </c>
      <c r="K881" s="32">
        <f t="shared" si="139"/>
        <v>0</v>
      </c>
      <c r="L881" s="32">
        <f t="shared" si="139"/>
        <v>0</v>
      </c>
      <c r="M881" s="32">
        <f t="shared" si="142"/>
        <v>0</v>
      </c>
      <c r="N881" s="32">
        <f t="shared" si="142"/>
        <v>0</v>
      </c>
      <c r="O881" s="32">
        <f t="shared" si="142"/>
        <v>0</v>
      </c>
      <c r="P881" s="32">
        <f t="shared" si="142"/>
        <v>0</v>
      </c>
      <c r="Q881" s="32">
        <f t="shared" si="142"/>
        <v>0</v>
      </c>
      <c r="R881" s="32">
        <f t="shared" si="135"/>
        <v>0</v>
      </c>
      <c r="S881" s="32">
        <f t="shared" si="143"/>
        <v>0</v>
      </c>
      <c r="T881" s="32">
        <f t="shared" si="143"/>
        <v>0</v>
      </c>
      <c r="U881" s="32">
        <f t="shared" si="143"/>
        <v>0</v>
      </c>
      <c r="V881" s="32">
        <f t="shared" si="143"/>
        <v>0</v>
      </c>
      <c r="W881" s="32">
        <f t="shared" si="143"/>
        <v>0</v>
      </c>
      <c r="X881" s="32">
        <f t="shared" si="143"/>
        <v>0</v>
      </c>
      <c r="Y881" s="32">
        <f t="shared" si="143"/>
        <v>0</v>
      </c>
      <c r="Z881" s="32">
        <f t="shared" si="143"/>
        <v>0</v>
      </c>
      <c r="AA881" s="32">
        <f t="shared" si="143"/>
        <v>0</v>
      </c>
      <c r="AB881" s="32">
        <f t="shared" si="143"/>
        <v>0</v>
      </c>
      <c r="AC881" s="32">
        <f t="shared" si="143"/>
        <v>0</v>
      </c>
      <c r="AD881" s="32">
        <f t="shared" si="144"/>
        <v>0</v>
      </c>
      <c r="AE881" s="32">
        <f t="shared" si="144"/>
        <v>0</v>
      </c>
      <c r="AF881" s="32">
        <f t="shared" si="144"/>
        <v>0</v>
      </c>
      <c r="AG881" s="32">
        <f t="shared" si="144"/>
        <v>0</v>
      </c>
      <c r="AH881" s="32">
        <f t="shared" si="144"/>
        <v>0</v>
      </c>
    </row>
    <row r="882" spans="2:34" x14ac:dyDescent="0.45">
      <c r="B882" s="55" t="str">
        <f t="shared" si="140"/>
        <v/>
      </c>
      <c r="C882" s="66"/>
      <c r="D882" s="12"/>
      <c r="E882" s="87" t="e">
        <f>VLOOKUP($C882,'Seznam aktivit'!$B$3:$H$32,2)</f>
        <v>#N/A</v>
      </c>
      <c r="F882" s="88" t="e">
        <f>VLOOKUP($C882,'Seznam aktivit'!$B$3:$H$32,4)</f>
        <v>#N/A</v>
      </c>
      <c r="G882" s="89" t="e">
        <f>VLOOKUP($C882,'Seznam aktivit'!$B$3:$H$32,5)</f>
        <v>#N/A</v>
      </c>
      <c r="H882" s="89" t="e">
        <f>VLOOKUP($C882,'Seznam aktivit'!$B$3:$H$32,6)</f>
        <v>#N/A</v>
      </c>
      <c r="I882" s="90" t="e">
        <f>VLOOKUP($C882,'Seznam aktivit'!$B$3:$H$32,7)</f>
        <v>#N/A</v>
      </c>
      <c r="J882" s="42" t="e">
        <f t="shared" si="138"/>
        <v>#N/A</v>
      </c>
      <c r="K882" s="32">
        <f t="shared" si="139"/>
        <v>0</v>
      </c>
      <c r="L882" s="32">
        <f t="shared" si="139"/>
        <v>0</v>
      </c>
      <c r="M882" s="32">
        <f t="shared" si="142"/>
        <v>0</v>
      </c>
      <c r="N882" s="32">
        <f t="shared" si="142"/>
        <v>0</v>
      </c>
      <c r="O882" s="32">
        <f t="shared" si="142"/>
        <v>0</v>
      </c>
      <c r="P882" s="32">
        <f t="shared" si="142"/>
        <v>0</v>
      </c>
      <c r="Q882" s="32">
        <f t="shared" si="142"/>
        <v>0</v>
      </c>
      <c r="R882" s="32">
        <f t="shared" ref="R882:R945" si="145">IF($D882&gt;0,IF($H882=R$2,1,0),0)</f>
        <v>0</v>
      </c>
      <c r="S882" s="32">
        <f t="shared" si="143"/>
        <v>0</v>
      </c>
      <c r="T882" s="32">
        <f t="shared" si="143"/>
        <v>0</v>
      </c>
      <c r="U882" s="32">
        <f t="shared" si="143"/>
        <v>0</v>
      </c>
      <c r="V882" s="32">
        <f t="shared" si="143"/>
        <v>0</v>
      </c>
      <c r="W882" s="32">
        <f t="shared" si="143"/>
        <v>0</v>
      </c>
      <c r="X882" s="32">
        <f t="shared" si="143"/>
        <v>0</v>
      </c>
      <c r="Y882" s="32">
        <f t="shared" si="143"/>
        <v>0</v>
      </c>
      <c r="Z882" s="32">
        <f t="shared" si="143"/>
        <v>0</v>
      </c>
      <c r="AA882" s="32">
        <f t="shared" si="143"/>
        <v>0</v>
      </c>
      <c r="AB882" s="32">
        <f t="shared" si="143"/>
        <v>0</v>
      </c>
      <c r="AC882" s="32">
        <f t="shared" si="143"/>
        <v>0</v>
      </c>
      <c r="AD882" s="32">
        <f t="shared" si="144"/>
        <v>0</v>
      </c>
      <c r="AE882" s="32">
        <f t="shared" si="144"/>
        <v>0</v>
      </c>
      <c r="AF882" s="32">
        <f t="shared" si="144"/>
        <v>0</v>
      </c>
      <c r="AG882" s="32">
        <f t="shared" si="144"/>
        <v>0</v>
      </c>
      <c r="AH882" s="32">
        <f t="shared" si="144"/>
        <v>0</v>
      </c>
    </row>
    <row r="883" spans="2:34" x14ac:dyDescent="0.45">
      <c r="B883" s="55" t="str">
        <f t="shared" si="140"/>
        <v/>
      </c>
      <c r="C883" s="66"/>
      <c r="D883" s="12"/>
      <c r="E883" s="87" t="e">
        <f>VLOOKUP($C883,'Seznam aktivit'!$B$3:$H$32,2)</f>
        <v>#N/A</v>
      </c>
      <c r="F883" s="88" t="e">
        <f>VLOOKUP($C883,'Seznam aktivit'!$B$3:$H$32,4)</f>
        <v>#N/A</v>
      </c>
      <c r="G883" s="89" t="e">
        <f>VLOOKUP($C883,'Seznam aktivit'!$B$3:$H$32,5)</f>
        <v>#N/A</v>
      </c>
      <c r="H883" s="89" t="e">
        <f>VLOOKUP($C883,'Seznam aktivit'!$B$3:$H$32,6)</f>
        <v>#N/A</v>
      </c>
      <c r="I883" s="90" t="e">
        <f>VLOOKUP($C883,'Seznam aktivit'!$B$3:$H$32,7)</f>
        <v>#N/A</v>
      </c>
      <c r="J883" s="42" t="e">
        <f t="shared" si="138"/>
        <v>#N/A</v>
      </c>
      <c r="K883" s="32">
        <f t="shared" si="139"/>
        <v>0</v>
      </c>
      <c r="L883" s="32">
        <f t="shared" si="139"/>
        <v>0</v>
      </c>
      <c r="M883" s="32">
        <f t="shared" si="142"/>
        <v>0</v>
      </c>
      <c r="N883" s="32">
        <f t="shared" si="142"/>
        <v>0</v>
      </c>
      <c r="O883" s="32">
        <f t="shared" si="142"/>
        <v>0</v>
      </c>
      <c r="P883" s="32">
        <f t="shared" si="142"/>
        <v>0</v>
      </c>
      <c r="Q883" s="32">
        <f t="shared" si="142"/>
        <v>0</v>
      </c>
      <c r="R883" s="32">
        <f t="shared" si="145"/>
        <v>0</v>
      </c>
      <c r="S883" s="32">
        <f t="shared" ref="S883:AC899" si="146">IF($D883&gt;0,IF($H883=S$2,1,0),0)</f>
        <v>0</v>
      </c>
      <c r="T883" s="32">
        <f t="shared" si="146"/>
        <v>0</v>
      </c>
      <c r="U883" s="32">
        <f t="shared" si="146"/>
        <v>0</v>
      </c>
      <c r="V883" s="32">
        <f t="shared" si="146"/>
        <v>0</v>
      </c>
      <c r="W883" s="32">
        <f t="shared" si="146"/>
        <v>0</v>
      </c>
      <c r="X883" s="32">
        <f t="shared" si="146"/>
        <v>0</v>
      </c>
      <c r="Y883" s="32">
        <f t="shared" si="146"/>
        <v>0</v>
      </c>
      <c r="Z883" s="32">
        <f t="shared" si="146"/>
        <v>0</v>
      </c>
      <c r="AA883" s="32">
        <f t="shared" si="146"/>
        <v>0</v>
      </c>
      <c r="AB883" s="32">
        <f t="shared" si="146"/>
        <v>0</v>
      </c>
      <c r="AC883" s="32">
        <f t="shared" si="146"/>
        <v>0</v>
      </c>
      <c r="AD883" s="32">
        <f t="shared" si="144"/>
        <v>0</v>
      </c>
      <c r="AE883" s="32">
        <f t="shared" si="144"/>
        <v>0</v>
      </c>
      <c r="AF883" s="32">
        <f t="shared" si="144"/>
        <v>0</v>
      </c>
      <c r="AG883" s="32">
        <f t="shared" si="144"/>
        <v>0</v>
      </c>
      <c r="AH883" s="32">
        <f t="shared" si="144"/>
        <v>0</v>
      </c>
    </row>
    <row r="884" spans="2:34" x14ac:dyDescent="0.45">
      <c r="B884" s="55" t="str">
        <f t="shared" si="140"/>
        <v/>
      </c>
      <c r="C884" s="66"/>
      <c r="D884" s="12"/>
      <c r="E884" s="87" t="e">
        <f>VLOOKUP($C884,'Seznam aktivit'!$B$3:$H$32,2)</f>
        <v>#N/A</v>
      </c>
      <c r="F884" s="88" t="e">
        <f>VLOOKUP($C884,'Seznam aktivit'!$B$3:$H$32,4)</f>
        <v>#N/A</v>
      </c>
      <c r="G884" s="89" t="e">
        <f>VLOOKUP($C884,'Seznam aktivit'!$B$3:$H$32,5)</f>
        <v>#N/A</v>
      </c>
      <c r="H884" s="89" t="e">
        <f>VLOOKUP($C884,'Seznam aktivit'!$B$3:$H$32,6)</f>
        <v>#N/A</v>
      </c>
      <c r="I884" s="90" t="e">
        <f>VLOOKUP($C884,'Seznam aktivit'!$B$3:$H$32,7)</f>
        <v>#N/A</v>
      </c>
      <c r="J884" s="42" t="e">
        <f t="shared" si="138"/>
        <v>#N/A</v>
      </c>
      <c r="K884" s="32">
        <f t="shared" si="139"/>
        <v>0</v>
      </c>
      <c r="L884" s="32">
        <f t="shared" si="139"/>
        <v>0</v>
      </c>
      <c r="M884" s="32">
        <f t="shared" si="142"/>
        <v>0</v>
      </c>
      <c r="N884" s="32">
        <f t="shared" si="142"/>
        <v>0</v>
      </c>
      <c r="O884" s="32">
        <f t="shared" si="142"/>
        <v>0</v>
      </c>
      <c r="P884" s="32">
        <f t="shared" si="142"/>
        <v>0</v>
      </c>
      <c r="Q884" s="32">
        <f t="shared" si="142"/>
        <v>0</v>
      </c>
      <c r="R884" s="32">
        <f t="shared" si="145"/>
        <v>0</v>
      </c>
      <c r="S884" s="32">
        <f t="shared" si="146"/>
        <v>0</v>
      </c>
      <c r="T884" s="32">
        <f t="shared" si="146"/>
        <v>0</v>
      </c>
      <c r="U884" s="32">
        <f t="shared" si="146"/>
        <v>0</v>
      </c>
      <c r="V884" s="32">
        <f t="shared" si="146"/>
        <v>0</v>
      </c>
      <c r="W884" s="32">
        <f t="shared" si="146"/>
        <v>0</v>
      </c>
      <c r="X884" s="32">
        <f t="shared" si="146"/>
        <v>0</v>
      </c>
      <c r="Y884" s="32">
        <f t="shared" si="146"/>
        <v>0</v>
      </c>
      <c r="Z884" s="32">
        <f t="shared" si="146"/>
        <v>0</v>
      </c>
      <c r="AA884" s="32">
        <f t="shared" si="146"/>
        <v>0</v>
      </c>
      <c r="AB884" s="32">
        <f t="shared" si="146"/>
        <v>0</v>
      </c>
      <c r="AC884" s="32">
        <f t="shared" si="146"/>
        <v>0</v>
      </c>
      <c r="AD884" s="32">
        <f t="shared" si="144"/>
        <v>0</v>
      </c>
      <c r="AE884" s="32">
        <f t="shared" si="144"/>
        <v>0</v>
      </c>
      <c r="AF884" s="32">
        <f t="shared" si="144"/>
        <v>0</v>
      </c>
      <c r="AG884" s="32">
        <f t="shared" si="144"/>
        <v>0</v>
      </c>
      <c r="AH884" s="32">
        <f t="shared" si="144"/>
        <v>0</v>
      </c>
    </row>
    <row r="885" spans="2:34" x14ac:dyDescent="0.45">
      <c r="B885" s="55" t="str">
        <f t="shared" si="140"/>
        <v/>
      </c>
      <c r="C885" s="66"/>
      <c r="D885" s="12"/>
      <c r="E885" s="87" t="e">
        <f>VLOOKUP($C885,'Seznam aktivit'!$B$3:$H$32,2)</f>
        <v>#N/A</v>
      </c>
      <c r="F885" s="88" t="e">
        <f>VLOOKUP($C885,'Seznam aktivit'!$B$3:$H$32,4)</f>
        <v>#N/A</v>
      </c>
      <c r="G885" s="89" t="e">
        <f>VLOOKUP($C885,'Seznam aktivit'!$B$3:$H$32,5)</f>
        <v>#N/A</v>
      </c>
      <c r="H885" s="89" t="e">
        <f>VLOOKUP($C885,'Seznam aktivit'!$B$3:$H$32,6)</f>
        <v>#N/A</v>
      </c>
      <c r="I885" s="90" t="e">
        <f>VLOOKUP($C885,'Seznam aktivit'!$B$3:$H$32,7)</f>
        <v>#N/A</v>
      </c>
      <c r="J885" s="42" t="e">
        <f t="shared" si="138"/>
        <v>#N/A</v>
      </c>
      <c r="K885" s="32">
        <f t="shared" si="139"/>
        <v>0</v>
      </c>
      <c r="L885" s="32">
        <f t="shared" si="139"/>
        <v>0</v>
      </c>
      <c r="M885" s="32">
        <f t="shared" si="142"/>
        <v>0</v>
      </c>
      <c r="N885" s="32">
        <f t="shared" si="142"/>
        <v>0</v>
      </c>
      <c r="O885" s="32">
        <f t="shared" si="142"/>
        <v>0</v>
      </c>
      <c r="P885" s="32">
        <f t="shared" si="142"/>
        <v>0</v>
      </c>
      <c r="Q885" s="32">
        <f t="shared" si="142"/>
        <v>0</v>
      </c>
      <c r="R885" s="32">
        <f t="shared" si="145"/>
        <v>0</v>
      </c>
      <c r="S885" s="32">
        <f t="shared" si="146"/>
        <v>0</v>
      </c>
      <c r="T885" s="32">
        <f t="shared" si="146"/>
        <v>0</v>
      </c>
      <c r="U885" s="32">
        <f t="shared" si="146"/>
        <v>0</v>
      </c>
      <c r="V885" s="32">
        <f t="shared" si="146"/>
        <v>0</v>
      </c>
      <c r="W885" s="32">
        <f t="shared" si="146"/>
        <v>0</v>
      </c>
      <c r="X885" s="32">
        <f t="shared" si="146"/>
        <v>0</v>
      </c>
      <c r="Y885" s="32">
        <f t="shared" si="146"/>
        <v>0</v>
      </c>
      <c r="Z885" s="32">
        <f t="shared" si="146"/>
        <v>0</v>
      </c>
      <c r="AA885" s="32">
        <f t="shared" si="146"/>
        <v>0</v>
      </c>
      <c r="AB885" s="32">
        <f t="shared" si="146"/>
        <v>0</v>
      </c>
      <c r="AC885" s="32">
        <f t="shared" si="146"/>
        <v>0</v>
      </c>
      <c r="AD885" s="32">
        <f t="shared" si="144"/>
        <v>0</v>
      </c>
      <c r="AE885" s="32">
        <f t="shared" si="144"/>
        <v>0</v>
      </c>
      <c r="AF885" s="32">
        <f t="shared" si="144"/>
        <v>0</v>
      </c>
      <c r="AG885" s="32">
        <f t="shared" si="144"/>
        <v>0</v>
      </c>
      <c r="AH885" s="32">
        <f t="shared" si="144"/>
        <v>0</v>
      </c>
    </row>
    <row r="886" spans="2:34" x14ac:dyDescent="0.45">
      <c r="B886" s="55" t="str">
        <f t="shared" si="140"/>
        <v/>
      </c>
      <c r="C886" s="66"/>
      <c r="D886" s="12"/>
      <c r="E886" s="87" t="e">
        <f>VLOOKUP($C886,'Seznam aktivit'!$B$3:$H$32,2)</f>
        <v>#N/A</v>
      </c>
      <c r="F886" s="88" t="e">
        <f>VLOOKUP($C886,'Seznam aktivit'!$B$3:$H$32,4)</f>
        <v>#N/A</v>
      </c>
      <c r="G886" s="89" t="e">
        <f>VLOOKUP($C886,'Seznam aktivit'!$B$3:$H$32,5)</f>
        <v>#N/A</v>
      </c>
      <c r="H886" s="89" t="e">
        <f>VLOOKUP($C886,'Seznam aktivit'!$B$3:$H$32,6)</f>
        <v>#N/A</v>
      </c>
      <c r="I886" s="90" t="e">
        <f>VLOOKUP($C886,'Seznam aktivit'!$B$3:$H$32,7)</f>
        <v>#N/A</v>
      </c>
      <c r="J886" s="42" t="e">
        <f t="shared" si="138"/>
        <v>#N/A</v>
      </c>
      <c r="K886" s="32">
        <f t="shared" si="139"/>
        <v>0</v>
      </c>
      <c r="L886" s="32">
        <f t="shared" si="139"/>
        <v>0</v>
      </c>
      <c r="M886" s="32">
        <f t="shared" si="142"/>
        <v>0</v>
      </c>
      <c r="N886" s="32">
        <f t="shared" si="142"/>
        <v>0</v>
      </c>
      <c r="O886" s="32">
        <f t="shared" si="142"/>
        <v>0</v>
      </c>
      <c r="P886" s="32">
        <f t="shared" si="142"/>
        <v>0</v>
      </c>
      <c r="Q886" s="32">
        <f t="shared" si="142"/>
        <v>0</v>
      </c>
      <c r="R886" s="32">
        <f t="shared" si="145"/>
        <v>0</v>
      </c>
      <c r="S886" s="32">
        <f t="shared" si="146"/>
        <v>0</v>
      </c>
      <c r="T886" s="32">
        <f t="shared" si="146"/>
        <v>0</v>
      </c>
      <c r="U886" s="32">
        <f t="shared" si="146"/>
        <v>0</v>
      </c>
      <c r="V886" s="32">
        <f t="shared" si="146"/>
        <v>0</v>
      </c>
      <c r="W886" s="32">
        <f t="shared" si="146"/>
        <v>0</v>
      </c>
      <c r="X886" s="32">
        <f t="shared" si="146"/>
        <v>0</v>
      </c>
      <c r="Y886" s="32">
        <f t="shared" si="146"/>
        <v>0</v>
      </c>
      <c r="Z886" s="32">
        <f t="shared" si="146"/>
        <v>0</v>
      </c>
      <c r="AA886" s="32">
        <f t="shared" si="146"/>
        <v>0</v>
      </c>
      <c r="AB886" s="32">
        <f t="shared" si="146"/>
        <v>0</v>
      </c>
      <c r="AC886" s="32">
        <f t="shared" si="146"/>
        <v>0</v>
      </c>
      <c r="AD886" s="32">
        <f t="shared" si="144"/>
        <v>0</v>
      </c>
      <c r="AE886" s="32">
        <f t="shared" si="144"/>
        <v>0</v>
      </c>
      <c r="AF886" s="32">
        <f t="shared" si="144"/>
        <v>0</v>
      </c>
      <c r="AG886" s="32">
        <f t="shared" si="144"/>
        <v>0</v>
      </c>
      <c r="AH886" s="32">
        <f t="shared" si="144"/>
        <v>0</v>
      </c>
    </row>
    <row r="887" spans="2:34" x14ac:dyDescent="0.45">
      <c r="B887" s="55" t="str">
        <f t="shared" si="140"/>
        <v/>
      </c>
      <c r="C887" s="66"/>
      <c r="D887" s="12"/>
      <c r="E887" s="87" t="e">
        <f>VLOOKUP($C887,'Seznam aktivit'!$B$3:$H$32,2)</f>
        <v>#N/A</v>
      </c>
      <c r="F887" s="88" t="e">
        <f>VLOOKUP($C887,'Seznam aktivit'!$B$3:$H$32,4)</f>
        <v>#N/A</v>
      </c>
      <c r="G887" s="89" t="e">
        <f>VLOOKUP($C887,'Seznam aktivit'!$B$3:$H$32,5)</f>
        <v>#N/A</v>
      </c>
      <c r="H887" s="89" t="e">
        <f>VLOOKUP($C887,'Seznam aktivit'!$B$3:$H$32,6)</f>
        <v>#N/A</v>
      </c>
      <c r="I887" s="90" t="e">
        <f>VLOOKUP($C887,'Seznam aktivit'!$B$3:$H$32,7)</f>
        <v>#N/A</v>
      </c>
      <c r="J887" s="42" t="e">
        <f t="shared" si="138"/>
        <v>#N/A</v>
      </c>
      <c r="K887" s="32">
        <f t="shared" si="139"/>
        <v>0</v>
      </c>
      <c r="L887" s="32">
        <f t="shared" si="139"/>
        <v>0</v>
      </c>
      <c r="M887" s="32">
        <f t="shared" si="142"/>
        <v>0</v>
      </c>
      <c r="N887" s="32">
        <f t="shared" si="142"/>
        <v>0</v>
      </c>
      <c r="O887" s="32">
        <f t="shared" si="142"/>
        <v>0</v>
      </c>
      <c r="P887" s="32">
        <f t="shared" si="142"/>
        <v>0</v>
      </c>
      <c r="Q887" s="32">
        <f t="shared" si="142"/>
        <v>0</v>
      </c>
      <c r="R887" s="32">
        <f t="shared" si="145"/>
        <v>0</v>
      </c>
      <c r="S887" s="32">
        <f t="shared" si="146"/>
        <v>0</v>
      </c>
      <c r="T887" s="32">
        <f t="shared" si="146"/>
        <v>0</v>
      </c>
      <c r="U887" s="32">
        <f t="shared" si="146"/>
        <v>0</v>
      </c>
      <c r="V887" s="32">
        <f t="shared" si="146"/>
        <v>0</v>
      </c>
      <c r="W887" s="32">
        <f t="shared" si="146"/>
        <v>0</v>
      </c>
      <c r="X887" s="32">
        <f t="shared" si="146"/>
        <v>0</v>
      </c>
      <c r="Y887" s="32">
        <f t="shared" si="146"/>
        <v>0</v>
      </c>
      <c r="Z887" s="32">
        <f t="shared" si="146"/>
        <v>0</v>
      </c>
      <c r="AA887" s="32">
        <f t="shared" si="146"/>
        <v>0</v>
      </c>
      <c r="AB887" s="32">
        <f t="shared" si="146"/>
        <v>0</v>
      </c>
      <c r="AC887" s="32">
        <f t="shared" si="146"/>
        <v>0</v>
      </c>
      <c r="AD887" s="32">
        <f t="shared" si="144"/>
        <v>0</v>
      </c>
      <c r="AE887" s="32">
        <f t="shared" si="144"/>
        <v>0</v>
      </c>
      <c r="AF887" s="32">
        <f t="shared" si="144"/>
        <v>0</v>
      </c>
      <c r="AG887" s="32">
        <f t="shared" si="144"/>
        <v>0</v>
      </c>
      <c r="AH887" s="32">
        <f t="shared" si="144"/>
        <v>0</v>
      </c>
    </row>
    <row r="888" spans="2:34" x14ac:dyDescent="0.45">
      <c r="B888" s="55" t="str">
        <f t="shared" si="140"/>
        <v/>
      </c>
      <c r="C888" s="66"/>
      <c r="D888" s="12"/>
      <c r="E888" s="87" t="e">
        <f>VLOOKUP($C888,'Seznam aktivit'!$B$3:$H$32,2)</f>
        <v>#N/A</v>
      </c>
      <c r="F888" s="88" t="e">
        <f>VLOOKUP($C888,'Seznam aktivit'!$B$3:$H$32,4)</f>
        <v>#N/A</v>
      </c>
      <c r="G888" s="89" t="e">
        <f>VLOOKUP($C888,'Seznam aktivit'!$B$3:$H$32,5)</f>
        <v>#N/A</v>
      </c>
      <c r="H888" s="89" t="e">
        <f>VLOOKUP($C888,'Seznam aktivit'!$B$3:$H$32,6)</f>
        <v>#N/A</v>
      </c>
      <c r="I888" s="90" t="e">
        <f>VLOOKUP($C888,'Seznam aktivit'!$B$3:$H$32,7)</f>
        <v>#N/A</v>
      </c>
      <c r="J888" s="42" t="e">
        <f t="shared" si="138"/>
        <v>#N/A</v>
      </c>
      <c r="K888" s="32">
        <f t="shared" si="139"/>
        <v>0</v>
      </c>
      <c r="L888" s="32">
        <f t="shared" si="139"/>
        <v>0</v>
      </c>
      <c r="M888" s="32">
        <f t="shared" si="142"/>
        <v>0</v>
      </c>
      <c r="N888" s="32">
        <f t="shared" si="142"/>
        <v>0</v>
      </c>
      <c r="O888" s="32">
        <f t="shared" si="142"/>
        <v>0</v>
      </c>
      <c r="P888" s="32">
        <f t="shared" si="142"/>
        <v>0</v>
      </c>
      <c r="Q888" s="32">
        <f t="shared" si="142"/>
        <v>0</v>
      </c>
      <c r="R888" s="32">
        <f t="shared" si="145"/>
        <v>0</v>
      </c>
      <c r="S888" s="32">
        <f t="shared" si="146"/>
        <v>0</v>
      </c>
      <c r="T888" s="32">
        <f t="shared" si="146"/>
        <v>0</v>
      </c>
      <c r="U888" s="32">
        <f t="shared" si="146"/>
        <v>0</v>
      </c>
      <c r="V888" s="32">
        <f t="shared" si="146"/>
        <v>0</v>
      </c>
      <c r="W888" s="32">
        <f t="shared" si="146"/>
        <v>0</v>
      </c>
      <c r="X888" s="32">
        <f t="shared" si="146"/>
        <v>0</v>
      </c>
      <c r="Y888" s="32">
        <f t="shared" si="146"/>
        <v>0</v>
      </c>
      <c r="Z888" s="32">
        <f t="shared" si="146"/>
        <v>0</v>
      </c>
      <c r="AA888" s="32">
        <f t="shared" si="146"/>
        <v>0</v>
      </c>
      <c r="AB888" s="32">
        <f t="shared" si="146"/>
        <v>0</v>
      </c>
      <c r="AC888" s="32">
        <f t="shared" si="146"/>
        <v>0</v>
      </c>
      <c r="AD888" s="32">
        <f t="shared" si="144"/>
        <v>0</v>
      </c>
      <c r="AE888" s="32">
        <f t="shared" si="144"/>
        <v>0</v>
      </c>
      <c r="AF888" s="32">
        <f t="shared" si="144"/>
        <v>0</v>
      </c>
      <c r="AG888" s="32">
        <f t="shared" si="144"/>
        <v>0</v>
      </c>
      <c r="AH888" s="32">
        <f t="shared" si="144"/>
        <v>0</v>
      </c>
    </row>
    <row r="889" spans="2:34" x14ac:dyDescent="0.45">
      <c r="B889" s="55" t="str">
        <f t="shared" si="140"/>
        <v/>
      </c>
      <c r="C889" s="66"/>
      <c r="D889" s="12"/>
      <c r="E889" s="87" t="e">
        <f>VLOOKUP($C889,'Seznam aktivit'!$B$3:$H$32,2)</f>
        <v>#N/A</v>
      </c>
      <c r="F889" s="88" t="e">
        <f>VLOOKUP($C889,'Seznam aktivit'!$B$3:$H$32,4)</f>
        <v>#N/A</v>
      </c>
      <c r="G889" s="89" t="e">
        <f>VLOOKUP($C889,'Seznam aktivit'!$B$3:$H$32,5)</f>
        <v>#N/A</v>
      </c>
      <c r="H889" s="89" t="e">
        <f>VLOOKUP($C889,'Seznam aktivit'!$B$3:$H$32,6)</f>
        <v>#N/A</v>
      </c>
      <c r="I889" s="90" t="e">
        <f>VLOOKUP($C889,'Seznam aktivit'!$B$3:$H$32,7)</f>
        <v>#N/A</v>
      </c>
      <c r="J889" s="42" t="e">
        <f t="shared" si="138"/>
        <v>#N/A</v>
      </c>
      <c r="K889" s="32">
        <f t="shared" si="139"/>
        <v>0</v>
      </c>
      <c r="L889" s="32">
        <f t="shared" si="139"/>
        <v>0</v>
      </c>
      <c r="M889" s="32">
        <f t="shared" si="142"/>
        <v>0</v>
      </c>
      <c r="N889" s="32">
        <f t="shared" si="142"/>
        <v>0</v>
      </c>
      <c r="O889" s="32">
        <f t="shared" si="142"/>
        <v>0</v>
      </c>
      <c r="P889" s="32">
        <f t="shared" si="142"/>
        <v>0</v>
      </c>
      <c r="Q889" s="32">
        <f t="shared" si="142"/>
        <v>0</v>
      </c>
      <c r="R889" s="32">
        <f t="shared" si="145"/>
        <v>0</v>
      </c>
      <c r="S889" s="32">
        <f t="shared" si="146"/>
        <v>0</v>
      </c>
      <c r="T889" s="32">
        <f t="shared" si="146"/>
        <v>0</v>
      </c>
      <c r="U889" s="32">
        <f t="shared" si="146"/>
        <v>0</v>
      </c>
      <c r="V889" s="32">
        <f t="shared" si="146"/>
        <v>0</v>
      </c>
      <c r="W889" s="32">
        <f t="shared" si="146"/>
        <v>0</v>
      </c>
      <c r="X889" s="32">
        <f t="shared" si="146"/>
        <v>0</v>
      </c>
      <c r="Y889" s="32">
        <f t="shared" si="146"/>
        <v>0</v>
      </c>
      <c r="Z889" s="32">
        <f t="shared" si="146"/>
        <v>0</v>
      </c>
      <c r="AA889" s="32">
        <f t="shared" si="146"/>
        <v>0</v>
      </c>
      <c r="AB889" s="32">
        <f t="shared" si="146"/>
        <v>0</v>
      </c>
      <c r="AC889" s="32">
        <f t="shared" si="146"/>
        <v>0</v>
      </c>
      <c r="AD889" s="32">
        <f t="shared" si="144"/>
        <v>0</v>
      </c>
      <c r="AE889" s="32">
        <f t="shared" si="144"/>
        <v>0</v>
      </c>
      <c r="AF889" s="32">
        <f t="shared" si="144"/>
        <v>0</v>
      </c>
      <c r="AG889" s="32">
        <f t="shared" si="144"/>
        <v>0</v>
      </c>
      <c r="AH889" s="32">
        <f t="shared" si="144"/>
        <v>0</v>
      </c>
    </row>
    <row r="890" spans="2:34" x14ac:dyDescent="0.45">
      <c r="B890" s="55" t="str">
        <f t="shared" si="140"/>
        <v/>
      </c>
      <c r="C890" s="66"/>
      <c r="D890" s="12"/>
      <c r="E890" s="87" t="e">
        <f>VLOOKUP($C890,'Seznam aktivit'!$B$3:$H$32,2)</f>
        <v>#N/A</v>
      </c>
      <c r="F890" s="88" t="e">
        <f>VLOOKUP($C890,'Seznam aktivit'!$B$3:$H$32,4)</f>
        <v>#N/A</v>
      </c>
      <c r="G890" s="89" t="e">
        <f>VLOOKUP($C890,'Seznam aktivit'!$B$3:$H$32,5)</f>
        <v>#N/A</v>
      </c>
      <c r="H890" s="89" t="e">
        <f>VLOOKUP($C890,'Seznam aktivit'!$B$3:$H$32,6)</f>
        <v>#N/A</v>
      </c>
      <c r="I890" s="90" t="e">
        <f>VLOOKUP($C890,'Seznam aktivit'!$B$3:$H$32,7)</f>
        <v>#N/A</v>
      </c>
      <c r="J890" s="42" t="e">
        <f t="shared" si="138"/>
        <v>#N/A</v>
      </c>
      <c r="K890" s="32">
        <f t="shared" si="139"/>
        <v>0</v>
      </c>
      <c r="L890" s="32">
        <f t="shared" si="139"/>
        <v>0</v>
      </c>
      <c r="M890" s="32">
        <f t="shared" si="142"/>
        <v>0</v>
      </c>
      <c r="N890" s="32">
        <f t="shared" si="142"/>
        <v>0</v>
      </c>
      <c r="O890" s="32">
        <f t="shared" si="142"/>
        <v>0</v>
      </c>
      <c r="P890" s="32">
        <f t="shared" si="142"/>
        <v>0</v>
      </c>
      <c r="Q890" s="32">
        <f t="shared" si="142"/>
        <v>0</v>
      </c>
      <c r="R890" s="32">
        <f t="shared" si="145"/>
        <v>0</v>
      </c>
      <c r="S890" s="32">
        <f t="shared" si="146"/>
        <v>0</v>
      </c>
      <c r="T890" s="32">
        <f t="shared" si="146"/>
        <v>0</v>
      </c>
      <c r="U890" s="32">
        <f t="shared" si="146"/>
        <v>0</v>
      </c>
      <c r="V890" s="32">
        <f t="shared" si="146"/>
        <v>0</v>
      </c>
      <c r="W890" s="32">
        <f t="shared" si="146"/>
        <v>0</v>
      </c>
      <c r="X890" s="32">
        <f t="shared" si="146"/>
        <v>0</v>
      </c>
      <c r="Y890" s="32">
        <f t="shared" si="146"/>
        <v>0</v>
      </c>
      <c r="Z890" s="32">
        <f t="shared" si="146"/>
        <v>0</v>
      </c>
      <c r="AA890" s="32">
        <f t="shared" si="146"/>
        <v>0</v>
      </c>
      <c r="AB890" s="32">
        <f t="shared" si="146"/>
        <v>0</v>
      </c>
      <c r="AC890" s="32">
        <f t="shared" si="146"/>
        <v>0</v>
      </c>
      <c r="AD890" s="32">
        <f t="shared" si="144"/>
        <v>0</v>
      </c>
      <c r="AE890" s="32">
        <f t="shared" si="144"/>
        <v>0</v>
      </c>
      <c r="AF890" s="32">
        <f t="shared" si="144"/>
        <v>0</v>
      </c>
      <c r="AG890" s="32">
        <f t="shared" si="144"/>
        <v>0</v>
      </c>
      <c r="AH890" s="32">
        <f t="shared" si="144"/>
        <v>0</v>
      </c>
    </row>
    <row r="891" spans="2:34" x14ac:dyDescent="0.45">
      <c r="B891" s="55" t="str">
        <f t="shared" si="140"/>
        <v/>
      </c>
      <c r="C891" s="66"/>
      <c r="D891" s="12"/>
      <c r="E891" s="87" t="e">
        <f>VLOOKUP($C891,'Seznam aktivit'!$B$3:$H$32,2)</f>
        <v>#N/A</v>
      </c>
      <c r="F891" s="88" t="e">
        <f>VLOOKUP($C891,'Seznam aktivit'!$B$3:$H$32,4)</f>
        <v>#N/A</v>
      </c>
      <c r="G891" s="89" t="e">
        <f>VLOOKUP($C891,'Seznam aktivit'!$B$3:$H$32,5)</f>
        <v>#N/A</v>
      </c>
      <c r="H891" s="89" t="e">
        <f>VLOOKUP($C891,'Seznam aktivit'!$B$3:$H$32,6)</f>
        <v>#N/A</v>
      </c>
      <c r="I891" s="90" t="e">
        <f>VLOOKUP($C891,'Seznam aktivit'!$B$3:$H$32,7)</f>
        <v>#N/A</v>
      </c>
      <c r="J891" s="42" t="e">
        <f t="shared" si="138"/>
        <v>#N/A</v>
      </c>
      <c r="K891" s="32">
        <f t="shared" si="139"/>
        <v>0</v>
      </c>
      <c r="L891" s="32">
        <f t="shared" si="139"/>
        <v>0</v>
      </c>
      <c r="M891" s="32">
        <f t="shared" si="142"/>
        <v>0</v>
      </c>
      <c r="N891" s="32">
        <f t="shared" si="142"/>
        <v>0</v>
      </c>
      <c r="O891" s="32">
        <f t="shared" si="142"/>
        <v>0</v>
      </c>
      <c r="P891" s="32">
        <f t="shared" si="142"/>
        <v>0</v>
      </c>
      <c r="Q891" s="32">
        <f t="shared" si="142"/>
        <v>0</v>
      </c>
      <c r="R891" s="32">
        <f t="shared" si="145"/>
        <v>0</v>
      </c>
      <c r="S891" s="32">
        <f t="shared" si="146"/>
        <v>0</v>
      </c>
      <c r="T891" s="32">
        <f t="shared" si="146"/>
        <v>0</v>
      </c>
      <c r="U891" s="32">
        <f t="shared" si="146"/>
        <v>0</v>
      </c>
      <c r="V891" s="32">
        <f t="shared" si="146"/>
        <v>0</v>
      </c>
      <c r="W891" s="32">
        <f t="shared" si="146"/>
        <v>0</v>
      </c>
      <c r="X891" s="32">
        <f t="shared" si="146"/>
        <v>0</v>
      </c>
      <c r="Y891" s="32">
        <f t="shared" si="146"/>
        <v>0</v>
      </c>
      <c r="Z891" s="32">
        <f t="shared" si="146"/>
        <v>0</v>
      </c>
      <c r="AA891" s="32">
        <f t="shared" si="146"/>
        <v>0</v>
      </c>
      <c r="AB891" s="32">
        <f t="shared" si="146"/>
        <v>0</v>
      </c>
      <c r="AC891" s="32">
        <f t="shared" si="146"/>
        <v>0</v>
      </c>
      <c r="AD891" s="32">
        <f t="shared" si="144"/>
        <v>0</v>
      </c>
      <c r="AE891" s="32">
        <f t="shared" si="144"/>
        <v>0</v>
      </c>
      <c r="AF891" s="32">
        <f t="shared" si="144"/>
        <v>0</v>
      </c>
      <c r="AG891" s="32">
        <f t="shared" si="144"/>
        <v>0</v>
      </c>
      <c r="AH891" s="32">
        <f t="shared" si="144"/>
        <v>0</v>
      </c>
    </row>
    <row r="892" spans="2:34" x14ac:dyDescent="0.45">
      <c r="B892" s="55" t="str">
        <f t="shared" si="140"/>
        <v/>
      </c>
      <c r="C892" s="66"/>
      <c r="D892" s="12"/>
      <c r="E892" s="87" t="e">
        <f>VLOOKUP($C892,'Seznam aktivit'!$B$3:$H$32,2)</f>
        <v>#N/A</v>
      </c>
      <c r="F892" s="88" t="e">
        <f>VLOOKUP($C892,'Seznam aktivit'!$B$3:$H$32,4)</f>
        <v>#N/A</v>
      </c>
      <c r="G892" s="89" t="e">
        <f>VLOOKUP($C892,'Seznam aktivit'!$B$3:$H$32,5)</f>
        <v>#N/A</v>
      </c>
      <c r="H892" s="89" t="e">
        <f>VLOOKUP($C892,'Seznam aktivit'!$B$3:$H$32,6)</f>
        <v>#N/A</v>
      </c>
      <c r="I892" s="90" t="e">
        <f>VLOOKUP($C892,'Seznam aktivit'!$B$3:$H$32,7)</f>
        <v>#N/A</v>
      </c>
      <c r="J892" s="42" t="e">
        <f t="shared" si="138"/>
        <v>#N/A</v>
      </c>
      <c r="K892" s="32">
        <f t="shared" si="139"/>
        <v>0</v>
      </c>
      <c r="L892" s="32">
        <f t="shared" si="139"/>
        <v>0</v>
      </c>
      <c r="M892" s="32">
        <f t="shared" si="142"/>
        <v>0</v>
      </c>
      <c r="N892" s="32">
        <f t="shared" si="142"/>
        <v>0</v>
      </c>
      <c r="O892" s="32">
        <f t="shared" si="142"/>
        <v>0</v>
      </c>
      <c r="P892" s="32">
        <f t="shared" si="142"/>
        <v>0</v>
      </c>
      <c r="Q892" s="32">
        <f t="shared" si="142"/>
        <v>0</v>
      </c>
      <c r="R892" s="32">
        <f t="shared" si="145"/>
        <v>0</v>
      </c>
      <c r="S892" s="32">
        <f t="shared" si="146"/>
        <v>0</v>
      </c>
      <c r="T892" s="32">
        <f t="shared" si="146"/>
        <v>0</v>
      </c>
      <c r="U892" s="32">
        <f t="shared" si="146"/>
        <v>0</v>
      </c>
      <c r="V892" s="32">
        <f t="shared" si="146"/>
        <v>0</v>
      </c>
      <c r="W892" s="32">
        <f t="shared" si="146"/>
        <v>0</v>
      </c>
      <c r="X892" s="32">
        <f t="shared" si="146"/>
        <v>0</v>
      </c>
      <c r="Y892" s="32">
        <f t="shared" si="146"/>
        <v>0</v>
      </c>
      <c r="Z892" s="32">
        <f t="shared" si="146"/>
        <v>0</v>
      </c>
      <c r="AA892" s="32">
        <f t="shared" si="146"/>
        <v>0</v>
      </c>
      <c r="AB892" s="32">
        <f t="shared" si="146"/>
        <v>0</v>
      </c>
      <c r="AC892" s="32">
        <f t="shared" si="146"/>
        <v>0</v>
      </c>
      <c r="AD892" s="32">
        <f t="shared" si="144"/>
        <v>0</v>
      </c>
      <c r="AE892" s="32">
        <f t="shared" si="144"/>
        <v>0</v>
      </c>
      <c r="AF892" s="32">
        <f t="shared" si="144"/>
        <v>0</v>
      </c>
      <c r="AG892" s="32">
        <f t="shared" si="144"/>
        <v>0</v>
      </c>
      <c r="AH892" s="32">
        <f t="shared" si="144"/>
        <v>0</v>
      </c>
    </row>
    <row r="893" spans="2:34" x14ac:dyDescent="0.45">
      <c r="B893" s="55" t="str">
        <f t="shared" si="140"/>
        <v/>
      </c>
      <c r="C893" s="66"/>
      <c r="D893" s="12"/>
      <c r="E893" s="87" t="e">
        <f>VLOOKUP($C893,'Seznam aktivit'!$B$3:$H$32,2)</f>
        <v>#N/A</v>
      </c>
      <c r="F893" s="88" t="e">
        <f>VLOOKUP($C893,'Seznam aktivit'!$B$3:$H$32,4)</f>
        <v>#N/A</v>
      </c>
      <c r="G893" s="89" t="e">
        <f>VLOOKUP($C893,'Seznam aktivit'!$B$3:$H$32,5)</f>
        <v>#N/A</v>
      </c>
      <c r="H893" s="89" t="e">
        <f>VLOOKUP($C893,'Seznam aktivit'!$B$3:$H$32,6)</f>
        <v>#N/A</v>
      </c>
      <c r="I893" s="90" t="e">
        <f>VLOOKUP($C893,'Seznam aktivit'!$B$3:$H$32,7)</f>
        <v>#N/A</v>
      </c>
      <c r="J893" s="42" t="e">
        <f t="shared" si="138"/>
        <v>#N/A</v>
      </c>
      <c r="K893" s="32">
        <f t="shared" si="139"/>
        <v>0</v>
      </c>
      <c r="L893" s="32">
        <f t="shared" si="139"/>
        <v>0</v>
      </c>
      <c r="M893" s="32">
        <f t="shared" si="142"/>
        <v>0</v>
      </c>
      <c r="N893" s="32">
        <f t="shared" si="142"/>
        <v>0</v>
      </c>
      <c r="O893" s="32">
        <f t="shared" si="142"/>
        <v>0</v>
      </c>
      <c r="P893" s="32">
        <f t="shared" si="142"/>
        <v>0</v>
      </c>
      <c r="Q893" s="32">
        <f t="shared" si="142"/>
        <v>0</v>
      </c>
      <c r="R893" s="32">
        <f t="shared" si="145"/>
        <v>0</v>
      </c>
      <c r="S893" s="32">
        <f t="shared" si="146"/>
        <v>0</v>
      </c>
      <c r="T893" s="32">
        <f t="shared" si="146"/>
        <v>0</v>
      </c>
      <c r="U893" s="32">
        <f t="shared" si="146"/>
        <v>0</v>
      </c>
      <c r="V893" s="32">
        <f t="shared" si="146"/>
        <v>0</v>
      </c>
      <c r="W893" s="32">
        <f t="shared" si="146"/>
        <v>0</v>
      </c>
      <c r="X893" s="32">
        <f t="shared" si="146"/>
        <v>0</v>
      </c>
      <c r="Y893" s="32">
        <f t="shared" si="146"/>
        <v>0</v>
      </c>
      <c r="Z893" s="32">
        <f t="shared" si="146"/>
        <v>0</v>
      </c>
      <c r="AA893" s="32">
        <f t="shared" si="146"/>
        <v>0</v>
      </c>
      <c r="AB893" s="32">
        <f t="shared" si="146"/>
        <v>0</v>
      </c>
      <c r="AC893" s="32">
        <f t="shared" si="146"/>
        <v>0</v>
      </c>
      <c r="AD893" s="32">
        <f t="shared" si="144"/>
        <v>0</v>
      </c>
      <c r="AE893" s="32">
        <f t="shared" si="144"/>
        <v>0</v>
      </c>
      <c r="AF893" s="32">
        <f t="shared" si="144"/>
        <v>0</v>
      </c>
      <c r="AG893" s="32">
        <f t="shared" si="144"/>
        <v>0</v>
      </c>
      <c r="AH893" s="32">
        <f t="shared" si="144"/>
        <v>0</v>
      </c>
    </row>
    <row r="894" spans="2:34" x14ac:dyDescent="0.45">
      <c r="B894" s="55" t="str">
        <f t="shared" si="140"/>
        <v/>
      </c>
      <c r="C894" s="66"/>
      <c r="D894" s="12"/>
      <c r="E894" s="87" t="e">
        <f>VLOOKUP($C894,'Seznam aktivit'!$B$3:$H$32,2)</f>
        <v>#N/A</v>
      </c>
      <c r="F894" s="88" t="e">
        <f>VLOOKUP($C894,'Seznam aktivit'!$B$3:$H$32,4)</f>
        <v>#N/A</v>
      </c>
      <c r="G894" s="89" t="e">
        <f>VLOOKUP($C894,'Seznam aktivit'!$B$3:$H$32,5)</f>
        <v>#N/A</v>
      </c>
      <c r="H894" s="89" t="e">
        <f>VLOOKUP($C894,'Seznam aktivit'!$B$3:$H$32,6)</f>
        <v>#N/A</v>
      </c>
      <c r="I894" s="90" t="e">
        <f>VLOOKUP($C894,'Seznam aktivit'!$B$3:$H$32,7)</f>
        <v>#N/A</v>
      </c>
      <c r="J894" s="42" t="e">
        <f t="shared" si="138"/>
        <v>#N/A</v>
      </c>
      <c r="K894" s="32">
        <f t="shared" si="139"/>
        <v>0</v>
      </c>
      <c r="L894" s="32">
        <f t="shared" si="139"/>
        <v>0</v>
      </c>
      <c r="M894" s="32">
        <f t="shared" si="142"/>
        <v>0</v>
      </c>
      <c r="N894" s="32">
        <f t="shared" si="142"/>
        <v>0</v>
      </c>
      <c r="O894" s="32">
        <f t="shared" si="142"/>
        <v>0</v>
      </c>
      <c r="P894" s="32">
        <f t="shared" si="142"/>
        <v>0</v>
      </c>
      <c r="Q894" s="32">
        <f t="shared" si="142"/>
        <v>0</v>
      </c>
      <c r="R894" s="32">
        <f t="shared" si="145"/>
        <v>0</v>
      </c>
      <c r="S894" s="32">
        <f t="shared" si="146"/>
        <v>0</v>
      </c>
      <c r="T894" s="32">
        <f t="shared" si="146"/>
        <v>0</v>
      </c>
      <c r="U894" s="32">
        <f t="shared" si="146"/>
        <v>0</v>
      </c>
      <c r="V894" s="32">
        <f t="shared" si="146"/>
        <v>0</v>
      </c>
      <c r="W894" s="32">
        <f t="shared" si="146"/>
        <v>0</v>
      </c>
      <c r="X894" s="32">
        <f t="shared" si="146"/>
        <v>0</v>
      </c>
      <c r="Y894" s="32">
        <f t="shared" si="146"/>
        <v>0</v>
      </c>
      <c r="Z894" s="32">
        <f t="shared" si="146"/>
        <v>0</v>
      </c>
      <c r="AA894" s="32">
        <f t="shared" si="146"/>
        <v>0</v>
      </c>
      <c r="AB894" s="32">
        <f t="shared" si="146"/>
        <v>0</v>
      </c>
      <c r="AC894" s="32">
        <f t="shared" si="146"/>
        <v>0</v>
      </c>
      <c r="AD894" s="32">
        <f t="shared" si="144"/>
        <v>0</v>
      </c>
      <c r="AE894" s="32">
        <f t="shared" si="144"/>
        <v>0</v>
      </c>
      <c r="AF894" s="32">
        <f t="shared" si="144"/>
        <v>0</v>
      </c>
      <c r="AG894" s="32">
        <f t="shared" si="144"/>
        <v>0</v>
      </c>
      <c r="AH894" s="32">
        <f t="shared" si="144"/>
        <v>0</v>
      </c>
    </row>
    <row r="895" spans="2:34" x14ac:dyDescent="0.45">
      <c r="B895" s="55" t="str">
        <f t="shared" si="140"/>
        <v/>
      </c>
      <c r="C895" s="66"/>
      <c r="D895" s="12"/>
      <c r="E895" s="87" t="e">
        <f>VLOOKUP($C895,'Seznam aktivit'!$B$3:$H$32,2)</f>
        <v>#N/A</v>
      </c>
      <c r="F895" s="88" t="e">
        <f>VLOOKUP($C895,'Seznam aktivit'!$B$3:$H$32,4)</f>
        <v>#N/A</v>
      </c>
      <c r="G895" s="89" t="e">
        <f>VLOOKUP($C895,'Seznam aktivit'!$B$3:$H$32,5)</f>
        <v>#N/A</v>
      </c>
      <c r="H895" s="89" t="e">
        <f>VLOOKUP($C895,'Seznam aktivit'!$B$3:$H$32,6)</f>
        <v>#N/A</v>
      </c>
      <c r="I895" s="90" t="e">
        <f>VLOOKUP($C895,'Seznam aktivit'!$B$3:$H$32,7)</f>
        <v>#N/A</v>
      </c>
      <c r="J895" s="42" t="e">
        <f t="shared" si="138"/>
        <v>#N/A</v>
      </c>
      <c r="K895" s="32">
        <f t="shared" si="139"/>
        <v>0</v>
      </c>
      <c r="L895" s="32">
        <f t="shared" si="139"/>
        <v>0</v>
      </c>
      <c r="M895" s="32">
        <f t="shared" si="142"/>
        <v>0</v>
      </c>
      <c r="N895" s="32">
        <f t="shared" si="142"/>
        <v>0</v>
      </c>
      <c r="O895" s="32">
        <f t="shared" si="142"/>
        <v>0</v>
      </c>
      <c r="P895" s="32">
        <f t="shared" si="142"/>
        <v>0</v>
      </c>
      <c r="Q895" s="32">
        <f t="shared" si="142"/>
        <v>0</v>
      </c>
      <c r="R895" s="32">
        <f t="shared" si="145"/>
        <v>0</v>
      </c>
      <c r="S895" s="32">
        <f t="shared" si="146"/>
        <v>0</v>
      </c>
      <c r="T895" s="32">
        <f t="shared" si="146"/>
        <v>0</v>
      </c>
      <c r="U895" s="32">
        <f t="shared" si="146"/>
        <v>0</v>
      </c>
      <c r="V895" s="32">
        <f t="shared" si="146"/>
        <v>0</v>
      </c>
      <c r="W895" s="32">
        <f t="shared" si="146"/>
        <v>0</v>
      </c>
      <c r="X895" s="32">
        <f t="shared" si="146"/>
        <v>0</v>
      </c>
      <c r="Y895" s="32">
        <f t="shared" si="146"/>
        <v>0</v>
      </c>
      <c r="Z895" s="32">
        <f t="shared" si="146"/>
        <v>0</v>
      </c>
      <c r="AA895" s="32">
        <f t="shared" si="146"/>
        <v>0</v>
      </c>
      <c r="AB895" s="32">
        <f t="shared" si="146"/>
        <v>0</v>
      </c>
      <c r="AC895" s="32">
        <f t="shared" si="146"/>
        <v>0</v>
      </c>
      <c r="AD895" s="32">
        <f t="shared" si="144"/>
        <v>0</v>
      </c>
      <c r="AE895" s="32">
        <f t="shared" si="144"/>
        <v>0</v>
      </c>
      <c r="AF895" s="32">
        <f t="shared" si="144"/>
        <v>0</v>
      </c>
      <c r="AG895" s="32">
        <f t="shared" si="144"/>
        <v>0</v>
      </c>
      <c r="AH895" s="32">
        <f t="shared" si="144"/>
        <v>0</v>
      </c>
    </row>
    <row r="896" spans="2:34" x14ac:dyDescent="0.45">
      <c r="B896" s="55" t="str">
        <f t="shared" si="140"/>
        <v/>
      </c>
      <c r="C896" s="66"/>
      <c r="D896" s="12"/>
      <c r="E896" s="87" t="e">
        <f>VLOOKUP($C896,'Seznam aktivit'!$B$3:$H$32,2)</f>
        <v>#N/A</v>
      </c>
      <c r="F896" s="88" t="e">
        <f>VLOOKUP($C896,'Seznam aktivit'!$B$3:$H$32,4)</f>
        <v>#N/A</v>
      </c>
      <c r="G896" s="89" t="e">
        <f>VLOOKUP($C896,'Seznam aktivit'!$B$3:$H$32,5)</f>
        <v>#N/A</v>
      </c>
      <c r="H896" s="89" t="e">
        <f>VLOOKUP($C896,'Seznam aktivit'!$B$3:$H$32,6)</f>
        <v>#N/A</v>
      </c>
      <c r="I896" s="90" t="e">
        <f>VLOOKUP($C896,'Seznam aktivit'!$B$3:$H$32,7)</f>
        <v>#N/A</v>
      </c>
      <c r="J896" s="42" t="e">
        <f t="shared" si="138"/>
        <v>#N/A</v>
      </c>
      <c r="K896" s="32">
        <f t="shared" si="139"/>
        <v>0</v>
      </c>
      <c r="L896" s="32">
        <f t="shared" si="139"/>
        <v>0</v>
      </c>
      <c r="M896" s="32">
        <f t="shared" si="142"/>
        <v>0</v>
      </c>
      <c r="N896" s="32">
        <f t="shared" si="142"/>
        <v>0</v>
      </c>
      <c r="O896" s="32">
        <f t="shared" si="142"/>
        <v>0</v>
      </c>
      <c r="P896" s="32">
        <f t="shared" si="142"/>
        <v>0</v>
      </c>
      <c r="Q896" s="32">
        <f t="shared" si="142"/>
        <v>0</v>
      </c>
      <c r="R896" s="32">
        <f t="shared" si="145"/>
        <v>0</v>
      </c>
      <c r="S896" s="32">
        <f t="shared" si="146"/>
        <v>0</v>
      </c>
      <c r="T896" s="32">
        <f t="shared" si="146"/>
        <v>0</v>
      </c>
      <c r="U896" s="32">
        <f t="shared" si="146"/>
        <v>0</v>
      </c>
      <c r="V896" s="32">
        <f t="shared" si="146"/>
        <v>0</v>
      </c>
      <c r="W896" s="32">
        <f t="shared" si="146"/>
        <v>0</v>
      </c>
      <c r="X896" s="32">
        <f t="shared" si="146"/>
        <v>0</v>
      </c>
      <c r="Y896" s="32">
        <f t="shared" si="146"/>
        <v>0</v>
      </c>
      <c r="Z896" s="32">
        <f t="shared" si="146"/>
        <v>0</v>
      </c>
      <c r="AA896" s="32">
        <f t="shared" si="146"/>
        <v>0</v>
      </c>
      <c r="AB896" s="32">
        <f t="shared" si="146"/>
        <v>0</v>
      </c>
      <c r="AC896" s="32">
        <f t="shared" si="146"/>
        <v>0</v>
      </c>
      <c r="AD896" s="32">
        <f t="shared" si="144"/>
        <v>0</v>
      </c>
      <c r="AE896" s="32">
        <f t="shared" si="144"/>
        <v>0</v>
      </c>
      <c r="AF896" s="32">
        <f t="shared" si="144"/>
        <v>0</v>
      </c>
      <c r="AG896" s="32">
        <f t="shared" si="144"/>
        <v>0</v>
      </c>
      <c r="AH896" s="32">
        <f t="shared" si="144"/>
        <v>0</v>
      </c>
    </row>
    <row r="897" spans="2:34" x14ac:dyDescent="0.45">
      <c r="B897" s="55" t="str">
        <f t="shared" si="140"/>
        <v/>
      </c>
      <c r="C897" s="66"/>
      <c r="D897" s="12"/>
      <c r="E897" s="87" t="e">
        <f>VLOOKUP($C897,'Seznam aktivit'!$B$3:$H$32,2)</f>
        <v>#N/A</v>
      </c>
      <c r="F897" s="88" t="e">
        <f>VLOOKUP($C897,'Seznam aktivit'!$B$3:$H$32,4)</f>
        <v>#N/A</v>
      </c>
      <c r="G897" s="89" t="e">
        <f>VLOOKUP($C897,'Seznam aktivit'!$B$3:$H$32,5)</f>
        <v>#N/A</v>
      </c>
      <c r="H897" s="89" t="e">
        <f>VLOOKUP($C897,'Seznam aktivit'!$B$3:$H$32,6)</f>
        <v>#N/A</v>
      </c>
      <c r="I897" s="90" t="e">
        <f>VLOOKUP($C897,'Seznam aktivit'!$B$3:$H$32,7)</f>
        <v>#N/A</v>
      </c>
      <c r="J897" s="42" t="e">
        <f t="shared" si="138"/>
        <v>#N/A</v>
      </c>
      <c r="K897" s="32">
        <f t="shared" si="139"/>
        <v>0</v>
      </c>
      <c r="L897" s="32">
        <f t="shared" si="139"/>
        <v>0</v>
      </c>
      <c r="M897" s="32">
        <f t="shared" si="142"/>
        <v>0</v>
      </c>
      <c r="N897" s="32">
        <f t="shared" si="142"/>
        <v>0</v>
      </c>
      <c r="O897" s="32">
        <f t="shared" si="142"/>
        <v>0</v>
      </c>
      <c r="P897" s="32">
        <f t="shared" si="142"/>
        <v>0</v>
      </c>
      <c r="Q897" s="32">
        <f t="shared" si="142"/>
        <v>0</v>
      </c>
      <c r="R897" s="32">
        <f t="shared" si="145"/>
        <v>0</v>
      </c>
      <c r="S897" s="32">
        <f t="shared" si="146"/>
        <v>0</v>
      </c>
      <c r="T897" s="32">
        <f t="shared" si="146"/>
        <v>0</v>
      </c>
      <c r="U897" s="32">
        <f t="shared" si="146"/>
        <v>0</v>
      </c>
      <c r="V897" s="32">
        <f t="shared" si="146"/>
        <v>0</v>
      </c>
      <c r="W897" s="32">
        <f t="shared" si="146"/>
        <v>0</v>
      </c>
      <c r="X897" s="32">
        <f t="shared" si="146"/>
        <v>0</v>
      </c>
      <c r="Y897" s="32">
        <f t="shared" si="146"/>
        <v>0</v>
      </c>
      <c r="Z897" s="32">
        <f t="shared" si="146"/>
        <v>0</v>
      </c>
      <c r="AA897" s="32">
        <f t="shared" si="146"/>
        <v>0</v>
      </c>
      <c r="AB897" s="32">
        <f t="shared" si="146"/>
        <v>0</v>
      </c>
      <c r="AC897" s="32">
        <f t="shared" si="146"/>
        <v>0</v>
      </c>
      <c r="AD897" s="32">
        <f t="shared" si="144"/>
        <v>0</v>
      </c>
      <c r="AE897" s="32">
        <f t="shared" si="144"/>
        <v>0</v>
      </c>
      <c r="AF897" s="32">
        <f t="shared" si="144"/>
        <v>0</v>
      </c>
      <c r="AG897" s="32">
        <f t="shared" si="144"/>
        <v>0</v>
      </c>
      <c r="AH897" s="32">
        <f t="shared" si="144"/>
        <v>0</v>
      </c>
    </row>
    <row r="898" spans="2:34" x14ac:dyDescent="0.45">
      <c r="B898" s="55" t="str">
        <f t="shared" si="140"/>
        <v/>
      </c>
      <c r="C898" s="66"/>
      <c r="D898" s="12"/>
      <c r="E898" s="87" t="e">
        <f>VLOOKUP($C898,'Seznam aktivit'!$B$3:$H$32,2)</f>
        <v>#N/A</v>
      </c>
      <c r="F898" s="88" t="e">
        <f>VLOOKUP($C898,'Seznam aktivit'!$B$3:$H$32,4)</f>
        <v>#N/A</v>
      </c>
      <c r="G898" s="89" t="e">
        <f>VLOOKUP($C898,'Seznam aktivit'!$B$3:$H$32,5)</f>
        <v>#N/A</v>
      </c>
      <c r="H898" s="89" t="e">
        <f>VLOOKUP($C898,'Seznam aktivit'!$B$3:$H$32,6)</f>
        <v>#N/A</v>
      </c>
      <c r="I898" s="90" t="e">
        <f>VLOOKUP($C898,'Seznam aktivit'!$B$3:$H$32,7)</f>
        <v>#N/A</v>
      </c>
      <c r="J898" s="42" t="e">
        <f t="shared" si="138"/>
        <v>#N/A</v>
      </c>
      <c r="K898" s="32">
        <f t="shared" si="139"/>
        <v>0</v>
      </c>
      <c r="L898" s="32">
        <f t="shared" si="139"/>
        <v>0</v>
      </c>
      <c r="M898" s="32">
        <f t="shared" si="142"/>
        <v>0</v>
      </c>
      <c r="N898" s="32">
        <f t="shared" si="142"/>
        <v>0</v>
      </c>
      <c r="O898" s="32">
        <f t="shared" si="142"/>
        <v>0</v>
      </c>
      <c r="P898" s="32">
        <f t="shared" si="142"/>
        <v>0</v>
      </c>
      <c r="Q898" s="32">
        <f t="shared" si="142"/>
        <v>0</v>
      </c>
      <c r="R898" s="32">
        <f t="shared" si="145"/>
        <v>0</v>
      </c>
      <c r="S898" s="32">
        <f t="shared" si="146"/>
        <v>0</v>
      </c>
      <c r="T898" s="32">
        <f t="shared" si="146"/>
        <v>0</v>
      </c>
      <c r="U898" s="32">
        <f t="shared" si="146"/>
        <v>0</v>
      </c>
      <c r="V898" s="32">
        <f t="shared" si="146"/>
        <v>0</v>
      </c>
      <c r="W898" s="32">
        <f t="shared" si="146"/>
        <v>0</v>
      </c>
      <c r="X898" s="32">
        <f t="shared" si="146"/>
        <v>0</v>
      </c>
      <c r="Y898" s="32">
        <f t="shared" si="146"/>
        <v>0</v>
      </c>
      <c r="Z898" s="32">
        <f t="shared" si="146"/>
        <v>0</v>
      </c>
      <c r="AA898" s="32">
        <f t="shared" si="146"/>
        <v>0</v>
      </c>
      <c r="AB898" s="32">
        <f t="shared" si="146"/>
        <v>0</v>
      </c>
      <c r="AC898" s="32">
        <f t="shared" si="146"/>
        <v>0</v>
      </c>
      <c r="AD898" s="32">
        <f t="shared" si="144"/>
        <v>0</v>
      </c>
      <c r="AE898" s="32">
        <f t="shared" si="144"/>
        <v>0</v>
      </c>
      <c r="AF898" s="32">
        <f t="shared" si="144"/>
        <v>0</v>
      </c>
      <c r="AG898" s="32">
        <f t="shared" si="144"/>
        <v>0</v>
      </c>
      <c r="AH898" s="32">
        <f t="shared" si="144"/>
        <v>0</v>
      </c>
    </row>
    <row r="899" spans="2:34" x14ac:dyDescent="0.45">
      <c r="B899" s="55" t="str">
        <f t="shared" si="140"/>
        <v/>
      </c>
      <c r="C899" s="66"/>
      <c r="D899" s="12"/>
      <c r="E899" s="87" t="e">
        <f>VLOOKUP($C899,'Seznam aktivit'!$B$3:$H$32,2)</f>
        <v>#N/A</v>
      </c>
      <c r="F899" s="88" t="e">
        <f>VLOOKUP($C899,'Seznam aktivit'!$B$3:$H$32,4)</f>
        <v>#N/A</v>
      </c>
      <c r="G899" s="89" t="e">
        <f>VLOOKUP($C899,'Seznam aktivit'!$B$3:$H$32,5)</f>
        <v>#N/A</v>
      </c>
      <c r="H899" s="89" t="e">
        <f>VLOOKUP($C899,'Seznam aktivit'!$B$3:$H$32,6)</f>
        <v>#N/A</v>
      </c>
      <c r="I899" s="90" t="e">
        <f>VLOOKUP($C899,'Seznam aktivit'!$B$3:$H$32,7)</f>
        <v>#N/A</v>
      </c>
      <c r="J899" s="42" t="e">
        <f t="shared" si="138"/>
        <v>#N/A</v>
      </c>
      <c r="K899" s="32">
        <f t="shared" si="139"/>
        <v>0</v>
      </c>
      <c r="L899" s="32">
        <f t="shared" si="139"/>
        <v>0</v>
      </c>
      <c r="M899" s="32">
        <f t="shared" si="142"/>
        <v>0</v>
      </c>
      <c r="N899" s="32">
        <f t="shared" si="142"/>
        <v>0</v>
      </c>
      <c r="O899" s="32">
        <f t="shared" si="142"/>
        <v>0</v>
      </c>
      <c r="P899" s="32">
        <f t="shared" si="142"/>
        <v>0</v>
      </c>
      <c r="Q899" s="32">
        <f t="shared" si="142"/>
        <v>0</v>
      </c>
      <c r="R899" s="32">
        <f t="shared" si="145"/>
        <v>0</v>
      </c>
      <c r="S899" s="32">
        <f t="shared" si="146"/>
        <v>0</v>
      </c>
      <c r="T899" s="32">
        <f t="shared" si="146"/>
        <v>0</v>
      </c>
      <c r="U899" s="32">
        <f t="shared" si="146"/>
        <v>0</v>
      </c>
      <c r="V899" s="32">
        <f t="shared" si="146"/>
        <v>0</v>
      </c>
      <c r="W899" s="32">
        <f t="shared" si="146"/>
        <v>0</v>
      </c>
      <c r="X899" s="32">
        <f t="shared" si="146"/>
        <v>0</v>
      </c>
      <c r="Y899" s="32">
        <f t="shared" si="146"/>
        <v>0</v>
      </c>
      <c r="Z899" s="32">
        <f t="shared" si="146"/>
        <v>0</v>
      </c>
      <c r="AA899" s="32">
        <f t="shared" si="146"/>
        <v>0</v>
      </c>
      <c r="AB899" s="32">
        <f t="shared" si="146"/>
        <v>0</v>
      </c>
      <c r="AC899" s="32">
        <f t="shared" si="146"/>
        <v>0</v>
      </c>
      <c r="AD899" s="32">
        <f t="shared" si="144"/>
        <v>0</v>
      </c>
      <c r="AE899" s="32">
        <f t="shared" si="144"/>
        <v>0</v>
      </c>
      <c r="AF899" s="32">
        <f t="shared" si="144"/>
        <v>0</v>
      </c>
      <c r="AG899" s="32">
        <f t="shared" si="144"/>
        <v>0</v>
      </c>
      <c r="AH899" s="32">
        <f t="shared" si="144"/>
        <v>0</v>
      </c>
    </row>
    <row r="900" spans="2:34" x14ac:dyDescent="0.45">
      <c r="B900" s="55" t="str">
        <f t="shared" si="140"/>
        <v/>
      </c>
      <c r="C900" s="66"/>
      <c r="D900" s="12"/>
      <c r="E900" s="87" t="e">
        <f>VLOOKUP($C900,'Seznam aktivit'!$B$3:$H$32,2)</f>
        <v>#N/A</v>
      </c>
      <c r="F900" s="88" t="e">
        <f>VLOOKUP($C900,'Seznam aktivit'!$B$3:$H$32,4)</f>
        <v>#N/A</v>
      </c>
      <c r="G900" s="89" t="e">
        <f>VLOOKUP($C900,'Seznam aktivit'!$B$3:$H$32,5)</f>
        <v>#N/A</v>
      </c>
      <c r="H900" s="89" t="e">
        <f>VLOOKUP($C900,'Seznam aktivit'!$B$3:$H$32,6)</f>
        <v>#N/A</v>
      </c>
      <c r="I900" s="90" t="e">
        <f>VLOOKUP($C900,'Seznam aktivit'!$B$3:$H$32,7)</f>
        <v>#N/A</v>
      </c>
      <c r="J900" s="42" t="e">
        <f t="shared" ref="J900:J963" si="147">IF(F900&lt;&gt;0,1,0)</f>
        <v>#N/A</v>
      </c>
      <c r="K900" s="32">
        <f t="shared" ref="K900:L963" si="148">IF($D900&gt;0,IF($G900=K$2,1,0),0)</f>
        <v>0</v>
      </c>
      <c r="L900" s="32">
        <f t="shared" si="148"/>
        <v>0</v>
      </c>
      <c r="M900" s="32">
        <f t="shared" si="142"/>
        <v>0</v>
      </c>
      <c r="N900" s="32">
        <f t="shared" si="142"/>
        <v>0</v>
      </c>
      <c r="O900" s="32">
        <f t="shared" si="142"/>
        <v>0</v>
      </c>
      <c r="P900" s="32">
        <f t="shared" si="142"/>
        <v>0</v>
      </c>
      <c r="Q900" s="32">
        <f t="shared" si="142"/>
        <v>0</v>
      </c>
      <c r="R900" s="32">
        <f t="shared" si="145"/>
        <v>0</v>
      </c>
      <c r="S900" s="32">
        <f t="shared" ref="S900:AC916" si="149">IF($D900&gt;0,IF($H900=S$2,1,0),0)</f>
        <v>0</v>
      </c>
      <c r="T900" s="32">
        <f t="shared" si="149"/>
        <v>0</v>
      </c>
      <c r="U900" s="32">
        <f t="shared" si="149"/>
        <v>0</v>
      </c>
      <c r="V900" s="32">
        <f t="shared" si="149"/>
        <v>0</v>
      </c>
      <c r="W900" s="32">
        <f t="shared" si="149"/>
        <v>0</v>
      </c>
      <c r="X900" s="32">
        <f t="shared" si="149"/>
        <v>0</v>
      </c>
      <c r="Y900" s="32">
        <f t="shared" si="149"/>
        <v>0</v>
      </c>
      <c r="Z900" s="32">
        <f t="shared" si="149"/>
        <v>0</v>
      </c>
      <c r="AA900" s="32">
        <f t="shared" si="149"/>
        <v>0</v>
      </c>
      <c r="AB900" s="32">
        <f t="shared" si="149"/>
        <v>0</v>
      </c>
      <c r="AC900" s="32">
        <f t="shared" si="149"/>
        <v>0</v>
      </c>
      <c r="AD900" s="32">
        <f t="shared" si="144"/>
        <v>0</v>
      </c>
      <c r="AE900" s="32">
        <f t="shared" si="144"/>
        <v>0</v>
      </c>
      <c r="AF900" s="32">
        <f t="shared" si="144"/>
        <v>0</v>
      </c>
      <c r="AG900" s="32">
        <f t="shared" si="144"/>
        <v>0</v>
      </c>
      <c r="AH900" s="32">
        <f t="shared" si="144"/>
        <v>0</v>
      </c>
    </row>
    <row r="901" spans="2:34" x14ac:dyDescent="0.45">
      <c r="B901" s="55" t="str">
        <f t="shared" si="140"/>
        <v/>
      </c>
      <c r="C901" s="66"/>
      <c r="D901" s="12"/>
      <c r="E901" s="87" t="e">
        <f>VLOOKUP($C901,'Seznam aktivit'!$B$3:$H$32,2)</f>
        <v>#N/A</v>
      </c>
      <c r="F901" s="88" t="e">
        <f>VLOOKUP($C901,'Seznam aktivit'!$B$3:$H$32,4)</f>
        <v>#N/A</v>
      </c>
      <c r="G901" s="89" t="e">
        <f>VLOOKUP($C901,'Seznam aktivit'!$B$3:$H$32,5)</f>
        <v>#N/A</v>
      </c>
      <c r="H901" s="89" t="e">
        <f>VLOOKUP($C901,'Seznam aktivit'!$B$3:$H$32,6)</f>
        <v>#N/A</v>
      </c>
      <c r="I901" s="90" t="e">
        <f>VLOOKUP($C901,'Seznam aktivit'!$B$3:$H$32,7)</f>
        <v>#N/A</v>
      </c>
      <c r="J901" s="42" t="e">
        <f t="shared" si="147"/>
        <v>#N/A</v>
      </c>
      <c r="K901" s="32">
        <f t="shared" si="148"/>
        <v>0</v>
      </c>
      <c r="L901" s="32">
        <f t="shared" si="148"/>
        <v>0</v>
      </c>
      <c r="M901" s="32">
        <f t="shared" si="142"/>
        <v>0</v>
      </c>
      <c r="N901" s="32">
        <f t="shared" si="142"/>
        <v>0</v>
      </c>
      <c r="O901" s="32">
        <f t="shared" si="142"/>
        <v>0</v>
      </c>
      <c r="P901" s="32">
        <f t="shared" si="142"/>
        <v>0</v>
      </c>
      <c r="Q901" s="32">
        <f t="shared" si="142"/>
        <v>0</v>
      </c>
      <c r="R901" s="32">
        <f t="shared" si="145"/>
        <v>0</v>
      </c>
      <c r="S901" s="32">
        <f t="shared" si="149"/>
        <v>0</v>
      </c>
      <c r="T901" s="32">
        <f t="shared" si="149"/>
        <v>0</v>
      </c>
      <c r="U901" s="32">
        <f t="shared" si="149"/>
        <v>0</v>
      </c>
      <c r="V901" s="32">
        <f t="shared" si="149"/>
        <v>0</v>
      </c>
      <c r="W901" s="32">
        <f t="shared" si="149"/>
        <v>0</v>
      </c>
      <c r="X901" s="32">
        <f t="shared" si="149"/>
        <v>0</v>
      </c>
      <c r="Y901" s="32">
        <f t="shared" si="149"/>
        <v>0</v>
      </c>
      <c r="Z901" s="32">
        <f t="shared" si="149"/>
        <v>0</v>
      </c>
      <c r="AA901" s="32">
        <f t="shared" si="149"/>
        <v>0</v>
      </c>
      <c r="AB901" s="32">
        <f t="shared" si="149"/>
        <v>0</v>
      </c>
      <c r="AC901" s="32">
        <f t="shared" si="149"/>
        <v>0</v>
      </c>
      <c r="AD901" s="32">
        <f t="shared" si="144"/>
        <v>0</v>
      </c>
      <c r="AE901" s="32">
        <f t="shared" si="144"/>
        <v>0</v>
      </c>
      <c r="AF901" s="32">
        <f t="shared" si="144"/>
        <v>0</v>
      </c>
      <c r="AG901" s="32">
        <f t="shared" si="144"/>
        <v>0</v>
      </c>
      <c r="AH901" s="32">
        <f t="shared" si="144"/>
        <v>0</v>
      </c>
    </row>
    <row r="902" spans="2:34" x14ac:dyDescent="0.45">
      <c r="B902" s="55" t="str">
        <f t="shared" si="140"/>
        <v/>
      </c>
      <c r="C902" s="66"/>
      <c r="D902" s="12"/>
      <c r="E902" s="87" t="e">
        <f>VLOOKUP($C902,'Seznam aktivit'!$B$3:$H$32,2)</f>
        <v>#N/A</v>
      </c>
      <c r="F902" s="88" t="e">
        <f>VLOOKUP($C902,'Seznam aktivit'!$B$3:$H$32,4)</f>
        <v>#N/A</v>
      </c>
      <c r="G902" s="89" t="e">
        <f>VLOOKUP($C902,'Seznam aktivit'!$B$3:$H$32,5)</f>
        <v>#N/A</v>
      </c>
      <c r="H902" s="89" t="e">
        <f>VLOOKUP($C902,'Seznam aktivit'!$B$3:$H$32,6)</f>
        <v>#N/A</v>
      </c>
      <c r="I902" s="90" t="e">
        <f>VLOOKUP($C902,'Seznam aktivit'!$B$3:$H$32,7)</f>
        <v>#N/A</v>
      </c>
      <c r="J902" s="42" t="e">
        <f t="shared" si="147"/>
        <v>#N/A</v>
      </c>
      <c r="K902" s="32">
        <f t="shared" si="148"/>
        <v>0</v>
      </c>
      <c r="L902" s="32">
        <f t="shared" si="148"/>
        <v>0</v>
      </c>
      <c r="M902" s="32">
        <f t="shared" si="142"/>
        <v>0</v>
      </c>
      <c r="N902" s="32">
        <f t="shared" si="142"/>
        <v>0</v>
      </c>
      <c r="O902" s="32">
        <f t="shared" si="142"/>
        <v>0</v>
      </c>
      <c r="P902" s="32">
        <f t="shared" si="142"/>
        <v>0</v>
      </c>
      <c r="Q902" s="32">
        <f t="shared" si="142"/>
        <v>0</v>
      </c>
      <c r="R902" s="32">
        <f t="shared" si="145"/>
        <v>0</v>
      </c>
      <c r="S902" s="32">
        <f t="shared" si="149"/>
        <v>0</v>
      </c>
      <c r="T902" s="32">
        <f t="shared" si="149"/>
        <v>0</v>
      </c>
      <c r="U902" s="32">
        <f t="shared" si="149"/>
        <v>0</v>
      </c>
      <c r="V902" s="32">
        <f t="shared" si="149"/>
        <v>0</v>
      </c>
      <c r="W902" s="32">
        <f t="shared" si="149"/>
        <v>0</v>
      </c>
      <c r="X902" s="32">
        <f t="shared" si="149"/>
        <v>0</v>
      </c>
      <c r="Y902" s="32">
        <f t="shared" si="149"/>
        <v>0</v>
      </c>
      <c r="Z902" s="32">
        <f t="shared" si="149"/>
        <v>0</v>
      </c>
      <c r="AA902" s="32">
        <f t="shared" si="149"/>
        <v>0</v>
      </c>
      <c r="AB902" s="32">
        <f t="shared" si="149"/>
        <v>0</v>
      </c>
      <c r="AC902" s="32">
        <f t="shared" si="149"/>
        <v>0</v>
      </c>
      <c r="AD902" s="32">
        <f t="shared" si="144"/>
        <v>0</v>
      </c>
      <c r="AE902" s="32">
        <f t="shared" si="144"/>
        <v>0</v>
      </c>
      <c r="AF902" s="32">
        <f t="shared" si="144"/>
        <v>0</v>
      </c>
      <c r="AG902" s="32">
        <f t="shared" si="144"/>
        <v>0</v>
      </c>
      <c r="AH902" s="32">
        <f t="shared" si="144"/>
        <v>0</v>
      </c>
    </row>
    <row r="903" spans="2:34" x14ac:dyDescent="0.45">
      <c r="B903" s="55" t="str">
        <f t="shared" si="140"/>
        <v/>
      </c>
      <c r="C903" s="66"/>
      <c r="D903" s="12"/>
      <c r="E903" s="87" t="e">
        <f>VLOOKUP($C903,'Seznam aktivit'!$B$3:$H$32,2)</f>
        <v>#N/A</v>
      </c>
      <c r="F903" s="88" t="e">
        <f>VLOOKUP($C903,'Seznam aktivit'!$B$3:$H$32,4)</f>
        <v>#N/A</v>
      </c>
      <c r="G903" s="89" t="e">
        <f>VLOOKUP($C903,'Seznam aktivit'!$B$3:$H$32,5)</f>
        <v>#N/A</v>
      </c>
      <c r="H903" s="89" t="e">
        <f>VLOOKUP($C903,'Seznam aktivit'!$B$3:$H$32,6)</f>
        <v>#N/A</v>
      </c>
      <c r="I903" s="90" t="e">
        <f>VLOOKUP($C903,'Seznam aktivit'!$B$3:$H$32,7)</f>
        <v>#N/A</v>
      </c>
      <c r="J903" s="42" t="e">
        <f t="shared" si="147"/>
        <v>#N/A</v>
      </c>
      <c r="K903" s="32">
        <f t="shared" si="148"/>
        <v>0</v>
      </c>
      <c r="L903" s="32">
        <f t="shared" si="148"/>
        <v>0</v>
      </c>
      <c r="M903" s="32">
        <f t="shared" si="142"/>
        <v>0</v>
      </c>
      <c r="N903" s="32">
        <f t="shared" si="142"/>
        <v>0</v>
      </c>
      <c r="O903" s="32">
        <f t="shared" si="142"/>
        <v>0</v>
      </c>
      <c r="P903" s="32">
        <f t="shared" si="142"/>
        <v>0</v>
      </c>
      <c r="Q903" s="32">
        <f t="shared" si="142"/>
        <v>0</v>
      </c>
      <c r="R903" s="32">
        <f t="shared" si="145"/>
        <v>0</v>
      </c>
      <c r="S903" s="32">
        <f t="shared" si="149"/>
        <v>0</v>
      </c>
      <c r="T903" s="32">
        <f t="shared" si="149"/>
        <v>0</v>
      </c>
      <c r="U903" s="32">
        <f t="shared" si="149"/>
        <v>0</v>
      </c>
      <c r="V903" s="32">
        <f t="shared" si="149"/>
        <v>0</v>
      </c>
      <c r="W903" s="32">
        <f t="shared" si="149"/>
        <v>0</v>
      </c>
      <c r="X903" s="32">
        <f t="shared" si="149"/>
        <v>0</v>
      </c>
      <c r="Y903" s="32">
        <f t="shared" si="149"/>
        <v>0</v>
      </c>
      <c r="Z903" s="32">
        <f t="shared" si="149"/>
        <v>0</v>
      </c>
      <c r="AA903" s="32">
        <f t="shared" si="149"/>
        <v>0</v>
      </c>
      <c r="AB903" s="32">
        <f t="shared" si="149"/>
        <v>0</v>
      </c>
      <c r="AC903" s="32">
        <f t="shared" si="149"/>
        <v>0</v>
      </c>
      <c r="AD903" s="32">
        <f t="shared" si="144"/>
        <v>0</v>
      </c>
      <c r="AE903" s="32">
        <f t="shared" si="144"/>
        <v>0</v>
      </c>
      <c r="AF903" s="32">
        <f t="shared" si="144"/>
        <v>0</v>
      </c>
      <c r="AG903" s="32">
        <f t="shared" si="144"/>
        <v>0</v>
      </c>
      <c r="AH903" s="32">
        <f t="shared" si="144"/>
        <v>0</v>
      </c>
    </row>
    <row r="904" spans="2:34" x14ac:dyDescent="0.45">
      <c r="B904" s="55" t="str">
        <f t="shared" si="140"/>
        <v/>
      </c>
      <c r="C904" s="66"/>
      <c r="D904" s="12"/>
      <c r="E904" s="87" t="e">
        <f>VLOOKUP($C904,'Seznam aktivit'!$B$3:$H$32,2)</f>
        <v>#N/A</v>
      </c>
      <c r="F904" s="88" t="e">
        <f>VLOOKUP($C904,'Seznam aktivit'!$B$3:$H$32,4)</f>
        <v>#N/A</v>
      </c>
      <c r="G904" s="89" t="e">
        <f>VLOOKUP($C904,'Seznam aktivit'!$B$3:$H$32,5)</f>
        <v>#N/A</v>
      </c>
      <c r="H904" s="89" t="e">
        <f>VLOOKUP($C904,'Seznam aktivit'!$B$3:$H$32,6)</f>
        <v>#N/A</v>
      </c>
      <c r="I904" s="90" t="e">
        <f>VLOOKUP($C904,'Seznam aktivit'!$B$3:$H$32,7)</f>
        <v>#N/A</v>
      </c>
      <c r="J904" s="42" t="e">
        <f t="shared" si="147"/>
        <v>#N/A</v>
      </c>
      <c r="K904" s="32">
        <f t="shared" si="148"/>
        <v>0</v>
      </c>
      <c r="L904" s="32">
        <f t="shared" si="148"/>
        <v>0</v>
      </c>
      <c r="M904" s="32">
        <f t="shared" si="142"/>
        <v>0</v>
      </c>
      <c r="N904" s="32">
        <f t="shared" si="142"/>
        <v>0</v>
      </c>
      <c r="O904" s="32">
        <f t="shared" si="142"/>
        <v>0</v>
      </c>
      <c r="P904" s="32">
        <f t="shared" si="142"/>
        <v>0</v>
      </c>
      <c r="Q904" s="32">
        <f t="shared" si="142"/>
        <v>0</v>
      </c>
      <c r="R904" s="32">
        <f t="shared" si="145"/>
        <v>0</v>
      </c>
      <c r="S904" s="32">
        <f t="shared" si="149"/>
        <v>0</v>
      </c>
      <c r="T904" s="32">
        <f t="shared" si="149"/>
        <v>0</v>
      </c>
      <c r="U904" s="32">
        <f t="shared" si="149"/>
        <v>0</v>
      </c>
      <c r="V904" s="32">
        <f t="shared" si="149"/>
        <v>0</v>
      </c>
      <c r="W904" s="32">
        <f t="shared" si="149"/>
        <v>0</v>
      </c>
      <c r="X904" s="32">
        <f t="shared" si="149"/>
        <v>0</v>
      </c>
      <c r="Y904" s="32">
        <f t="shared" si="149"/>
        <v>0</v>
      </c>
      <c r="Z904" s="32">
        <f t="shared" si="149"/>
        <v>0</v>
      </c>
      <c r="AA904" s="32">
        <f t="shared" si="149"/>
        <v>0</v>
      </c>
      <c r="AB904" s="32">
        <f t="shared" si="149"/>
        <v>0</v>
      </c>
      <c r="AC904" s="32">
        <f t="shared" si="149"/>
        <v>0</v>
      </c>
      <c r="AD904" s="32">
        <f t="shared" si="144"/>
        <v>0</v>
      </c>
      <c r="AE904" s="32">
        <f t="shared" si="144"/>
        <v>0</v>
      </c>
      <c r="AF904" s="32">
        <f t="shared" si="144"/>
        <v>0</v>
      </c>
      <c r="AG904" s="32">
        <f t="shared" si="144"/>
        <v>0</v>
      </c>
      <c r="AH904" s="32">
        <f t="shared" si="144"/>
        <v>0</v>
      </c>
    </row>
    <row r="905" spans="2:34" x14ac:dyDescent="0.45">
      <c r="B905" s="55" t="str">
        <f t="shared" si="140"/>
        <v/>
      </c>
      <c r="C905" s="66"/>
      <c r="D905" s="12"/>
      <c r="E905" s="87" t="e">
        <f>VLOOKUP($C905,'Seznam aktivit'!$B$3:$H$32,2)</f>
        <v>#N/A</v>
      </c>
      <c r="F905" s="88" t="e">
        <f>VLOOKUP($C905,'Seznam aktivit'!$B$3:$H$32,4)</f>
        <v>#N/A</v>
      </c>
      <c r="G905" s="89" t="e">
        <f>VLOOKUP($C905,'Seznam aktivit'!$B$3:$H$32,5)</f>
        <v>#N/A</v>
      </c>
      <c r="H905" s="89" t="e">
        <f>VLOOKUP($C905,'Seznam aktivit'!$B$3:$H$32,6)</f>
        <v>#N/A</v>
      </c>
      <c r="I905" s="90" t="e">
        <f>VLOOKUP($C905,'Seznam aktivit'!$B$3:$H$32,7)</f>
        <v>#N/A</v>
      </c>
      <c r="J905" s="42" t="e">
        <f t="shared" si="147"/>
        <v>#N/A</v>
      </c>
      <c r="K905" s="32">
        <f t="shared" si="148"/>
        <v>0</v>
      </c>
      <c r="L905" s="32">
        <f t="shared" si="148"/>
        <v>0</v>
      </c>
      <c r="M905" s="32">
        <f t="shared" si="142"/>
        <v>0</v>
      </c>
      <c r="N905" s="32">
        <f t="shared" si="142"/>
        <v>0</v>
      </c>
      <c r="O905" s="32">
        <f t="shared" si="142"/>
        <v>0</v>
      </c>
      <c r="P905" s="32">
        <f t="shared" si="142"/>
        <v>0</v>
      </c>
      <c r="Q905" s="32">
        <f t="shared" si="142"/>
        <v>0</v>
      </c>
      <c r="R905" s="32">
        <f t="shared" si="145"/>
        <v>0</v>
      </c>
      <c r="S905" s="32">
        <f t="shared" si="149"/>
        <v>0</v>
      </c>
      <c r="T905" s="32">
        <f t="shared" si="149"/>
        <v>0</v>
      </c>
      <c r="U905" s="32">
        <f t="shared" si="149"/>
        <v>0</v>
      </c>
      <c r="V905" s="32">
        <f t="shared" si="149"/>
        <v>0</v>
      </c>
      <c r="W905" s="32">
        <f t="shared" si="149"/>
        <v>0</v>
      </c>
      <c r="X905" s="32">
        <f t="shared" si="149"/>
        <v>0</v>
      </c>
      <c r="Y905" s="32">
        <f t="shared" si="149"/>
        <v>0</v>
      </c>
      <c r="Z905" s="32">
        <f t="shared" si="149"/>
        <v>0</v>
      </c>
      <c r="AA905" s="32">
        <f t="shared" si="149"/>
        <v>0</v>
      </c>
      <c r="AB905" s="32">
        <f t="shared" si="149"/>
        <v>0</v>
      </c>
      <c r="AC905" s="32">
        <f t="shared" si="149"/>
        <v>0</v>
      </c>
      <c r="AD905" s="32">
        <f t="shared" si="144"/>
        <v>0</v>
      </c>
      <c r="AE905" s="32">
        <f t="shared" si="144"/>
        <v>0</v>
      </c>
      <c r="AF905" s="32">
        <f t="shared" si="144"/>
        <v>0</v>
      </c>
      <c r="AG905" s="32">
        <f t="shared" si="144"/>
        <v>0</v>
      </c>
      <c r="AH905" s="32">
        <f t="shared" si="144"/>
        <v>0</v>
      </c>
    </row>
    <row r="906" spans="2:34" x14ac:dyDescent="0.45">
      <c r="B906" s="55" t="str">
        <f t="shared" ref="B906:B969" si="150">C906 &amp; D906</f>
        <v/>
      </c>
      <c r="C906" s="66"/>
      <c r="D906" s="12"/>
      <c r="E906" s="87" t="e">
        <f>VLOOKUP($C906,'Seznam aktivit'!$B$3:$H$32,2)</f>
        <v>#N/A</v>
      </c>
      <c r="F906" s="88" t="e">
        <f>VLOOKUP($C906,'Seznam aktivit'!$B$3:$H$32,4)</f>
        <v>#N/A</v>
      </c>
      <c r="G906" s="89" t="e">
        <f>VLOOKUP($C906,'Seznam aktivit'!$B$3:$H$32,5)</f>
        <v>#N/A</v>
      </c>
      <c r="H906" s="89" t="e">
        <f>VLOOKUP($C906,'Seznam aktivit'!$B$3:$H$32,6)</f>
        <v>#N/A</v>
      </c>
      <c r="I906" s="90" t="e">
        <f>VLOOKUP($C906,'Seznam aktivit'!$B$3:$H$32,7)</f>
        <v>#N/A</v>
      </c>
      <c r="J906" s="42" t="e">
        <f t="shared" si="147"/>
        <v>#N/A</v>
      </c>
      <c r="K906" s="32">
        <f t="shared" si="148"/>
        <v>0</v>
      </c>
      <c r="L906" s="32">
        <f t="shared" si="148"/>
        <v>0</v>
      </c>
      <c r="M906" s="32">
        <f t="shared" si="142"/>
        <v>0</v>
      </c>
      <c r="N906" s="32">
        <f t="shared" si="142"/>
        <v>0</v>
      </c>
      <c r="O906" s="32">
        <f t="shared" si="142"/>
        <v>0</v>
      </c>
      <c r="P906" s="32">
        <f t="shared" si="142"/>
        <v>0</v>
      </c>
      <c r="Q906" s="32">
        <f t="shared" si="142"/>
        <v>0</v>
      </c>
      <c r="R906" s="32">
        <f t="shared" si="145"/>
        <v>0</v>
      </c>
      <c r="S906" s="32">
        <f t="shared" si="149"/>
        <v>0</v>
      </c>
      <c r="T906" s="32">
        <f t="shared" si="149"/>
        <v>0</v>
      </c>
      <c r="U906" s="32">
        <f t="shared" si="149"/>
        <v>0</v>
      </c>
      <c r="V906" s="32">
        <f t="shared" si="149"/>
        <v>0</v>
      </c>
      <c r="W906" s="32">
        <f t="shared" si="149"/>
        <v>0</v>
      </c>
      <c r="X906" s="32">
        <f t="shared" si="149"/>
        <v>0</v>
      </c>
      <c r="Y906" s="32">
        <f t="shared" si="149"/>
        <v>0</v>
      </c>
      <c r="Z906" s="32">
        <f t="shared" si="149"/>
        <v>0</v>
      </c>
      <c r="AA906" s="32">
        <f t="shared" si="149"/>
        <v>0</v>
      </c>
      <c r="AB906" s="32">
        <f t="shared" si="149"/>
        <v>0</v>
      </c>
      <c r="AC906" s="32">
        <f t="shared" si="149"/>
        <v>0</v>
      </c>
      <c r="AD906" s="32">
        <f t="shared" si="144"/>
        <v>0</v>
      </c>
      <c r="AE906" s="32">
        <f t="shared" si="144"/>
        <v>0</v>
      </c>
      <c r="AF906" s="32">
        <f t="shared" si="144"/>
        <v>0</v>
      </c>
      <c r="AG906" s="32">
        <f t="shared" si="144"/>
        <v>0</v>
      </c>
      <c r="AH906" s="32">
        <f t="shared" si="144"/>
        <v>0</v>
      </c>
    </row>
    <row r="907" spans="2:34" x14ac:dyDescent="0.45">
      <c r="B907" s="55" t="str">
        <f t="shared" si="150"/>
        <v/>
      </c>
      <c r="C907" s="66"/>
      <c r="D907" s="12"/>
      <c r="E907" s="87" t="e">
        <f>VLOOKUP($C907,'Seznam aktivit'!$B$3:$H$32,2)</f>
        <v>#N/A</v>
      </c>
      <c r="F907" s="88" t="e">
        <f>VLOOKUP($C907,'Seznam aktivit'!$B$3:$H$32,4)</f>
        <v>#N/A</v>
      </c>
      <c r="G907" s="89" t="e">
        <f>VLOOKUP($C907,'Seznam aktivit'!$B$3:$H$32,5)</f>
        <v>#N/A</v>
      </c>
      <c r="H907" s="89" t="e">
        <f>VLOOKUP($C907,'Seznam aktivit'!$B$3:$H$32,6)</f>
        <v>#N/A</v>
      </c>
      <c r="I907" s="90" t="e">
        <f>VLOOKUP($C907,'Seznam aktivit'!$B$3:$H$32,7)</f>
        <v>#N/A</v>
      </c>
      <c r="J907" s="42" t="e">
        <f t="shared" si="147"/>
        <v>#N/A</v>
      </c>
      <c r="K907" s="32">
        <f t="shared" si="148"/>
        <v>0</v>
      </c>
      <c r="L907" s="32">
        <f t="shared" si="148"/>
        <v>0</v>
      </c>
      <c r="M907" s="32">
        <f t="shared" si="142"/>
        <v>0</v>
      </c>
      <c r="N907" s="32">
        <f t="shared" si="142"/>
        <v>0</v>
      </c>
      <c r="O907" s="32">
        <f t="shared" si="142"/>
        <v>0</v>
      </c>
      <c r="P907" s="32">
        <f t="shared" si="142"/>
        <v>0</v>
      </c>
      <c r="Q907" s="32">
        <f t="shared" si="142"/>
        <v>0</v>
      </c>
      <c r="R907" s="32">
        <f t="shared" si="145"/>
        <v>0</v>
      </c>
      <c r="S907" s="32">
        <f t="shared" si="149"/>
        <v>0</v>
      </c>
      <c r="T907" s="32">
        <f t="shared" si="149"/>
        <v>0</v>
      </c>
      <c r="U907" s="32">
        <f t="shared" si="149"/>
        <v>0</v>
      </c>
      <c r="V907" s="32">
        <f t="shared" si="149"/>
        <v>0</v>
      </c>
      <c r="W907" s="32">
        <f t="shared" si="149"/>
        <v>0</v>
      </c>
      <c r="X907" s="32">
        <f t="shared" si="149"/>
        <v>0</v>
      </c>
      <c r="Y907" s="32">
        <f t="shared" si="149"/>
        <v>0</v>
      </c>
      <c r="Z907" s="32">
        <f t="shared" si="149"/>
        <v>0</v>
      </c>
      <c r="AA907" s="32">
        <f t="shared" si="149"/>
        <v>0</v>
      </c>
      <c r="AB907" s="32">
        <f t="shared" si="149"/>
        <v>0</v>
      </c>
      <c r="AC907" s="32">
        <f t="shared" si="149"/>
        <v>0</v>
      </c>
      <c r="AD907" s="32">
        <f t="shared" si="144"/>
        <v>0</v>
      </c>
      <c r="AE907" s="32">
        <f t="shared" si="144"/>
        <v>0</v>
      </c>
      <c r="AF907" s="32">
        <f t="shared" si="144"/>
        <v>0</v>
      </c>
      <c r="AG907" s="32">
        <f t="shared" si="144"/>
        <v>0</v>
      </c>
      <c r="AH907" s="32">
        <f t="shared" si="144"/>
        <v>0</v>
      </c>
    </row>
    <row r="908" spans="2:34" x14ac:dyDescent="0.45">
      <c r="B908" s="55" t="str">
        <f t="shared" si="150"/>
        <v/>
      </c>
      <c r="C908" s="66"/>
      <c r="D908" s="12"/>
      <c r="E908" s="87" t="e">
        <f>VLOOKUP($C908,'Seznam aktivit'!$B$3:$H$32,2)</f>
        <v>#N/A</v>
      </c>
      <c r="F908" s="88" t="e">
        <f>VLOOKUP($C908,'Seznam aktivit'!$B$3:$H$32,4)</f>
        <v>#N/A</v>
      </c>
      <c r="G908" s="89" t="e">
        <f>VLOOKUP($C908,'Seznam aktivit'!$B$3:$H$32,5)</f>
        <v>#N/A</v>
      </c>
      <c r="H908" s="89" t="e">
        <f>VLOOKUP($C908,'Seznam aktivit'!$B$3:$H$32,6)</f>
        <v>#N/A</v>
      </c>
      <c r="I908" s="90" t="e">
        <f>VLOOKUP($C908,'Seznam aktivit'!$B$3:$H$32,7)</f>
        <v>#N/A</v>
      </c>
      <c r="J908" s="42" t="e">
        <f t="shared" si="147"/>
        <v>#N/A</v>
      </c>
      <c r="K908" s="32">
        <f t="shared" si="148"/>
        <v>0</v>
      </c>
      <c r="L908" s="32">
        <f t="shared" si="148"/>
        <v>0</v>
      </c>
      <c r="M908" s="32">
        <f t="shared" si="142"/>
        <v>0</v>
      </c>
      <c r="N908" s="32">
        <f t="shared" si="142"/>
        <v>0</v>
      </c>
      <c r="O908" s="32">
        <f t="shared" si="142"/>
        <v>0</v>
      </c>
      <c r="P908" s="32">
        <f t="shared" si="142"/>
        <v>0</v>
      </c>
      <c r="Q908" s="32">
        <f t="shared" si="142"/>
        <v>0</v>
      </c>
      <c r="R908" s="32">
        <f t="shared" si="145"/>
        <v>0</v>
      </c>
      <c r="S908" s="32">
        <f t="shared" si="149"/>
        <v>0</v>
      </c>
      <c r="T908" s="32">
        <f t="shared" si="149"/>
        <v>0</v>
      </c>
      <c r="U908" s="32">
        <f t="shared" si="149"/>
        <v>0</v>
      </c>
      <c r="V908" s="32">
        <f t="shared" si="149"/>
        <v>0</v>
      </c>
      <c r="W908" s="32">
        <f t="shared" si="149"/>
        <v>0</v>
      </c>
      <c r="X908" s="32">
        <f t="shared" si="149"/>
        <v>0</v>
      </c>
      <c r="Y908" s="32">
        <f t="shared" si="149"/>
        <v>0</v>
      </c>
      <c r="Z908" s="32">
        <f t="shared" si="149"/>
        <v>0</v>
      </c>
      <c r="AA908" s="32">
        <f t="shared" si="149"/>
        <v>0</v>
      </c>
      <c r="AB908" s="32">
        <f t="shared" si="149"/>
        <v>0</v>
      </c>
      <c r="AC908" s="32">
        <f t="shared" si="149"/>
        <v>0</v>
      </c>
      <c r="AD908" s="32">
        <f t="shared" si="144"/>
        <v>0</v>
      </c>
      <c r="AE908" s="32">
        <f t="shared" si="144"/>
        <v>0</v>
      </c>
      <c r="AF908" s="32">
        <f t="shared" si="144"/>
        <v>0</v>
      </c>
      <c r="AG908" s="32">
        <f t="shared" si="144"/>
        <v>0</v>
      </c>
      <c r="AH908" s="32">
        <f t="shared" si="144"/>
        <v>0</v>
      </c>
    </row>
    <row r="909" spans="2:34" x14ac:dyDescent="0.45">
      <c r="B909" s="55" t="str">
        <f t="shared" si="150"/>
        <v/>
      </c>
      <c r="C909" s="66"/>
      <c r="D909" s="12"/>
      <c r="E909" s="87" t="e">
        <f>VLOOKUP($C909,'Seznam aktivit'!$B$3:$H$32,2)</f>
        <v>#N/A</v>
      </c>
      <c r="F909" s="88" t="e">
        <f>VLOOKUP($C909,'Seznam aktivit'!$B$3:$H$32,4)</f>
        <v>#N/A</v>
      </c>
      <c r="G909" s="89" t="e">
        <f>VLOOKUP($C909,'Seznam aktivit'!$B$3:$H$32,5)</f>
        <v>#N/A</v>
      </c>
      <c r="H909" s="89" t="e">
        <f>VLOOKUP($C909,'Seznam aktivit'!$B$3:$H$32,6)</f>
        <v>#N/A</v>
      </c>
      <c r="I909" s="90" t="e">
        <f>VLOOKUP($C909,'Seznam aktivit'!$B$3:$H$32,7)</f>
        <v>#N/A</v>
      </c>
      <c r="J909" s="42" t="e">
        <f t="shared" si="147"/>
        <v>#N/A</v>
      </c>
      <c r="K909" s="32">
        <f t="shared" si="148"/>
        <v>0</v>
      </c>
      <c r="L909" s="32">
        <f t="shared" si="148"/>
        <v>0</v>
      </c>
      <c r="M909" s="32">
        <f t="shared" si="142"/>
        <v>0</v>
      </c>
      <c r="N909" s="32">
        <f t="shared" si="142"/>
        <v>0</v>
      </c>
      <c r="O909" s="32">
        <f t="shared" si="142"/>
        <v>0</v>
      </c>
      <c r="P909" s="32">
        <f t="shared" si="142"/>
        <v>0</v>
      </c>
      <c r="Q909" s="32">
        <f t="shared" si="142"/>
        <v>0</v>
      </c>
      <c r="R909" s="32">
        <f t="shared" si="145"/>
        <v>0</v>
      </c>
      <c r="S909" s="32">
        <f t="shared" si="149"/>
        <v>0</v>
      </c>
      <c r="T909" s="32">
        <f t="shared" si="149"/>
        <v>0</v>
      </c>
      <c r="U909" s="32">
        <f t="shared" si="149"/>
        <v>0</v>
      </c>
      <c r="V909" s="32">
        <f t="shared" si="149"/>
        <v>0</v>
      </c>
      <c r="W909" s="32">
        <f t="shared" si="149"/>
        <v>0</v>
      </c>
      <c r="X909" s="32">
        <f t="shared" si="149"/>
        <v>0</v>
      </c>
      <c r="Y909" s="32">
        <f t="shared" si="149"/>
        <v>0</v>
      </c>
      <c r="Z909" s="32">
        <f t="shared" si="149"/>
        <v>0</v>
      </c>
      <c r="AA909" s="32">
        <f t="shared" si="149"/>
        <v>0</v>
      </c>
      <c r="AB909" s="32">
        <f t="shared" si="149"/>
        <v>0</v>
      </c>
      <c r="AC909" s="32">
        <f t="shared" si="149"/>
        <v>0</v>
      </c>
      <c r="AD909" s="32">
        <f t="shared" si="144"/>
        <v>0</v>
      </c>
      <c r="AE909" s="32">
        <f t="shared" si="144"/>
        <v>0</v>
      </c>
      <c r="AF909" s="32">
        <f t="shared" si="144"/>
        <v>0</v>
      </c>
      <c r="AG909" s="32">
        <f t="shared" si="144"/>
        <v>0</v>
      </c>
      <c r="AH909" s="32">
        <f t="shared" si="144"/>
        <v>0</v>
      </c>
    </row>
    <row r="910" spans="2:34" x14ac:dyDescent="0.45">
      <c r="B910" s="55" t="str">
        <f t="shared" si="150"/>
        <v/>
      </c>
      <c r="C910" s="66"/>
      <c r="D910" s="12"/>
      <c r="E910" s="87" t="e">
        <f>VLOOKUP($C910,'Seznam aktivit'!$B$3:$H$32,2)</f>
        <v>#N/A</v>
      </c>
      <c r="F910" s="88" t="e">
        <f>VLOOKUP($C910,'Seznam aktivit'!$B$3:$H$32,4)</f>
        <v>#N/A</v>
      </c>
      <c r="G910" s="89" t="e">
        <f>VLOOKUP($C910,'Seznam aktivit'!$B$3:$H$32,5)</f>
        <v>#N/A</v>
      </c>
      <c r="H910" s="89" t="e">
        <f>VLOOKUP($C910,'Seznam aktivit'!$B$3:$H$32,6)</f>
        <v>#N/A</v>
      </c>
      <c r="I910" s="90" t="e">
        <f>VLOOKUP($C910,'Seznam aktivit'!$B$3:$H$32,7)</f>
        <v>#N/A</v>
      </c>
      <c r="J910" s="42" t="e">
        <f t="shared" si="147"/>
        <v>#N/A</v>
      </c>
      <c r="K910" s="32">
        <f t="shared" si="148"/>
        <v>0</v>
      </c>
      <c r="L910" s="32">
        <f t="shared" si="148"/>
        <v>0</v>
      </c>
      <c r="M910" s="32">
        <f t="shared" si="142"/>
        <v>0</v>
      </c>
      <c r="N910" s="32">
        <f t="shared" si="142"/>
        <v>0</v>
      </c>
      <c r="O910" s="32">
        <f t="shared" si="142"/>
        <v>0</v>
      </c>
      <c r="P910" s="32">
        <f t="shared" si="142"/>
        <v>0</v>
      </c>
      <c r="Q910" s="32">
        <f t="shared" si="142"/>
        <v>0</v>
      </c>
      <c r="R910" s="32">
        <f t="shared" si="145"/>
        <v>0</v>
      </c>
      <c r="S910" s="32">
        <f t="shared" si="149"/>
        <v>0</v>
      </c>
      <c r="T910" s="32">
        <f t="shared" si="149"/>
        <v>0</v>
      </c>
      <c r="U910" s="32">
        <f t="shared" si="149"/>
        <v>0</v>
      </c>
      <c r="V910" s="32">
        <f t="shared" si="149"/>
        <v>0</v>
      </c>
      <c r="W910" s="32">
        <f t="shared" si="149"/>
        <v>0</v>
      </c>
      <c r="X910" s="32">
        <f t="shared" si="149"/>
        <v>0</v>
      </c>
      <c r="Y910" s="32">
        <f t="shared" si="149"/>
        <v>0</v>
      </c>
      <c r="Z910" s="32">
        <f t="shared" si="149"/>
        <v>0</v>
      </c>
      <c r="AA910" s="32">
        <f t="shared" si="149"/>
        <v>0</v>
      </c>
      <c r="AB910" s="32">
        <f t="shared" si="149"/>
        <v>0</v>
      </c>
      <c r="AC910" s="32">
        <f t="shared" si="149"/>
        <v>0</v>
      </c>
      <c r="AD910" s="32">
        <f t="shared" si="144"/>
        <v>0</v>
      </c>
      <c r="AE910" s="32">
        <f t="shared" si="144"/>
        <v>0</v>
      </c>
      <c r="AF910" s="32">
        <f t="shared" si="144"/>
        <v>0</v>
      </c>
      <c r="AG910" s="32">
        <f t="shared" si="144"/>
        <v>0</v>
      </c>
      <c r="AH910" s="32">
        <f t="shared" si="144"/>
        <v>0</v>
      </c>
    </row>
    <row r="911" spans="2:34" x14ac:dyDescent="0.45">
      <c r="B911" s="55" t="str">
        <f t="shared" si="150"/>
        <v/>
      </c>
      <c r="C911" s="66"/>
      <c r="D911" s="12"/>
      <c r="E911" s="87" t="e">
        <f>VLOOKUP($C911,'Seznam aktivit'!$B$3:$H$32,2)</f>
        <v>#N/A</v>
      </c>
      <c r="F911" s="88" t="e">
        <f>VLOOKUP($C911,'Seznam aktivit'!$B$3:$H$32,4)</f>
        <v>#N/A</v>
      </c>
      <c r="G911" s="89" t="e">
        <f>VLOOKUP($C911,'Seznam aktivit'!$B$3:$H$32,5)</f>
        <v>#N/A</v>
      </c>
      <c r="H911" s="89" t="e">
        <f>VLOOKUP($C911,'Seznam aktivit'!$B$3:$H$32,6)</f>
        <v>#N/A</v>
      </c>
      <c r="I911" s="90" t="e">
        <f>VLOOKUP($C911,'Seznam aktivit'!$B$3:$H$32,7)</f>
        <v>#N/A</v>
      </c>
      <c r="J911" s="42" t="e">
        <f t="shared" si="147"/>
        <v>#N/A</v>
      </c>
      <c r="K911" s="32">
        <f t="shared" si="148"/>
        <v>0</v>
      </c>
      <c r="L911" s="32">
        <f t="shared" si="148"/>
        <v>0</v>
      </c>
      <c r="M911" s="32">
        <f t="shared" si="142"/>
        <v>0</v>
      </c>
      <c r="N911" s="32">
        <f t="shared" si="142"/>
        <v>0</v>
      </c>
      <c r="O911" s="32">
        <f t="shared" si="142"/>
        <v>0</v>
      </c>
      <c r="P911" s="32">
        <f t="shared" si="142"/>
        <v>0</v>
      </c>
      <c r="Q911" s="32">
        <f t="shared" si="142"/>
        <v>0</v>
      </c>
      <c r="R911" s="32">
        <f t="shared" si="145"/>
        <v>0</v>
      </c>
      <c r="S911" s="32">
        <f t="shared" si="149"/>
        <v>0</v>
      </c>
      <c r="T911" s="32">
        <f t="shared" si="149"/>
        <v>0</v>
      </c>
      <c r="U911" s="32">
        <f t="shared" si="149"/>
        <v>0</v>
      </c>
      <c r="V911" s="32">
        <f t="shared" si="149"/>
        <v>0</v>
      </c>
      <c r="W911" s="32">
        <f t="shared" si="149"/>
        <v>0</v>
      </c>
      <c r="X911" s="32">
        <f t="shared" si="149"/>
        <v>0</v>
      </c>
      <c r="Y911" s="32">
        <f t="shared" si="149"/>
        <v>0</v>
      </c>
      <c r="Z911" s="32">
        <f t="shared" si="149"/>
        <v>0</v>
      </c>
      <c r="AA911" s="32">
        <f t="shared" si="149"/>
        <v>0</v>
      </c>
      <c r="AB911" s="32">
        <f t="shared" si="149"/>
        <v>0</v>
      </c>
      <c r="AC911" s="32">
        <f t="shared" si="149"/>
        <v>0</v>
      </c>
      <c r="AD911" s="32">
        <f t="shared" si="144"/>
        <v>0</v>
      </c>
      <c r="AE911" s="32">
        <f t="shared" si="144"/>
        <v>0</v>
      </c>
      <c r="AF911" s="32">
        <f t="shared" si="144"/>
        <v>0</v>
      </c>
      <c r="AG911" s="32">
        <f t="shared" si="144"/>
        <v>0</v>
      </c>
      <c r="AH911" s="32">
        <f t="shared" si="144"/>
        <v>0</v>
      </c>
    </row>
    <row r="912" spans="2:34" x14ac:dyDescent="0.45">
      <c r="B912" s="55" t="str">
        <f t="shared" si="150"/>
        <v/>
      </c>
      <c r="C912" s="66"/>
      <c r="D912" s="12"/>
      <c r="E912" s="87" t="e">
        <f>VLOOKUP($C912,'Seznam aktivit'!$B$3:$H$32,2)</f>
        <v>#N/A</v>
      </c>
      <c r="F912" s="88" t="e">
        <f>VLOOKUP($C912,'Seznam aktivit'!$B$3:$H$32,4)</f>
        <v>#N/A</v>
      </c>
      <c r="G912" s="89" t="e">
        <f>VLOOKUP($C912,'Seznam aktivit'!$B$3:$H$32,5)</f>
        <v>#N/A</v>
      </c>
      <c r="H912" s="89" t="e">
        <f>VLOOKUP($C912,'Seznam aktivit'!$B$3:$H$32,6)</f>
        <v>#N/A</v>
      </c>
      <c r="I912" s="90" t="e">
        <f>VLOOKUP($C912,'Seznam aktivit'!$B$3:$H$32,7)</f>
        <v>#N/A</v>
      </c>
      <c r="J912" s="42" t="e">
        <f t="shared" si="147"/>
        <v>#N/A</v>
      </c>
      <c r="K912" s="32">
        <f t="shared" si="148"/>
        <v>0</v>
      </c>
      <c r="L912" s="32">
        <f t="shared" si="148"/>
        <v>0</v>
      </c>
      <c r="M912" s="32">
        <f t="shared" si="142"/>
        <v>0</v>
      </c>
      <c r="N912" s="32">
        <f t="shared" si="142"/>
        <v>0</v>
      </c>
      <c r="O912" s="32">
        <f t="shared" si="142"/>
        <v>0</v>
      </c>
      <c r="P912" s="32">
        <f t="shared" si="142"/>
        <v>0</v>
      </c>
      <c r="Q912" s="32">
        <f t="shared" si="142"/>
        <v>0</v>
      </c>
      <c r="R912" s="32">
        <f t="shared" si="145"/>
        <v>0</v>
      </c>
      <c r="S912" s="32">
        <f t="shared" si="149"/>
        <v>0</v>
      </c>
      <c r="T912" s="32">
        <f t="shared" si="149"/>
        <v>0</v>
      </c>
      <c r="U912" s="32">
        <f t="shared" si="149"/>
        <v>0</v>
      </c>
      <c r="V912" s="32">
        <f t="shared" si="149"/>
        <v>0</v>
      </c>
      <c r="W912" s="32">
        <f t="shared" si="149"/>
        <v>0</v>
      </c>
      <c r="X912" s="32">
        <f t="shared" si="149"/>
        <v>0</v>
      </c>
      <c r="Y912" s="32">
        <f t="shared" si="149"/>
        <v>0</v>
      </c>
      <c r="Z912" s="32">
        <f t="shared" si="149"/>
        <v>0</v>
      </c>
      <c r="AA912" s="32">
        <f t="shared" si="149"/>
        <v>0</v>
      </c>
      <c r="AB912" s="32">
        <f t="shared" si="149"/>
        <v>0</v>
      </c>
      <c r="AC912" s="32">
        <f t="shared" si="149"/>
        <v>0</v>
      </c>
      <c r="AD912" s="32">
        <f t="shared" si="144"/>
        <v>0</v>
      </c>
      <c r="AE912" s="32">
        <f t="shared" si="144"/>
        <v>0</v>
      </c>
      <c r="AF912" s="32">
        <f t="shared" si="144"/>
        <v>0</v>
      </c>
      <c r="AG912" s="32">
        <f t="shared" si="144"/>
        <v>0</v>
      </c>
      <c r="AH912" s="32">
        <f t="shared" si="144"/>
        <v>0</v>
      </c>
    </row>
    <row r="913" spans="2:34" x14ac:dyDescent="0.45">
      <c r="B913" s="55" t="str">
        <f t="shared" si="150"/>
        <v/>
      </c>
      <c r="C913" s="66"/>
      <c r="D913" s="12"/>
      <c r="E913" s="87" t="e">
        <f>VLOOKUP($C913,'Seznam aktivit'!$B$3:$H$32,2)</f>
        <v>#N/A</v>
      </c>
      <c r="F913" s="88" t="e">
        <f>VLOOKUP($C913,'Seznam aktivit'!$B$3:$H$32,4)</f>
        <v>#N/A</v>
      </c>
      <c r="G913" s="89" t="e">
        <f>VLOOKUP($C913,'Seznam aktivit'!$B$3:$H$32,5)</f>
        <v>#N/A</v>
      </c>
      <c r="H913" s="89" t="e">
        <f>VLOOKUP($C913,'Seznam aktivit'!$B$3:$H$32,6)</f>
        <v>#N/A</v>
      </c>
      <c r="I913" s="90" t="e">
        <f>VLOOKUP($C913,'Seznam aktivit'!$B$3:$H$32,7)</f>
        <v>#N/A</v>
      </c>
      <c r="J913" s="42" t="e">
        <f t="shared" si="147"/>
        <v>#N/A</v>
      </c>
      <c r="K913" s="32">
        <f t="shared" si="148"/>
        <v>0</v>
      </c>
      <c r="L913" s="32">
        <f t="shared" si="148"/>
        <v>0</v>
      </c>
      <c r="M913" s="32">
        <f t="shared" si="142"/>
        <v>0</v>
      </c>
      <c r="N913" s="32">
        <f t="shared" si="142"/>
        <v>0</v>
      </c>
      <c r="O913" s="32">
        <f t="shared" si="142"/>
        <v>0</v>
      </c>
      <c r="P913" s="32">
        <f t="shared" si="142"/>
        <v>0</v>
      </c>
      <c r="Q913" s="32">
        <f t="shared" si="142"/>
        <v>0</v>
      </c>
      <c r="R913" s="32">
        <f t="shared" si="145"/>
        <v>0</v>
      </c>
      <c r="S913" s="32">
        <f t="shared" si="149"/>
        <v>0</v>
      </c>
      <c r="T913" s="32">
        <f t="shared" si="149"/>
        <v>0</v>
      </c>
      <c r="U913" s="32">
        <f t="shared" si="149"/>
        <v>0</v>
      </c>
      <c r="V913" s="32">
        <f t="shared" si="149"/>
        <v>0</v>
      </c>
      <c r="W913" s="32">
        <f t="shared" si="149"/>
        <v>0</v>
      </c>
      <c r="X913" s="32">
        <f t="shared" si="149"/>
        <v>0</v>
      </c>
      <c r="Y913" s="32">
        <f t="shared" si="149"/>
        <v>0</v>
      </c>
      <c r="Z913" s="32">
        <f t="shared" si="149"/>
        <v>0</v>
      </c>
      <c r="AA913" s="32">
        <f t="shared" si="149"/>
        <v>0</v>
      </c>
      <c r="AB913" s="32">
        <f t="shared" si="149"/>
        <v>0</v>
      </c>
      <c r="AC913" s="32">
        <f t="shared" si="149"/>
        <v>0</v>
      </c>
      <c r="AD913" s="32">
        <f t="shared" si="144"/>
        <v>0</v>
      </c>
      <c r="AE913" s="32">
        <f t="shared" si="144"/>
        <v>0</v>
      </c>
      <c r="AF913" s="32">
        <f t="shared" si="144"/>
        <v>0</v>
      </c>
      <c r="AG913" s="32">
        <f t="shared" si="144"/>
        <v>0</v>
      </c>
      <c r="AH913" s="32">
        <f t="shared" si="144"/>
        <v>0</v>
      </c>
    </row>
    <row r="914" spans="2:34" x14ac:dyDescent="0.45">
      <c r="B914" s="55" t="str">
        <f t="shared" si="150"/>
        <v/>
      </c>
      <c r="C914" s="66"/>
      <c r="D914" s="12"/>
      <c r="E914" s="87" t="e">
        <f>VLOOKUP($C914,'Seznam aktivit'!$B$3:$H$32,2)</f>
        <v>#N/A</v>
      </c>
      <c r="F914" s="88" t="e">
        <f>VLOOKUP($C914,'Seznam aktivit'!$B$3:$H$32,4)</f>
        <v>#N/A</v>
      </c>
      <c r="G914" s="89" t="e">
        <f>VLOOKUP($C914,'Seznam aktivit'!$B$3:$H$32,5)</f>
        <v>#N/A</v>
      </c>
      <c r="H914" s="89" t="e">
        <f>VLOOKUP($C914,'Seznam aktivit'!$B$3:$H$32,6)</f>
        <v>#N/A</v>
      </c>
      <c r="I914" s="90" t="e">
        <f>VLOOKUP($C914,'Seznam aktivit'!$B$3:$H$32,7)</f>
        <v>#N/A</v>
      </c>
      <c r="J914" s="42" t="e">
        <f t="shared" si="147"/>
        <v>#N/A</v>
      </c>
      <c r="K914" s="32">
        <f t="shared" si="148"/>
        <v>0</v>
      </c>
      <c r="L914" s="32">
        <f t="shared" si="148"/>
        <v>0</v>
      </c>
      <c r="M914" s="32">
        <f t="shared" si="142"/>
        <v>0</v>
      </c>
      <c r="N914" s="32">
        <f t="shared" si="142"/>
        <v>0</v>
      </c>
      <c r="O914" s="32">
        <f t="shared" si="142"/>
        <v>0</v>
      </c>
      <c r="P914" s="32">
        <f t="shared" si="142"/>
        <v>0</v>
      </c>
      <c r="Q914" s="32">
        <f t="shared" si="142"/>
        <v>0</v>
      </c>
      <c r="R914" s="32">
        <f t="shared" si="145"/>
        <v>0</v>
      </c>
      <c r="S914" s="32">
        <f t="shared" si="149"/>
        <v>0</v>
      </c>
      <c r="T914" s="32">
        <f t="shared" si="149"/>
        <v>0</v>
      </c>
      <c r="U914" s="32">
        <f t="shared" si="149"/>
        <v>0</v>
      </c>
      <c r="V914" s="32">
        <f t="shared" si="149"/>
        <v>0</v>
      </c>
      <c r="W914" s="32">
        <f t="shared" si="149"/>
        <v>0</v>
      </c>
      <c r="X914" s="32">
        <f t="shared" si="149"/>
        <v>0</v>
      </c>
      <c r="Y914" s="32">
        <f t="shared" si="149"/>
        <v>0</v>
      </c>
      <c r="Z914" s="32">
        <f t="shared" si="149"/>
        <v>0</v>
      </c>
      <c r="AA914" s="32">
        <f t="shared" si="149"/>
        <v>0</v>
      </c>
      <c r="AB914" s="32">
        <f t="shared" si="149"/>
        <v>0</v>
      </c>
      <c r="AC914" s="32">
        <f t="shared" si="149"/>
        <v>0</v>
      </c>
      <c r="AD914" s="32">
        <f t="shared" si="144"/>
        <v>0</v>
      </c>
      <c r="AE914" s="32">
        <f t="shared" si="144"/>
        <v>0</v>
      </c>
      <c r="AF914" s="32">
        <f t="shared" si="144"/>
        <v>0</v>
      </c>
      <c r="AG914" s="32">
        <f t="shared" si="144"/>
        <v>0</v>
      </c>
      <c r="AH914" s="32">
        <f t="shared" si="144"/>
        <v>0</v>
      </c>
    </row>
    <row r="915" spans="2:34" x14ac:dyDescent="0.45">
      <c r="B915" s="55" t="str">
        <f t="shared" si="150"/>
        <v/>
      </c>
      <c r="C915" s="66"/>
      <c r="D915" s="12"/>
      <c r="E915" s="87" t="e">
        <f>VLOOKUP($C915,'Seznam aktivit'!$B$3:$H$32,2)</f>
        <v>#N/A</v>
      </c>
      <c r="F915" s="88" t="e">
        <f>VLOOKUP($C915,'Seznam aktivit'!$B$3:$H$32,4)</f>
        <v>#N/A</v>
      </c>
      <c r="G915" s="89" t="e">
        <f>VLOOKUP($C915,'Seznam aktivit'!$B$3:$H$32,5)</f>
        <v>#N/A</v>
      </c>
      <c r="H915" s="89" t="e">
        <f>VLOOKUP($C915,'Seznam aktivit'!$B$3:$H$32,6)</f>
        <v>#N/A</v>
      </c>
      <c r="I915" s="90" t="e">
        <f>VLOOKUP($C915,'Seznam aktivit'!$B$3:$H$32,7)</f>
        <v>#N/A</v>
      </c>
      <c r="J915" s="42" t="e">
        <f t="shared" si="147"/>
        <v>#N/A</v>
      </c>
      <c r="K915" s="32">
        <f t="shared" si="148"/>
        <v>0</v>
      </c>
      <c r="L915" s="32">
        <f t="shared" si="148"/>
        <v>0</v>
      </c>
      <c r="M915" s="32">
        <f t="shared" si="142"/>
        <v>0</v>
      </c>
      <c r="N915" s="32">
        <f t="shared" ref="M915:Q966" si="151">IF($D915&gt;0,IF($G915=N$2,1,0),0)</f>
        <v>0</v>
      </c>
      <c r="O915" s="32">
        <f t="shared" si="151"/>
        <v>0</v>
      </c>
      <c r="P915" s="32">
        <f t="shared" si="151"/>
        <v>0</v>
      </c>
      <c r="Q915" s="32">
        <f t="shared" si="151"/>
        <v>0</v>
      </c>
      <c r="R915" s="32">
        <f t="shared" si="145"/>
        <v>0</v>
      </c>
      <c r="S915" s="32">
        <f t="shared" si="149"/>
        <v>0</v>
      </c>
      <c r="T915" s="32">
        <f t="shared" si="149"/>
        <v>0</v>
      </c>
      <c r="U915" s="32">
        <f t="shared" si="149"/>
        <v>0</v>
      </c>
      <c r="V915" s="32">
        <f t="shared" si="149"/>
        <v>0</v>
      </c>
      <c r="W915" s="32">
        <f t="shared" si="149"/>
        <v>0</v>
      </c>
      <c r="X915" s="32">
        <f t="shared" si="149"/>
        <v>0</v>
      </c>
      <c r="Y915" s="32">
        <f t="shared" si="149"/>
        <v>0</v>
      </c>
      <c r="Z915" s="32">
        <f t="shared" si="149"/>
        <v>0</v>
      </c>
      <c r="AA915" s="32">
        <f t="shared" si="149"/>
        <v>0</v>
      </c>
      <c r="AB915" s="32">
        <f t="shared" si="149"/>
        <v>0</v>
      </c>
      <c r="AC915" s="32">
        <f t="shared" si="149"/>
        <v>0</v>
      </c>
      <c r="AD915" s="32">
        <f t="shared" si="144"/>
        <v>0</v>
      </c>
      <c r="AE915" s="32">
        <f t="shared" si="144"/>
        <v>0</v>
      </c>
      <c r="AF915" s="32">
        <f t="shared" si="144"/>
        <v>0</v>
      </c>
      <c r="AG915" s="32">
        <f t="shared" si="144"/>
        <v>0</v>
      </c>
      <c r="AH915" s="32">
        <f t="shared" si="144"/>
        <v>0</v>
      </c>
    </row>
    <row r="916" spans="2:34" x14ac:dyDescent="0.45">
      <c r="B916" s="55" t="str">
        <f t="shared" si="150"/>
        <v/>
      </c>
      <c r="C916" s="66"/>
      <c r="D916" s="12"/>
      <c r="E916" s="87" t="e">
        <f>VLOOKUP($C916,'Seznam aktivit'!$B$3:$H$32,2)</f>
        <v>#N/A</v>
      </c>
      <c r="F916" s="88" t="e">
        <f>VLOOKUP($C916,'Seznam aktivit'!$B$3:$H$32,4)</f>
        <v>#N/A</v>
      </c>
      <c r="G916" s="89" t="e">
        <f>VLOOKUP($C916,'Seznam aktivit'!$B$3:$H$32,5)</f>
        <v>#N/A</v>
      </c>
      <c r="H916" s="89" t="e">
        <f>VLOOKUP($C916,'Seznam aktivit'!$B$3:$H$32,6)</f>
        <v>#N/A</v>
      </c>
      <c r="I916" s="90" t="e">
        <f>VLOOKUP($C916,'Seznam aktivit'!$B$3:$H$32,7)</f>
        <v>#N/A</v>
      </c>
      <c r="J916" s="42" t="e">
        <f t="shared" si="147"/>
        <v>#N/A</v>
      </c>
      <c r="K916" s="32">
        <f t="shared" si="148"/>
        <v>0</v>
      </c>
      <c r="L916" s="32">
        <f t="shared" si="148"/>
        <v>0</v>
      </c>
      <c r="M916" s="32">
        <f t="shared" si="151"/>
        <v>0</v>
      </c>
      <c r="N916" s="32">
        <f t="shared" si="151"/>
        <v>0</v>
      </c>
      <c r="O916" s="32">
        <f t="shared" si="151"/>
        <v>0</v>
      </c>
      <c r="P916" s="32">
        <f t="shared" si="151"/>
        <v>0</v>
      </c>
      <c r="Q916" s="32">
        <f t="shared" si="151"/>
        <v>0</v>
      </c>
      <c r="R916" s="32">
        <f t="shared" si="145"/>
        <v>0</v>
      </c>
      <c r="S916" s="32">
        <f t="shared" si="149"/>
        <v>0</v>
      </c>
      <c r="T916" s="32">
        <f t="shared" si="149"/>
        <v>0</v>
      </c>
      <c r="U916" s="32">
        <f t="shared" si="149"/>
        <v>0</v>
      </c>
      <c r="V916" s="32">
        <f t="shared" si="149"/>
        <v>0</v>
      </c>
      <c r="W916" s="32">
        <f t="shared" si="149"/>
        <v>0</v>
      </c>
      <c r="X916" s="32">
        <f t="shared" si="149"/>
        <v>0</v>
      </c>
      <c r="Y916" s="32">
        <f t="shared" si="149"/>
        <v>0</v>
      </c>
      <c r="Z916" s="32">
        <f t="shared" si="149"/>
        <v>0</v>
      </c>
      <c r="AA916" s="32">
        <f t="shared" si="149"/>
        <v>0</v>
      </c>
      <c r="AB916" s="32">
        <f t="shared" si="149"/>
        <v>0</v>
      </c>
      <c r="AC916" s="32">
        <f t="shared" si="149"/>
        <v>0</v>
      </c>
      <c r="AD916" s="32">
        <f t="shared" si="144"/>
        <v>0</v>
      </c>
      <c r="AE916" s="32">
        <f t="shared" si="144"/>
        <v>0</v>
      </c>
      <c r="AF916" s="32">
        <f t="shared" si="144"/>
        <v>0</v>
      </c>
      <c r="AG916" s="32">
        <f t="shared" si="144"/>
        <v>0</v>
      </c>
      <c r="AH916" s="32">
        <f t="shared" si="144"/>
        <v>0</v>
      </c>
    </row>
    <row r="917" spans="2:34" x14ac:dyDescent="0.45">
      <c r="B917" s="55" t="str">
        <f t="shared" si="150"/>
        <v/>
      </c>
      <c r="C917" s="66"/>
      <c r="D917" s="12"/>
      <c r="E917" s="87" t="e">
        <f>VLOOKUP($C917,'Seznam aktivit'!$B$3:$H$32,2)</f>
        <v>#N/A</v>
      </c>
      <c r="F917" s="88" t="e">
        <f>VLOOKUP($C917,'Seznam aktivit'!$B$3:$H$32,4)</f>
        <v>#N/A</v>
      </c>
      <c r="G917" s="89" t="e">
        <f>VLOOKUP($C917,'Seznam aktivit'!$B$3:$H$32,5)</f>
        <v>#N/A</v>
      </c>
      <c r="H917" s="89" t="e">
        <f>VLOOKUP($C917,'Seznam aktivit'!$B$3:$H$32,6)</f>
        <v>#N/A</v>
      </c>
      <c r="I917" s="90" t="e">
        <f>VLOOKUP($C917,'Seznam aktivit'!$B$3:$H$32,7)</f>
        <v>#N/A</v>
      </c>
      <c r="J917" s="42" t="e">
        <f t="shared" si="147"/>
        <v>#N/A</v>
      </c>
      <c r="K917" s="32">
        <f t="shared" si="148"/>
        <v>0</v>
      </c>
      <c r="L917" s="32">
        <f t="shared" si="148"/>
        <v>0</v>
      </c>
      <c r="M917" s="32">
        <f t="shared" si="151"/>
        <v>0</v>
      </c>
      <c r="N917" s="32">
        <f t="shared" si="151"/>
        <v>0</v>
      </c>
      <c r="O917" s="32">
        <f t="shared" si="151"/>
        <v>0</v>
      </c>
      <c r="P917" s="32">
        <f t="shared" si="151"/>
        <v>0</v>
      </c>
      <c r="Q917" s="32">
        <f t="shared" si="151"/>
        <v>0</v>
      </c>
      <c r="R917" s="32">
        <f t="shared" si="145"/>
        <v>0</v>
      </c>
      <c r="S917" s="32">
        <f t="shared" ref="S917:AC933" si="152">IF($D917&gt;0,IF($H917=S$2,1,0),0)</f>
        <v>0</v>
      </c>
      <c r="T917" s="32">
        <f t="shared" si="152"/>
        <v>0</v>
      </c>
      <c r="U917" s="32">
        <f t="shared" si="152"/>
        <v>0</v>
      </c>
      <c r="V917" s="32">
        <f t="shared" si="152"/>
        <v>0</v>
      </c>
      <c r="W917" s="32">
        <f t="shared" si="152"/>
        <v>0</v>
      </c>
      <c r="X917" s="32">
        <f t="shared" si="152"/>
        <v>0</v>
      </c>
      <c r="Y917" s="32">
        <f t="shared" si="152"/>
        <v>0</v>
      </c>
      <c r="Z917" s="32">
        <f t="shared" si="152"/>
        <v>0</v>
      </c>
      <c r="AA917" s="32">
        <f t="shared" si="152"/>
        <v>0</v>
      </c>
      <c r="AB917" s="32">
        <f t="shared" si="152"/>
        <v>0</v>
      </c>
      <c r="AC917" s="32">
        <f t="shared" si="152"/>
        <v>0</v>
      </c>
      <c r="AD917" s="32">
        <f t="shared" si="144"/>
        <v>0</v>
      </c>
      <c r="AE917" s="32">
        <f t="shared" si="144"/>
        <v>0</v>
      </c>
      <c r="AF917" s="32">
        <f t="shared" si="144"/>
        <v>0</v>
      </c>
      <c r="AG917" s="32">
        <f t="shared" si="144"/>
        <v>0</v>
      </c>
      <c r="AH917" s="32">
        <f t="shared" si="144"/>
        <v>0</v>
      </c>
    </row>
    <row r="918" spans="2:34" x14ac:dyDescent="0.45">
      <c r="B918" s="55" t="str">
        <f t="shared" si="150"/>
        <v/>
      </c>
      <c r="C918" s="66"/>
      <c r="D918" s="12"/>
      <c r="E918" s="87" t="e">
        <f>VLOOKUP($C918,'Seznam aktivit'!$B$3:$H$32,2)</f>
        <v>#N/A</v>
      </c>
      <c r="F918" s="88" t="e">
        <f>VLOOKUP($C918,'Seznam aktivit'!$B$3:$H$32,4)</f>
        <v>#N/A</v>
      </c>
      <c r="G918" s="89" t="e">
        <f>VLOOKUP($C918,'Seznam aktivit'!$B$3:$H$32,5)</f>
        <v>#N/A</v>
      </c>
      <c r="H918" s="89" t="e">
        <f>VLOOKUP($C918,'Seznam aktivit'!$B$3:$H$32,6)</f>
        <v>#N/A</v>
      </c>
      <c r="I918" s="90" t="e">
        <f>VLOOKUP($C918,'Seznam aktivit'!$B$3:$H$32,7)</f>
        <v>#N/A</v>
      </c>
      <c r="J918" s="42" t="e">
        <f t="shared" si="147"/>
        <v>#N/A</v>
      </c>
      <c r="K918" s="32">
        <f t="shared" si="148"/>
        <v>0</v>
      </c>
      <c r="L918" s="32">
        <f t="shared" si="148"/>
        <v>0</v>
      </c>
      <c r="M918" s="32">
        <f t="shared" si="151"/>
        <v>0</v>
      </c>
      <c r="N918" s="32">
        <f t="shared" si="151"/>
        <v>0</v>
      </c>
      <c r="O918" s="32">
        <f t="shared" si="151"/>
        <v>0</v>
      </c>
      <c r="P918" s="32">
        <f t="shared" si="151"/>
        <v>0</v>
      </c>
      <c r="Q918" s="32">
        <f t="shared" si="151"/>
        <v>0</v>
      </c>
      <c r="R918" s="32">
        <f t="shared" si="145"/>
        <v>0</v>
      </c>
      <c r="S918" s="32">
        <f t="shared" si="152"/>
        <v>0</v>
      </c>
      <c r="T918" s="32">
        <f t="shared" si="152"/>
        <v>0</v>
      </c>
      <c r="U918" s="32">
        <f t="shared" si="152"/>
        <v>0</v>
      </c>
      <c r="V918" s="32">
        <f t="shared" si="152"/>
        <v>0</v>
      </c>
      <c r="W918" s="32">
        <f t="shared" si="152"/>
        <v>0</v>
      </c>
      <c r="X918" s="32">
        <f t="shared" si="152"/>
        <v>0</v>
      </c>
      <c r="Y918" s="32">
        <f t="shared" si="152"/>
        <v>0</v>
      </c>
      <c r="Z918" s="32">
        <f t="shared" si="152"/>
        <v>0</v>
      </c>
      <c r="AA918" s="32">
        <f t="shared" si="152"/>
        <v>0</v>
      </c>
      <c r="AB918" s="32">
        <f t="shared" si="152"/>
        <v>0</v>
      </c>
      <c r="AC918" s="32">
        <f t="shared" si="152"/>
        <v>0</v>
      </c>
      <c r="AD918" s="32">
        <f t="shared" si="144"/>
        <v>0</v>
      </c>
      <c r="AE918" s="32">
        <f t="shared" si="144"/>
        <v>0</v>
      </c>
      <c r="AF918" s="32">
        <f t="shared" si="144"/>
        <v>0</v>
      </c>
      <c r="AG918" s="32">
        <f t="shared" si="144"/>
        <v>0</v>
      </c>
      <c r="AH918" s="32">
        <f t="shared" si="144"/>
        <v>0</v>
      </c>
    </row>
    <row r="919" spans="2:34" x14ac:dyDescent="0.45">
      <c r="B919" s="55" t="str">
        <f t="shared" si="150"/>
        <v/>
      </c>
      <c r="C919" s="66"/>
      <c r="D919" s="12"/>
      <c r="E919" s="87" t="e">
        <f>VLOOKUP($C919,'Seznam aktivit'!$B$3:$H$32,2)</f>
        <v>#N/A</v>
      </c>
      <c r="F919" s="88" t="e">
        <f>VLOOKUP($C919,'Seznam aktivit'!$B$3:$H$32,4)</f>
        <v>#N/A</v>
      </c>
      <c r="G919" s="89" t="e">
        <f>VLOOKUP($C919,'Seznam aktivit'!$B$3:$H$32,5)</f>
        <v>#N/A</v>
      </c>
      <c r="H919" s="89" t="e">
        <f>VLOOKUP($C919,'Seznam aktivit'!$B$3:$H$32,6)</f>
        <v>#N/A</v>
      </c>
      <c r="I919" s="90" t="e">
        <f>VLOOKUP($C919,'Seznam aktivit'!$B$3:$H$32,7)</f>
        <v>#N/A</v>
      </c>
      <c r="J919" s="42" t="e">
        <f t="shared" si="147"/>
        <v>#N/A</v>
      </c>
      <c r="K919" s="32">
        <f t="shared" si="148"/>
        <v>0</v>
      </c>
      <c r="L919" s="32">
        <f t="shared" si="148"/>
        <v>0</v>
      </c>
      <c r="M919" s="32">
        <f t="shared" si="151"/>
        <v>0</v>
      </c>
      <c r="N919" s="32">
        <f t="shared" si="151"/>
        <v>0</v>
      </c>
      <c r="O919" s="32">
        <f t="shared" si="151"/>
        <v>0</v>
      </c>
      <c r="P919" s="32">
        <f t="shared" si="151"/>
        <v>0</v>
      </c>
      <c r="Q919" s="32">
        <f t="shared" si="151"/>
        <v>0</v>
      </c>
      <c r="R919" s="32">
        <f t="shared" si="145"/>
        <v>0</v>
      </c>
      <c r="S919" s="32">
        <f t="shared" si="152"/>
        <v>0</v>
      </c>
      <c r="T919" s="32">
        <f t="shared" si="152"/>
        <v>0</v>
      </c>
      <c r="U919" s="32">
        <f t="shared" si="152"/>
        <v>0</v>
      </c>
      <c r="V919" s="32">
        <f t="shared" si="152"/>
        <v>0</v>
      </c>
      <c r="W919" s="32">
        <f t="shared" si="152"/>
        <v>0</v>
      </c>
      <c r="X919" s="32">
        <f t="shared" si="152"/>
        <v>0</v>
      </c>
      <c r="Y919" s="32">
        <f t="shared" si="152"/>
        <v>0</v>
      </c>
      <c r="Z919" s="32">
        <f t="shared" si="152"/>
        <v>0</v>
      </c>
      <c r="AA919" s="32">
        <f t="shared" si="152"/>
        <v>0</v>
      </c>
      <c r="AB919" s="32">
        <f t="shared" si="152"/>
        <v>0</v>
      </c>
      <c r="AC919" s="32">
        <f t="shared" si="152"/>
        <v>0</v>
      </c>
      <c r="AD919" s="32">
        <f t="shared" si="144"/>
        <v>0</v>
      </c>
      <c r="AE919" s="32">
        <f t="shared" si="144"/>
        <v>0</v>
      </c>
      <c r="AF919" s="32">
        <f t="shared" si="144"/>
        <v>0</v>
      </c>
      <c r="AG919" s="32">
        <f t="shared" si="144"/>
        <v>0</v>
      </c>
      <c r="AH919" s="32">
        <f t="shared" si="144"/>
        <v>0</v>
      </c>
    </row>
    <row r="920" spans="2:34" x14ac:dyDescent="0.45">
      <c r="B920" s="55" t="str">
        <f t="shared" si="150"/>
        <v/>
      </c>
      <c r="C920" s="66"/>
      <c r="D920" s="12"/>
      <c r="E920" s="87" t="e">
        <f>VLOOKUP($C920,'Seznam aktivit'!$B$3:$H$32,2)</f>
        <v>#N/A</v>
      </c>
      <c r="F920" s="88" t="e">
        <f>VLOOKUP($C920,'Seznam aktivit'!$B$3:$H$32,4)</f>
        <v>#N/A</v>
      </c>
      <c r="G920" s="89" t="e">
        <f>VLOOKUP($C920,'Seznam aktivit'!$B$3:$H$32,5)</f>
        <v>#N/A</v>
      </c>
      <c r="H920" s="89" t="e">
        <f>VLOOKUP($C920,'Seznam aktivit'!$B$3:$H$32,6)</f>
        <v>#N/A</v>
      </c>
      <c r="I920" s="90" t="e">
        <f>VLOOKUP($C920,'Seznam aktivit'!$B$3:$H$32,7)</f>
        <v>#N/A</v>
      </c>
      <c r="J920" s="42" t="e">
        <f t="shared" si="147"/>
        <v>#N/A</v>
      </c>
      <c r="K920" s="32">
        <f t="shared" si="148"/>
        <v>0</v>
      </c>
      <c r="L920" s="32">
        <f t="shared" si="148"/>
        <v>0</v>
      </c>
      <c r="M920" s="32">
        <f t="shared" si="151"/>
        <v>0</v>
      </c>
      <c r="N920" s="32">
        <f t="shared" si="151"/>
        <v>0</v>
      </c>
      <c r="O920" s="32">
        <f t="shared" si="151"/>
        <v>0</v>
      </c>
      <c r="P920" s="32">
        <f t="shared" si="151"/>
        <v>0</v>
      </c>
      <c r="Q920" s="32">
        <f t="shared" si="151"/>
        <v>0</v>
      </c>
      <c r="R920" s="32">
        <f t="shared" si="145"/>
        <v>0</v>
      </c>
      <c r="S920" s="32">
        <f t="shared" si="152"/>
        <v>0</v>
      </c>
      <c r="T920" s="32">
        <f t="shared" si="152"/>
        <v>0</v>
      </c>
      <c r="U920" s="32">
        <f t="shared" si="152"/>
        <v>0</v>
      </c>
      <c r="V920" s="32">
        <f t="shared" si="152"/>
        <v>0</v>
      </c>
      <c r="W920" s="32">
        <f t="shared" si="152"/>
        <v>0</v>
      </c>
      <c r="X920" s="32">
        <f t="shared" si="152"/>
        <v>0</v>
      </c>
      <c r="Y920" s="32">
        <f t="shared" si="152"/>
        <v>0</v>
      </c>
      <c r="Z920" s="32">
        <f t="shared" si="152"/>
        <v>0</v>
      </c>
      <c r="AA920" s="32">
        <f t="shared" si="152"/>
        <v>0</v>
      </c>
      <c r="AB920" s="32">
        <f t="shared" si="152"/>
        <v>0</v>
      </c>
      <c r="AC920" s="32">
        <f t="shared" si="152"/>
        <v>0</v>
      </c>
      <c r="AD920" s="32">
        <f t="shared" si="144"/>
        <v>0</v>
      </c>
      <c r="AE920" s="32">
        <f t="shared" si="144"/>
        <v>0</v>
      </c>
      <c r="AF920" s="32">
        <f t="shared" si="144"/>
        <v>0</v>
      </c>
      <c r="AG920" s="32">
        <f t="shared" si="144"/>
        <v>0</v>
      </c>
      <c r="AH920" s="32">
        <f t="shared" si="144"/>
        <v>0</v>
      </c>
    </row>
    <row r="921" spans="2:34" x14ac:dyDescent="0.45">
      <c r="B921" s="55" t="str">
        <f t="shared" si="150"/>
        <v/>
      </c>
      <c r="C921" s="66"/>
      <c r="D921" s="12"/>
      <c r="E921" s="87" t="e">
        <f>VLOOKUP($C921,'Seznam aktivit'!$B$3:$H$32,2)</f>
        <v>#N/A</v>
      </c>
      <c r="F921" s="88" t="e">
        <f>VLOOKUP($C921,'Seznam aktivit'!$B$3:$H$32,4)</f>
        <v>#N/A</v>
      </c>
      <c r="G921" s="89" t="e">
        <f>VLOOKUP($C921,'Seznam aktivit'!$B$3:$H$32,5)</f>
        <v>#N/A</v>
      </c>
      <c r="H921" s="89" t="e">
        <f>VLOOKUP($C921,'Seznam aktivit'!$B$3:$H$32,6)</f>
        <v>#N/A</v>
      </c>
      <c r="I921" s="90" t="e">
        <f>VLOOKUP($C921,'Seznam aktivit'!$B$3:$H$32,7)</f>
        <v>#N/A</v>
      </c>
      <c r="J921" s="42" t="e">
        <f t="shared" si="147"/>
        <v>#N/A</v>
      </c>
      <c r="K921" s="32">
        <f t="shared" si="148"/>
        <v>0</v>
      </c>
      <c r="L921" s="32">
        <f t="shared" si="148"/>
        <v>0</v>
      </c>
      <c r="M921" s="32">
        <f t="shared" si="151"/>
        <v>0</v>
      </c>
      <c r="N921" s="32">
        <f t="shared" si="151"/>
        <v>0</v>
      </c>
      <c r="O921" s="32">
        <f t="shared" si="151"/>
        <v>0</v>
      </c>
      <c r="P921" s="32">
        <f t="shared" si="151"/>
        <v>0</v>
      </c>
      <c r="Q921" s="32">
        <f t="shared" si="151"/>
        <v>0</v>
      </c>
      <c r="R921" s="32">
        <f t="shared" si="145"/>
        <v>0</v>
      </c>
      <c r="S921" s="32">
        <f t="shared" si="152"/>
        <v>0</v>
      </c>
      <c r="T921" s="32">
        <f t="shared" si="152"/>
        <v>0</v>
      </c>
      <c r="U921" s="32">
        <f t="shared" si="152"/>
        <v>0</v>
      </c>
      <c r="V921" s="32">
        <f t="shared" si="152"/>
        <v>0</v>
      </c>
      <c r="W921" s="32">
        <f t="shared" si="152"/>
        <v>0</v>
      </c>
      <c r="X921" s="32">
        <f t="shared" si="152"/>
        <v>0</v>
      </c>
      <c r="Y921" s="32">
        <f t="shared" si="152"/>
        <v>0</v>
      </c>
      <c r="Z921" s="32">
        <f t="shared" si="152"/>
        <v>0</v>
      </c>
      <c r="AA921" s="32">
        <f t="shared" si="152"/>
        <v>0</v>
      </c>
      <c r="AB921" s="32">
        <f t="shared" si="152"/>
        <v>0</v>
      </c>
      <c r="AC921" s="32">
        <f t="shared" si="152"/>
        <v>0</v>
      </c>
      <c r="AD921" s="32">
        <f t="shared" si="144"/>
        <v>0</v>
      </c>
      <c r="AE921" s="32">
        <f t="shared" si="144"/>
        <v>0</v>
      </c>
      <c r="AF921" s="32">
        <f t="shared" si="144"/>
        <v>0</v>
      </c>
      <c r="AG921" s="32">
        <f t="shared" si="144"/>
        <v>0</v>
      </c>
      <c r="AH921" s="32">
        <f t="shared" si="144"/>
        <v>0</v>
      </c>
    </row>
    <row r="922" spans="2:34" x14ac:dyDescent="0.45">
      <c r="B922" s="55" t="str">
        <f t="shared" si="150"/>
        <v/>
      </c>
      <c r="C922" s="66"/>
      <c r="D922" s="12"/>
      <c r="E922" s="87" t="e">
        <f>VLOOKUP($C922,'Seznam aktivit'!$B$3:$H$32,2)</f>
        <v>#N/A</v>
      </c>
      <c r="F922" s="88" t="e">
        <f>VLOOKUP($C922,'Seznam aktivit'!$B$3:$H$32,4)</f>
        <v>#N/A</v>
      </c>
      <c r="G922" s="89" t="e">
        <f>VLOOKUP($C922,'Seznam aktivit'!$B$3:$H$32,5)</f>
        <v>#N/A</v>
      </c>
      <c r="H922" s="89" t="e">
        <f>VLOOKUP($C922,'Seznam aktivit'!$B$3:$H$32,6)</f>
        <v>#N/A</v>
      </c>
      <c r="I922" s="90" t="e">
        <f>VLOOKUP($C922,'Seznam aktivit'!$B$3:$H$32,7)</f>
        <v>#N/A</v>
      </c>
      <c r="J922" s="42" t="e">
        <f t="shared" si="147"/>
        <v>#N/A</v>
      </c>
      <c r="K922" s="32">
        <f t="shared" si="148"/>
        <v>0</v>
      </c>
      <c r="L922" s="32">
        <f t="shared" si="148"/>
        <v>0</v>
      </c>
      <c r="M922" s="32">
        <f t="shared" si="151"/>
        <v>0</v>
      </c>
      <c r="N922" s="32">
        <f t="shared" si="151"/>
        <v>0</v>
      </c>
      <c r="O922" s="32">
        <f t="shared" si="151"/>
        <v>0</v>
      </c>
      <c r="P922" s="32">
        <f t="shared" si="151"/>
        <v>0</v>
      </c>
      <c r="Q922" s="32">
        <f t="shared" si="151"/>
        <v>0</v>
      </c>
      <c r="R922" s="32">
        <f t="shared" si="145"/>
        <v>0</v>
      </c>
      <c r="S922" s="32">
        <f t="shared" si="152"/>
        <v>0</v>
      </c>
      <c r="T922" s="32">
        <f t="shared" si="152"/>
        <v>0</v>
      </c>
      <c r="U922" s="32">
        <f t="shared" si="152"/>
        <v>0</v>
      </c>
      <c r="V922" s="32">
        <f t="shared" si="152"/>
        <v>0</v>
      </c>
      <c r="W922" s="32">
        <f t="shared" si="152"/>
        <v>0</v>
      </c>
      <c r="X922" s="32">
        <f t="shared" si="152"/>
        <v>0</v>
      </c>
      <c r="Y922" s="32">
        <f t="shared" si="152"/>
        <v>0</v>
      </c>
      <c r="Z922" s="32">
        <f t="shared" si="152"/>
        <v>0</v>
      </c>
      <c r="AA922" s="32">
        <f t="shared" si="152"/>
        <v>0</v>
      </c>
      <c r="AB922" s="32">
        <f t="shared" si="152"/>
        <v>0</v>
      </c>
      <c r="AC922" s="32">
        <f t="shared" si="152"/>
        <v>0</v>
      </c>
      <c r="AD922" s="32">
        <f t="shared" si="144"/>
        <v>0</v>
      </c>
      <c r="AE922" s="32">
        <f t="shared" si="144"/>
        <v>0</v>
      </c>
      <c r="AF922" s="32">
        <f t="shared" si="144"/>
        <v>0</v>
      </c>
      <c r="AG922" s="32">
        <f t="shared" si="144"/>
        <v>0</v>
      </c>
      <c r="AH922" s="32">
        <f t="shared" si="144"/>
        <v>0</v>
      </c>
    </row>
    <row r="923" spans="2:34" x14ac:dyDescent="0.45">
      <c r="B923" s="55" t="str">
        <f t="shared" si="150"/>
        <v/>
      </c>
      <c r="C923" s="66"/>
      <c r="D923" s="12"/>
      <c r="E923" s="87" t="e">
        <f>VLOOKUP($C923,'Seznam aktivit'!$B$3:$H$32,2)</f>
        <v>#N/A</v>
      </c>
      <c r="F923" s="88" t="e">
        <f>VLOOKUP($C923,'Seznam aktivit'!$B$3:$H$32,4)</f>
        <v>#N/A</v>
      </c>
      <c r="G923" s="89" t="e">
        <f>VLOOKUP($C923,'Seznam aktivit'!$B$3:$H$32,5)</f>
        <v>#N/A</v>
      </c>
      <c r="H923" s="89" t="e">
        <f>VLOOKUP($C923,'Seznam aktivit'!$B$3:$H$32,6)</f>
        <v>#N/A</v>
      </c>
      <c r="I923" s="90" t="e">
        <f>VLOOKUP($C923,'Seznam aktivit'!$B$3:$H$32,7)</f>
        <v>#N/A</v>
      </c>
      <c r="J923" s="42" t="e">
        <f t="shared" si="147"/>
        <v>#N/A</v>
      </c>
      <c r="K923" s="32">
        <f t="shared" si="148"/>
        <v>0</v>
      </c>
      <c r="L923" s="32">
        <f t="shared" si="148"/>
        <v>0</v>
      </c>
      <c r="M923" s="32">
        <f t="shared" si="151"/>
        <v>0</v>
      </c>
      <c r="N923" s="32">
        <f t="shared" si="151"/>
        <v>0</v>
      </c>
      <c r="O923" s="32">
        <f t="shared" si="151"/>
        <v>0</v>
      </c>
      <c r="P923" s="32">
        <f t="shared" si="151"/>
        <v>0</v>
      </c>
      <c r="Q923" s="32">
        <f t="shared" si="151"/>
        <v>0</v>
      </c>
      <c r="R923" s="32">
        <f t="shared" si="145"/>
        <v>0</v>
      </c>
      <c r="S923" s="32">
        <f t="shared" si="152"/>
        <v>0</v>
      </c>
      <c r="T923" s="32">
        <f t="shared" si="152"/>
        <v>0</v>
      </c>
      <c r="U923" s="32">
        <f t="shared" si="152"/>
        <v>0</v>
      </c>
      <c r="V923" s="32">
        <f t="shared" si="152"/>
        <v>0</v>
      </c>
      <c r="W923" s="32">
        <f t="shared" si="152"/>
        <v>0</v>
      </c>
      <c r="X923" s="32">
        <f t="shared" si="152"/>
        <v>0</v>
      </c>
      <c r="Y923" s="32">
        <f t="shared" si="152"/>
        <v>0</v>
      </c>
      <c r="Z923" s="32">
        <f t="shared" si="152"/>
        <v>0</v>
      </c>
      <c r="AA923" s="32">
        <f t="shared" si="152"/>
        <v>0</v>
      </c>
      <c r="AB923" s="32">
        <f t="shared" si="152"/>
        <v>0</v>
      </c>
      <c r="AC923" s="32">
        <f t="shared" si="152"/>
        <v>0</v>
      </c>
      <c r="AD923" s="32">
        <f t="shared" si="144"/>
        <v>0</v>
      </c>
      <c r="AE923" s="32">
        <f t="shared" si="144"/>
        <v>0</v>
      </c>
      <c r="AF923" s="32">
        <f t="shared" si="144"/>
        <v>0</v>
      </c>
      <c r="AG923" s="32">
        <f t="shared" si="144"/>
        <v>0</v>
      </c>
      <c r="AH923" s="32">
        <f t="shared" si="144"/>
        <v>0</v>
      </c>
    </row>
    <row r="924" spans="2:34" x14ac:dyDescent="0.45">
      <c r="B924" s="55" t="str">
        <f t="shared" si="150"/>
        <v/>
      </c>
      <c r="C924" s="66"/>
      <c r="D924" s="12"/>
      <c r="E924" s="87" t="e">
        <f>VLOOKUP($C924,'Seznam aktivit'!$B$3:$H$32,2)</f>
        <v>#N/A</v>
      </c>
      <c r="F924" s="88" t="e">
        <f>VLOOKUP($C924,'Seznam aktivit'!$B$3:$H$32,4)</f>
        <v>#N/A</v>
      </c>
      <c r="G924" s="89" t="e">
        <f>VLOOKUP($C924,'Seznam aktivit'!$B$3:$H$32,5)</f>
        <v>#N/A</v>
      </c>
      <c r="H924" s="89" t="e">
        <f>VLOOKUP($C924,'Seznam aktivit'!$B$3:$H$32,6)</f>
        <v>#N/A</v>
      </c>
      <c r="I924" s="90" t="e">
        <f>VLOOKUP($C924,'Seznam aktivit'!$B$3:$H$32,7)</f>
        <v>#N/A</v>
      </c>
      <c r="J924" s="42" t="e">
        <f t="shared" si="147"/>
        <v>#N/A</v>
      </c>
      <c r="K924" s="32">
        <f t="shared" si="148"/>
        <v>0</v>
      </c>
      <c r="L924" s="32">
        <f t="shared" si="148"/>
        <v>0</v>
      </c>
      <c r="M924" s="32">
        <f t="shared" si="151"/>
        <v>0</v>
      </c>
      <c r="N924" s="32">
        <f t="shared" si="151"/>
        <v>0</v>
      </c>
      <c r="O924" s="32">
        <f t="shared" si="151"/>
        <v>0</v>
      </c>
      <c r="P924" s="32">
        <f t="shared" si="151"/>
        <v>0</v>
      </c>
      <c r="Q924" s="32">
        <f t="shared" si="151"/>
        <v>0</v>
      </c>
      <c r="R924" s="32">
        <f t="shared" si="145"/>
        <v>0</v>
      </c>
      <c r="S924" s="32">
        <f t="shared" si="152"/>
        <v>0</v>
      </c>
      <c r="T924" s="32">
        <f t="shared" si="152"/>
        <v>0</v>
      </c>
      <c r="U924" s="32">
        <f t="shared" si="152"/>
        <v>0</v>
      </c>
      <c r="V924" s="32">
        <f t="shared" si="152"/>
        <v>0</v>
      </c>
      <c r="W924" s="32">
        <f t="shared" si="152"/>
        <v>0</v>
      </c>
      <c r="X924" s="32">
        <f t="shared" si="152"/>
        <v>0</v>
      </c>
      <c r="Y924" s="32">
        <f t="shared" si="152"/>
        <v>0</v>
      </c>
      <c r="Z924" s="32">
        <f t="shared" si="152"/>
        <v>0</v>
      </c>
      <c r="AA924" s="32">
        <f t="shared" si="152"/>
        <v>0</v>
      </c>
      <c r="AB924" s="32">
        <f t="shared" si="152"/>
        <v>0</v>
      </c>
      <c r="AC924" s="32">
        <f t="shared" si="152"/>
        <v>0</v>
      </c>
      <c r="AD924" s="32">
        <f t="shared" si="144"/>
        <v>0</v>
      </c>
      <c r="AE924" s="32">
        <f t="shared" ref="AD924:AH975" si="153">IF($D924&gt;0,IF($H924=AE$2,1,0),0)</f>
        <v>0</v>
      </c>
      <c r="AF924" s="32">
        <f t="shared" si="153"/>
        <v>0</v>
      </c>
      <c r="AG924" s="32">
        <f t="shared" si="153"/>
        <v>0</v>
      </c>
      <c r="AH924" s="32">
        <f t="shared" si="153"/>
        <v>0</v>
      </c>
    </row>
    <row r="925" spans="2:34" x14ac:dyDescent="0.45">
      <c r="B925" s="55" t="str">
        <f t="shared" si="150"/>
        <v/>
      </c>
      <c r="C925" s="66"/>
      <c r="D925" s="12"/>
      <c r="E925" s="87" t="e">
        <f>VLOOKUP($C925,'Seznam aktivit'!$B$3:$H$32,2)</f>
        <v>#N/A</v>
      </c>
      <c r="F925" s="88" t="e">
        <f>VLOOKUP($C925,'Seznam aktivit'!$B$3:$H$32,4)</f>
        <v>#N/A</v>
      </c>
      <c r="G925" s="89" t="e">
        <f>VLOOKUP($C925,'Seznam aktivit'!$B$3:$H$32,5)</f>
        <v>#N/A</v>
      </c>
      <c r="H925" s="89" t="e">
        <f>VLOOKUP($C925,'Seznam aktivit'!$B$3:$H$32,6)</f>
        <v>#N/A</v>
      </c>
      <c r="I925" s="90" t="e">
        <f>VLOOKUP($C925,'Seznam aktivit'!$B$3:$H$32,7)</f>
        <v>#N/A</v>
      </c>
      <c r="J925" s="42" t="e">
        <f t="shared" si="147"/>
        <v>#N/A</v>
      </c>
      <c r="K925" s="32">
        <f t="shared" si="148"/>
        <v>0</v>
      </c>
      <c r="L925" s="32">
        <f t="shared" si="148"/>
        <v>0</v>
      </c>
      <c r="M925" s="32">
        <f t="shared" si="151"/>
        <v>0</v>
      </c>
      <c r="N925" s="32">
        <f t="shared" si="151"/>
        <v>0</v>
      </c>
      <c r="O925" s="32">
        <f t="shared" si="151"/>
        <v>0</v>
      </c>
      <c r="P925" s="32">
        <f t="shared" si="151"/>
        <v>0</v>
      </c>
      <c r="Q925" s="32">
        <f t="shared" si="151"/>
        <v>0</v>
      </c>
      <c r="R925" s="32">
        <f t="shared" si="145"/>
        <v>0</v>
      </c>
      <c r="S925" s="32">
        <f t="shared" si="152"/>
        <v>0</v>
      </c>
      <c r="T925" s="32">
        <f t="shared" si="152"/>
        <v>0</v>
      </c>
      <c r="U925" s="32">
        <f t="shared" si="152"/>
        <v>0</v>
      </c>
      <c r="V925" s="32">
        <f t="shared" si="152"/>
        <v>0</v>
      </c>
      <c r="W925" s="32">
        <f t="shared" si="152"/>
        <v>0</v>
      </c>
      <c r="X925" s="32">
        <f t="shared" si="152"/>
        <v>0</v>
      </c>
      <c r="Y925" s="32">
        <f t="shared" si="152"/>
        <v>0</v>
      </c>
      <c r="Z925" s="32">
        <f t="shared" si="152"/>
        <v>0</v>
      </c>
      <c r="AA925" s="32">
        <f t="shared" si="152"/>
        <v>0</v>
      </c>
      <c r="AB925" s="32">
        <f t="shared" si="152"/>
        <v>0</v>
      </c>
      <c r="AC925" s="32">
        <f t="shared" si="152"/>
        <v>0</v>
      </c>
      <c r="AD925" s="32">
        <f t="shared" si="153"/>
        <v>0</v>
      </c>
      <c r="AE925" s="32">
        <f t="shared" si="153"/>
        <v>0</v>
      </c>
      <c r="AF925" s="32">
        <f t="shared" si="153"/>
        <v>0</v>
      </c>
      <c r="AG925" s="32">
        <f t="shared" si="153"/>
        <v>0</v>
      </c>
      <c r="AH925" s="32">
        <f t="shared" si="153"/>
        <v>0</v>
      </c>
    </row>
    <row r="926" spans="2:34" x14ac:dyDescent="0.45">
      <c r="B926" s="55" t="str">
        <f t="shared" si="150"/>
        <v/>
      </c>
      <c r="C926" s="66"/>
      <c r="D926" s="12"/>
      <c r="E926" s="87" t="e">
        <f>VLOOKUP($C926,'Seznam aktivit'!$B$3:$H$32,2)</f>
        <v>#N/A</v>
      </c>
      <c r="F926" s="88" t="e">
        <f>VLOOKUP($C926,'Seznam aktivit'!$B$3:$H$32,4)</f>
        <v>#N/A</v>
      </c>
      <c r="G926" s="89" t="e">
        <f>VLOOKUP($C926,'Seznam aktivit'!$B$3:$H$32,5)</f>
        <v>#N/A</v>
      </c>
      <c r="H926" s="89" t="e">
        <f>VLOOKUP($C926,'Seznam aktivit'!$B$3:$H$32,6)</f>
        <v>#N/A</v>
      </c>
      <c r="I926" s="90" t="e">
        <f>VLOOKUP($C926,'Seznam aktivit'!$B$3:$H$32,7)</f>
        <v>#N/A</v>
      </c>
      <c r="J926" s="42" t="e">
        <f t="shared" si="147"/>
        <v>#N/A</v>
      </c>
      <c r="K926" s="32">
        <f t="shared" si="148"/>
        <v>0</v>
      </c>
      <c r="L926" s="32">
        <f t="shared" si="148"/>
        <v>0</v>
      </c>
      <c r="M926" s="32">
        <f t="shared" si="151"/>
        <v>0</v>
      </c>
      <c r="N926" s="32">
        <f t="shared" si="151"/>
        <v>0</v>
      </c>
      <c r="O926" s="32">
        <f t="shared" si="151"/>
        <v>0</v>
      </c>
      <c r="P926" s="32">
        <f t="shared" si="151"/>
        <v>0</v>
      </c>
      <c r="Q926" s="32">
        <f t="shared" si="151"/>
        <v>0</v>
      </c>
      <c r="R926" s="32">
        <f t="shared" si="145"/>
        <v>0</v>
      </c>
      <c r="S926" s="32">
        <f t="shared" si="152"/>
        <v>0</v>
      </c>
      <c r="T926" s="32">
        <f t="shared" si="152"/>
        <v>0</v>
      </c>
      <c r="U926" s="32">
        <f t="shared" si="152"/>
        <v>0</v>
      </c>
      <c r="V926" s="32">
        <f t="shared" si="152"/>
        <v>0</v>
      </c>
      <c r="W926" s="32">
        <f t="shared" si="152"/>
        <v>0</v>
      </c>
      <c r="X926" s="32">
        <f t="shared" si="152"/>
        <v>0</v>
      </c>
      <c r="Y926" s="32">
        <f t="shared" si="152"/>
        <v>0</v>
      </c>
      <c r="Z926" s="32">
        <f t="shared" si="152"/>
        <v>0</v>
      </c>
      <c r="AA926" s="32">
        <f t="shared" si="152"/>
        <v>0</v>
      </c>
      <c r="AB926" s="32">
        <f t="shared" si="152"/>
        <v>0</v>
      </c>
      <c r="AC926" s="32">
        <f t="shared" si="152"/>
        <v>0</v>
      </c>
      <c r="AD926" s="32">
        <f t="shared" si="153"/>
        <v>0</v>
      </c>
      <c r="AE926" s="32">
        <f t="shared" si="153"/>
        <v>0</v>
      </c>
      <c r="AF926" s="32">
        <f t="shared" si="153"/>
        <v>0</v>
      </c>
      <c r="AG926" s="32">
        <f t="shared" si="153"/>
        <v>0</v>
      </c>
      <c r="AH926" s="32">
        <f t="shared" si="153"/>
        <v>0</v>
      </c>
    </row>
    <row r="927" spans="2:34" x14ac:dyDescent="0.45">
      <c r="B927" s="55" t="str">
        <f t="shared" si="150"/>
        <v/>
      </c>
      <c r="C927" s="66"/>
      <c r="D927" s="12"/>
      <c r="E927" s="87" t="e">
        <f>VLOOKUP($C927,'Seznam aktivit'!$B$3:$H$32,2)</f>
        <v>#N/A</v>
      </c>
      <c r="F927" s="88" t="e">
        <f>VLOOKUP($C927,'Seznam aktivit'!$B$3:$H$32,4)</f>
        <v>#N/A</v>
      </c>
      <c r="G927" s="89" t="e">
        <f>VLOOKUP($C927,'Seznam aktivit'!$B$3:$H$32,5)</f>
        <v>#N/A</v>
      </c>
      <c r="H927" s="89" t="e">
        <f>VLOOKUP($C927,'Seznam aktivit'!$B$3:$H$32,6)</f>
        <v>#N/A</v>
      </c>
      <c r="I927" s="90" t="e">
        <f>VLOOKUP($C927,'Seznam aktivit'!$B$3:$H$32,7)</f>
        <v>#N/A</v>
      </c>
      <c r="J927" s="42" t="e">
        <f t="shared" si="147"/>
        <v>#N/A</v>
      </c>
      <c r="K927" s="32">
        <f t="shared" si="148"/>
        <v>0</v>
      </c>
      <c r="L927" s="32">
        <f t="shared" si="148"/>
        <v>0</v>
      </c>
      <c r="M927" s="32">
        <f t="shared" si="151"/>
        <v>0</v>
      </c>
      <c r="N927" s="32">
        <f t="shared" si="151"/>
        <v>0</v>
      </c>
      <c r="O927" s="32">
        <f t="shared" si="151"/>
        <v>0</v>
      </c>
      <c r="P927" s="32">
        <f t="shared" si="151"/>
        <v>0</v>
      </c>
      <c r="Q927" s="32">
        <f t="shared" si="151"/>
        <v>0</v>
      </c>
      <c r="R927" s="32">
        <f t="shared" si="145"/>
        <v>0</v>
      </c>
      <c r="S927" s="32">
        <f t="shared" si="152"/>
        <v>0</v>
      </c>
      <c r="T927" s="32">
        <f t="shared" si="152"/>
        <v>0</v>
      </c>
      <c r="U927" s="32">
        <f t="shared" si="152"/>
        <v>0</v>
      </c>
      <c r="V927" s="32">
        <f t="shared" si="152"/>
        <v>0</v>
      </c>
      <c r="W927" s="32">
        <f t="shared" si="152"/>
        <v>0</v>
      </c>
      <c r="X927" s="32">
        <f t="shared" si="152"/>
        <v>0</v>
      </c>
      <c r="Y927" s="32">
        <f t="shared" si="152"/>
        <v>0</v>
      </c>
      <c r="Z927" s="32">
        <f t="shared" si="152"/>
        <v>0</v>
      </c>
      <c r="AA927" s="32">
        <f t="shared" si="152"/>
        <v>0</v>
      </c>
      <c r="AB927" s="32">
        <f t="shared" si="152"/>
        <v>0</v>
      </c>
      <c r="AC927" s="32">
        <f t="shared" si="152"/>
        <v>0</v>
      </c>
      <c r="AD927" s="32">
        <f t="shared" si="153"/>
        <v>0</v>
      </c>
      <c r="AE927" s="32">
        <f t="shared" si="153"/>
        <v>0</v>
      </c>
      <c r="AF927" s="32">
        <f t="shared" si="153"/>
        <v>0</v>
      </c>
      <c r="AG927" s="32">
        <f t="shared" si="153"/>
        <v>0</v>
      </c>
      <c r="AH927" s="32">
        <f t="shared" si="153"/>
        <v>0</v>
      </c>
    </row>
    <row r="928" spans="2:34" x14ac:dyDescent="0.45">
      <c r="B928" s="55" t="str">
        <f t="shared" si="150"/>
        <v/>
      </c>
      <c r="C928" s="66"/>
      <c r="D928" s="12"/>
      <c r="E928" s="87" t="e">
        <f>VLOOKUP($C928,'Seznam aktivit'!$B$3:$H$32,2)</f>
        <v>#N/A</v>
      </c>
      <c r="F928" s="88" t="e">
        <f>VLOOKUP($C928,'Seznam aktivit'!$B$3:$H$32,4)</f>
        <v>#N/A</v>
      </c>
      <c r="G928" s="89" t="e">
        <f>VLOOKUP($C928,'Seznam aktivit'!$B$3:$H$32,5)</f>
        <v>#N/A</v>
      </c>
      <c r="H928" s="89" t="e">
        <f>VLOOKUP($C928,'Seznam aktivit'!$B$3:$H$32,6)</f>
        <v>#N/A</v>
      </c>
      <c r="I928" s="90" t="e">
        <f>VLOOKUP($C928,'Seznam aktivit'!$B$3:$H$32,7)</f>
        <v>#N/A</v>
      </c>
      <c r="J928" s="42" t="e">
        <f t="shared" si="147"/>
        <v>#N/A</v>
      </c>
      <c r="K928" s="32">
        <f t="shared" si="148"/>
        <v>0</v>
      </c>
      <c r="L928" s="32">
        <f t="shared" si="148"/>
        <v>0</v>
      </c>
      <c r="M928" s="32">
        <f t="shared" si="151"/>
        <v>0</v>
      </c>
      <c r="N928" s="32">
        <f t="shared" si="151"/>
        <v>0</v>
      </c>
      <c r="O928" s="32">
        <f t="shared" si="151"/>
        <v>0</v>
      </c>
      <c r="P928" s="32">
        <f t="shared" si="151"/>
        <v>0</v>
      </c>
      <c r="Q928" s="32">
        <f t="shared" si="151"/>
        <v>0</v>
      </c>
      <c r="R928" s="32">
        <f t="shared" si="145"/>
        <v>0</v>
      </c>
      <c r="S928" s="32">
        <f t="shared" si="152"/>
        <v>0</v>
      </c>
      <c r="T928" s="32">
        <f t="shared" si="152"/>
        <v>0</v>
      </c>
      <c r="U928" s="32">
        <f t="shared" si="152"/>
        <v>0</v>
      </c>
      <c r="V928" s="32">
        <f t="shared" si="152"/>
        <v>0</v>
      </c>
      <c r="W928" s="32">
        <f t="shared" si="152"/>
        <v>0</v>
      </c>
      <c r="X928" s="32">
        <f t="shared" si="152"/>
        <v>0</v>
      </c>
      <c r="Y928" s="32">
        <f t="shared" si="152"/>
        <v>0</v>
      </c>
      <c r="Z928" s="32">
        <f t="shared" si="152"/>
        <v>0</v>
      </c>
      <c r="AA928" s="32">
        <f t="shared" si="152"/>
        <v>0</v>
      </c>
      <c r="AB928" s="32">
        <f t="shared" si="152"/>
        <v>0</v>
      </c>
      <c r="AC928" s="32">
        <f t="shared" si="152"/>
        <v>0</v>
      </c>
      <c r="AD928" s="32">
        <f t="shared" si="153"/>
        <v>0</v>
      </c>
      <c r="AE928" s="32">
        <f t="shared" si="153"/>
        <v>0</v>
      </c>
      <c r="AF928" s="32">
        <f t="shared" si="153"/>
        <v>0</v>
      </c>
      <c r="AG928" s="32">
        <f t="shared" si="153"/>
        <v>0</v>
      </c>
      <c r="AH928" s="32">
        <f t="shared" si="153"/>
        <v>0</v>
      </c>
    </row>
    <row r="929" spans="2:34" x14ac:dyDescent="0.45">
      <c r="B929" s="55" t="str">
        <f t="shared" si="150"/>
        <v/>
      </c>
      <c r="C929" s="66"/>
      <c r="D929" s="12"/>
      <c r="E929" s="87" t="e">
        <f>VLOOKUP($C929,'Seznam aktivit'!$B$3:$H$32,2)</f>
        <v>#N/A</v>
      </c>
      <c r="F929" s="88" t="e">
        <f>VLOOKUP($C929,'Seznam aktivit'!$B$3:$H$32,4)</f>
        <v>#N/A</v>
      </c>
      <c r="G929" s="89" t="e">
        <f>VLOOKUP($C929,'Seznam aktivit'!$B$3:$H$32,5)</f>
        <v>#N/A</v>
      </c>
      <c r="H929" s="89" t="e">
        <f>VLOOKUP($C929,'Seznam aktivit'!$B$3:$H$32,6)</f>
        <v>#N/A</v>
      </c>
      <c r="I929" s="90" t="e">
        <f>VLOOKUP($C929,'Seznam aktivit'!$B$3:$H$32,7)</f>
        <v>#N/A</v>
      </c>
      <c r="J929" s="42" t="e">
        <f t="shared" si="147"/>
        <v>#N/A</v>
      </c>
      <c r="K929" s="32">
        <f t="shared" si="148"/>
        <v>0</v>
      </c>
      <c r="L929" s="32">
        <f t="shared" si="148"/>
        <v>0</v>
      </c>
      <c r="M929" s="32">
        <f t="shared" si="151"/>
        <v>0</v>
      </c>
      <c r="N929" s="32">
        <f t="shared" si="151"/>
        <v>0</v>
      </c>
      <c r="O929" s="32">
        <f t="shared" si="151"/>
        <v>0</v>
      </c>
      <c r="P929" s="32">
        <f t="shared" si="151"/>
        <v>0</v>
      </c>
      <c r="Q929" s="32">
        <f t="shared" si="151"/>
        <v>0</v>
      </c>
      <c r="R929" s="32">
        <f t="shared" si="145"/>
        <v>0</v>
      </c>
      <c r="S929" s="32">
        <f t="shared" si="152"/>
        <v>0</v>
      </c>
      <c r="T929" s="32">
        <f t="shared" si="152"/>
        <v>0</v>
      </c>
      <c r="U929" s="32">
        <f t="shared" si="152"/>
        <v>0</v>
      </c>
      <c r="V929" s="32">
        <f t="shared" si="152"/>
        <v>0</v>
      </c>
      <c r="W929" s="32">
        <f t="shared" si="152"/>
        <v>0</v>
      </c>
      <c r="X929" s="32">
        <f t="shared" si="152"/>
        <v>0</v>
      </c>
      <c r="Y929" s="32">
        <f t="shared" si="152"/>
        <v>0</v>
      </c>
      <c r="Z929" s="32">
        <f t="shared" si="152"/>
        <v>0</v>
      </c>
      <c r="AA929" s="32">
        <f t="shared" si="152"/>
        <v>0</v>
      </c>
      <c r="AB929" s="32">
        <f t="shared" si="152"/>
        <v>0</v>
      </c>
      <c r="AC929" s="32">
        <f t="shared" si="152"/>
        <v>0</v>
      </c>
      <c r="AD929" s="32">
        <f t="shared" si="153"/>
        <v>0</v>
      </c>
      <c r="AE929" s="32">
        <f t="shared" si="153"/>
        <v>0</v>
      </c>
      <c r="AF929" s="32">
        <f t="shared" si="153"/>
        <v>0</v>
      </c>
      <c r="AG929" s="32">
        <f t="shared" si="153"/>
        <v>0</v>
      </c>
      <c r="AH929" s="32">
        <f t="shared" si="153"/>
        <v>0</v>
      </c>
    </row>
    <row r="930" spans="2:34" x14ac:dyDescent="0.45">
      <c r="B930" s="55" t="str">
        <f t="shared" si="150"/>
        <v/>
      </c>
      <c r="C930" s="66"/>
      <c r="D930" s="12"/>
      <c r="E930" s="87" t="e">
        <f>VLOOKUP($C930,'Seznam aktivit'!$B$3:$H$32,2)</f>
        <v>#N/A</v>
      </c>
      <c r="F930" s="88" t="e">
        <f>VLOOKUP($C930,'Seznam aktivit'!$B$3:$H$32,4)</f>
        <v>#N/A</v>
      </c>
      <c r="G930" s="89" t="e">
        <f>VLOOKUP($C930,'Seznam aktivit'!$B$3:$H$32,5)</f>
        <v>#N/A</v>
      </c>
      <c r="H930" s="89" t="e">
        <f>VLOOKUP($C930,'Seznam aktivit'!$B$3:$H$32,6)</f>
        <v>#N/A</v>
      </c>
      <c r="I930" s="90" t="e">
        <f>VLOOKUP($C930,'Seznam aktivit'!$B$3:$H$32,7)</f>
        <v>#N/A</v>
      </c>
      <c r="J930" s="42" t="e">
        <f t="shared" si="147"/>
        <v>#N/A</v>
      </c>
      <c r="K930" s="32">
        <f t="shared" si="148"/>
        <v>0</v>
      </c>
      <c r="L930" s="32">
        <f t="shared" si="148"/>
        <v>0</v>
      </c>
      <c r="M930" s="32">
        <f t="shared" si="151"/>
        <v>0</v>
      </c>
      <c r="N930" s="32">
        <f t="shared" si="151"/>
        <v>0</v>
      </c>
      <c r="O930" s="32">
        <f t="shared" si="151"/>
        <v>0</v>
      </c>
      <c r="P930" s="32">
        <f t="shared" si="151"/>
        <v>0</v>
      </c>
      <c r="Q930" s="32">
        <f t="shared" si="151"/>
        <v>0</v>
      </c>
      <c r="R930" s="32">
        <f t="shared" si="145"/>
        <v>0</v>
      </c>
      <c r="S930" s="32">
        <f t="shared" si="152"/>
        <v>0</v>
      </c>
      <c r="T930" s="32">
        <f t="shared" si="152"/>
        <v>0</v>
      </c>
      <c r="U930" s="32">
        <f t="shared" si="152"/>
        <v>0</v>
      </c>
      <c r="V930" s="32">
        <f t="shared" si="152"/>
        <v>0</v>
      </c>
      <c r="W930" s="32">
        <f t="shared" si="152"/>
        <v>0</v>
      </c>
      <c r="X930" s="32">
        <f t="shared" si="152"/>
        <v>0</v>
      </c>
      <c r="Y930" s="32">
        <f t="shared" si="152"/>
        <v>0</v>
      </c>
      <c r="Z930" s="32">
        <f t="shared" si="152"/>
        <v>0</v>
      </c>
      <c r="AA930" s="32">
        <f t="shared" si="152"/>
        <v>0</v>
      </c>
      <c r="AB930" s="32">
        <f t="shared" si="152"/>
        <v>0</v>
      </c>
      <c r="AC930" s="32">
        <f t="shared" si="152"/>
        <v>0</v>
      </c>
      <c r="AD930" s="32">
        <f t="shared" si="153"/>
        <v>0</v>
      </c>
      <c r="AE930" s="32">
        <f t="shared" si="153"/>
        <v>0</v>
      </c>
      <c r="AF930" s="32">
        <f t="shared" si="153"/>
        <v>0</v>
      </c>
      <c r="AG930" s="32">
        <f t="shared" si="153"/>
        <v>0</v>
      </c>
      <c r="AH930" s="32">
        <f t="shared" si="153"/>
        <v>0</v>
      </c>
    </row>
    <row r="931" spans="2:34" x14ac:dyDescent="0.45">
      <c r="B931" s="55" t="str">
        <f t="shared" si="150"/>
        <v/>
      </c>
      <c r="C931" s="66"/>
      <c r="D931" s="12"/>
      <c r="E931" s="87" t="e">
        <f>VLOOKUP($C931,'Seznam aktivit'!$B$3:$H$32,2)</f>
        <v>#N/A</v>
      </c>
      <c r="F931" s="88" t="e">
        <f>VLOOKUP($C931,'Seznam aktivit'!$B$3:$H$32,4)</f>
        <v>#N/A</v>
      </c>
      <c r="G931" s="89" t="e">
        <f>VLOOKUP($C931,'Seznam aktivit'!$B$3:$H$32,5)</f>
        <v>#N/A</v>
      </c>
      <c r="H931" s="89" t="e">
        <f>VLOOKUP($C931,'Seznam aktivit'!$B$3:$H$32,6)</f>
        <v>#N/A</v>
      </c>
      <c r="I931" s="90" t="e">
        <f>VLOOKUP($C931,'Seznam aktivit'!$B$3:$H$32,7)</f>
        <v>#N/A</v>
      </c>
      <c r="J931" s="42" t="e">
        <f t="shared" si="147"/>
        <v>#N/A</v>
      </c>
      <c r="K931" s="32">
        <f t="shared" si="148"/>
        <v>0</v>
      </c>
      <c r="L931" s="32">
        <f t="shared" si="148"/>
        <v>0</v>
      </c>
      <c r="M931" s="32">
        <f t="shared" si="151"/>
        <v>0</v>
      </c>
      <c r="N931" s="32">
        <f t="shared" si="151"/>
        <v>0</v>
      </c>
      <c r="O931" s="32">
        <f t="shared" si="151"/>
        <v>0</v>
      </c>
      <c r="P931" s="32">
        <f t="shared" si="151"/>
        <v>0</v>
      </c>
      <c r="Q931" s="32">
        <f t="shared" si="151"/>
        <v>0</v>
      </c>
      <c r="R931" s="32">
        <f t="shared" si="145"/>
        <v>0</v>
      </c>
      <c r="S931" s="32">
        <f t="shared" si="152"/>
        <v>0</v>
      </c>
      <c r="T931" s="32">
        <f t="shared" si="152"/>
        <v>0</v>
      </c>
      <c r="U931" s="32">
        <f t="shared" si="152"/>
        <v>0</v>
      </c>
      <c r="V931" s="32">
        <f t="shared" si="152"/>
        <v>0</v>
      </c>
      <c r="W931" s="32">
        <f t="shared" si="152"/>
        <v>0</v>
      </c>
      <c r="X931" s="32">
        <f t="shared" si="152"/>
        <v>0</v>
      </c>
      <c r="Y931" s="32">
        <f t="shared" si="152"/>
        <v>0</v>
      </c>
      <c r="Z931" s="32">
        <f t="shared" si="152"/>
        <v>0</v>
      </c>
      <c r="AA931" s="32">
        <f t="shared" si="152"/>
        <v>0</v>
      </c>
      <c r="AB931" s="32">
        <f t="shared" si="152"/>
        <v>0</v>
      </c>
      <c r="AC931" s="32">
        <f t="shared" si="152"/>
        <v>0</v>
      </c>
      <c r="AD931" s="32">
        <f t="shared" si="153"/>
        <v>0</v>
      </c>
      <c r="AE931" s="32">
        <f t="shared" si="153"/>
        <v>0</v>
      </c>
      <c r="AF931" s="32">
        <f t="shared" si="153"/>
        <v>0</v>
      </c>
      <c r="AG931" s="32">
        <f t="shared" si="153"/>
        <v>0</v>
      </c>
      <c r="AH931" s="32">
        <f t="shared" si="153"/>
        <v>0</v>
      </c>
    </row>
    <row r="932" spans="2:34" x14ac:dyDescent="0.45">
      <c r="B932" s="55" t="str">
        <f t="shared" si="150"/>
        <v/>
      </c>
      <c r="C932" s="66"/>
      <c r="D932" s="12"/>
      <c r="E932" s="87" t="e">
        <f>VLOOKUP($C932,'Seznam aktivit'!$B$3:$H$32,2)</f>
        <v>#N/A</v>
      </c>
      <c r="F932" s="88" t="e">
        <f>VLOOKUP($C932,'Seznam aktivit'!$B$3:$H$32,4)</f>
        <v>#N/A</v>
      </c>
      <c r="G932" s="89" t="e">
        <f>VLOOKUP($C932,'Seznam aktivit'!$B$3:$H$32,5)</f>
        <v>#N/A</v>
      </c>
      <c r="H932" s="89" t="e">
        <f>VLOOKUP($C932,'Seznam aktivit'!$B$3:$H$32,6)</f>
        <v>#N/A</v>
      </c>
      <c r="I932" s="90" t="e">
        <f>VLOOKUP($C932,'Seznam aktivit'!$B$3:$H$32,7)</f>
        <v>#N/A</v>
      </c>
      <c r="J932" s="42" t="e">
        <f t="shared" si="147"/>
        <v>#N/A</v>
      </c>
      <c r="K932" s="32">
        <f t="shared" si="148"/>
        <v>0</v>
      </c>
      <c r="L932" s="32">
        <f t="shared" si="148"/>
        <v>0</v>
      </c>
      <c r="M932" s="32">
        <f t="shared" si="151"/>
        <v>0</v>
      </c>
      <c r="N932" s="32">
        <f t="shared" si="151"/>
        <v>0</v>
      </c>
      <c r="O932" s="32">
        <f t="shared" si="151"/>
        <v>0</v>
      </c>
      <c r="P932" s="32">
        <f t="shared" si="151"/>
        <v>0</v>
      </c>
      <c r="Q932" s="32">
        <f t="shared" si="151"/>
        <v>0</v>
      </c>
      <c r="R932" s="32">
        <f t="shared" si="145"/>
        <v>0</v>
      </c>
      <c r="S932" s="32">
        <f t="shared" si="152"/>
        <v>0</v>
      </c>
      <c r="T932" s="32">
        <f t="shared" si="152"/>
        <v>0</v>
      </c>
      <c r="U932" s="32">
        <f t="shared" si="152"/>
        <v>0</v>
      </c>
      <c r="V932" s="32">
        <f t="shared" si="152"/>
        <v>0</v>
      </c>
      <c r="W932" s="32">
        <f t="shared" si="152"/>
        <v>0</v>
      </c>
      <c r="X932" s="32">
        <f t="shared" si="152"/>
        <v>0</v>
      </c>
      <c r="Y932" s="32">
        <f t="shared" si="152"/>
        <v>0</v>
      </c>
      <c r="Z932" s="32">
        <f t="shared" si="152"/>
        <v>0</v>
      </c>
      <c r="AA932" s="32">
        <f t="shared" si="152"/>
        <v>0</v>
      </c>
      <c r="AB932" s="32">
        <f t="shared" si="152"/>
        <v>0</v>
      </c>
      <c r="AC932" s="32">
        <f t="shared" si="152"/>
        <v>0</v>
      </c>
      <c r="AD932" s="32">
        <f t="shared" si="153"/>
        <v>0</v>
      </c>
      <c r="AE932" s="32">
        <f t="shared" si="153"/>
        <v>0</v>
      </c>
      <c r="AF932" s="32">
        <f t="shared" si="153"/>
        <v>0</v>
      </c>
      <c r="AG932" s="32">
        <f t="shared" si="153"/>
        <v>0</v>
      </c>
      <c r="AH932" s="32">
        <f t="shared" si="153"/>
        <v>0</v>
      </c>
    </row>
    <row r="933" spans="2:34" x14ac:dyDescent="0.45">
      <c r="B933" s="55" t="str">
        <f t="shared" si="150"/>
        <v/>
      </c>
      <c r="C933" s="66"/>
      <c r="D933" s="12"/>
      <c r="E933" s="87" t="e">
        <f>VLOOKUP($C933,'Seznam aktivit'!$B$3:$H$32,2)</f>
        <v>#N/A</v>
      </c>
      <c r="F933" s="88" t="e">
        <f>VLOOKUP($C933,'Seznam aktivit'!$B$3:$H$32,4)</f>
        <v>#N/A</v>
      </c>
      <c r="G933" s="89" t="e">
        <f>VLOOKUP($C933,'Seznam aktivit'!$B$3:$H$32,5)</f>
        <v>#N/A</v>
      </c>
      <c r="H933" s="89" t="e">
        <f>VLOOKUP($C933,'Seznam aktivit'!$B$3:$H$32,6)</f>
        <v>#N/A</v>
      </c>
      <c r="I933" s="90" t="e">
        <f>VLOOKUP($C933,'Seznam aktivit'!$B$3:$H$32,7)</f>
        <v>#N/A</v>
      </c>
      <c r="J933" s="42" t="e">
        <f t="shared" si="147"/>
        <v>#N/A</v>
      </c>
      <c r="K933" s="32">
        <f t="shared" si="148"/>
        <v>0</v>
      </c>
      <c r="L933" s="32">
        <f t="shared" si="148"/>
        <v>0</v>
      </c>
      <c r="M933" s="32">
        <f t="shared" si="151"/>
        <v>0</v>
      </c>
      <c r="N933" s="32">
        <f t="shared" si="151"/>
        <v>0</v>
      </c>
      <c r="O933" s="32">
        <f t="shared" si="151"/>
        <v>0</v>
      </c>
      <c r="P933" s="32">
        <f t="shared" si="151"/>
        <v>0</v>
      </c>
      <c r="Q933" s="32">
        <f t="shared" si="151"/>
        <v>0</v>
      </c>
      <c r="R933" s="32">
        <f t="shared" si="145"/>
        <v>0</v>
      </c>
      <c r="S933" s="32">
        <f t="shared" si="152"/>
        <v>0</v>
      </c>
      <c r="T933" s="32">
        <f t="shared" si="152"/>
        <v>0</v>
      </c>
      <c r="U933" s="32">
        <f t="shared" si="152"/>
        <v>0</v>
      </c>
      <c r="V933" s="32">
        <f t="shared" si="152"/>
        <v>0</v>
      </c>
      <c r="W933" s="32">
        <f t="shared" si="152"/>
        <v>0</v>
      </c>
      <c r="X933" s="32">
        <f t="shared" si="152"/>
        <v>0</v>
      </c>
      <c r="Y933" s="32">
        <f t="shared" si="152"/>
        <v>0</v>
      </c>
      <c r="Z933" s="32">
        <f t="shared" si="152"/>
        <v>0</v>
      </c>
      <c r="AA933" s="32">
        <f t="shared" si="152"/>
        <v>0</v>
      </c>
      <c r="AB933" s="32">
        <f t="shared" si="152"/>
        <v>0</v>
      </c>
      <c r="AC933" s="32">
        <f t="shared" si="152"/>
        <v>0</v>
      </c>
      <c r="AD933" s="32">
        <f t="shared" si="153"/>
        <v>0</v>
      </c>
      <c r="AE933" s="32">
        <f t="shared" si="153"/>
        <v>0</v>
      </c>
      <c r="AF933" s="32">
        <f t="shared" si="153"/>
        <v>0</v>
      </c>
      <c r="AG933" s="32">
        <f t="shared" si="153"/>
        <v>0</v>
      </c>
      <c r="AH933" s="32">
        <f t="shared" si="153"/>
        <v>0</v>
      </c>
    </row>
    <row r="934" spans="2:34" x14ac:dyDescent="0.45">
      <c r="B934" s="55" t="str">
        <f t="shared" si="150"/>
        <v/>
      </c>
      <c r="C934" s="66"/>
      <c r="D934" s="12"/>
      <c r="E934" s="87" t="e">
        <f>VLOOKUP($C934,'Seznam aktivit'!$B$3:$H$32,2)</f>
        <v>#N/A</v>
      </c>
      <c r="F934" s="88" t="e">
        <f>VLOOKUP($C934,'Seznam aktivit'!$B$3:$H$32,4)</f>
        <v>#N/A</v>
      </c>
      <c r="G934" s="89" t="e">
        <f>VLOOKUP($C934,'Seznam aktivit'!$B$3:$H$32,5)</f>
        <v>#N/A</v>
      </c>
      <c r="H934" s="89" t="e">
        <f>VLOOKUP($C934,'Seznam aktivit'!$B$3:$H$32,6)</f>
        <v>#N/A</v>
      </c>
      <c r="I934" s="90" t="e">
        <f>VLOOKUP($C934,'Seznam aktivit'!$B$3:$H$32,7)</f>
        <v>#N/A</v>
      </c>
      <c r="J934" s="42" t="e">
        <f t="shared" si="147"/>
        <v>#N/A</v>
      </c>
      <c r="K934" s="32">
        <f t="shared" si="148"/>
        <v>0</v>
      </c>
      <c r="L934" s="32">
        <f t="shared" si="148"/>
        <v>0</v>
      </c>
      <c r="M934" s="32">
        <f t="shared" si="151"/>
        <v>0</v>
      </c>
      <c r="N934" s="32">
        <f t="shared" si="151"/>
        <v>0</v>
      </c>
      <c r="O934" s="32">
        <f t="shared" si="151"/>
        <v>0</v>
      </c>
      <c r="P934" s="32">
        <f t="shared" si="151"/>
        <v>0</v>
      </c>
      <c r="Q934" s="32">
        <f t="shared" si="151"/>
        <v>0</v>
      </c>
      <c r="R934" s="32">
        <f t="shared" si="145"/>
        <v>0</v>
      </c>
      <c r="S934" s="32">
        <f t="shared" ref="S934:AC950" si="154">IF($D934&gt;0,IF($H934=S$2,1,0),0)</f>
        <v>0</v>
      </c>
      <c r="T934" s="32">
        <f t="shared" si="154"/>
        <v>0</v>
      </c>
      <c r="U934" s="32">
        <f t="shared" si="154"/>
        <v>0</v>
      </c>
      <c r="V934" s="32">
        <f t="shared" si="154"/>
        <v>0</v>
      </c>
      <c r="W934" s="32">
        <f t="shared" si="154"/>
        <v>0</v>
      </c>
      <c r="X934" s="32">
        <f t="shared" si="154"/>
        <v>0</v>
      </c>
      <c r="Y934" s="32">
        <f t="shared" si="154"/>
        <v>0</v>
      </c>
      <c r="Z934" s="32">
        <f t="shared" si="154"/>
        <v>0</v>
      </c>
      <c r="AA934" s="32">
        <f t="shared" si="154"/>
        <v>0</v>
      </c>
      <c r="AB934" s="32">
        <f t="shared" si="154"/>
        <v>0</v>
      </c>
      <c r="AC934" s="32">
        <f t="shared" si="154"/>
        <v>0</v>
      </c>
      <c r="AD934" s="32">
        <f t="shared" si="153"/>
        <v>0</v>
      </c>
      <c r="AE934" s="32">
        <f t="shared" si="153"/>
        <v>0</v>
      </c>
      <c r="AF934" s="32">
        <f t="shared" si="153"/>
        <v>0</v>
      </c>
      <c r="AG934" s="32">
        <f t="shared" si="153"/>
        <v>0</v>
      </c>
      <c r="AH934" s="32">
        <f t="shared" si="153"/>
        <v>0</v>
      </c>
    </row>
    <row r="935" spans="2:34" x14ac:dyDescent="0.45">
      <c r="B935" s="55" t="str">
        <f t="shared" si="150"/>
        <v/>
      </c>
      <c r="C935" s="66"/>
      <c r="D935" s="12"/>
      <c r="E935" s="87" t="e">
        <f>VLOOKUP($C935,'Seznam aktivit'!$B$3:$H$32,2)</f>
        <v>#N/A</v>
      </c>
      <c r="F935" s="88" t="e">
        <f>VLOOKUP($C935,'Seznam aktivit'!$B$3:$H$32,4)</f>
        <v>#N/A</v>
      </c>
      <c r="G935" s="89" t="e">
        <f>VLOOKUP($C935,'Seznam aktivit'!$B$3:$H$32,5)</f>
        <v>#N/A</v>
      </c>
      <c r="H935" s="89" t="e">
        <f>VLOOKUP($C935,'Seznam aktivit'!$B$3:$H$32,6)</f>
        <v>#N/A</v>
      </c>
      <c r="I935" s="90" t="e">
        <f>VLOOKUP($C935,'Seznam aktivit'!$B$3:$H$32,7)</f>
        <v>#N/A</v>
      </c>
      <c r="J935" s="42" t="e">
        <f t="shared" si="147"/>
        <v>#N/A</v>
      </c>
      <c r="K935" s="32">
        <f t="shared" si="148"/>
        <v>0</v>
      </c>
      <c r="L935" s="32">
        <f t="shared" si="148"/>
        <v>0</v>
      </c>
      <c r="M935" s="32">
        <f t="shared" si="151"/>
        <v>0</v>
      </c>
      <c r="N935" s="32">
        <f t="shared" si="151"/>
        <v>0</v>
      </c>
      <c r="O935" s="32">
        <f t="shared" si="151"/>
        <v>0</v>
      </c>
      <c r="P935" s="32">
        <f t="shared" si="151"/>
        <v>0</v>
      </c>
      <c r="Q935" s="32">
        <f t="shared" si="151"/>
        <v>0</v>
      </c>
      <c r="R935" s="32">
        <f t="shared" si="145"/>
        <v>0</v>
      </c>
      <c r="S935" s="32">
        <f t="shared" si="154"/>
        <v>0</v>
      </c>
      <c r="T935" s="32">
        <f t="shared" si="154"/>
        <v>0</v>
      </c>
      <c r="U935" s="32">
        <f t="shared" si="154"/>
        <v>0</v>
      </c>
      <c r="V935" s="32">
        <f t="shared" si="154"/>
        <v>0</v>
      </c>
      <c r="W935" s="32">
        <f t="shared" si="154"/>
        <v>0</v>
      </c>
      <c r="X935" s="32">
        <f t="shared" si="154"/>
        <v>0</v>
      </c>
      <c r="Y935" s="32">
        <f t="shared" si="154"/>
        <v>0</v>
      </c>
      <c r="Z935" s="32">
        <f t="shared" si="154"/>
        <v>0</v>
      </c>
      <c r="AA935" s="32">
        <f t="shared" si="154"/>
        <v>0</v>
      </c>
      <c r="AB935" s="32">
        <f t="shared" si="154"/>
        <v>0</v>
      </c>
      <c r="AC935" s="32">
        <f t="shared" si="154"/>
        <v>0</v>
      </c>
      <c r="AD935" s="32">
        <f t="shared" si="153"/>
        <v>0</v>
      </c>
      <c r="AE935" s="32">
        <f t="shared" si="153"/>
        <v>0</v>
      </c>
      <c r="AF935" s="32">
        <f t="shared" si="153"/>
        <v>0</v>
      </c>
      <c r="AG935" s="32">
        <f t="shared" si="153"/>
        <v>0</v>
      </c>
      <c r="AH935" s="32">
        <f t="shared" si="153"/>
        <v>0</v>
      </c>
    </row>
    <row r="936" spans="2:34" x14ac:dyDescent="0.45">
      <c r="B936" s="55" t="str">
        <f t="shared" si="150"/>
        <v/>
      </c>
      <c r="C936" s="66"/>
      <c r="D936" s="12"/>
      <c r="E936" s="87" t="e">
        <f>VLOOKUP($C936,'Seznam aktivit'!$B$3:$H$32,2)</f>
        <v>#N/A</v>
      </c>
      <c r="F936" s="88" t="e">
        <f>VLOOKUP($C936,'Seznam aktivit'!$B$3:$H$32,4)</f>
        <v>#N/A</v>
      </c>
      <c r="G936" s="89" t="e">
        <f>VLOOKUP($C936,'Seznam aktivit'!$B$3:$H$32,5)</f>
        <v>#N/A</v>
      </c>
      <c r="H936" s="89" t="e">
        <f>VLOOKUP($C936,'Seznam aktivit'!$B$3:$H$32,6)</f>
        <v>#N/A</v>
      </c>
      <c r="I936" s="90" t="e">
        <f>VLOOKUP($C936,'Seznam aktivit'!$B$3:$H$32,7)</f>
        <v>#N/A</v>
      </c>
      <c r="J936" s="42" t="e">
        <f t="shared" si="147"/>
        <v>#N/A</v>
      </c>
      <c r="K936" s="32">
        <f t="shared" si="148"/>
        <v>0</v>
      </c>
      <c r="L936" s="32">
        <f t="shared" si="148"/>
        <v>0</v>
      </c>
      <c r="M936" s="32">
        <f t="shared" si="151"/>
        <v>0</v>
      </c>
      <c r="N936" s="32">
        <f t="shared" si="151"/>
        <v>0</v>
      </c>
      <c r="O936" s="32">
        <f t="shared" si="151"/>
        <v>0</v>
      </c>
      <c r="P936" s="32">
        <f t="shared" si="151"/>
        <v>0</v>
      </c>
      <c r="Q936" s="32">
        <f t="shared" si="151"/>
        <v>0</v>
      </c>
      <c r="R936" s="32">
        <f t="shared" si="145"/>
        <v>0</v>
      </c>
      <c r="S936" s="32">
        <f t="shared" si="154"/>
        <v>0</v>
      </c>
      <c r="T936" s="32">
        <f t="shared" si="154"/>
        <v>0</v>
      </c>
      <c r="U936" s="32">
        <f t="shared" si="154"/>
        <v>0</v>
      </c>
      <c r="V936" s="32">
        <f t="shared" si="154"/>
        <v>0</v>
      </c>
      <c r="W936" s="32">
        <f t="shared" si="154"/>
        <v>0</v>
      </c>
      <c r="X936" s="32">
        <f t="shared" si="154"/>
        <v>0</v>
      </c>
      <c r="Y936" s="32">
        <f t="shared" si="154"/>
        <v>0</v>
      </c>
      <c r="Z936" s="32">
        <f t="shared" si="154"/>
        <v>0</v>
      </c>
      <c r="AA936" s="32">
        <f t="shared" si="154"/>
        <v>0</v>
      </c>
      <c r="AB936" s="32">
        <f t="shared" si="154"/>
        <v>0</v>
      </c>
      <c r="AC936" s="32">
        <f t="shared" si="154"/>
        <v>0</v>
      </c>
      <c r="AD936" s="32">
        <f t="shared" si="153"/>
        <v>0</v>
      </c>
      <c r="AE936" s="32">
        <f t="shared" si="153"/>
        <v>0</v>
      </c>
      <c r="AF936" s="32">
        <f t="shared" si="153"/>
        <v>0</v>
      </c>
      <c r="AG936" s="32">
        <f t="shared" si="153"/>
        <v>0</v>
      </c>
      <c r="AH936" s="32">
        <f t="shared" si="153"/>
        <v>0</v>
      </c>
    </row>
    <row r="937" spans="2:34" x14ac:dyDescent="0.45">
      <c r="B937" s="55" t="str">
        <f t="shared" si="150"/>
        <v/>
      </c>
      <c r="C937" s="66"/>
      <c r="D937" s="12"/>
      <c r="E937" s="87" t="e">
        <f>VLOOKUP($C937,'Seznam aktivit'!$B$3:$H$32,2)</f>
        <v>#N/A</v>
      </c>
      <c r="F937" s="88" t="e">
        <f>VLOOKUP($C937,'Seznam aktivit'!$B$3:$H$32,4)</f>
        <v>#N/A</v>
      </c>
      <c r="G937" s="89" t="e">
        <f>VLOOKUP($C937,'Seznam aktivit'!$B$3:$H$32,5)</f>
        <v>#N/A</v>
      </c>
      <c r="H937" s="89" t="e">
        <f>VLOOKUP($C937,'Seznam aktivit'!$B$3:$H$32,6)</f>
        <v>#N/A</v>
      </c>
      <c r="I937" s="90" t="e">
        <f>VLOOKUP($C937,'Seznam aktivit'!$B$3:$H$32,7)</f>
        <v>#N/A</v>
      </c>
      <c r="J937" s="42" t="e">
        <f t="shared" si="147"/>
        <v>#N/A</v>
      </c>
      <c r="K937" s="32">
        <f t="shared" si="148"/>
        <v>0</v>
      </c>
      <c r="L937" s="32">
        <f t="shared" si="148"/>
        <v>0</v>
      </c>
      <c r="M937" s="32">
        <f t="shared" si="151"/>
        <v>0</v>
      </c>
      <c r="N937" s="32">
        <f t="shared" si="151"/>
        <v>0</v>
      </c>
      <c r="O937" s="32">
        <f t="shared" si="151"/>
        <v>0</v>
      </c>
      <c r="P937" s="32">
        <f t="shared" si="151"/>
        <v>0</v>
      </c>
      <c r="Q937" s="32">
        <f t="shared" si="151"/>
        <v>0</v>
      </c>
      <c r="R937" s="32">
        <f t="shared" si="145"/>
        <v>0</v>
      </c>
      <c r="S937" s="32">
        <f t="shared" si="154"/>
        <v>0</v>
      </c>
      <c r="T937" s="32">
        <f t="shared" si="154"/>
        <v>0</v>
      </c>
      <c r="U937" s="32">
        <f t="shared" si="154"/>
        <v>0</v>
      </c>
      <c r="V937" s="32">
        <f t="shared" si="154"/>
        <v>0</v>
      </c>
      <c r="W937" s="32">
        <f t="shared" si="154"/>
        <v>0</v>
      </c>
      <c r="X937" s="32">
        <f t="shared" si="154"/>
        <v>0</v>
      </c>
      <c r="Y937" s="32">
        <f t="shared" si="154"/>
        <v>0</v>
      </c>
      <c r="Z937" s="32">
        <f t="shared" si="154"/>
        <v>0</v>
      </c>
      <c r="AA937" s="32">
        <f t="shared" si="154"/>
        <v>0</v>
      </c>
      <c r="AB937" s="32">
        <f t="shared" si="154"/>
        <v>0</v>
      </c>
      <c r="AC937" s="32">
        <f t="shared" si="154"/>
        <v>0</v>
      </c>
      <c r="AD937" s="32">
        <f t="shared" si="153"/>
        <v>0</v>
      </c>
      <c r="AE937" s="32">
        <f t="shared" si="153"/>
        <v>0</v>
      </c>
      <c r="AF937" s="32">
        <f t="shared" si="153"/>
        <v>0</v>
      </c>
      <c r="AG937" s="32">
        <f t="shared" si="153"/>
        <v>0</v>
      </c>
      <c r="AH937" s="32">
        <f t="shared" si="153"/>
        <v>0</v>
      </c>
    </row>
    <row r="938" spans="2:34" x14ac:dyDescent="0.45">
      <c r="B938" s="55" t="str">
        <f t="shared" si="150"/>
        <v/>
      </c>
      <c r="C938" s="66"/>
      <c r="D938" s="12"/>
      <c r="E938" s="87" t="e">
        <f>VLOOKUP($C938,'Seznam aktivit'!$B$3:$H$32,2)</f>
        <v>#N/A</v>
      </c>
      <c r="F938" s="88" t="e">
        <f>VLOOKUP($C938,'Seznam aktivit'!$B$3:$H$32,4)</f>
        <v>#N/A</v>
      </c>
      <c r="G938" s="89" t="e">
        <f>VLOOKUP($C938,'Seznam aktivit'!$B$3:$H$32,5)</f>
        <v>#N/A</v>
      </c>
      <c r="H938" s="89" t="e">
        <f>VLOOKUP($C938,'Seznam aktivit'!$B$3:$H$32,6)</f>
        <v>#N/A</v>
      </c>
      <c r="I938" s="90" t="e">
        <f>VLOOKUP($C938,'Seznam aktivit'!$B$3:$H$32,7)</f>
        <v>#N/A</v>
      </c>
      <c r="J938" s="42" t="e">
        <f t="shared" si="147"/>
        <v>#N/A</v>
      </c>
      <c r="K938" s="32">
        <f t="shared" si="148"/>
        <v>0</v>
      </c>
      <c r="L938" s="32">
        <f t="shared" si="148"/>
        <v>0</v>
      </c>
      <c r="M938" s="32">
        <f t="shared" si="151"/>
        <v>0</v>
      </c>
      <c r="N938" s="32">
        <f t="shared" si="151"/>
        <v>0</v>
      </c>
      <c r="O938" s="32">
        <f t="shared" si="151"/>
        <v>0</v>
      </c>
      <c r="P938" s="32">
        <f t="shared" si="151"/>
        <v>0</v>
      </c>
      <c r="Q938" s="32">
        <f t="shared" si="151"/>
        <v>0</v>
      </c>
      <c r="R938" s="32">
        <f t="shared" si="145"/>
        <v>0</v>
      </c>
      <c r="S938" s="32">
        <f t="shared" si="154"/>
        <v>0</v>
      </c>
      <c r="T938" s="32">
        <f t="shared" si="154"/>
        <v>0</v>
      </c>
      <c r="U938" s="32">
        <f t="shared" si="154"/>
        <v>0</v>
      </c>
      <c r="V938" s="32">
        <f t="shared" si="154"/>
        <v>0</v>
      </c>
      <c r="W938" s="32">
        <f t="shared" si="154"/>
        <v>0</v>
      </c>
      <c r="X938" s="32">
        <f t="shared" si="154"/>
        <v>0</v>
      </c>
      <c r="Y938" s="32">
        <f t="shared" si="154"/>
        <v>0</v>
      </c>
      <c r="Z938" s="32">
        <f t="shared" si="154"/>
        <v>0</v>
      </c>
      <c r="AA938" s="32">
        <f t="shared" si="154"/>
        <v>0</v>
      </c>
      <c r="AB938" s="32">
        <f t="shared" si="154"/>
        <v>0</v>
      </c>
      <c r="AC938" s="32">
        <f t="shared" si="154"/>
        <v>0</v>
      </c>
      <c r="AD938" s="32">
        <f t="shared" si="153"/>
        <v>0</v>
      </c>
      <c r="AE938" s="32">
        <f t="shared" si="153"/>
        <v>0</v>
      </c>
      <c r="AF938" s="32">
        <f t="shared" si="153"/>
        <v>0</v>
      </c>
      <c r="AG938" s="32">
        <f t="shared" si="153"/>
        <v>0</v>
      </c>
      <c r="AH938" s="32">
        <f t="shared" si="153"/>
        <v>0</v>
      </c>
    </row>
    <row r="939" spans="2:34" x14ac:dyDescent="0.45">
      <c r="B939" s="55" t="str">
        <f t="shared" si="150"/>
        <v/>
      </c>
      <c r="C939" s="66"/>
      <c r="D939" s="12"/>
      <c r="E939" s="87" t="e">
        <f>VLOOKUP($C939,'Seznam aktivit'!$B$3:$H$32,2)</f>
        <v>#N/A</v>
      </c>
      <c r="F939" s="88" t="e">
        <f>VLOOKUP($C939,'Seznam aktivit'!$B$3:$H$32,4)</f>
        <v>#N/A</v>
      </c>
      <c r="G939" s="89" t="e">
        <f>VLOOKUP($C939,'Seznam aktivit'!$B$3:$H$32,5)</f>
        <v>#N/A</v>
      </c>
      <c r="H939" s="89" t="e">
        <f>VLOOKUP($C939,'Seznam aktivit'!$B$3:$H$32,6)</f>
        <v>#N/A</v>
      </c>
      <c r="I939" s="90" t="e">
        <f>VLOOKUP($C939,'Seznam aktivit'!$B$3:$H$32,7)</f>
        <v>#N/A</v>
      </c>
      <c r="J939" s="42" t="e">
        <f t="shared" si="147"/>
        <v>#N/A</v>
      </c>
      <c r="K939" s="32">
        <f t="shared" si="148"/>
        <v>0</v>
      </c>
      <c r="L939" s="32">
        <f t="shared" si="148"/>
        <v>0</v>
      </c>
      <c r="M939" s="32">
        <f t="shared" si="151"/>
        <v>0</v>
      </c>
      <c r="N939" s="32">
        <f t="shared" si="151"/>
        <v>0</v>
      </c>
      <c r="O939" s="32">
        <f t="shared" si="151"/>
        <v>0</v>
      </c>
      <c r="P939" s="32">
        <f t="shared" si="151"/>
        <v>0</v>
      </c>
      <c r="Q939" s="32">
        <f t="shared" si="151"/>
        <v>0</v>
      </c>
      <c r="R939" s="32">
        <f t="shared" si="145"/>
        <v>0</v>
      </c>
      <c r="S939" s="32">
        <f t="shared" si="154"/>
        <v>0</v>
      </c>
      <c r="T939" s="32">
        <f t="shared" si="154"/>
        <v>0</v>
      </c>
      <c r="U939" s="32">
        <f t="shared" si="154"/>
        <v>0</v>
      </c>
      <c r="V939" s="32">
        <f t="shared" si="154"/>
        <v>0</v>
      </c>
      <c r="W939" s="32">
        <f t="shared" si="154"/>
        <v>0</v>
      </c>
      <c r="X939" s="32">
        <f t="shared" si="154"/>
        <v>0</v>
      </c>
      <c r="Y939" s="32">
        <f t="shared" si="154"/>
        <v>0</v>
      </c>
      <c r="Z939" s="32">
        <f t="shared" si="154"/>
        <v>0</v>
      </c>
      <c r="AA939" s="32">
        <f t="shared" si="154"/>
        <v>0</v>
      </c>
      <c r="AB939" s="32">
        <f t="shared" si="154"/>
        <v>0</v>
      </c>
      <c r="AC939" s="32">
        <f t="shared" si="154"/>
        <v>0</v>
      </c>
      <c r="AD939" s="32">
        <f t="shared" si="153"/>
        <v>0</v>
      </c>
      <c r="AE939" s="32">
        <f t="shared" si="153"/>
        <v>0</v>
      </c>
      <c r="AF939" s="32">
        <f t="shared" si="153"/>
        <v>0</v>
      </c>
      <c r="AG939" s="32">
        <f t="shared" si="153"/>
        <v>0</v>
      </c>
      <c r="AH939" s="32">
        <f t="shared" si="153"/>
        <v>0</v>
      </c>
    </row>
    <row r="940" spans="2:34" x14ac:dyDescent="0.45">
      <c r="B940" s="55" t="str">
        <f t="shared" si="150"/>
        <v/>
      </c>
      <c r="C940" s="66"/>
      <c r="D940" s="12"/>
      <c r="E940" s="87" t="e">
        <f>VLOOKUP($C940,'Seznam aktivit'!$B$3:$H$32,2)</f>
        <v>#N/A</v>
      </c>
      <c r="F940" s="88" t="e">
        <f>VLOOKUP($C940,'Seznam aktivit'!$B$3:$H$32,4)</f>
        <v>#N/A</v>
      </c>
      <c r="G940" s="89" t="e">
        <f>VLOOKUP($C940,'Seznam aktivit'!$B$3:$H$32,5)</f>
        <v>#N/A</v>
      </c>
      <c r="H940" s="89" t="e">
        <f>VLOOKUP($C940,'Seznam aktivit'!$B$3:$H$32,6)</f>
        <v>#N/A</v>
      </c>
      <c r="I940" s="90" t="e">
        <f>VLOOKUP($C940,'Seznam aktivit'!$B$3:$H$32,7)</f>
        <v>#N/A</v>
      </c>
      <c r="J940" s="42" t="e">
        <f t="shared" si="147"/>
        <v>#N/A</v>
      </c>
      <c r="K940" s="32">
        <f t="shared" si="148"/>
        <v>0</v>
      </c>
      <c r="L940" s="32">
        <f t="shared" si="148"/>
        <v>0</v>
      </c>
      <c r="M940" s="32">
        <f t="shared" si="151"/>
        <v>0</v>
      </c>
      <c r="N940" s="32">
        <f t="shared" si="151"/>
        <v>0</v>
      </c>
      <c r="O940" s="32">
        <f t="shared" si="151"/>
        <v>0</v>
      </c>
      <c r="P940" s="32">
        <f t="shared" si="151"/>
        <v>0</v>
      </c>
      <c r="Q940" s="32">
        <f t="shared" si="151"/>
        <v>0</v>
      </c>
      <c r="R940" s="32">
        <f t="shared" si="145"/>
        <v>0</v>
      </c>
      <c r="S940" s="32">
        <f t="shared" si="154"/>
        <v>0</v>
      </c>
      <c r="T940" s="32">
        <f t="shared" si="154"/>
        <v>0</v>
      </c>
      <c r="U940" s="32">
        <f t="shared" si="154"/>
        <v>0</v>
      </c>
      <c r="V940" s="32">
        <f t="shared" si="154"/>
        <v>0</v>
      </c>
      <c r="W940" s="32">
        <f t="shared" si="154"/>
        <v>0</v>
      </c>
      <c r="X940" s="32">
        <f t="shared" si="154"/>
        <v>0</v>
      </c>
      <c r="Y940" s="32">
        <f t="shared" si="154"/>
        <v>0</v>
      </c>
      <c r="Z940" s="32">
        <f t="shared" si="154"/>
        <v>0</v>
      </c>
      <c r="AA940" s="32">
        <f t="shared" si="154"/>
        <v>0</v>
      </c>
      <c r="AB940" s="32">
        <f t="shared" si="154"/>
        <v>0</v>
      </c>
      <c r="AC940" s="32">
        <f t="shared" si="154"/>
        <v>0</v>
      </c>
      <c r="AD940" s="32">
        <f t="shared" si="153"/>
        <v>0</v>
      </c>
      <c r="AE940" s="32">
        <f t="shared" si="153"/>
        <v>0</v>
      </c>
      <c r="AF940" s="32">
        <f t="shared" si="153"/>
        <v>0</v>
      </c>
      <c r="AG940" s="32">
        <f t="shared" si="153"/>
        <v>0</v>
      </c>
      <c r="AH940" s="32">
        <f t="shared" si="153"/>
        <v>0</v>
      </c>
    </row>
    <row r="941" spans="2:34" x14ac:dyDescent="0.45">
      <c r="B941" s="55" t="str">
        <f t="shared" si="150"/>
        <v/>
      </c>
      <c r="C941" s="66"/>
      <c r="D941" s="12"/>
      <c r="E941" s="87" t="e">
        <f>VLOOKUP($C941,'Seznam aktivit'!$B$3:$H$32,2)</f>
        <v>#N/A</v>
      </c>
      <c r="F941" s="88" t="e">
        <f>VLOOKUP($C941,'Seznam aktivit'!$B$3:$H$32,4)</f>
        <v>#N/A</v>
      </c>
      <c r="G941" s="89" t="e">
        <f>VLOOKUP($C941,'Seznam aktivit'!$B$3:$H$32,5)</f>
        <v>#N/A</v>
      </c>
      <c r="H941" s="89" t="e">
        <f>VLOOKUP($C941,'Seznam aktivit'!$B$3:$H$32,6)</f>
        <v>#N/A</v>
      </c>
      <c r="I941" s="90" t="e">
        <f>VLOOKUP($C941,'Seznam aktivit'!$B$3:$H$32,7)</f>
        <v>#N/A</v>
      </c>
      <c r="J941" s="42" t="e">
        <f t="shared" si="147"/>
        <v>#N/A</v>
      </c>
      <c r="K941" s="32">
        <f t="shared" si="148"/>
        <v>0</v>
      </c>
      <c r="L941" s="32">
        <f t="shared" si="148"/>
        <v>0</v>
      </c>
      <c r="M941" s="32">
        <f t="shared" si="151"/>
        <v>0</v>
      </c>
      <c r="N941" s="32">
        <f t="shared" si="151"/>
        <v>0</v>
      </c>
      <c r="O941" s="32">
        <f t="shared" si="151"/>
        <v>0</v>
      </c>
      <c r="P941" s="32">
        <f t="shared" si="151"/>
        <v>0</v>
      </c>
      <c r="Q941" s="32">
        <f t="shared" si="151"/>
        <v>0</v>
      </c>
      <c r="R941" s="32">
        <f t="shared" si="145"/>
        <v>0</v>
      </c>
      <c r="S941" s="32">
        <f t="shared" si="154"/>
        <v>0</v>
      </c>
      <c r="T941" s="32">
        <f t="shared" si="154"/>
        <v>0</v>
      </c>
      <c r="U941" s="32">
        <f t="shared" si="154"/>
        <v>0</v>
      </c>
      <c r="V941" s="32">
        <f t="shared" si="154"/>
        <v>0</v>
      </c>
      <c r="W941" s="32">
        <f t="shared" si="154"/>
        <v>0</v>
      </c>
      <c r="X941" s="32">
        <f t="shared" si="154"/>
        <v>0</v>
      </c>
      <c r="Y941" s="32">
        <f t="shared" si="154"/>
        <v>0</v>
      </c>
      <c r="Z941" s="32">
        <f t="shared" si="154"/>
        <v>0</v>
      </c>
      <c r="AA941" s="32">
        <f t="shared" si="154"/>
        <v>0</v>
      </c>
      <c r="AB941" s="32">
        <f t="shared" si="154"/>
        <v>0</v>
      </c>
      <c r="AC941" s="32">
        <f t="shared" si="154"/>
        <v>0</v>
      </c>
      <c r="AD941" s="32">
        <f t="shared" si="153"/>
        <v>0</v>
      </c>
      <c r="AE941" s="32">
        <f t="shared" si="153"/>
        <v>0</v>
      </c>
      <c r="AF941" s="32">
        <f t="shared" si="153"/>
        <v>0</v>
      </c>
      <c r="AG941" s="32">
        <f t="shared" si="153"/>
        <v>0</v>
      </c>
      <c r="AH941" s="32">
        <f t="shared" si="153"/>
        <v>0</v>
      </c>
    </row>
    <row r="942" spans="2:34" x14ac:dyDescent="0.45">
      <c r="B942" s="55" t="str">
        <f t="shared" si="150"/>
        <v/>
      </c>
      <c r="C942" s="66"/>
      <c r="D942" s="12"/>
      <c r="E942" s="87" t="e">
        <f>VLOOKUP($C942,'Seznam aktivit'!$B$3:$H$32,2)</f>
        <v>#N/A</v>
      </c>
      <c r="F942" s="88" t="e">
        <f>VLOOKUP($C942,'Seznam aktivit'!$B$3:$H$32,4)</f>
        <v>#N/A</v>
      </c>
      <c r="G942" s="89" t="e">
        <f>VLOOKUP($C942,'Seznam aktivit'!$B$3:$H$32,5)</f>
        <v>#N/A</v>
      </c>
      <c r="H942" s="89" t="e">
        <f>VLOOKUP($C942,'Seznam aktivit'!$B$3:$H$32,6)</f>
        <v>#N/A</v>
      </c>
      <c r="I942" s="90" t="e">
        <f>VLOOKUP($C942,'Seznam aktivit'!$B$3:$H$32,7)</f>
        <v>#N/A</v>
      </c>
      <c r="J942" s="42" t="e">
        <f t="shared" si="147"/>
        <v>#N/A</v>
      </c>
      <c r="K942" s="32">
        <f t="shared" si="148"/>
        <v>0</v>
      </c>
      <c r="L942" s="32">
        <f t="shared" si="148"/>
        <v>0</v>
      </c>
      <c r="M942" s="32">
        <f t="shared" si="151"/>
        <v>0</v>
      </c>
      <c r="N942" s="32">
        <f t="shared" si="151"/>
        <v>0</v>
      </c>
      <c r="O942" s="32">
        <f t="shared" si="151"/>
        <v>0</v>
      </c>
      <c r="P942" s="32">
        <f t="shared" si="151"/>
        <v>0</v>
      </c>
      <c r="Q942" s="32">
        <f t="shared" si="151"/>
        <v>0</v>
      </c>
      <c r="R942" s="32">
        <f t="shared" si="145"/>
        <v>0</v>
      </c>
      <c r="S942" s="32">
        <f t="shared" si="154"/>
        <v>0</v>
      </c>
      <c r="T942" s="32">
        <f t="shared" si="154"/>
        <v>0</v>
      </c>
      <c r="U942" s="32">
        <f t="shared" si="154"/>
        <v>0</v>
      </c>
      <c r="V942" s="32">
        <f t="shared" si="154"/>
        <v>0</v>
      </c>
      <c r="W942" s="32">
        <f t="shared" si="154"/>
        <v>0</v>
      </c>
      <c r="X942" s="32">
        <f t="shared" si="154"/>
        <v>0</v>
      </c>
      <c r="Y942" s="32">
        <f t="shared" si="154"/>
        <v>0</v>
      </c>
      <c r="Z942" s="32">
        <f t="shared" si="154"/>
        <v>0</v>
      </c>
      <c r="AA942" s="32">
        <f t="shared" si="154"/>
        <v>0</v>
      </c>
      <c r="AB942" s="32">
        <f t="shared" si="154"/>
        <v>0</v>
      </c>
      <c r="AC942" s="32">
        <f t="shared" si="154"/>
        <v>0</v>
      </c>
      <c r="AD942" s="32">
        <f t="shared" si="153"/>
        <v>0</v>
      </c>
      <c r="AE942" s="32">
        <f t="shared" si="153"/>
        <v>0</v>
      </c>
      <c r="AF942" s="32">
        <f t="shared" si="153"/>
        <v>0</v>
      </c>
      <c r="AG942" s="32">
        <f t="shared" si="153"/>
        <v>0</v>
      </c>
      <c r="AH942" s="32">
        <f t="shared" si="153"/>
        <v>0</v>
      </c>
    </row>
    <row r="943" spans="2:34" x14ac:dyDescent="0.45">
      <c r="B943" s="55" t="str">
        <f t="shared" si="150"/>
        <v/>
      </c>
      <c r="C943" s="66"/>
      <c r="D943" s="12"/>
      <c r="E943" s="87" t="e">
        <f>VLOOKUP($C943,'Seznam aktivit'!$B$3:$H$32,2)</f>
        <v>#N/A</v>
      </c>
      <c r="F943" s="88" t="e">
        <f>VLOOKUP($C943,'Seznam aktivit'!$B$3:$H$32,4)</f>
        <v>#N/A</v>
      </c>
      <c r="G943" s="89" t="e">
        <f>VLOOKUP($C943,'Seznam aktivit'!$B$3:$H$32,5)</f>
        <v>#N/A</v>
      </c>
      <c r="H943" s="89" t="e">
        <f>VLOOKUP($C943,'Seznam aktivit'!$B$3:$H$32,6)</f>
        <v>#N/A</v>
      </c>
      <c r="I943" s="90" t="e">
        <f>VLOOKUP($C943,'Seznam aktivit'!$B$3:$H$32,7)</f>
        <v>#N/A</v>
      </c>
      <c r="J943" s="42" t="e">
        <f t="shared" si="147"/>
        <v>#N/A</v>
      </c>
      <c r="K943" s="32">
        <f t="shared" si="148"/>
        <v>0</v>
      </c>
      <c r="L943" s="32">
        <f t="shared" si="148"/>
        <v>0</v>
      </c>
      <c r="M943" s="32">
        <f t="shared" si="151"/>
        <v>0</v>
      </c>
      <c r="N943" s="32">
        <f t="shared" si="151"/>
        <v>0</v>
      </c>
      <c r="O943" s="32">
        <f t="shared" si="151"/>
        <v>0</v>
      </c>
      <c r="P943" s="32">
        <f t="shared" si="151"/>
        <v>0</v>
      </c>
      <c r="Q943" s="32">
        <f t="shared" si="151"/>
        <v>0</v>
      </c>
      <c r="R943" s="32">
        <f t="shared" si="145"/>
        <v>0</v>
      </c>
      <c r="S943" s="32">
        <f t="shared" si="154"/>
        <v>0</v>
      </c>
      <c r="T943" s="32">
        <f t="shared" si="154"/>
        <v>0</v>
      </c>
      <c r="U943" s="32">
        <f t="shared" si="154"/>
        <v>0</v>
      </c>
      <c r="V943" s="32">
        <f t="shared" si="154"/>
        <v>0</v>
      </c>
      <c r="W943" s="32">
        <f t="shared" si="154"/>
        <v>0</v>
      </c>
      <c r="X943" s="32">
        <f t="shared" si="154"/>
        <v>0</v>
      </c>
      <c r="Y943" s="32">
        <f t="shared" si="154"/>
        <v>0</v>
      </c>
      <c r="Z943" s="32">
        <f t="shared" si="154"/>
        <v>0</v>
      </c>
      <c r="AA943" s="32">
        <f t="shared" si="154"/>
        <v>0</v>
      </c>
      <c r="AB943" s="32">
        <f t="shared" si="154"/>
        <v>0</v>
      </c>
      <c r="AC943" s="32">
        <f t="shared" si="154"/>
        <v>0</v>
      </c>
      <c r="AD943" s="32">
        <f t="shared" si="153"/>
        <v>0</v>
      </c>
      <c r="AE943" s="32">
        <f t="shared" si="153"/>
        <v>0</v>
      </c>
      <c r="AF943" s="32">
        <f t="shared" si="153"/>
        <v>0</v>
      </c>
      <c r="AG943" s="32">
        <f t="shared" si="153"/>
        <v>0</v>
      </c>
      <c r="AH943" s="32">
        <f t="shared" si="153"/>
        <v>0</v>
      </c>
    </row>
    <row r="944" spans="2:34" x14ac:dyDescent="0.45">
      <c r="B944" s="55" t="str">
        <f t="shared" si="150"/>
        <v/>
      </c>
      <c r="C944" s="66"/>
      <c r="D944" s="12"/>
      <c r="E944" s="87" t="e">
        <f>VLOOKUP($C944,'Seznam aktivit'!$B$3:$H$32,2)</f>
        <v>#N/A</v>
      </c>
      <c r="F944" s="88" t="e">
        <f>VLOOKUP($C944,'Seznam aktivit'!$B$3:$H$32,4)</f>
        <v>#N/A</v>
      </c>
      <c r="G944" s="89" t="e">
        <f>VLOOKUP($C944,'Seznam aktivit'!$B$3:$H$32,5)</f>
        <v>#N/A</v>
      </c>
      <c r="H944" s="89" t="e">
        <f>VLOOKUP($C944,'Seznam aktivit'!$B$3:$H$32,6)</f>
        <v>#N/A</v>
      </c>
      <c r="I944" s="90" t="e">
        <f>VLOOKUP($C944,'Seznam aktivit'!$B$3:$H$32,7)</f>
        <v>#N/A</v>
      </c>
      <c r="J944" s="42" t="e">
        <f t="shared" si="147"/>
        <v>#N/A</v>
      </c>
      <c r="K944" s="32">
        <f t="shared" si="148"/>
        <v>0</v>
      </c>
      <c r="L944" s="32">
        <f t="shared" si="148"/>
        <v>0</v>
      </c>
      <c r="M944" s="32">
        <f t="shared" si="151"/>
        <v>0</v>
      </c>
      <c r="N944" s="32">
        <f t="shared" si="151"/>
        <v>0</v>
      </c>
      <c r="O944" s="32">
        <f t="shared" si="151"/>
        <v>0</v>
      </c>
      <c r="P944" s="32">
        <f t="shared" si="151"/>
        <v>0</v>
      </c>
      <c r="Q944" s="32">
        <f t="shared" si="151"/>
        <v>0</v>
      </c>
      <c r="R944" s="32">
        <f t="shared" si="145"/>
        <v>0</v>
      </c>
      <c r="S944" s="32">
        <f t="shared" si="154"/>
        <v>0</v>
      </c>
      <c r="T944" s="32">
        <f t="shared" si="154"/>
        <v>0</v>
      </c>
      <c r="U944" s="32">
        <f t="shared" si="154"/>
        <v>0</v>
      </c>
      <c r="V944" s="32">
        <f t="shared" si="154"/>
        <v>0</v>
      </c>
      <c r="W944" s="32">
        <f t="shared" si="154"/>
        <v>0</v>
      </c>
      <c r="X944" s="32">
        <f t="shared" si="154"/>
        <v>0</v>
      </c>
      <c r="Y944" s="32">
        <f t="shared" si="154"/>
        <v>0</v>
      </c>
      <c r="Z944" s="32">
        <f t="shared" si="154"/>
        <v>0</v>
      </c>
      <c r="AA944" s="32">
        <f t="shared" si="154"/>
        <v>0</v>
      </c>
      <c r="AB944" s="32">
        <f t="shared" si="154"/>
        <v>0</v>
      </c>
      <c r="AC944" s="32">
        <f t="shared" si="154"/>
        <v>0</v>
      </c>
      <c r="AD944" s="32">
        <f t="shared" si="153"/>
        <v>0</v>
      </c>
      <c r="AE944" s="32">
        <f t="shared" si="153"/>
        <v>0</v>
      </c>
      <c r="AF944" s="32">
        <f t="shared" si="153"/>
        <v>0</v>
      </c>
      <c r="AG944" s="32">
        <f t="shared" si="153"/>
        <v>0</v>
      </c>
      <c r="AH944" s="32">
        <f t="shared" si="153"/>
        <v>0</v>
      </c>
    </row>
    <row r="945" spans="2:34" x14ac:dyDescent="0.45">
      <c r="B945" s="55" t="str">
        <f t="shared" si="150"/>
        <v/>
      </c>
      <c r="C945" s="66"/>
      <c r="D945" s="12"/>
      <c r="E945" s="87" t="e">
        <f>VLOOKUP($C945,'Seznam aktivit'!$B$3:$H$32,2)</f>
        <v>#N/A</v>
      </c>
      <c r="F945" s="88" t="e">
        <f>VLOOKUP($C945,'Seznam aktivit'!$B$3:$H$32,4)</f>
        <v>#N/A</v>
      </c>
      <c r="G945" s="89" t="e">
        <f>VLOOKUP($C945,'Seznam aktivit'!$B$3:$H$32,5)</f>
        <v>#N/A</v>
      </c>
      <c r="H945" s="89" t="e">
        <f>VLOOKUP($C945,'Seznam aktivit'!$B$3:$H$32,6)</f>
        <v>#N/A</v>
      </c>
      <c r="I945" s="90" t="e">
        <f>VLOOKUP($C945,'Seznam aktivit'!$B$3:$H$32,7)</f>
        <v>#N/A</v>
      </c>
      <c r="J945" s="42" t="e">
        <f t="shared" si="147"/>
        <v>#N/A</v>
      </c>
      <c r="K945" s="32">
        <f t="shared" si="148"/>
        <v>0</v>
      </c>
      <c r="L945" s="32">
        <f t="shared" si="148"/>
        <v>0</v>
      </c>
      <c r="M945" s="32">
        <f t="shared" si="151"/>
        <v>0</v>
      </c>
      <c r="N945" s="32">
        <f t="shared" si="151"/>
        <v>0</v>
      </c>
      <c r="O945" s="32">
        <f t="shared" si="151"/>
        <v>0</v>
      </c>
      <c r="P945" s="32">
        <f t="shared" si="151"/>
        <v>0</v>
      </c>
      <c r="Q945" s="32">
        <f t="shared" si="151"/>
        <v>0</v>
      </c>
      <c r="R945" s="32">
        <f t="shared" si="145"/>
        <v>0</v>
      </c>
      <c r="S945" s="32">
        <f t="shared" si="154"/>
        <v>0</v>
      </c>
      <c r="T945" s="32">
        <f t="shared" si="154"/>
        <v>0</v>
      </c>
      <c r="U945" s="32">
        <f t="shared" si="154"/>
        <v>0</v>
      </c>
      <c r="V945" s="32">
        <f t="shared" si="154"/>
        <v>0</v>
      </c>
      <c r="W945" s="32">
        <f t="shared" si="154"/>
        <v>0</v>
      </c>
      <c r="X945" s="32">
        <f t="shared" si="154"/>
        <v>0</v>
      </c>
      <c r="Y945" s="32">
        <f t="shared" si="154"/>
        <v>0</v>
      </c>
      <c r="Z945" s="32">
        <f t="shared" si="154"/>
        <v>0</v>
      </c>
      <c r="AA945" s="32">
        <f t="shared" si="154"/>
        <v>0</v>
      </c>
      <c r="AB945" s="32">
        <f t="shared" si="154"/>
        <v>0</v>
      </c>
      <c r="AC945" s="32">
        <f t="shared" si="154"/>
        <v>0</v>
      </c>
      <c r="AD945" s="32">
        <f t="shared" si="153"/>
        <v>0</v>
      </c>
      <c r="AE945" s="32">
        <f t="shared" si="153"/>
        <v>0</v>
      </c>
      <c r="AF945" s="32">
        <f t="shared" si="153"/>
        <v>0</v>
      </c>
      <c r="AG945" s="32">
        <f t="shared" si="153"/>
        <v>0</v>
      </c>
      <c r="AH945" s="32">
        <f t="shared" si="153"/>
        <v>0</v>
      </c>
    </row>
    <row r="946" spans="2:34" x14ac:dyDescent="0.45">
      <c r="B946" s="55" t="str">
        <f t="shared" si="150"/>
        <v/>
      </c>
      <c r="C946" s="66"/>
      <c r="D946" s="12"/>
      <c r="E946" s="87" t="e">
        <f>VLOOKUP($C946,'Seznam aktivit'!$B$3:$H$32,2)</f>
        <v>#N/A</v>
      </c>
      <c r="F946" s="88" t="e">
        <f>VLOOKUP($C946,'Seznam aktivit'!$B$3:$H$32,4)</f>
        <v>#N/A</v>
      </c>
      <c r="G946" s="89" t="e">
        <f>VLOOKUP($C946,'Seznam aktivit'!$B$3:$H$32,5)</f>
        <v>#N/A</v>
      </c>
      <c r="H946" s="89" t="e">
        <f>VLOOKUP($C946,'Seznam aktivit'!$B$3:$H$32,6)</f>
        <v>#N/A</v>
      </c>
      <c r="I946" s="90" t="e">
        <f>VLOOKUP($C946,'Seznam aktivit'!$B$3:$H$32,7)</f>
        <v>#N/A</v>
      </c>
      <c r="J946" s="42" t="e">
        <f t="shared" si="147"/>
        <v>#N/A</v>
      </c>
      <c r="K946" s="32">
        <f t="shared" si="148"/>
        <v>0</v>
      </c>
      <c r="L946" s="32">
        <f t="shared" si="148"/>
        <v>0</v>
      </c>
      <c r="M946" s="32">
        <f t="shared" si="151"/>
        <v>0</v>
      </c>
      <c r="N946" s="32">
        <f t="shared" si="151"/>
        <v>0</v>
      </c>
      <c r="O946" s="32">
        <f t="shared" si="151"/>
        <v>0</v>
      </c>
      <c r="P946" s="32">
        <f t="shared" si="151"/>
        <v>0</v>
      </c>
      <c r="Q946" s="32">
        <f t="shared" si="151"/>
        <v>0</v>
      </c>
      <c r="R946" s="32">
        <f t="shared" ref="R946:R1000" si="155">IF($D946&gt;0,IF($H946=R$2,1,0),0)</f>
        <v>0</v>
      </c>
      <c r="S946" s="32">
        <f t="shared" si="154"/>
        <v>0</v>
      </c>
      <c r="T946" s="32">
        <f t="shared" si="154"/>
        <v>0</v>
      </c>
      <c r="U946" s="32">
        <f t="shared" si="154"/>
        <v>0</v>
      </c>
      <c r="V946" s="32">
        <f t="shared" si="154"/>
        <v>0</v>
      </c>
      <c r="W946" s="32">
        <f t="shared" si="154"/>
        <v>0</v>
      </c>
      <c r="X946" s="32">
        <f t="shared" si="154"/>
        <v>0</v>
      </c>
      <c r="Y946" s="32">
        <f t="shared" si="154"/>
        <v>0</v>
      </c>
      <c r="Z946" s="32">
        <f t="shared" si="154"/>
        <v>0</v>
      </c>
      <c r="AA946" s="32">
        <f t="shared" si="154"/>
        <v>0</v>
      </c>
      <c r="AB946" s="32">
        <f t="shared" si="154"/>
        <v>0</v>
      </c>
      <c r="AC946" s="32">
        <f t="shared" si="154"/>
        <v>0</v>
      </c>
      <c r="AD946" s="32">
        <f t="shared" si="153"/>
        <v>0</v>
      </c>
      <c r="AE946" s="32">
        <f t="shared" si="153"/>
        <v>0</v>
      </c>
      <c r="AF946" s="32">
        <f t="shared" si="153"/>
        <v>0</v>
      </c>
      <c r="AG946" s="32">
        <f t="shared" si="153"/>
        <v>0</v>
      </c>
      <c r="AH946" s="32">
        <f t="shared" si="153"/>
        <v>0</v>
      </c>
    </row>
    <row r="947" spans="2:34" x14ac:dyDescent="0.45">
      <c r="B947" s="55" t="str">
        <f t="shared" si="150"/>
        <v/>
      </c>
      <c r="C947" s="66"/>
      <c r="D947" s="12"/>
      <c r="E947" s="87" t="e">
        <f>VLOOKUP($C947,'Seznam aktivit'!$B$3:$H$32,2)</f>
        <v>#N/A</v>
      </c>
      <c r="F947" s="88" t="e">
        <f>VLOOKUP($C947,'Seznam aktivit'!$B$3:$H$32,4)</f>
        <v>#N/A</v>
      </c>
      <c r="G947" s="89" t="e">
        <f>VLOOKUP($C947,'Seznam aktivit'!$B$3:$H$32,5)</f>
        <v>#N/A</v>
      </c>
      <c r="H947" s="89" t="e">
        <f>VLOOKUP($C947,'Seznam aktivit'!$B$3:$H$32,6)</f>
        <v>#N/A</v>
      </c>
      <c r="I947" s="90" t="e">
        <f>VLOOKUP($C947,'Seznam aktivit'!$B$3:$H$32,7)</f>
        <v>#N/A</v>
      </c>
      <c r="J947" s="42" t="e">
        <f t="shared" si="147"/>
        <v>#N/A</v>
      </c>
      <c r="K947" s="32">
        <f t="shared" si="148"/>
        <v>0</v>
      </c>
      <c r="L947" s="32">
        <f t="shared" si="148"/>
        <v>0</v>
      </c>
      <c r="M947" s="32">
        <f t="shared" si="151"/>
        <v>0</v>
      </c>
      <c r="N947" s="32">
        <f t="shared" si="151"/>
        <v>0</v>
      </c>
      <c r="O947" s="32">
        <f t="shared" si="151"/>
        <v>0</v>
      </c>
      <c r="P947" s="32">
        <f t="shared" si="151"/>
        <v>0</v>
      </c>
      <c r="Q947" s="32">
        <f t="shared" si="151"/>
        <v>0</v>
      </c>
      <c r="R947" s="32">
        <f t="shared" si="155"/>
        <v>0</v>
      </c>
      <c r="S947" s="32">
        <f t="shared" si="154"/>
        <v>0</v>
      </c>
      <c r="T947" s="32">
        <f t="shared" si="154"/>
        <v>0</v>
      </c>
      <c r="U947" s="32">
        <f t="shared" si="154"/>
        <v>0</v>
      </c>
      <c r="V947" s="32">
        <f t="shared" si="154"/>
        <v>0</v>
      </c>
      <c r="W947" s="32">
        <f t="shared" si="154"/>
        <v>0</v>
      </c>
      <c r="X947" s="32">
        <f t="shared" si="154"/>
        <v>0</v>
      </c>
      <c r="Y947" s="32">
        <f t="shared" si="154"/>
        <v>0</v>
      </c>
      <c r="Z947" s="32">
        <f t="shared" si="154"/>
        <v>0</v>
      </c>
      <c r="AA947" s="32">
        <f t="shared" si="154"/>
        <v>0</v>
      </c>
      <c r="AB947" s="32">
        <f t="shared" si="154"/>
        <v>0</v>
      </c>
      <c r="AC947" s="32">
        <f t="shared" si="154"/>
        <v>0</v>
      </c>
      <c r="AD947" s="32">
        <f t="shared" si="153"/>
        <v>0</v>
      </c>
      <c r="AE947" s="32">
        <f t="shared" si="153"/>
        <v>0</v>
      </c>
      <c r="AF947" s="32">
        <f t="shared" si="153"/>
        <v>0</v>
      </c>
      <c r="AG947" s="32">
        <f t="shared" si="153"/>
        <v>0</v>
      </c>
      <c r="AH947" s="32">
        <f t="shared" si="153"/>
        <v>0</v>
      </c>
    </row>
    <row r="948" spans="2:34" x14ac:dyDescent="0.45">
      <c r="B948" s="55" t="str">
        <f t="shared" si="150"/>
        <v/>
      </c>
      <c r="C948" s="66"/>
      <c r="D948" s="12"/>
      <c r="E948" s="87" t="e">
        <f>VLOOKUP($C948,'Seznam aktivit'!$B$3:$H$32,2)</f>
        <v>#N/A</v>
      </c>
      <c r="F948" s="88" t="e">
        <f>VLOOKUP($C948,'Seznam aktivit'!$B$3:$H$32,4)</f>
        <v>#N/A</v>
      </c>
      <c r="G948" s="89" t="e">
        <f>VLOOKUP($C948,'Seznam aktivit'!$B$3:$H$32,5)</f>
        <v>#N/A</v>
      </c>
      <c r="H948" s="89" t="e">
        <f>VLOOKUP($C948,'Seznam aktivit'!$B$3:$H$32,6)</f>
        <v>#N/A</v>
      </c>
      <c r="I948" s="90" t="e">
        <f>VLOOKUP($C948,'Seznam aktivit'!$B$3:$H$32,7)</f>
        <v>#N/A</v>
      </c>
      <c r="J948" s="42" t="e">
        <f t="shared" si="147"/>
        <v>#N/A</v>
      </c>
      <c r="K948" s="32">
        <f t="shared" si="148"/>
        <v>0</v>
      </c>
      <c r="L948" s="32">
        <f t="shared" si="148"/>
        <v>0</v>
      </c>
      <c r="M948" s="32">
        <f t="shared" si="151"/>
        <v>0</v>
      </c>
      <c r="N948" s="32">
        <f t="shared" si="151"/>
        <v>0</v>
      </c>
      <c r="O948" s="32">
        <f t="shared" si="151"/>
        <v>0</v>
      </c>
      <c r="P948" s="32">
        <f t="shared" si="151"/>
        <v>0</v>
      </c>
      <c r="Q948" s="32">
        <f t="shared" si="151"/>
        <v>0</v>
      </c>
      <c r="R948" s="32">
        <f t="shared" si="155"/>
        <v>0</v>
      </c>
      <c r="S948" s="32">
        <f t="shared" si="154"/>
        <v>0</v>
      </c>
      <c r="T948" s="32">
        <f t="shared" si="154"/>
        <v>0</v>
      </c>
      <c r="U948" s="32">
        <f t="shared" si="154"/>
        <v>0</v>
      </c>
      <c r="V948" s="32">
        <f t="shared" si="154"/>
        <v>0</v>
      </c>
      <c r="W948" s="32">
        <f t="shared" si="154"/>
        <v>0</v>
      </c>
      <c r="X948" s="32">
        <f t="shared" si="154"/>
        <v>0</v>
      </c>
      <c r="Y948" s="32">
        <f t="shared" si="154"/>
        <v>0</v>
      </c>
      <c r="Z948" s="32">
        <f t="shared" si="154"/>
        <v>0</v>
      </c>
      <c r="AA948" s="32">
        <f t="shared" si="154"/>
        <v>0</v>
      </c>
      <c r="AB948" s="32">
        <f t="shared" si="154"/>
        <v>0</v>
      </c>
      <c r="AC948" s="32">
        <f t="shared" si="154"/>
        <v>0</v>
      </c>
      <c r="AD948" s="32">
        <f t="shared" si="153"/>
        <v>0</v>
      </c>
      <c r="AE948" s="32">
        <f t="shared" si="153"/>
        <v>0</v>
      </c>
      <c r="AF948" s="32">
        <f t="shared" si="153"/>
        <v>0</v>
      </c>
      <c r="AG948" s="32">
        <f t="shared" si="153"/>
        <v>0</v>
      </c>
      <c r="AH948" s="32">
        <f t="shared" si="153"/>
        <v>0</v>
      </c>
    </row>
    <row r="949" spans="2:34" x14ac:dyDescent="0.45">
      <c r="B949" s="55" t="str">
        <f t="shared" si="150"/>
        <v/>
      </c>
      <c r="C949" s="66"/>
      <c r="D949" s="12"/>
      <c r="E949" s="87" t="e">
        <f>VLOOKUP($C949,'Seznam aktivit'!$B$3:$H$32,2)</f>
        <v>#N/A</v>
      </c>
      <c r="F949" s="88" t="e">
        <f>VLOOKUP($C949,'Seznam aktivit'!$B$3:$H$32,4)</f>
        <v>#N/A</v>
      </c>
      <c r="G949" s="89" t="e">
        <f>VLOOKUP($C949,'Seznam aktivit'!$B$3:$H$32,5)</f>
        <v>#N/A</v>
      </c>
      <c r="H949" s="89" t="e">
        <f>VLOOKUP($C949,'Seznam aktivit'!$B$3:$H$32,6)</f>
        <v>#N/A</v>
      </c>
      <c r="I949" s="90" t="e">
        <f>VLOOKUP($C949,'Seznam aktivit'!$B$3:$H$32,7)</f>
        <v>#N/A</v>
      </c>
      <c r="J949" s="42" t="e">
        <f t="shared" si="147"/>
        <v>#N/A</v>
      </c>
      <c r="K949" s="32">
        <f t="shared" si="148"/>
        <v>0</v>
      </c>
      <c r="L949" s="32">
        <f t="shared" si="148"/>
        <v>0</v>
      </c>
      <c r="M949" s="32">
        <f t="shared" si="151"/>
        <v>0</v>
      </c>
      <c r="N949" s="32">
        <f t="shared" si="151"/>
        <v>0</v>
      </c>
      <c r="O949" s="32">
        <f t="shared" si="151"/>
        <v>0</v>
      </c>
      <c r="P949" s="32">
        <f t="shared" si="151"/>
        <v>0</v>
      </c>
      <c r="Q949" s="32">
        <f t="shared" si="151"/>
        <v>0</v>
      </c>
      <c r="R949" s="32">
        <f t="shared" si="155"/>
        <v>0</v>
      </c>
      <c r="S949" s="32">
        <f t="shared" si="154"/>
        <v>0</v>
      </c>
      <c r="T949" s="32">
        <f t="shared" si="154"/>
        <v>0</v>
      </c>
      <c r="U949" s="32">
        <f t="shared" si="154"/>
        <v>0</v>
      </c>
      <c r="V949" s="32">
        <f t="shared" si="154"/>
        <v>0</v>
      </c>
      <c r="W949" s="32">
        <f t="shared" si="154"/>
        <v>0</v>
      </c>
      <c r="X949" s="32">
        <f t="shared" si="154"/>
        <v>0</v>
      </c>
      <c r="Y949" s="32">
        <f t="shared" si="154"/>
        <v>0</v>
      </c>
      <c r="Z949" s="32">
        <f t="shared" si="154"/>
        <v>0</v>
      </c>
      <c r="AA949" s="32">
        <f t="shared" si="154"/>
        <v>0</v>
      </c>
      <c r="AB949" s="32">
        <f t="shared" si="154"/>
        <v>0</v>
      </c>
      <c r="AC949" s="32">
        <f t="shared" si="154"/>
        <v>0</v>
      </c>
      <c r="AD949" s="32">
        <f t="shared" si="153"/>
        <v>0</v>
      </c>
      <c r="AE949" s="32">
        <f t="shared" si="153"/>
        <v>0</v>
      </c>
      <c r="AF949" s="32">
        <f t="shared" si="153"/>
        <v>0</v>
      </c>
      <c r="AG949" s="32">
        <f t="shared" si="153"/>
        <v>0</v>
      </c>
      <c r="AH949" s="32">
        <f t="shared" si="153"/>
        <v>0</v>
      </c>
    </row>
    <row r="950" spans="2:34" x14ac:dyDescent="0.45">
      <c r="B950" s="55" t="str">
        <f t="shared" si="150"/>
        <v/>
      </c>
      <c r="C950" s="66"/>
      <c r="D950" s="12"/>
      <c r="E950" s="87" t="e">
        <f>VLOOKUP($C950,'Seznam aktivit'!$B$3:$H$32,2)</f>
        <v>#N/A</v>
      </c>
      <c r="F950" s="88" t="e">
        <f>VLOOKUP($C950,'Seznam aktivit'!$B$3:$H$32,4)</f>
        <v>#N/A</v>
      </c>
      <c r="G950" s="89" t="e">
        <f>VLOOKUP($C950,'Seznam aktivit'!$B$3:$H$32,5)</f>
        <v>#N/A</v>
      </c>
      <c r="H950" s="89" t="e">
        <f>VLOOKUP($C950,'Seznam aktivit'!$B$3:$H$32,6)</f>
        <v>#N/A</v>
      </c>
      <c r="I950" s="90" t="e">
        <f>VLOOKUP($C950,'Seznam aktivit'!$B$3:$H$32,7)</f>
        <v>#N/A</v>
      </c>
      <c r="J950" s="42" t="e">
        <f t="shared" si="147"/>
        <v>#N/A</v>
      </c>
      <c r="K950" s="32">
        <f t="shared" si="148"/>
        <v>0</v>
      </c>
      <c r="L950" s="32">
        <f t="shared" si="148"/>
        <v>0</v>
      </c>
      <c r="M950" s="32">
        <f t="shared" si="151"/>
        <v>0</v>
      </c>
      <c r="N950" s="32">
        <f t="shared" si="151"/>
        <v>0</v>
      </c>
      <c r="O950" s="32">
        <f t="shared" si="151"/>
        <v>0</v>
      </c>
      <c r="P950" s="32">
        <f t="shared" si="151"/>
        <v>0</v>
      </c>
      <c r="Q950" s="32">
        <f t="shared" si="151"/>
        <v>0</v>
      </c>
      <c r="R950" s="32">
        <f t="shared" si="155"/>
        <v>0</v>
      </c>
      <c r="S950" s="32">
        <f t="shared" si="154"/>
        <v>0</v>
      </c>
      <c r="T950" s="32">
        <f t="shared" si="154"/>
        <v>0</v>
      </c>
      <c r="U950" s="32">
        <f t="shared" si="154"/>
        <v>0</v>
      </c>
      <c r="V950" s="32">
        <f t="shared" si="154"/>
        <v>0</v>
      </c>
      <c r="W950" s="32">
        <f t="shared" si="154"/>
        <v>0</v>
      </c>
      <c r="X950" s="32">
        <f t="shared" si="154"/>
        <v>0</v>
      </c>
      <c r="Y950" s="32">
        <f t="shared" si="154"/>
        <v>0</v>
      </c>
      <c r="Z950" s="32">
        <f t="shared" si="154"/>
        <v>0</v>
      </c>
      <c r="AA950" s="32">
        <f t="shared" si="154"/>
        <v>0</v>
      </c>
      <c r="AB950" s="32">
        <f t="shared" si="154"/>
        <v>0</v>
      </c>
      <c r="AC950" s="32">
        <f t="shared" si="154"/>
        <v>0</v>
      </c>
      <c r="AD950" s="32">
        <f t="shared" si="153"/>
        <v>0</v>
      </c>
      <c r="AE950" s="32">
        <f t="shared" si="153"/>
        <v>0</v>
      </c>
      <c r="AF950" s="32">
        <f t="shared" si="153"/>
        <v>0</v>
      </c>
      <c r="AG950" s="32">
        <f t="shared" si="153"/>
        <v>0</v>
      </c>
      <c r="AH950" s="32">
        <f t="shared" si="153"/>
        <v>0</v>
      </c>
    </row>
    <row r="951" spans="2:34" x14ac:dyDescent="0.45">
      <c r="B951" s="55" t="str">
        <f t="shared" si="150"/>
        <v/>
      </c>
      <c r="C951" s="66"/>
      <c r="D951" s="12"/>
      <c r="E951" s="87" t="e">
        <f>VLOOKUP($C951,'Seznam aktivit'!$B$3:$H$32,2)</f>
        <v>#N/A</v>
      </c>
      <c r="F951" s="88" t="e">
        <f>VLOOKUP($C951,'Seznam aktivit'!$B$3:$H$32,4)</f>
        <v>#N/A</v>
      </c>
      <c r="G951" s="89" t="e">
        <f>VLOOKUP($C951,'Seznam aktivit'!$B$3:$H$32,5)</f>
        <v>#N/A</v>
      </c>
      <c r="H951" s="89" t="e">
        <f>VLOOKUP($C951,'Seznam aktivit'!$B$3:$H$32,6)</f>
        <v>#N/A</v>
      </c>
      <c r="I951" s="90" t="e">
        <f>VLOOKUP($C951,'Seznam aktivit'!$B$3:$H$32,7)</f>
        <v>#N/A</v>
      </c>
      <c r="J951" s="42" t="e">
        <f t="shared" si="147"/>
        <v>#N/A</v>
      </c>
      <c r="K951" s="32">
        <f t="shared" si="148"/>
        <v>0</v>
      </c>
      <c r="L951" s="32">
        <f t="shared" si="148"/>
        <v>0</v>
      </c>
      <c r="M951" s="32">
        <f t="shared" si="151"/>
        <v>0</v>
      </c>
      <c r="N951" s="32">
        <f t="shared" si="151"/>
        <v>0</v>
      </c>
      <c r="O951" s="32">
        <f t="shared" si="151"/>
        <v>0</v>
      </c>
      <c r="P951" s="32">
        <f t="shared" si="151"/>
        <v>0</v>
      </c>
      <c r="Q951" s="32">
        <f t="shared" si="151"/>
        <v>0</v>
      </c>
      <c r="R951" s="32">
        <f t="shared" si="155"/>
        <v>0</v>
      </c>
      <c r="S951" s="32">
        <f t="shared" ref="S951:AC967" si="156">IF($D951&gt;0,IF($H951=S$2,1,0),0)</f>
        <v>0</v>
      </c>
      <c r="T951" s="32">
        <f t="shared" si="156"/>
        <v>0</v>
      </c>
      <c r="U951" s="32">
        <f t="shared" si="156"/>
        <v>0</v>
      </c>
      <c r="V951" s="32">
        <f t="shared" si="156"/>
        <v>0</v>
      </c>
      <c r="W951" s="32">
        <f t="shared" si="156"/>
        <v>0</v>
      </c>
      <c r="X951" s="32">
        <f t="shared" si="156"/>
        <v>0</v>
      </c>
      <c r="Y951" s="32">
        <f t="shared" si="156"/>
        <v>0</v>
      </c>
      <c r="Z951" s="32">
        <f t="shared" si="156"/>
        <v>0</v>
      </c>
      <c r="AA951" s="32">
        <f t="shared" si="156"/>
        <v>0</v>
      </c>
      <c r="AB951" s="32">
        <f t="shared" si="156"/>
        <v>0</v>
      </c>
      <c r="AC951" s="32">
        <f t="shared" si="156"/>
        <v>0</v>
      </c>
      <c r="AD951" s="32">
        <f t="shared" si="153"/>
        <v>0</v>
      </c>
      <c r="AE951" s="32">
        <f t="shared" si="153"/>
        <v>0</v>
      </c>
      <c r="AF951" s="32">
        <f t="shared" si="153"/>
        <v>0</v>
      </c>
      <c r="AG951" s="32">
        <f t="shared" si="153"/>
        <v>0</v>
      </c>
      <c r="AH951" s="32">
        <f t="shared" si="153"/>
        <v>0</v>
      </c>
    </row>
    <row r="952" spans="2:34" x14ac:dyDescent="0.45">
      <c r="B952" s="55" t="str">
        <f t="shared" si="150"/>
        <v/>
      </c>
      <c r="C952" s="66"/>
      <c r="D952" s="12"/>
      <c r="E952" s="87" t="e">
        <f>VLOOKUP($C952,'Seznam aktivit'!$B$3:$H$32,2)</f>
        <v>#N/A</v>
      </c>
      <c r="F952" s="88" t="e">
        <f>VLOOKUP($C952,'Seznam aktivit'!$B$3:$H$32,4)</f>
        <v>#N/A</v>
      </c>
      <c r="G952" s="89" t="e">
        <f>VLOOKUP($C952,'Seznam aktivit'!$B$3:$H$32,5)</f>
        <v>#N/A</v>
      </c>
      <c r="H952" s="89" t="e">
        <f>VLOOKUP($C952,'Seznam aktivit'!$B$3:$H$32,6)</f>
        <v>#N/A</v>
      </c>
      <c r="I952" s="90" t="e">
        <f>VLOOKUP($C952,'Seznam aktivit'!$B$3:$H$32,7)</f>
        <v>#N/A</v>
      </c>
      <c r="J952" s="42" t="e">
        <f t="shared" si="147"/>
        <v>#N/A</v>
      </c>
      <c r="K952" s="32">
        <f t="shared" si="148"/>
        <v>0</v>
      </c>
      <c r="L952" s="32">
        <f t="shared" si="148"/>
        <v>0</v>
      </c>
      <c r="M952" s="32">
        <f t="shared" si="151"/>
        <v>0</v>
      </c>
      <c r="N952" s="32">
        <f t="shared" si="151"/>
        <v>0</v>
      </c>
      <c r="O952" s="32">
        <f t="shared" si="151"/>
        <v>0</v>
      </c>
      <c r="P952" s="32">
        <f t="shared" si="151"/>
        <v>0</v>
      </c>
      <c r="Q952" s="32">
        <f t="shared" si="151"/>
        <v>0</v>
      </c>
      <c r="R952" s="32">
        <f t="shared" si="155"/>
        <v>0</v>
      </c>
      <c r="S952" s="32">
        <f t="shared" si="156"/>
        <v>0</v>
      </c>
      <c r="T952" s="32">
        <f t="shared" si="156"/>
        <v>0</v>
      </c>
      <c r="U952" s="32">
        <f t="shared" si="156"/>
        <v>0</v>
      </c>
      <c r="V952" s="32">
        <f t="shared" si="156"/>
        <v>0</v>
      </c>
      <c r="W952" s="32">
        <f t="shared" si="156"/>
        <v>0</v>
      </c>
      <c r="X952" s="32">
        <f t="shared" si="156"/>
        <v>0</v>
      </c>
      <c r="Y952" s="32">
        <f t="shared" si="156"/>
        <v>0</v>
      </c>
      <c r="Z952" s="32">
        <f t="shared" si="156"/>
        <v>0</v>
      </c>
      <c r="AA952" s="32">
        <f t="shared" si="156"/>
        <v>0</v>
      </c>
      <c r="AB952" s="32">
        <f t="shared" si="156"/>
        <v>0</v>
      </c>
      <c r="AC952" s="32">
        <f t="shared" si="156"/>
        <v>0</v>
      </c>
      <c r="AD952" s="32">
        <f t="shared" si="153"/>
        <v>0</v>
      </c>
      <c r="AE952" s="32">
        <f t="shared" si="153"/>
        <v>0</v>
      </c>
      <c r="AF952" s="32">
        <f t="shared" si="153"/>
        <v>0</v>
      </c>
      <c r="AG952" s="32">
        <f t="shared" si="153"/>
        <v>0</v>
      </c>
      <c r="AH952" s="32">
        <f t="shared" si="153"/>
        <v>0</v>
      </c>
    </row>
    <row r="953" spans="2:34" x14ac:dyDescent="0.45">
      <c r="B953" s="55" t="str">
        <f t="shared" si="150"/>
        <v/>
      </c>
      <c r="C953" s="66"/>
      <c r="D953" s="12"/>
      <c r="E953" s="87" t="e">
        <f>VLOOKUP($C953,'Seznam aktivit'!$B$3:$H$32,2)</f>
        <v>#N/A</v>
      </c>
      <c r="F953" s="88" t="e">
        <f>VLOOKUP($C953,'Seznam aktivit'!$B$3:$H$32,4)</f>
        <v>#N/A</v>
      </c>
      <c r="G953" s="89" t="e">
        <f>VLOOKUP($C953,'Seznam aktivit'!$B$3:$H$32,5)</f>
        <v>#N/A</v>
      </c>
      <c r="H953" s="89" t="e">
        <f>VLOOKUP($C953,'Seznam aktivit'!$B$3:$H$32,6)</f>
        <v>#N/A</v>
      </c>
      <c r="I953" s="90" t="e">
        <f>VLOOKUP($C953,'Seznam aktivit'!$B$3:$H$32,7)</f>
        <v>#N/A</v>
      </c>
      <c r="J953" s="42" t="e">
        <f t="shared" si="147"/>
        <v>#N/A</v>
      </c>
      <c r="K953" s="32">
        <f t="shared" si="148"/>
        <v>0</v>
      </c>
      <c r="L953" s="32">
        <f t="shared" si="148"/>
        <v>0</v>
      </c>
      <c r="M953" s="32">
        <f t="shared" si="151"/>
        <v>0</v>
      </c>
      <c r="N953" s="32">
        <f t="shared" si="151"/>
        <v>0</v>
      </c>
      <c r="O953" s="32">
        <f t="shared" si="151"/>
        <v>0</v>
      </c>
      <c r="P953" s="32">
        <f t="shared" si="151"/>
        <v>0</v>
      </c>
      <c r="Q953" s="32">
        <f t="shared" si="151"/>
        <v>0</v>
      </c>
      <c r="R953" s="32">
        <f t="shared" si="155"/>
        <v>0</v>
      </c>
      <c r="S953" s="32">
        <f t="shared" si="156"/>
        <v>0</v>
      </c>
      <c r="T953" s="32">
        <f t="shared" si="156"/>
        <v>0</v>
      </c>
      <c r="U953" s="32">
        <f t="shared" si="156"/>
        <v>0</v>
      </c>
      <c r="V953" s="32">
        <f t="shared" si="156"/>
        <v>0</v>
      </c>
      <c r="W953" s="32">
        <f t="shared" si="156"/>
        <v>0</v>
      </c>
      <c r="X953" s="32">
        <f t="shared" si="156"/>
        <v>0</v>
      </c>
      <c r="Y953" s="32">
        <f t="shared" si="156"/>
        <v>0</v>
      </c>
      <c r="Z953" s="32">
        <f t="shared" si="156"/>
        <v>0</v>
      </c>
      <c r="AA953" s="32">
        <f t="shared" si="156"/>
        <v>0</v>
      </c>
      <c r="AB953" s="32">
        <f t="shared" si="156"/>
        <v>0</v>
      </c>
      <c r="AC953" s="32">
        <f t="shared" si="156"/>
        <v>0</v>
      </c>
      <c r="AD953" s="32">
        <f t="shared" si="153"/>
        <v>0</v>
      </c>
      <c r="AE953" s="32">
        <f t="shared" si="153"/>
        <v>0</v>
      </c>
      <c r="AF953" s="32">
        <f t="shared" si="153"/>
        <v>0</v>
      </c>
      <c r="AG953" s="32">
        <f t="shared" si="153"/>
        <v>0</v>
      </c>
      <c r="AH953" s="32">
        <f t="shared" si="153"/>
        <v>0</v>
      </c>
    </row>
    <row r="954" spans="2:34" x14ac:dyDescent="0.45">
      <c r="B954" s="55" t="str">
        <f t="shared" si="150"/>
        <v/>
      </c>
      <c r="C954" s="66"/>
      <c r="D954" s="12"/>
      <c r="E954" s="87" t="e">
        <f>VLOOKUP($C954,'Seznam aktivit'!$B$3:$H$32,2)</f>
        <v>#N/A</v>
      </c>
      <c r="F954" s="88" t="e">
        <f>VLOOKUP($C954,'Seznam aktivit'!$B$3:$H$32,4)</f>
        <v>#N/A</v>
      </c>
      <c r="G954" s="89" t="e">
        <f>VLOOKUP($C954,'Seznam aktivit'!$B$3:$H$32,5)</f>
        <v>#N/A</v>
      </c>
      <c r="H954" s="89" t="e">
        <f>VLOOKUP($C954,'Seznam aktivit'!$B$3:$H$32,6)</f>
        <v>#N/A</v>
      </c>
      <c r="I954" s="90" t="e">
        <f>VLOOKUP($C954,'Seznam aktivit'!$B$3:$H$32,7)</f>
        <v>#N/A</v>
      </c>
      <c r="J954" s="42" t="e">
        <f t="shared" si="147"/>
        <v>#N/A</v>
      </c>
      <c r="K954" s="32">
        <f t="shared" si="148"/>
        <v>0</v>
      </c>
      <c r="L954" s="32">
        <f t="shared" si="148"/>
        <v>0</v>
      </c>
      <c r="M954" s="32">
        <f t="shared" si="151"/>
        <v>0</v>
      </c>
      <c r="N954" s="32">
        <f t="shared" si="151"/>
        <v>0</v>
      </c>
      <c r="O954" s="32">
        <f t="shared" si="151"/>
        <v>0</v>
      </c>
      <c r="P954" s="32">
        <f t="shared" si="151"/>
        <v>0</v>
      </c>
      <c r="Q954" s="32">
        <f t="shared" si="151"/>
        <v>0</v>
      </c>
      <c r="R954" s="32">
        <f t="shared" si="155"/>
        <v>0</v>
      </c>
      <c r="S954" s="32">
        <f t="shared" si="156"/>
        <v>0</v>
      </c>
      <c r="T954" s="32">
        <f t="shared" si="156"/>
        <v>0</v>
      </c>
      <c r="U954" s="32">
        <f t="shared" si="156"/>
        <v>0</v>
      </c>
      <c r="V954" s="32">
        <f t="shared" si="156"/>
        <v>0</v>
      </c>
      <c r="W954" s="32">
        <f t="shared" si="156"/>
        <v>0</v>
      </c>
      <c r="X954" s="32">
        <f t="shared" si="156"/>
        <v>0</v>
      </c>
      <c r="Y954" s="32">
        <f t="shared" si="156"/>
        <v>0</v>
      </c>
      <c r="Z954" s="32">
        <f t="shared" si="156"/>
        <v>0</v>
      </c>
      <c r="AA954" s="32">
        <f t="shared" si="156"/>
        <v>0</v>
      </c>
      <c r="AB954" s="32">
        <f t="shared" si="156"/>
        <v>0</v>
      </c>
      <c r="AC954" s="32">
        <f t="shared" si="156"/>
        <v>0</v>
      </c>
      <c r="AD954" s="32">
        <f t="shared" si="153"/>
        <v>0</v>
      </c>
      <c r="AE954" s="32">
        <f t="shared" si="153"/>
        <v>0</v>
      </c>
      <c r="AF954" s="32">
        <f t="shared" si="153"/>
        <v>0</v>
      </c>
      <c r="AG954" s="32">
        <f t="shared" si="153"/>
        <v>0</v>
      </c>
      <c r="AH954" s="32">
        <f t="shared" si="153"/>
        <v>0</v>
      </c>
    </row>
    <row r="955" spans="2:34" x14ac:dyDescent="0.45">
      <c r="B955" s="55" t="str">
        <f t="shared" si="150"/>
        <v/>
      </c>
      <c r="C955" s="66"/>
      <c r="D955" s="12"/>
      <c r="E955" s="87" t="e">
        <f>VLOOKUP($C955,'Seznam aktivit'!$B$3:$H$32,2)</f>
        <v>#N/A</v>
      </c>
      <c r="F955" s="88" t="e">
        <f>VLOOKUP($C955,'Seznam aktivit'!$B$3:$H$32,4)</f>
        <v>#N/A</v>
      </c>
      <c r="G955" s="89" t="e">
        <f>VLOOKUP($C955,'Seznam aktivit'!$B$3:$H$32,5)</f>
        <v>#N/A</v>
      </c>
      <c r="H955" s="89" t="e">
        <f>VLOOKUP($C955,'Seznam aktivit'!$B$3:$H$32,6)</f>
        <v>#N/A</v>
      </c>
      <c r="I955" s="90" t="e">
        <f>VLOOKUP($C955,'Seznam aktivit'!$B$3:$H$32,7)</f>
        <v>#N/A</v>
      </c>
      <c r="J955" s="42" t="e">
        <f t="shared" si="147"/>
        <v>#N/A</v>
      </c>
      <c r="K955" s="32">
        <f t="shared" si="148"/>
        <v>0</v>
      </c>
      <c r="L955" s="32">
        <f t="shared" si="148"/>
        <v>0</v>
      </c>
      <c r="M955" s="32">
        <f t="shared" si="151"/>
        <v>0</v>
      </c>
      <c r="N955" s="32">
        <f t="shared" si="151"/>
        <v>0</v>
      </c>
      <c r="O955" s="32">
        <f t="shared" si="151"/>
        <v>0</v>
      </c>
      <c r="P955" s="32">
        <f t="shared" si="151"/>
        <v>0</v>
      </c>
      <c r="Q955" s="32">
        <f t="shared" si="151"/>
        <v>0</v>
      </c>
      <c r="R955" s="32">
        <f t="shared" si="155"/>
        <v>0</v>
      </c>
      <c r="S955" s="32">
        <f t="shared" si="156"/>
        <v>0</v>
      </c>
      <c r="T955" s="32">
        <f t="shared" si="156"/>
        <v>0</v>
      </c>
      <c r="U955" s="32">
        <f t="shared" si="156"/>
        <v>0</v>
      </c>
      <c r="V955" s="32">
        <f t="shared" si="156"/>
        <v>0</v>
      </c>
      <c r="W955" s="32">
        <f t="shared" si="156"/>
        <v>0</v>
      </c>
      <c r="X955" s="32">
        <f t="shared" si="156"/>
        <v>0</v>
      </c>
      <c r="Y955" s="32">
        <f t="shared" si="156"/>
        <v>0</v>
      </c>
      <c r="Z955" s="32">
        <f t="shared" si="156"/>
        <v>0</v>
      </c>
      <c r="AA955" s="32">
        <f t="shared" si="156"/>
        <v>0</v>
      </c>
      <c r="AB955" s="32">
        <f t="shared" si="156"/>
        <v>0</v>
      </c>
      <c r="AC955" s="32">
        <f t="shared" si="156"/>
        <v>0</v>
      </c>
      <c r="AD955" s="32">
        <f t="shared" si="153"/>
        <v>0</v>
      </c>
      <c r="AE955" s="32">
        <f t="shared" si="153"/>
        <v>0</v>
      </c>
      <c r="AF955" s="32">
        <f t="shared" si="153"/>
        <v>0</v>
      </c>
      <c r="AG955" s="32">
        <f t="shared" si="153"/>
        <v>0</v>
      </c>
      <c r="AH955" s="32">
        <f t="shared" si="153"/>
        <v>0</v>
      </c>
    </row>
    <row r="956" spans="2:34" x14ac:dyDescent="0.45">
      <c r="B956" s="55" t="str">
        <f t="shared" si="150"/>
        <v/>
      </c>
      <c r="C956" s="66"/>
      <c r="D956" s="12"/>
      <c r="E956" s="87" t="e">
        <f>VLOOKUP($C956,'Seznam aktivit'!$B$3:$H$32,2)</f>
        <v>#N/A</v>
      </c>
      <c r="F956" s="88" t="e">
        <f>VLOOKUP($C956,'Seznam aktivit'!$B$3:$H$32,4)</f>
        <v>#N/A</v>
      </c>
      <c r="G956" s="89" t="e">
        <f>VLOOKUP($C956,'Seznam aktivit'!$B$3:$H$32,5)</f>
        <v>#N/A</v>
      </c>
      <c r="H956" s="89" t="e">
        <f>VLOOKUP($C956,'Seznam aktivit'!$B$3:$H$32,6)</f>
        <v>#N/A</v>
      </c>
      <c r="I956" s="90" t="e">
        <f>VLOOKUP($C956,'Seznam aktivit'!$B$3:$H$32,7)</f>
        <v>#N/A</v>
      </c>
      <c r="J956" s="42" t="e">
        <f t="shared" si="147"/>
        <v>#N/A</v>
      </c>
      <c r="K956" s="32">
        <f t="shared" si="148"/>
        <v>0</v>
      </c>
      <c r="L956" s="32">
        <f t="shared" si="148"/>
        <v>0</v>
      </c>
      <c r="M956" s="32">
        <f t="shared" si="151"/>
        <v>0</v>
      </c>
      <c r="N956" s="32">
        <f t="shared" si="151"/>
        <v>0</v>
      </c>
      <c r="O956" s="32">
        <f t="shared" si="151"/>
        <v>0</v>
      </c>
      <c r="P956" s="32">
        <f t="shared" si="151"/>
        <v>0</v>
      </c>
      <c r="Q956" s="32">
        <f t="shared" si="151"/>
        <v>0</v>
      </c>
      <c r="R956" s="32">
        <f t="shared" si="155"/>
        <v>0</v>
      </c>
      <c r="S956" s="32">
        <f t="shared" si="156"/>
        <v>0</v>
      </c>
      <c r="T956" s="32">
        <f t="shared" si="156"/>
        <v>0</v>
      </c>
      <c r="U956" s="32">
        <f t="shared" si="156"/>
        <v>0</v>
      </c>
      <c r="V956" s="32">
        <f t="shared" si="156"/>
        <v>0</v>
      </c>
      <c r="W956" s="32">
        <f t="shared" si="156"/>
        <v>0</v>
      </c>
      <c r="X956" s="32">
        <f t="shared" si="156"/>
        <v>0</v>
      </c>
      <c r="Y956" s="32">
        <f t="shared" si="156"/>
        <v>0</v>
      </c>
      <c r="Z956" s="32">
        <f t="shared" si="156"/>
        <v>0</v>
      </c>
      <c r="AA956" s="32">
        <f t="shared" si="156"/>
        <v>0</v>
      </c>
      <c r="AB956" s="32">
        <f t="shared" si="156"/>
        <v>0</v>
      </c>
      <c r="AC956" s="32">
        <f t="shared" si="156"/>
        <v>0</v>
      </c>
      <c r="AD956" s="32">
        <f t="shared" si="153"/>
        <v>0</v>
      </c>
      <c r="AE956" s="32">
        <f t="shared" si="153"/>
        <v>0</v>
      </c>
      <c r="AF956" s="32">
        <f t="shared" si="153"/>
        <v>0</v>
      </c>
      <c r="AG956" s="32">
        <f t="shared" si="153"/>
        <v>0</v>
      </c>
      <c r="AH956" s="32">
        <f t="shared" si="153"/>
        <v>0</v>
      </c>
    </row>
    <row r="957" spans="2:34" x14ac:dyDescent="0.45">
      <c r="B957" s="55" t="str">
        <f t="shared" si="150"/>
        <v/>
      </c>
      <c r="C957" s="66"/>
      <c r="D957" s="12"/>
      <c r="E957" s="87" t="e">
        <f>VLOOKUP($C957,'Seznam aktivit'!$B$3:$H$32,2)</f>
        <v>#N/A</v>
      </c>
      <c r="F957" s="88" t="e">
        <f>VLOOKUP($C957,'Seznam aktivit'!$B$3:$H$32,4)</f>
        <v>#N/A</v>
      </c>
      <c r="G957" s="89" t="e">
        <f>VLOOKUP($C957,'Seznam aktivit'!$B$3:$H$32,5)</f>
        <v>#N/A</v>
      </c>
      <c r="H957" s="89" t="e">
        <f>VLOOKUP($C957,'Seznam aktivit'!$B$3:$H$32,6)</f>
        <v>#N/A</v>
      </c>
      <c r="I957" s="90" t="e">
        <f>VLOOKUP($C957,'Seznam aktivit'!$B$3:$H$32,7)</f>
        <v>#N/A</v>
      </c>
      <c r="J957" s="42" t="e">
        <f t="shared" si="147"/>
        <v>#N/A</v>
      </c>
      <c r="K957" s="32">
        <f t="shared" si="148"/>
        <v>0</v>
      </c>
      <c r="L957" s="32">
        <f t="shared" si="148"/>
        <v>0</v>
      </c>
      <c r="M957" s="32">
        <f t="shared" si="151"/>
        <v>0</v>
      </c>
      <c r="N957" s="32">
        <f t="shared" si="151"/>
        <v>0</v>
      </c>
      <c r="O957" s="32">
        <f t="shared" si="151"/>
        <v>0</v>
      </c>
      <c r="P957" s="32">
        <f t="shared" si="151"/>
        <v>0</v>
      </c>
      <c r="Q957" s="32">
        <f t="shared" si="151"/>
        <v>0</v>
      </c>
      <c r="R957" s="32">
        <f t="shared" si="155"/>
        <v>0</v>
      </c>
      <c r="S957" s="32">
        <f t="shared" si="156"/>
        <v>0</v>
      </c>
      <c r="T957" s="32">
        <f t="shared" si="156"/>
        <v>0</v>
      </c>
      <c r="U957" s="32">
        <f t="shared" si="156"/>
        <v>0</v>
      </c>
      <c r="V957" s="32">
        <f t="shared" si="156"/>
        <v>0</v>
      </c>
      <c r="W957" s="32">
        <f t="shared" si="156"/>
        <v>0</v>
      </c>
      <c r="X957" s="32">
        <f t="shared" si="156"/>
        <v>0</v>
      </c>
      <c r="Y957" s="32">
        <f t="shared" si="156"/>
        <v>0</v>
      </c>
      <c r="Z957" s="32">
        <f t="shared" si="156"/>
        <v>0</v>
      </c>
      <c r="AA957" s="32">
        <f t="shared" si="156"/>
        <v>0</v>
      </c>
      <c r="AB957" s="32">
        <f t="shared" si="156"/>
        <v>0</v>
      </c>
      <c r="AC957" s="32">
        <f t="shared" si="156"/>
        <v>0</v>
      </c>
      <c r="AD957" s="32">
        <f t="shared" si="153"/>
        <v>0</v>
      </c>
      <c r="AE957" s="32">
        <f t="shared" si="153"/>
        <v>0</v>
      </c>
      <c r="AF957" s="32">
        <f t="shared" si="153"/>
        <v>0</v>
      </c>
      <c r="AG957" s="32">
        <f t="shared" si="153"/>
        <v>0</v>
      </c>
      <c r="AH957" s="32">
        <f t="shared" si="153"/>
        <v>0</v>
      </c>
    </row>
    <row r="958" spans="2:34" x14ac:dyDescent="0.45">
      <c r="B958" s="55" t="str">
        <f t="shared" si="150"/>
        <v/>
      </c>
      <c r="C958" s="66"/>
      <c r="D958" s="12"/>
      <c r="E958" s="87" t="e">
        <f>VLOOKUP($C958,'Seznam aktivit'!$B$3:$H$32,2)</f>
        <v>#N/A</v>
      </c>
      <c r="F958" s="88" t="e">
        <f>VLOOKUP($C958,'Seznam aktivit'!$B$3:$H$32,4)</f>
        <v>#N/A</v>
      </c>
      <c r="G958" s="89" t="e">
        <f>VLOOKUP($C958,'Seznam aktivit'!$B$3:$H$32,5)</f>
        <v>#N/A</v>
      </c>
      <c r="H958" s="89" t="e">
        <f>VLOOKUP($C958,'Seznam aktivit'!$B$3:$H$32,6)</f>
        <v>#N/A</v>
      </c>
      <c r="I958" s="90" t="e">
        <f>VLOOKUP($C958,'Seznam aktivit'!$B$3:$H$32,7)</f>
        <v>#N/A</v>
      </c>
      <c r="J958" s="42" t="e">
        <f t="shared" si="147"/>
        <v>#N/A</v>
      </c>
      <c r="K958" s="32">
        <f t="shared" si="148"/>
        <v>0</v>
      </c>
      <c r="L958" s="32">
        <f t="shared" si="148"/>
        <v>0</v>
      </c>
      <c r="M958" s="32">
        <f t="shared" si="151"/>
        <v>0</v>
      </c>
      <c r="N958" s="32">
        <f t="shared" si="151"/>
        <v>0</v>
      </c>
      <c r="O958" s="32">
        <f t="shared" si="151"/>
        <v>0</v>
      </c>
      <c r="P958" s="32">
        <f t="shared" si="151"/>
        <v>0</v>
      </c>
      <c r="Q958" s="32">
        <f t="shared" si="151"/>
        <v>0</v>
      </c>
      <c r="R958" s="32">
        <f t="shared" si="155"/>
        <v>0</v>
      </c>
      <c r="S958" s="32">
        <f t="shared" si="156"/>
        <v>0</v>
      </c>
      <c r="T958" s="32">
        <f t="shared" si="156"/>
        <v>0</v>
      </c>
      <c r="U958" s="32">
        <f t="shared" si="156"/>
        <v>0</v>
      </c>
      <c r="V958" s="32">
        <f t="shared" si="156"/>
        <v>0</v>
      </c>
      <c r="W958" s="32">
        <f t="shared" si="156"/>
        <v>0</v>
      </c>
      <c r="X958" s="32">
        <f t="shared" si="156"/>
        <v>0</v>
      </c>
      <c r="Y958" s="32">
        <f t="shared" si="156"/>
        <v>0</v>
      </c>
      <c r="Z958" s="32">
        <f t="shared" si="156"/>
        <v>0</v>
      </c>
      <c r="AA958" s="32">
        <f t="shared" si="156"/>
        <v>0</v>
      </c>
      <c r="AB958" s="32">
        <f t="shared" si="156"/>
        <v>0</v>
      </c>
      <c r="AC958" s="32">
        <f t="shared" si="156"/>
        <v>0</v>
      </c>
      <c r="AD958" s="32">
        <f t="shared" si="153"/>
        <v>0</v>
      </c>
      <c r="AE958" s="32">
        <f t="shared" si="153"/>
        <v>0</v>
      </c>
      <c r="AF958" s="32">
        <f t="shared" si="153"/>
        <v>0</v>
      </c>
      <c r="AG958" s="32">
        <f t="shared" si="153"/>
        <v>0</v>
      </c>
      <c r="AH958" s="32">
        <f t="shared" si="153"/>
        <v>0</v>
      </c>
    </row>
    <row r="959" spans="2:34" x14ac:dyDescent="0.45">
      <c r="B959" s="55" t="str">
        <f t="shared" si="150"/>
        <v/>
      </c>
      <c r="C959" s="66"/>
      <c r="D959" s="12"/>
      <c r="E959" s="87" t="e">
        <f>VLOOKUP($C959,'Seznam aktivit'!$B$3:$H$32,2)</f>
        <v>#N/A</v>
      </c>
      <c r="F959" s="88" t="e">
        <f>VLOOKUP($C959,'Seznam aktivit'!$B$3:$H$32,4)</f>
        <v>#N/A</v>
      </c>
      <c r="G959" s="89" t="e">
        <f>VLOOKUP($C959,'Seznam aktivit'!$B$3:$H$32,5)</f>
        <v>#N/A</v>
      </c>
      <c r="H959" s="89" t="e">
        <f>VLOOKUP($C959,'Seznam aktivit'!$B$3:$H$32,6)</f>
        <v>#N/A</v>
      </c>
      <c r="I959" s="90" t="e">
        <f>VLOOKUP($C959,'Seznam aktivit'!$B$3:$H$32,7)</f>
        <v>#N/A</v>
      </c>
      <c r="J959" s="42" t="e">
        <f t="shared" si="147"/>
        <v>#N/A</v>
      </c>
      <c r="K959" s="32">
        <f t="shared" si="148"/>
        <v>0</v>
      </c>
      <c r="L959" s="32">
        <f t="shared" si="148"/>
        <v>0</v>
      </c>
      <c r="M959" s="32">
        <f t="shared" si="151"/>
        <v>0</v>
      </c>
      <c r="N959" s="32">
        <f t="shared" si="151"/>
        <v>0</v>
      </c>
      <c r="O959" s="32">
        <f t="shared" si="151"/>
        <v>0</v>
      </c>
      <c r="P959" s="32">
        <f t="shared" si="151"/>
        <v>0</v>
      </c>
      <c r="Q959" s="32">
        <f t="shared" si="151"/>
        <v>0</v>
      </c>
      <c r="R959" s="32">
        <f t="shared" si="155"/>
        <v>0</v>
      </c>
      <c r="S959" s="32">
        <f t="shared" si="156"/>
        <v>0</v>
      </c>
      <c r="T959" s="32">
        <f t="shared" si="156"/>
        <v>0</v>
      </c>
      <c r="U959" s="32">
        <f t="shared" si="156"/>
        <v>0</v>
      </c>
      <c r="V959" s="32">
        <f t="shared" si="156"/>
        <v>0</v>
      </c>
      <c r="W959" s="32">
        <f t="shared" si="156"/>
        <v>0</v>
      </c>
      <c r="X959" s="32">
        <f t="shared" si="156"/>
        <v>0</v>
      </c>
      <c r="Y959" s="32">
        <f t="shared" si="156"/>
        <v>0</v>
      </c>
      <c r="Z959" s="32">
        <f t="shared" si="156"/>
        <v>0</v>
      </c>
      <c r="AA959" s="32">
        <f t="shared" si="156"/>
        <v>0</v>
      </c>
      <c r="AB959" s="32">
        <f t="shared" si="156"/>
        <v>0</v>
      </c>
      <c r="AC959" s="32">
        <f t="shared" si="156"/>
        <v>0</v>
      </c>
      <c r="AD959" s="32">
        <f t="shared" si="153"/>
        <v>0</v>
      </c>
      <c r="AE959" s="32">
        <f t="shared" si="153"/>
        <v>0</v>
      </c>
      <c r="AF959" s="32">
        <f t="shared" si="153"/>
        <v>0</v>
      </c>
      <c r="AG959" s="32">
        <f t="shared" si="153"/>
        <v>0</v>
      </c>
      <c r="AH959" s="32">
        <f t="shared" si="153"/>
        <v>0</v>
      </c>
    </row>
    <row r="960" spans="2:34" x14ac:dyDescent="0.45">
      <c r="B960" s="55" t="str">
        <f t="shared" si="150"/>
        <v/>
      </c>
      <c r="C960" s="66"/>
      <c r="D960" s="12"/>
      <c r="E960" s="87" t="e">
        <f>VLOOKUP($C960,'Seznam aktivit'!$B$3:$H$32,2)</f>
        <v>#N/A</v>
      </c>
      <c r="F960" s="88" t="e">
        <f>VLOOKUP($C960,'Seznam aktivit'!$B$3:$H$32,4)</f>
        <v>#N/A</v>
      </c>
      <c r="G960" s="89" t="e">
        <f>VLOOKUP($C960,'Seznam aktivit'!$B$3:$H$32,5)</f>
        <v>#N/A</v>
      </c>
      <c r="H960" s="89" t="e">
        <f>VLOOKUP($C960,'Seznam aktivit'!$B$3:$H$32,6)</f>
        <v>#N/A</v>
      </c>
      <c r="I960" s="90" t="e">
        <f>VLOOKUP($C960,'Seznam aktivit'!$B$3:$H$32,7)</f>
        <v>#N/A</v>
      </c>
      <c r="J960" s="42" t="e">
        <f t="shared" si="147"/>
        <v>#N/A</v>
      </c>
      <c r="K960" s="32">
        <f t="shared" si="148"/>
        <v>0</v>
      </c>
      <c r="L960" s="32">
        <f t="shared" si="148"/>
        <v>0</v>
      </c>
      <c r="M960" s="32">
        <f t="shared" si="151"/>
        <v>0</v>
      </c>
      <c r="N960" s="32">
        <f t="shared" si="151"/>
        <v>0</v>
      </c>
      <c r="O960" s="32">
        <f t="shared" si="151"/>
        <v>0</v>
      </c>
      <c r="P960" s="32">
        <f t="shared" si="151"/>
        <v>0</v>
      </c>
      <c r="Q960" s="32">
        <f t="shared" si="151"/>
        <v>0</v>
      </c>
      <c r="R960" s="32">
        <f t="shared" si="155"/>
        <v>0</v>
      </c>
      <c r="S960" s="32">
        <f t="shared" si="156"/>
        <v>0</v>
      </c>
      <c r="T960" s="32">
        <f t="shared" si="156"/>
        <v>0</v>
      </c>
      <c r="U960" s="32">
        <f t="shared" si="156"/>
        <v>0</v>
      </c>
      <c r="V960" s="32">
        <f t="shared" si="156"/>
        <v>0</v>
      </c>
      <c r="W960" s="32">
        <f t="shared" si="156"/>
        <v>0</v>
      </c>
      <c r="X960" s="32">
        <f t="shared" si="156"/>
        <v>0</v>
      </c>
      <c r="Y960" s="32">
        <f t="shared" si="156"/>
        <v>0</v>
      </c>
      <c r="Z960" s="32">
        <f t="shared" si="156"/>
        <v>0</v>
      </c>
      <c r="AA960" s="32">
        <f t="shared" si="156"/>
        <v>0</v>
      </c>
      <c r="AB960" s="32">
        <f t="shared" si="156"/>
        <v>0</v>
      </c>
      <c r="AC960" s="32">
        <f t="shared" si="156"/>
        <v>0</v>
      </c>
      <c r="AD960" s="32">
        <f t="shared" si="153"/>
        <v>0</v>
      </c>
      <c r="AE960" s="32">
        <f t="shared" si="153"/>
        <v>0</v>
      </c>
      <c r="AF960" s="32">
        <f t="shared" si="153"/>
        <v>0</v>
      </c>
      <c r="AG960" s="32">
        <f t="shared" si="153"/>
        <v>0</v>
      </c>
      <c r="AH960" s="32">
        <f t="shared" si="153"/>
        <v>0</v>
      </c>
    </row>
    <row r="961" spans="2:34" x14ac:dyDescent="0.45">
      <c r="B961" s="55" t="str">
        <f t="shared" si="150"/>
        <v/>
      </c>
      <c r="C961" s="66"/>
      <c r="D961" s="12"/>
      <c r="E961" s="87" t="e">
        <f>VLOOKUP($C961,'Seznam aktivit'!$B$3:$H$32,2)</f>
        <v>#N/A</v>
      </c>
      <c r="F961" s="88" t="e">
        <f>VLOOKUP($C961,'Seznam aktivit'!$B$3:$H$32,4)</f>
        <v>#N/A</v>
      </c>
      <c r="G961" s="89" t="e">
        <f>VLOOKUP($C961,'Seznam aktivit'!$B$3:$H$32,5)</f>
        <v>#N/A</v>
      </c>
      <c r="H961" s="89" t="e">
        <f>VLOOKUP($C961,'Seznam aktivit'!$B$3:$H$32,6)</f>
        <v>#N/A</v>
      </c>
      <c r="I961" s="90" t="e">
        <f>VLOOKUP($C961,'Seznam aktivit'!$B$3:$H$32,7)</f>
        <v>#N/A</v>
      </c>
      <c r="J961" s="42" t="e">
        <f t="shared" si="147"/>
        <v>#N/A</v>
      </c>
      <c r="K961" s="32">
        <f t="shared" si="148"/>
        <v>0</v>
      </c>
      <c r="L961" s="32">
        <f t="shared" si="148"/>
        <v>0</v>
      </c>
      <c r="M961" s="32">
        <f t="shared" si="151"/>
        <v>0</v>
      </c>
      <c r="N961" s="32">
        <f t="shared" si="151"/>
        <v>0</v>
      </c>
      <c r="O961" s="32">
        <f t="shared" si="151"/>
        <v>0</v>
      </c>
      <c r="P961" s="32">
        <f t="shared" si="151"/>
        <v>0</v>
      </c>
      <c r="Q961" s="32">
        <f t="shared" si="151"/>
        <v>0</v>
      </c>
      <c r="R961" s="32">
        <f t="shared" si="155"/>
        <v>0</v>
      </c>
      <c r="S961" s="32">
        <f t="shared" si="156"/>
        <v>0</v>
      </c>
      <c r="T961" s="32">
        <f t="shared" si="156"/>
        <v>0</v>
      </c>
      <c r="U961" s="32">
        <f t="shared" si="156"/>
        <v>0</v>
      </c>
      <c r="V961" s="32">
        <f t="shared" si="156"/>
        <v>0</v>
      </c>
      <c r="W961" s="32">
        <f t="shared" si="156"/>
        <v>0</v>
      </c>
      <c r="X961" s="32">
        <f t="shared" si="156"/>
        <v>0</v>
      </c>
      <c r="Y961" s="32">
        <f t="shared" si="156"/>
        <v>0</v>
      </c>
      <c r="Z961" s="32">
        <f t="shared" si="156"/>
        <v>0</v>
      </c>
      <c r="AA961" s="32">
        <f t="shared" si="156"/>
        <v>0</v>
      </c>
      <c r="AB961" s="32">
        <f t="shared" si="156"/>
        <v>0</v>
      </c>
      <c r="AC961" s="32">
        <f t="shared" si="156"/>
        <v>0</v>
      </c>
      <c r="AD961" s="32">
        <f t="shared" si="153"/>
        <v>0</v>
      </c>
      <c r="AE961" s="32">
        <f t="shared" si="153"/>
        <v>0</v>
      </c>
      <c r="AF961" s="32">
        <f t="shared" si="153"/>
        <v>0</v>
      </c>
      <c r="AG961" s="32">
        <f t="shared" si="153"/>
        <v>0</v>
      </c>
      <c r="AH961" s="32">
        <f t="shared" si="153"/>
        <v>0</v>
      </c>
    </row>
    <row r="962" spans="2:34" x14ac:dyDescent="0.45">
      <c r="B962" s="55" t="str">
        <f t="shared" si="150"/>
        <v/>
      </c>
      <c r="C962" s="66"/>
      <c r="D962" s="12"/>
      <c r="E962" s="87" t="e">
        <f>VLOOKUP($C962,'Seznam aktivit'!$B$3:$H$32,2)</f>
        <v>#N/A</v>
      </c>
      <c r="F962" s="88" t="e">
        <f>VLOOKUP($C962,'Seznam aktivit'!$B$3:$H$32,4)</f>
        <v>#N/A</v>
      </c>
      <c r="G962" s="89" t="e">
        <f>VLOOKUP($C962,'Seznam aktivit'!$B$3:$H$32,5)</f>
        <v>#N/A</v>
      </c>
      <c r="H962" s="89" t="e">
        <f>VLOOKUP($C962,'Seznam aktivit'!$B$3:$H$32,6)</f>
        <v>#N/A</v>
      </c>
      <c r="I962" s="90" t="e">
        <f>VLOOKUP($C962,'Seznam aktivit'!$B$3:$H$32,7)</f>
        <v>#N/A</v>
      </c>
      <c r="J962" s="42" t="e">
        <f t="shared" si="147"/>
        <v>#N/A</v>
      </c>
      <c r="K962" s="32">
        <f t="shared" si="148"/>
        <v>0</v>
      </c>
      <c r="L962" s="32">
        <f t="shared" si="148"/>
        <v>0</v>
      </c>
      <c r="M962" s="32">
        <f t="shared" si="151"/>
        <v>0</v>
      </c>
      <c r="N962" s="32">
        <f t="shared" si="151"/>
        <v>0</v>
      </c>
      <c r="O962" s="32">
        <f t="shared" si="151"/>
        <v>0</v>
      </c>
      <c r="P962" s="32">
        <f t="shared" si="151"/>
        <v>0</v>
      </c>
      <c r="Q962" s="32">
        <f t="shared" si="151"/>
        <v>0</v>
      </c>
      <c r="R962" s="32">
        <f t="shared" si="155"/>
        <v>0</v>
      </c>
      <c r="S962" s="32">
        <f t="shared" si="156"/>
        <v>0</v>
      </c>
      <c r="T962" s="32">
        <f t="shared" si="156"/>
        <v>0</v>
      </c>
      <c r="U962" s="32">
        <f t="shared" si="156"/>
        <v>0</v>
      </c>
      <c r="V962" s="32">
        <f t="shared" si="156"/>
        <v>0</v>
      </c>
      <c r="W962" s="32">
        <f t="shared" si="156"/>
        <v>0</v>
      </c>
      <c r="X962" s="32">
        <f t="shared" si="156"/>
        <v>0</v>
      </c>
      <c r="Y962" s="32">
        <f t="shared" si="156"/>
        <v>0</v>
      </c>
      <c r="Z962" s="32">
        <f t="shared" si="156"/>
        <v>0</v>
      </c>
      <c r="AA962" s="32">
        <f t="shared" si="156"/>
        <v>0</v>
      </c>
      <c r="AB962" s="32">
        <f t="shared" si="156"/>
        <v>0</v>
      </c>
      <c r="AC962" s="32">
        <f t="shared" si="156"/>
        <v>0</v>
      </c>
      <c r="AD962" s="32">
        <f t="shared" si="153"/>
        <v>0</v>
      </c>
      <c r="AE962" s="32">
        <f t="shared" si="153"/>
        <v>0</v>
      </c>
      <c r="AF962" s="32">
        <f t="shared" si="153"/>
        <v>0</v>
      </c>
      <c r="AG962" s="32">
        <f t="shared" si="153"/>
        <v>0</v>
      </c>
      <c r="AH962" s="32">
        <f t="shared" si="153"/>
        <v>0</v>
      </c>
    </row>
    <row r="963" spans="2:34" x14ac:dyDescent="0.45">
      <c r="B963" s="55" t="str">
        <f t="shared" si="150"/>
        <v/>
      </c>
      <c r="C963" s="66"/>
      <c r="D963" s="12"/>
      <c r="E963" s="87" t="e">
        <f>VLOOKUP($C963,'Seznam aktivit'!$B$3:$H$32,2)</f>
        <v>#N/A</v>
      </c>
      <c r="F963" s="88" t="e">
        <f>VLOOKUP($C963,'Seznam aktivit'!$B$3:$H$32,4)</f>
        <v>#N/A</v>
      </c>
      <c r="G963" s="89" t="e">
        <f>VLOOKUP($C963,'Seznam aktivit'!$B$3:$H$32,5)</f>
        <v>#N/A</v>
      </c>
      <c r="H963" s="89" t="e">
        <f>VLOOKUP($C963,'Seznam aktivit'!$B$3:$H$32,6)</f>
        <v>#N/A</v>
      </c>
      <c r="I963" s="90" t="e">
        <f>VLOOKUP($C963,'Seznam aktivit'!$B$3:$H$32,7)</f>
        <v>#N/A</v>
      </c>
      <c r="J963" s="42" t="e">
        <f t="shared" si="147"/>
        <v>#N/A</v>
      </c>
      <c r="K963" s="32">
        <f t="shared" si="148"/>
        <v>0</v>
      </c>
      <c r="L963" s="32">
        <f t="shared" si="148"/>
        <v>0</v>
      </c>
      <c r="M963" s="32">
        <f t="shared" si="151"/>
        <v>0</v>
      </c>
      <c r="N963" s="32">
        <f t="shared" si="151"/>
        <v>0</v>
      </c>
      <c r="O963" s="32">
        <f t="shared" si="151"/>
        <v>0</v>
      </c>
      <c r="P963" s="32">
        <f t="shared" si="151"/>
        <v>0</v>
      </c>
      <c r="Q963" s="32">
        <f t="shared" si="151"/>
        <v>0</v>
      </c>
      <c r="R963" s="32">
        <f t="shared" si="155"/>
        <v>0</v>
      </c>
      <c r="S963" s="32">
        <f t="shared" si="156"/>
        <v>0</v>
      </c>
      <c r="T963" s="32">
        <f t="shared" si="156"/>
        <v>0</v>
      </c>
      <c r="U963" s="32">
        <f t="shared" si="156"/>
        <v>0</v>
      </c>
      <c r="V963" s="32">
        <f t="shared" si="156"/>
        <v>0</v>
      </c>
      <c r="W963" s="32">
        <f t="shared" si="156"/>
        <v>0</v>
      </c>
      <c r="X963" s="32">
        <f t="shared" si="156"/>
        <v>0</v>
      </c>
      <c r="Y963" s="32">
        <f t="shared" si="156"/>
        <v>0</v>
      </c>
      <c r="Z963" s="32">
        <f t="shared" si="156"/>
        <v>0</v>
      </c>
      <c r="AA963" s="32">
        <f t="shared" si="156"/>
        <v>0</v>
      </c>
      <c r="AB963" s="32">
        <f t="shared" si="156"/>
        <v>0</v>
      </c>
      <c r="AC963" s="32">
        <f t="shared" si="156"/>
        <v>0</v>
      </c>
      <c r="AD963" s="32">
        <f t="shared" si="153"/>
        <v>0</v>
      </c>
      <c r="AE963" s="32">
        <f t="shared" si="153"/>
        <v>0</v>
      </c>
      <c r="AF963" s="32">
        <f t="shared" si="153"/>
        <v>0</v>
      </c>
      <c r="AG963" s="32">
        <f t="shared" si="153"/>
        <v>0</v>
      </c>
      <c r="AH963" s="32">
        <f t="shared" si="153"/>
        <v>0</v>
      </c>
    </row>
    <row r="964" spans="2:34" x14ac:dyDescent="0.45">
      <c r="B964" s="55" t="str">
        <f t="shared" si="150"/>
        <v/>
      </c>
      <c r="C964" s="66"/>
      <c r="D964" s="12"/>
      <c r="E964" s="87" t="e">
        <f>VLOOKUP($C964,'Seznam aktivit'!$B$3:$H$32,2)</f>
        <v>#N/A</v>
      </c>
      <c r="F964" s="88" t="e">
        <f>VLOOKUP($C964,'Seznam aktivit'!$B$3:$H$32,4)</f>
        <v>#N/A</v>
      </c>
      <c r="G964" s="89" t="e">
        <f>VLOOKUP($C964,'Seznam aktivit'!$B$3:$H$32,5)</f>
        <v>#N/A</v>
      </c>
      <c r="H964" s="89" t="e">
        <f>VLOOKUP($C964,'Seznam aktivit'!$B$3:$H$32,6)</f>
        <v>#N/A</v>
      </c>
      <c r="I964" s="90" t="e">
        <f>VLOOKUP($C964,'Seznam aktivit'!$B$3:$H$32,7)</f>
        <v>#N/A</v>
      </c>
      <c r="J964" s="42" t="e">
        <f t="shared" ref="J964:J1000" si="157">IF(F964&lt;&gt;0,1,0)</f>
        <v>#N/A</v>
      </c>
      <c r="K964" s="32">
        <f t="shared" ref="K964:L1000" si="158">IF($D964&gt;0,IF($G964=K$2,1,0),0)</f>
        <v>0</v>
      </c>
      <c r="L964" s="32">
        <f t="shared" si="158"/>
        <v>0</v>
      </c>
      <c r="M964" s="32">
        <f t="shared" si="151"/>
        <v>0</v>
      </c>
      <c r="N964" s="32">
        <f t="shared" si="151"/>
        <v>0</v>
      </c>
      <c r="O964" s="32">
        <f t="shared" si="151"/>
        <v>0</v>
      </c>
      <c r="P964" s="32">
        <f t="shared" si="151"/>
        <v>0</v>
      </c>
      <c r="Q964" s="32">
        <f t="shared" si="151"/>
        <v>0</v>
      </c>
      <c r="R964" s="32">
        <f t="shared" si="155"/>
        <v>0</v>
      </c>
      <c r="S964" s="32">
        <f t="shared" si="156"/>
        <v>0</v>
      </c>
      <c r="T964" s="32">
        <f t="shared" si="156"/>
        <v>0</v>
      </c>
      <c r="U964" s="32">
        <f t="shared" si="156"/>
        <v>0</v>
      </c>
      <c r="V964" s="32">
        <f t="shared" si="156"/>
        <v>0</v>
      </c>
      <c r="W964" s="32">
        <f t="shared" si="156"/>
        <v>0</v>
      </c>
      <c r="X964" s="32">
        <f t="shared" si="156"/>
        <v>0</v>
      </c>
      <c r="Y964" s="32">
        <f t="shared" si="156"/>
        <v>0</v>
      </c>
      <c r="Z964" s="32">
        <f t="shared" si="156"/>
        <v>0</v>
      </c>
      <c r="AA964" s="32">
        <f t="shared" si="156"/>
        <v>0</v>
      </c>
      <c r="AB964" s="32">
        <f t="shared" si="156"/>
        <v>0</v>
      </c>
      <c r="AC964" s="32">
        <f t="shared" si="156"/>
        <v>0</v>
      </c>
      <c r="AD964" s="32">
        <f t="shared" si="153"/>
        <v>0</v>
      </c>
      <c r="AE964" s="32">
        <f t="shared" si="153"/>
        <v>0</v>
      </c>
      <c r="AF964" s="32">
        <f t="shared" si="153"/>
        <v>0</v>
      </c>
      <c r="AG964" s="32">
        <f t="shared" si="153"/>
        <v>0</v>
      </c>
      <c r="AH964" s="32">
        <f t="shared" si="153"/>
        <v>0</v>
      </c>
    </row>
    <row r="965" spans="2:34" x14ac:dyDescent="0.45">
      <c r="B965" s="55" t="str">
        <f t="shared" si="150"/>
        <v/>
      </c>
      <c r="C965" s="66"/>
      <c r="D965" s="12"/>
      <c r="E965" s="87" t="e">
        <f>VLOOKUP($C965,'Seznam aktivit'!$B$3:$H$32,2)</f>
        <v>#N/A</v>
      </c>
      <c r="F965" s="88" t="e">
        <f>VLOOKUP($C965,'Seznam aktivit'!$B$3:$H$32,4)</f>
        <v>#N/A</v>
      </c>
      <c r="G965" s="89" t="e">
        <f>VLOOKUP($C965,'Seznam aktivit'!$B$3:$H$32,5)</f>
        <v>#N/A</v>
      </c>
      <c r="H965" s="89" t="e">
        <f>VLOOKUP($C965,'Seznam aktivit'!$B$3:$H$32,6)</f>
        <v>#N/A</v>
      </c>
      <c r="I965" s="90" t="e">
        <f>VLOOKUP($C965,'Seznam aktivit'!$B$3:$H$32,7)</f>
        <v>#N/A</v>
      </c>
      <c r="J965" s="42" t="e">
        <f t="shared" si="157"/>
        <v>#N/A</v>
      </c>
      <c r="K965" s="32">
        <f t="shared" si="158"/>
        <v>0</v>
      </c>
      <c r="L965" s="32">
        <f t="shared" si="158"/>
        <v>0</v>
      </c>
      <c r="M965" s="32">
        <f t="shared" si="151"/>
        <v>0</v>
      </c>
      <c r="N965" s="32">
        <f t="shared" si="151"/>
        <v>0</v>
      </c>
      <c r="O965" s="32">
        <f t="shared" si="151"/>
        <v>0</v>
      </c>
      <c r="P965" s="32">
        <f t="shared" si="151"/>
        <v>0</v>
      </c>
      <c r="Q965" s="32">
        <f t="shared" si="151"/>
        <v>0</v>
      </c>
      <c r="R965" s="32">
        <f t="shared" si="155"/>
        <v>0</v>
      </c>
      <c r="S965" s="32">
        <f t="shared" si="156"/>
        <v>0</v>
      </c>
      <c r="T965" s="32">
        <f t="shared" si="156"/>
        <v>0</v>
      </c>
      <c r="U965" s="32">
        <f t="shared" si="156"/>
        <v>0</v>
      </c>
      <c r="V965" s="32">
        <f t="shared" si="156"/>
        <v>0</v>
      </c>
      <c r="W965" s="32">
        <f t="shared" si="156"/>
        <v>0</v>
      </c>
      <c r="X965" s="32">
        <f t="shared" si="156"/>
        <v>0</v>
      </c>
      <c r="Y965" s="32">
        <f t="shared" si="156"/>
        <v>0</v>
      </c>
      <c r="Z965" s="32">
        <f t="shared" si="156"/>
        <v>0</v>
      </c>
      <c r="AA965" s="32">
        <f t="shared" si="156"/>
        <v>0</v>
      </c>
      <c r="AB965" s="32">
        <f t="shared" si="156"/>
        <v>0</v>
      </c>
      <c r="AC965" s="32">
        <f t="shared" si="156"/>
        <v>0</v>
      </c>
      <c r="AD965" s="32">
        <f t="shared" si="153"/>
        <v>0</v>
      </c>
      <c r="AE965" s="32">
        <f t="shared" si="153"/>
        <v>0</v>
      </c>
      <c r="AF965" s="32">
        <f t="shared" si="153"/>
        <v>0</v>
      </c>
      <c r="AG965" s="32">
        <f t="shared" si="153"/>
        <v>0</v>
      </c>
      <c r="AH965" s="32">
        <f t="shared" si="153"/>
        <v>0</v>
      </c>
    </row>
    <row r="966" spans="2:34" x14ac:dyDescent="0.45">
      <c r="B966" s="55" t="str">
        <f t="shared" si="150"/>
        <v/>
      </c>
      <c r="C966" s="66"/>
      <c r="D966" s="12"/>
      <c r="E966" s="87" t="e">
        <f>VLOOKUP($C966,'Seznam aktivit'!$B$3:$H$32,2)</f>
        <v>#N/A</v>
      </c>
      <c r="F966" s="88" t="e">
        <f>VLOOKUP($C966,'Seznam aktivit'!$B$3:$H$32,4)</f>
        <v>#N/A</v>
      </c>
      <c r="G966" s="89" t="e">
        <f>VLOOKUP($C966,'Seznam aktivit'!$B$3:$H$32,5)</f>
        <v>#N/A</v>
      </c>
      <c r="H966" s="89" t="e">
        <f>VLOOKUP($C966,'Seznam aktivit'!$B$3:$H$32,6)</f>
        <v>#N/A</v>
      </c>
      <c r="I966" s="90" t="e">
        <f>VLOOKUP($C966,'Seznam aktivit'!$B$3:$H$32,7)</f>
        <v>#N/A</v>
      </c>
      <c r="J966" s="42" t="e">
        <f t="shared" si="157"/>
        <v>#N/A</v>
      </c>
      <c r="K966" s="32">
        <f t="shared" si="158"/>
        <v>0</v>
      </c>
      <c r="L966" s="32">
        <f t="shared" si="158"/>
        <v>0</v>
      </c>
      <c r="M966" s="32">
        <f t="shared" si="151"/>
        <v>0</v>
      </c>
      <c r="N966" s="32">
        <f t="shared" ref="M966:Q1000" si="159">IF($D966&gt;0,IF($G966=N$2,1,0),0)</f>
        <v>0</v>
      </c>
      <c r="O966" s="32">
        <f t="shared" si="159"/>
        <v>0</v>
      </c>
      <c r="P966" s="32">
        <f t="shared" si="159"/>
        <v>0</v>
      </c>
      <c r="Q966" s="32">
        <f t="shared" si="159"/>
        <v>0</v>
      </c>
      <c r="R966" s="32">
        <f t="shared" si="155"/>
        <v>0</v>
      </c>
      <c r="S966" s="32">
        <f t="shared" si="156"/>
        <v>0</v>
      </c>
      <c r="T966" s="32">
        <f t="shared" si="156"/>
        <v>0</v>
      </c>
      <c r="U966" s="32">
        <f t="shared" si="156"/>
        <v>0</v>
      </c>
      <c r="V966" s="32">
        <f t="shared" si="156"/>
        <v>0</v>
      </c>
      <c r="W966" s="32">
        <f t="shared" si="156"/>
        <v>0</v>
      </c>
      <c r="X966" s="32">
        <f t="shared" si="156"/>
        <v>0</v>
      </c>
      <c r="Y966" s="32">
        <f t="shared" si="156"/>
        <v>0</v>
      </c>
      <c r="Z966" s="32">
        <f t="shared" si="156"/>
        <v>0</v>
      </c>
      <c r="AA966" s="32">
        <f t="shared" si="156"/>
        <v>0</v>
      </c>
      <c r="AB966" s="32">
        <f t="shared" si="156"/>
        <v>0</v>
      </c>
      <c r="AC966" s="32">
        <f t="shared" si="156"/>
        <v>0</v>
      </c>
      <c r="AD966" s="32">
        <f t="shared" si="153"/>
        <v>0</v>
      </c>
      <c r="AE966" s="32">
        <f t="shared" si="153"/>
        <v>0</v>
      </c>
      <c r="AF966" s="32">
        <f t="shared" si="153"/>
        <v>0</v>
      </c>
      <c r="AG966" s="32">
        <f t="shared" si="153"/>
        <v>0</v>
      </c>
      <c r="AH966" s="32">
        <f t="shared" si="153"/>
        <v>0</v>
      </c>
    </row>
    <row r="967" spans="2:34" x14ac:dyDescent="0.45">
      <c r="B967" s="55" t="str">
        <f t="shared" si="150"/>
        <v/>
      </c>
      <c r="C967" s="66"/>
      <c r="D967" s="12"/>
      <c r="E967" s="87" t="e">
        <f>VLOOKUP($C967,'Seznam aktivit'!$B$3:$H$32,2)</f>
        <v>#N/A</v>
      </c>
      <c r="F967" s="88" t="e">
        <f>VLOOKUP($C967,'Seznam aktivit'!$B$3:$H$32,4)</f>
        <v>#N/A</v>
      </c>
      <c r="G967" s="89" t="e">
        <f>VLOOKUP($C967,'Seznam aktivit'!$B$3:$H$32,5)</f>
        <v>#N/A</v>
      </c>
      <c r="H967" s="89" t="e">
        <f>VLOOKUP($C967,'Seznam aktivit'!$B$3:$H$32,6)</f>
        <v>#N/A</v>
      </c>
      <c r="I967" s="90" t="e">
        <f>VLOOKUP($C967,'Seznam aktivit'!$B$3:$H$32,7)</f>
        <v>#N/A</v>
      </c>
      <c r="J967" s="42" t="e">
        <f t="shared" si="157"/>
        <v>#N/A</v>
      </c>
      <c r="K967" s="32">
        <f t="shared" si="158"/>
        <v>0</v>
      </c>
      <c r="L967" s="32">
        <f t="shared" si="158"/>
        <v>0</v>
      </c>
      <c r="M967" s="32">
        <f t="shared" si="159"/>
        <v>0</v>
      </c>
      <c r="N967" s="32">
        <f t="shared" si="159"/>
        <v>0</v>
      </c>
      <c r="O967" s="32">
        <f t="shared" si="159"/>
        <v>0</v>
      </c>
      <c r="P967" s="32">
        <f t="shared" si="159"/>
        <v>0</v>
      </c>
      <c r="Q967" s="32">
        <f t="shared" si="159"/>
        <v>0</v>
      </c>
      <c r="R967" s="32">
        <f t="shared" si="155"/>
        <v>0</v>
      </c>
      <c r="S967" s="32">
        <f t="shared" si="156"/>
        <v>0</v>
      </c>
      <c r="T967" s="32">
        <f t="shared" si="156"/>
        <v>0</v>
      </c>
      <c r="U967" s="32">
        <f t="shared" si="156"/>
        <v>0</v>
      </c>
      <c r="V967" s="32">
        <f t="shared" si="156"/>
        <v>0</v>
      </c>
      <c r="W967" s="32">
        <f t="shared" si="156"/>
        <v>0</v>
      </c>
      <c r="X967" s="32">
        <f t="shared" si="156"/>
        <v>0</v>
      </c>
      <c r="Y967" s="32">
        <f t="shared" si="156"/>
        <v>0</v>
      </c>
      <c r="Z967" s="32">
        <f t="shared" si="156"/>
        <v>0</v>
      </c>
      <c r="AA967" s="32">
        <f t="shared" si="156"/>
        <v>0</v>
      </c>
      <c r="AB967" s="32">
        <f t="shared" si="156"/>
        <v>0</v>
      </c>
      <c r="AC967" s="32">
        <f t="shared" si="156"/>
        <v>0</v>
      </c>
      <c r="AD967" s="32">
        <f t="shared" si="153"/>
        <v>0</v>
      </c>
      <c r="AE967" s="32">
        <f t="shared" si="153"/>
        <v>0</v>
      </c>
      <c r="AF967" s="32">
        <f t="shared" si="153"/>
        <v>0</v>
      </c>
      <c r="AG967" s="32">
        <f t="shared" si="153"/>
        <v>0</v>
      </c>
      <c r="AH967" s="32">
        <f t="shared" si="153"/>
        <v>0</v>
      </c>
    </row>
    <row r="968" spans="2:34" x14ac:dyDescent="0.45">
      <c r="B968" s="55" t="str">
        <f t="shared" si="150"/>
        <v/>
      </c>
      <c r="C968" s="66"/>
      <c r="D968" s="12"/>
      <c r="E968" s="87" t="e">
        <f>VLOOKUP($C968,'Seznam aktivit'!$B$3:$H$32,2)</f>
        <v>#N/A</v>
      </c>
      <c r="F968" s="88" t="e">
        <f>VLOOKUP($C968,'Seznam aktivit'!$B$3:$H$32,4)</f>
        <v>#N/A</v>
      </c>
      <c r="G968" s="89" t="e">
        <f>VLOOKUP($C968,'Seznam aktivit'!$B$3:$H$32,5)</f>
        <v>#N/A</v>
      </c>
      <c r="H968" s="89" t="e">
        <f>VLOOKUP($C968,'Seznam aktivit'!$B$3:$H$32,6)</f>
        <v>#N/A</v>
      </c>
      <c r="I968" s="90" t="e">
        <f>VLOOKUP($C968,'Seznam aktivit'!$B$3:$H$32,7)</f>
        <v>#N/A</v>
      </c>
      <c r="J968" s="42" t="e">
        <f t="shared" si="157"/>
        <v>#N/A</v>
      </c>
      <c r="K968" s="32">
        <f t="shared" si="158"/>
        <v>0</v>
      </c>
      <c r="L968" s="32">
        <f t="shared" si="158"/>
        <v>0</v>
      </c>
      <c r="M968" s="32">
        <f t="shared" si="159"/>
        <v>0</v>
      </c>
      <c r="N968" s="32">
        <f t="shared" si="159"/>
        <v>0</v>
      </c>
      <c r="O968" s="32">
        <f t="shared" si="159"/>
        <v>0</v>
      </c>
      <c r="P968" s="32">
        <f t="shared" si="159"/>
        <v>0</v>
      </c>
      <c r="Q968" s="32">
        <f t="shared" si="159"/>
        <v>0</v>
      </c>
      <c r="R968" s="32">
        <f t="shared" si="155"/>
        <v>0</v>
      </c>
      <c r="S968" s="32">
        <f t="shared" ref="S968:AC984" si="160">IF($D968&gt;0,IF($H968=S$2,1,0),0)</f>
        <v>0</v>
      </c>
      <c r="T968" s="32">
        <f t="shared" si="160"/>
        <v>0</v>
      </c>
      <c r="U968" s="32">
        <f t="shared" si="160"/>
        <v>0</v>
      </c>
      <c r="V968" s="32">
        <f t="shared" si="160"/>
        <v>0</v>
      </c>
      <c r="W968" s="32">
        <f t="shared" si="160"/>
        <v>0</v>
      </c>
      <c r="X968" s="32">
        <f t="shared" si="160"/>
        <v>0</v>
      </c>
      <c r="Y968" s="32">
        <f t="shared" si="160"/>
        <v>0</v>
      </c>
      <c r="Z968" s="32">
        <f t="shared" si="160"/>
        <v>0</v>
      </c>
      <c r="AA968" s="32">
        <f t="shared" si="160"/>
        <v>0</v>
      </c>
      <c r="AB968" s="32">
        <f t="shared" si="160"/>
        <v>0</v>
      </c>
      <c r="AC968" s="32">
        <f t="shared" si="160"/>
        <v>0</v>
      </c>
      <c r="AD968" s="32">
        <f t="shared" si="153"/>
        <v>0</v>
      </c>
      <c r="AE968" s="32">
        <f t="shared" si="153"/>
        <v>0</v>
      </c>
      <c r="AF968" s="32">
        <f t="shared" si="153"/>
        <v>0</v>
      </c>
      <c r="AG968" s="32">
        <f t="shared" si="153"/>
        <v>0</v>
      </c>
      <c r="AH968" s="32">
        <f t="shared" si="153"/>
        <v>0</v>
      </c>
    </row>
    <row r="969" spans="2:34" x14ac:dyDescent="0.45">
      <c r="B969" s="55" t="str">
        <f t="shared" si="150"/>
        <v/>
      </c>
      <c r="C969" s="66"/>
      <c r="D969" s="12"/>
      <c r="E969" s="87" t="e">
        <f>VLOOKUP($C969,'Seznam aktivit'!$B$3:$H$32,2)</f>
        <v>#N/A</v>
      </c>
      <c r="F969" s="88" t="e">
        <f>VLOOKUP($C969,'Seznam aktivit'!$B$3:$H$32,4)</f>
        <v>#N/A</v>
      </c>
      <c r="G969" s="89" t="e">
        <f>VLOOKUP($C969,'Seznam aktivit'!$B$3:$H$32,5)</f>
        <v>#N/A</v>
      </c>
      <c r="H969" s="89" t="e">
        <f>VLOOKUP($C969,'Seznam aktivit'!$B$3:$H$32,6)</f>
        <v>#N/A</v>
      </c>
      <c r="I969" s="90" t="e">
        <f>VLOOKUP($C969,'Seznam aktivit'!$B$3:$H$32,7)</f>
        <v>#N/A</v>
      </c>
      <c r="J969" s="42" t="e">
        <f t="shared" si="157"/>
        <v>#N/A</v>
      </c>
      <c r="K969" s="32">
        <f t="shared" si="158"/>
        <v>0</v>
      </c>
      <c r="L969" s="32">
        <f t="shared" si="158"/>
        <v>0</v>
      </c>
      <c r="M969" s="32">
        <f t="shared" si="159"/>
        <v>0</v>
      </c>
      <c r="N969" s="32">
        <f t="shared" si="159"/>
        <v>0</v>
      </c>
      <c r="O969" s="32">
        <f t="shared" si="159"/>
        <v>0</v>
      </c>
      <c r="P969" s="32">
        <f t="shared" si="159"/>
        <v>0</v>
      </c>
      <c r="Q969" s="32">
        <f t="shared" si="159"/>
        <v>0</v>
      </c>
      <c r="R969" s="32">
        <f t="shared" si="155"/>
        <v>0</v>
      </c>
      <c r="S969" s="32">
        <f t="shared" si="160"/>
        <v>0</v>
      </c>
      <c r="T969" s="32">
        <f t="shared" si="160"/>
        <v>0</v>
      </c>
      <c r="U969" s="32">
        <f t="shared" si="160"/>
        <v>0</v>
      </c>
      <c r="V969" s="32">
        <f t="shared" si="160"/>
        <v>0</v>
      </c>
      <c r="W969" s="32">
        <f t="shared" si="160"/>
        <v>0</v>
      </c>
      <c r="X969" s="32">
        <f t="shared" si="160"/>
        <v>0</v>
      </c>
      <c r="Y969" s="32">
        <f t="shared" si="160"/>
        <v>0</v>
      </c>
      <c r="Z969" s="32">
        <f t="shared" si="160"/>
        <v>0</v>
      </c>
      <c r="AA969" s="32">
        <f t="shared" si="160"/>
        <v>0</v>
      </c>
      <c r="AB969" s="32">
        <f t="shared" si="160"/>
        <v>0</v>
      </c>
      <c r="AC969" s="32">
        <f t="shared" si="160"/>
        <v>0</v>
      </c>
      <c r="AD969" s="32">
        <f t="shared" si="153"/>
        <v>0</v>
      </c>
      <c r="AE969" s="32">
        <f t="shared" si="153"/>
        <v>0</v>
      </c>
      <c r="AF969" s="32">
        <f t="shared" si="153"/>
        <v>0</v>
      </c>
      <c r="AG969" s="32">
        <f t="shared" si="153"/>
        <v>0</v>
      </c>
      <c r="AH969" s="32">
        <f t="shared" si="153"/>
        <v>0</v>
      </c>
    </row>
    <row r="970" spans="2:34" x14ac:dyDescent="0.45">
      <c r="B970" s="55" t="str">
        <f t="shared" ref="B970:B1000" si="161">C970 &amp; D970</f>
        <v/>
      </c>
      <c r="C970" s="66"/>
      <c r="D970" s="12"/>
      <c r="E970" s="87" t="e">
        <f>VLOOKUP($C970,'Seznam aktivit'!$B$3:$H$32,2)</f>
        <v>#N/A</v>
      </c>
      <c r="F970" s="88" t="e">
        <f>VLOOKUP($C970,'Seznam aktivit'!$B$3:$H$32,4)</f>
        <v>#N/A</v>
      </c>
      <c r="G970" s="89" t="e">
        <f>VLOOKUP($C970,'Seznam aktivit'!$B$3:$H$32,5)</f>
        <v>#N/A</v>
      </c>
      <c r="H970" s="89" t="e">
        <f>VLOOKUP($C970,'Seznam aktivit'!$B$3:$H$32,6)</f>
        <v>#N/A</v>
      </c>
      <c r="I970" s="90" t="e">
        <f>VLOOKUP($C970,'Seznam aktivit'!$B$3:$H$32,7)</f>
        <v>#N/A</v>
      </c>
      <c r="J970" s="42" t="e">
        <f t="shared" si="157"/>
        <v>#N/A</v>
      </c>
      <c r="K970" s="32">
        <f t="shared" si="158"/>
        <v>0</v>
      </c>
      <c r="L970" s="32">
        <f t="shared" si="158"/>
        <v>0</v>
      </c>
      <c r="M970" s="32">
        <f t="shared" si="159"/>
        <v>0</v>
      </c>
      <c r="N970" s="32">
        <f t="shared" si="159"/>
        <v>0</v>
      </c>
      <c r="O970" s="32">
        <f t="shared" si="159"/>
        <v>0</v>
      </c>
      <c r="P970" s="32">
        <f t="shared" si="159"/>
        <v>0</v>
      </c>
      <c r="Q970" s="32">
        <f t="shared" si="159"/>
        <v>0</v>
      </c>
      <c r="R970" s="32">
        <f t="shared" si="155"/>
        <v>0</v>
      </c>
      <c r="S970" s="32">
        <f t="shared" si="160"/>
        <v>0</v>
      </c>
      <c r="T970" s="32">
        <f t="shared" si="160"/>
        <v>0</v>
      </c>
      <c r="U970" s="32">
        <f t="shared" si="160"/>
        <v>0</v>
      </c>
      <c r="V970" s="32">
        <f t="shared" si="160"/>
        <v>0</v>
      </c>
      <c r="W970" s="32">
        <f t="shared" si="160"/>
        <v>0</v>
      </c>
      <c r="X970" s="32">
        <f t="shared" si="160"/>
        <v>0</v>
      </c>
      <c r="Y970" s="32">
        <f t="shared" si="160"/>
        <v>0</v>
      </c>
      <c r="Z970" s="32">
        <f t="shared" si="160"/>
        <v>0</v>
      </c>
      <c r="AA970" s="32">
        <f t="shared" si="160"/>
        <v>0</v>
      </c>
      <c r="AB970" s="32">
        <f t="shared" si="160"/>
        <v>0</v>
      </c>
      <c r="AC970" s="32">
        <f t="shared" si="160"/>
        <v>0</v>
      </c>
      <c r="AD970" s="32">
        <f t="shared" si="153"/>
        <v>0</v>
      </c>
      <c r="AE970" s="32">
        <f t="shared" si="153"/>
        <v>0</v>
      </c>
      <c r="AF970" s="32">
        <f t="shared" si="153"/>
        <v>0</v>
      </c>
      <c r="AG970" s="32">
        <f t="shared" si="153"/>
        <v>0</v>
      </c>
      <c r="AH970" s="32">
        <f t="shared" si="153"/>
        <v>0</v>
      </c>
    </row>
    <row r="971" spans="2:34" x14ac:dyDescent="0.45">
      <c r="B971" s="55" t="str">
        <f t="shared" si="161"/>
        <v/>
      </c>
      <c r="C971" s="66"/>
      <c r="D971" s="12"/>
      <c r="E971" s="87" t="e">
        <f>VLOOKUP($C971,'Seznam aktivit'!$B$3:$H$32,2)</f>
        <v>#N/A</v>
      </c>
      <c r="F971" s="88" t="e">
        <f>VLOOKUP($C971,'Seznam aktivit'!$B$3:$H$32,4)</f>
        <v>#N/A</v>
      </c>
      <c r="G971" s="89" t="e">
        <f>VLOOKUP($C971,'Seznam aktivit'!$B$3:$H$32,5)</f>
        <v>#N/A</v>
      </c>
      <c r="H971" s="89" t="e">
        <f>VLOOKUP($C971,'Seznam aktivit'!$B$3:$H$32,6)</f>
        <v>#N/A</v>
      </c>
      <c r="I971" s="90" t="e">
        <f>VLOOKUP($C971,'Seznam aktivit'!$B$3:$H$32,7)</f>
        <v>#N/A</v>
      </c>
      <c r="J971" s="42" t="e">
        <f t="shared" si="157"/>
        <v>#N/A</v>
      </c>
      <c r="K971" s="32">
        <f t="shared" si="158"/>
        <v>0</v>
      </c>
      <c r="L971" s="32">
        <f t="shared" si="158"/>
        <v>0</v>
      </c>
      <c r="M971" s="32">
        <f t="shared" si="159"/>
        <v>0</v>
      </c>
      <c r="N971" s="32">
        <f t="shared" si="159"/>
        <v>0</v>
      </c>
      <c r="O971" s="32">
        <f t="shared" si="159"/>
        <v>0</v>
      </c>
      <c r="P971" s="32">
        <f t="shared" si="159"/>
        <v>0</v>
      </c>
      <c r="Q971" s="32">
        <f t="shared" si="159"/>
        <v>0</v>
      </c>
      <c r="R971" s="32">
        <f t="shared" si="155"/>
        <v>0</v>
      </c>
      <c r="S971" s="32">
        <f t="shared" si="160"/>
        <v>0</v>
      </c>
      <c r="T971" s="32">
        <f t="shared" si="160"/>
        <v>0</v>
      </c>
      <c r="U971" s="32">
        <f t="shared" si="160"/>
        <v>0</v>
      </c>
      <c r="V971" s="32">
        <f t="shared" si="160"/>
        <v>0</v>
      </c>
      <c r="W971" s="32">
        <f t="shared" si="160"/>
        <v>0</v>
      </c>
      <c r="X971" s="32">
        <f t="shared" si="160"/>
        <v>0</v>
      </c>
      <c r="Y971" s="32">
        <f t="shared" si="160"/>
        <v>0</v>
      </c>
      <c r="Z971" s="32">
        <f t="shared" si="160"/>
        <v>0</v>
      </c>
      <c r="AA971" s="32">
        <f t="shared" si="160"/>
        <v>0</v>
      </c>
      <c r="AB971" s="32">
        <f t="shared" si="160"/>
        <v>0</v>
      </c>
      <c r="AC971" s="32">
        <f t="shared" si="160"/>
        <v>0</v>
      </c>
      <c r="AD971" s="32">
        <f t="shared" si="153"/>
        <v>0</v>
      </c>
      <c r="AE971" s="32">
        <f t="shared" si="153"/>
        <v>0</v>
      </c>
      <c r="AF971" s="32">
        <f t="shared" si="153"/>
        <v>0</v>
      </c>
      <c r="AG971" s="32">
        <f t="shared" si="153"/>
        <v>0</v>
      </c>
      <c r="AH971" s="32">
        <f t="shared" si="153"/>
        <v>0</v>
      </c>
    </row>
    <row r="972" spans="2:34" x14ac:dyDescent="0.45">
      <c r="B972" s="55" t="str">
        <f t="shared" si="161"/>
        <v/>
      </c>
      <c r="C972" s="66"/>
      <c r="D972" s="12"/>
      <c r="E972" s="87" t="e">
        <f>VLOOKUP($C972,'Seznam aktivit'!$B$3:$H$32,2)</f>
        <v>#N/A</v>
      </c>
      <c r="F972" s="88" t="e">
        <f>VLOOKUP($C972,'Seznam aktivit'!$B$3:$H$32,4)</f>
        <v>#N/A</v>
      </c>
      <c r="G972" s="89" t="e">
        <f>VLOOKUP($C972,'Seznam aktivit'!$B$3:$H$32,5)</f>
        <v>#N/A</v>
      </c>
      <c r="H972" s="89" t="e">
        <f>VLOOKUP($C972,'Seznam aktivit'!$B$3:$H$32,6)</f>
        <v>#N/A</v>
      </c>
      <c r="I972" s="90" t="e">
        <f>VLOOKUP($C972,'Seznam aktivit'!$B$3:$H$32,7)</f>
        <v>#N/A</v>
      </c>
      <c r="J972" s="42" t="e">
        <f t="shared" si="157"/>
        <v>#N/A</v>
      </c>
      <c r="K972" s="32">
        <f t="shared" si="158"/>
        <v>0</v>
      </c>
      <c r="L972" s="32">
        <f t="shared" si="158"/>
        <v>0</v>
      </c>
      <c r="M972" s="32">
        <f t="shared" si="159"/>
        <v>0</v>
      </c>
      <c r="N972" s="32">
        <f t="shared" si="159"/>
        <v>0</v>
      </c>
      <c r="O972" s="32">
        <f t="shared" si="159"/>
        <v>0</v>
      </c>
      <c r="P972" s="32">
        <f t="shared" si="159"/>
        <v>0</v>
      </c>
      <c r="Q972" s="32">
        <f t="shared" si="159"/>
        <v>0</v>
      </c>
      <c r="R972" s="32">
        <f t="shared" si="155"/>
        <v>0</v>
      </c>
      <c r="S972" s="32">
        <f t="shared" si="160"/>
        <v>0</v>
      </c>
      <c r="T972" s="32">
        <f t="shared" si="160"/>
        <v>0</v>
      </c>
      <c r="U972" s="32">
        <f t="shared" si="160"/>
        <v>0</v>
      </c>
      <c r="V972" s="32">
        <f t="shared" si="160"/>
        <v>0</v>
      </c>
      <c r="W972" s="32">
        <f t="shared" si="160"/>
        <v>0</v>
      </c>
      <c r="X972" s="32">
        <f t="shared" si="160"/>
        <v>0</v>
      </c>
      <c r="Y972" s="32">
        <f t="shared" si="160"/>
        <v>0</v>
      </c>
      <c r="Z972" s="32">
        <f t="shared" si="160"/>
        <v>0</v>
      </c>
      <c r="AA972" s="32">
        <f t="shared" si="160"/>
        <v>0</v>
      </c>
      <c r="AB972" s="32">
        <f t="shared" si="160"/>
        <v>0</v>
      </c>
      <c r="AC972" s="32">
        <f t="shared" si="160"/>
        <v>0</v>
      </c>
      <c r="AD972" s="32">
        <f t="shared" si="153"/>
        <v>0</v>
      </c>
      <c r="AE972" s="32">
        <f t="shared" si="153"/>
        <v>0</v>
      </c>
      <c r="AF972" s="32">
        <f t="shared" si="153"/>
        <v>0</v>
      </c>
      <c r="AG972" s="32">
        <f t="shared" si="153"/>
        <v>0</v>
      </c>
      <c r="AH972" s="32">
        <f t="shared" si="153"/>
        <v>0</v>
      </c>
    </row>
    <row r="973" spans="2:34" x14ac:dyDescent="0.45">
      <c r="B973" s="55" t="str">
        <f t="shared" si="161"/>
        <v/>
      </c>
      <c r="C973" s="66"/>
      <c r="D973" s="12"/>
      <c r="E973" s="87" t="e">
        <f>VLOOKUP($C973,'Seznam aktivit'!$B$3:$H$32,2)</f>
        <v>#N/A</v>
      </c>
      <c r="F973" s="88" t="e">
        <f>VLOOKUP($C973,'Seznam aktivit'!$B$3:$H$32,4)</f>
        <v>#N/A</v>
      </c>
      <c r="G973" s="89" t="e">
        <f>VLOOKUP($C973,'Seznam aktivit'!$B$3:$H$32,5)</f>
        <v>#N/A</v>
      </c>
      <c r="H973" s="89" t="e">
        <f>VLOOKUP($C973,'Seznam aktivit'!$B$3:$H$32,6)</f>
        <v>#N/A</v>
      </c>
      <c r="I973" s="90" t="e">
        <f>VLOOKUP($C973,'Seznam aktivit'!$B$3:$H$32,7)</f>
        <v>#N/A</v>
      </c>
      <c r="J973" s="42" t="e">
        <f t="shared" si="157"/>
        <v>#N/A</v>
      </c>
      <c r="K973" s="32">
        <f t="shared" si="158"/>
        <v>0</v>
      </c>
      <c r="L973" s="32">
        <f t="shared" si="158"/>
        <v>0</v>
      </c>
      <c r="M973" s="32">
        <f t="shared" si="159"/>
        <v>0</v>
      </c>
      <c r="N973" s="32">
        <f t="shared" si="159"/>
        <v>0</v>
      </c>
      <c r="O973" s="32">
        <f t="shared" si="159"/>
        <v>0</v>
      </c>
      <c r="P973" s="32">
        <f t="shared" si="159"/>
        <v>0</v>
      </c>
      <c r="Q973" s="32">
        <f t="shared" si="159"/>
        <v>0</v>
      </c>
      <c r="R973" s="32">
        <f t="shared" si="155"/>
        <v>0</v>
      </c>
      <c r="S973" s="32">
        <f t="shared" si="160"/>
        <v>0</v>
      </c>
      <c r="T973" s="32">
        <f t="shared" si="160"/>
        <v>0</v>
      </c>
      <c r="U973" s="32">
        <f t="shared" si="160"/>
        <v>0</v>
      </c>
      <c r="V973" s="32">
        <f t="shared" si="160"/>
        <v>0</v>
      </c>
      <c r="W973" s="32">
        <f t="shared" si="160"/>
        <v>0</v>
      </c>
      <c r="X973" s="32">
        <f t="shared" si="160"/>
        <v>0</v>
      </c>
      <c r="Y973" s="32">
        <f t="shared" si="160"/>
        <v>0</v>
      </c>
      <c r="Z973" s="32">
        <f t="shared" si="160"/>
        <v>0</v>
      </c>
      <c r="AA973" s="32">
        <f t="shared" si="160"/>
        <v>0</v>
      </c>
      <c r="AB973" s="32">
        <f t="shared" si="160"/>
        <v>0</v>
      </c>
      <c r="AC973" s="32">
        <f t="shared" si="160"/>
        <v>0</v>
      </c>
      <c r="AD973" s="32">
        <f t="shared" si="153"/>
        <v>0</v>
      </c>
      <c r="AE973" s="32">
        <f t="shared" si="153"/>
        <v>0</v>
      </c>
      <c r="AF973" s="32">
        <f t="shared" si="153"/>
        <v>0</v>
      </c>
      <c r="AG973" s="32">
        <f t="shared" si="153"/>
        <v>0</v>
      </c>
      <c r="AH973" s="32">
        <f t="shared" si="153"/>
        <v>0</v>
      </c>
    </row>
    <row r="974" spans="2:34" x14ac:dyDescent="0.45">
      <c r="B974" s="55" t="str">
        <f t="shared" si="161"/>
        <v/>
      </c>
      <c r="C974" s="66"/>
      <c r="D974" s="12"/>
      <c r="E974" s="87" t="e">
        <f>VLOOKUP($C974,'Seznam aktivit'!$B$3:$H$32,2)</f>
        <v>#N/A</v>
      </c>
      <c r="F974" s="88" t="e">
        <f>VLOOKUP($C974,'Seznam aktivit'!$B$3:$H$32,4)</f>
        <v>#N/A</v>
      </c>
      <c r="G974" s="89" t="e">
        <f>VLOOKUP($C974,'Seznam aktivit'!$B$3:$H$32,5)</f>
        <v>#N/A</v>
      </c>
      <c r="H974" s="89" t="e">
        <f>VLOOKUP($C974,'Seznam aktivit'!$B$3:$H$32,6)</f>
        <v>#N/A</v>
      </c>
      <c r="I974" s="90" t="e">
        <f>VLOOKUP($C974,'Seznam aktivit'!$B$3:$H$32,7)</f>
        <v>#N/A</v>
      </c>
      <c r="J974" s="42" t="e">
        <f t="shared" si="157"/>
        <v>#N/A</v>
      </c>
      <c r="K974" s="32">
        <f t="shared" si="158"/>
        <v>0</v>
      </c>
      <c r="L974" s="32">
        <f t="shared" si="158"/>
        <v>0</v>
      </c>
      <c r="M974" s="32">
        <f t="shared" si="159"/>
        <v>0</v>
      </c>
      <c r="N974" s="32">
        <f t="shared" si="159"/>
        <v>0</v>
      </c>
      <c r="O974" s="32">
        <f t="shared" si="159"/>
        <v>0</v>
      </c>
      <c r="P974" s="32">
        <f t="shared" si="159"/>
        <v>0</v>
      </c>
      <c r="Q974" s="32">
        <f t="shared" si="159"/>
        <v>0</v>
      </c>
      <c r="R974" s="32">
        <f t="shared" si="155"/>
        <v>0</v>
      </c>
      <c r="S974" s="32">
        <f t="shared" si="160"/>
        <v>0</v>
      </c>
      <c r="T974" s="32">
        <f t="shared" si="160"/>
        <v>0</v>
      </c>
      <c r="U974" s="32">
        <f t="shared" si="160"/>
        <v>0</v>
      </c>
      <c r="V974" s="32">
        <f t="shared" si="160"/>
        <v>0</v>
      </c>
      <c r="W974" s="32">
        <f t="shared" si="160"/>
        <v>0</v>
      </c>
      <c r="X974" s="32">
        <f t="shared" si="160"/>
        <v>0</v>
      </c>
      <c r="Y974" s="32">
        <f t="shared" si="160"/>
        <v>0</v>
      </c>
      <c r="Z974" s="32">
        <f t="shared" si="160"/>
        <v>0</v>
      </c>
      <c r="AA974" s="32">
        <f t="shared" si="160"/>
        <v>0</v>
      </c>
      <c r="AB974" s="32">
        <f t="shared" si="160"/>
        <v>0</v>
      </c>
      <c r="AC974" s="32">
        <f t="shared" si="160"/>
        <v>0</v>
      </c>
      <c r="AD974" s="32">
        <f t="shared" si="153"/>
        <v>0</v>
      </c>
      <c r="AE974" s="32">
        <f t="shared" si="153"/>
        <v>0</v>
      </c>
      <c r="AF974" s="32">
        <f t="shared" si="153"/>
        <v>0</v>
      </c>
      <c r="AG974" s="32">
        <f t="shared" si="153"/>
        <v>0</v>
      </c>
      <c r="AH974" s="32">
        <f t="shared" si="153"/>
        <v>0</v>
      </c>
    </row>
    <row r="975" spans="2:34" x14ac:dyDescent="0.45">
      <c r="B975" s="55" t="str">
        <f t="shared" si="161"/>
        <v/>
      </c>
      <c r="C975" s="66"/>
      <c r="D975" s="12"/>
      <c r="E975" s="87" t="e">
        <f>VLOOKUP($C975,'Seznam aktivit'!$B$3:$H$32,2)</f>
        <v>#N/A</v>
      </c>
      <c r="F975" s="88" t="e">
        <f>VLOOKUP($C975,'Seznam aktivit'!$B$3:$H$32,4)</f>
        <v>#N/A</v>
      </c>
      <c r="G975" s="89" t="e">
        <f>VLOOKUP($C975,'Seznam aktivit'!$B$3:$H$32,5)</f>
        <v>#N/A</v>
      </c>
      <c r="H975" s="89" t="e">
        <f>VLOOKUP($C975,'Seznam aktivit'!$B$3:$H$32,6)</f>
        <v>#N/A</v>
      </c>
      <c r="I975" s="90" t="e">
        <f>VLOOKUP($C975,'Seznam aktivit'!$B$3:$H$32,7)</f>
        <v>#N/A</v>
      </c>
      <c r="J975" s="42" t="e">
        <f t="shared" si="157"/>
        <v>#N/A</v>
      </c>
      <c r="K975" s="32">
        <f t="shared" si="158"/>
        <v>0</v>
      </c>
      <c r="L975" s="32">
        <f t="shared" si="158"/>
        <v>0</v>
      </c>
      <c r="M975" s="32">
        <f t="shared" si="159"/>
        <v>0</v>
      </c>
      <c r="N975" s="32">
        <f t="shared" si="159"/>
        <v>0</v>
      </c>
      <c r="O975" s="32">
        <f t="shared" si="159"/>
        <v>0</v>
      </c>
      <c r="P975" s="32">
        <f t="shared" si="159"/>
        <v>0</v>
      </c>
      <c r="Q975" s="32">
        <f t="shared" si="159"/>
        <v>0</v>
      </c>
      <c r="R975" s="32">
        <f t="shared" si="155"/>
        <v>0</v>
      </c>
      <c r="S975" s="32">
        <f t="shared" si="160"/>
        <v>0</v>
      </c>
      <c r="T975" s="32">
        <f t="shared" si="160"/>
        <v>0</v>
      </c>
      <c r="U975" s="32">
        <f t="shared" si="160"/>
        <v>0</v>
      </c>
      <c r="V975" s="32">
        <f t="shared" si="160"/>
        <v>0</v>
      </c>
      <c r="W975" s="32">
        <f t="shared" si="160"/>
        <v>0</v>
      </c>
      <c r="X975" s="32">
        <f t="shared" si="160"/>
        <v>0</v>
      </c>
      <c r="Y975" s="32">
        <f t="shared" si="160"/>
        <v>0</v>
      </c>
      <c r="Z975" s="32">
        <f t="shared" si="160"/>
        <v>0</v>
      </c>
      <c r="AA975" s="32">
        <f t="shared" si="160"/>
        <v>0</v>
      </c>
      <c r="AB975" s="32">
        <f t="shared" si="160"/>
        <v>0</v>
      </c>
      <c r="AC975" s="32">
        <f t="shared" si="160"/>
        <v>0</v>
      </c>
      <c r="AD975" s="32">
        <f t="shared" si="153"/>
        <v>0</v>
      </c>
      <c r="AE975" s="32">
        <f t="shared" ref="AD975:AH1000" si="162">IF($D975&gt;0,IF($H975=AE$2,1,0),0)</f>
        <v>0</v>
      </c>
      <c r="AF975" s="32">
        <f t="shared" si="162"/>
        <v>0</v>
      </c>
      <c r="AG975" s="32">
        <f t="shared" si="162"/>
        <v>0</v>
      </c>
      <c r="AH975" s="32">
        <f t="shared" si="162"/>
        <v>0</v>
      </c>
    </row>
    <row r="976" spans="2:34" x14ac:dyDescent="0.45">
      <c r="B976" s="55" t="str">
        <f t="shared" si="161"/>
        <v/>
      </c>
      <c r="C976" s="66"/>
      <c r="D976" s="12"/>
      <c r="E976" s="87" t="e">
        <f>VLOOKUP($C976,'Seznam aktivit'!$B$3:$H$32,2)</f>
        <v>#N/A</v>
      </c>
      <c r="F976" s="88" t="e">
        <f>VLOOKUP($C976,'Seznam aktivit'!$B$3:$H$32,4)</f>
        <v>#N/A</v>
      </c>
      <c r="G976" s="89" t="e">
        <f>VLOOKUP($C976,'Seznam aktivit'!$B$3:$H$32,5)</f>
        <v>#N/A</v>
      </c>
      <c r="H976" s="89" t="e">
        <f>VLOOKUP($C976,'Seznam aktivit'!$B$3:$H$32,6)</f>
        <v>#N/A</v>
      </c>
      <c r="I976" s="90" t="e">
        <f>VLOOKUP($C976,'Seznam aktivit'!$B$3:$H$32,7)</f>
        <v>#N/A</v>
      </c>
      <c r="J976" s="42" t="e">
        <f t="shared" si="157"/>
        <v>#N/A</v>
      </c>
      <c r="K976" s="32">
        <f t="shared" si="158"/>
        <v>0</v>
      </c>
      <c r="L976" s="32">
        <f t="shared" si="158"/>
        <v>0</v>
      </c>
      <c r="M976" s="32">
        <f t="shared" si="159"/>
        <v>0</v>
      </c>
      <c r="N976" s="32">
        <f t="shared" si="159"/>
        <v>0</v>
      </c>
      <c r="O976" s="32">
        <f t="shared" si="159"/>
        <v>0</v>
      </c>
      <c r="P976" s="32">
        <f t="shared" si="159"/>
        <v>0</v>
      </c>
      <c r="Q976" s="32">
        <f t="shared" si="159"/>
        <v>0</v>
      </c>
      <c r="R976" s="32">
        <f t="shared" si="155"/>
        <v>0</v>
      </c>
      <c r="S976" s="32">
        <f t="shared" si="160"/>
        <v>0</v>
      </c>
      <c r="T976" s="32">
        <f t="shared" si="160"/>
        <v>0</v>
      </c>
      <c r="U976" s="32">
        <f t="shared" si="160"/>
        <v>0</v>
      </c>
      <c r="V976" s="32">
        <f t="shared" si="160"/>
        <v>0</v>
      </c>
      <c r="W976" s="32">
        <f t="shared" si="160"/>
        <v>0</v>
      </c>
      <c r="X976" s="32">
        <f t="shared" si="160"/>
        <v>0</v>
      </c>
      <c r="Y976" s="32">
        <f t="shared" si="160"/>
        <v>0</v>
      </c>
      <c r="Z976" s="32">
        <f t="shared" si="160"/>
        <v>0</v>
      </c>
      <c r="AA976" s="32">
        <f t="shared" si="160"/>
        <v>0</v>
      </c>
      <c r="AB976" s="32">
        <f t="shared" si="160"/>
        <v>0</v>
      </c>
      <c r="AC976" s="32">
        <f t="shared" si="160"/>
        <v>0</v>
      </c>
      <c r="AD976" s="32">
        <f t="shared" si="162"/>
        <v>0</v>
      </c>
      <c r="AE976" s="32">
        <f t="shared" si="162"/>
        <v>0</v>
      </c>
      <c r="AF976" s="32">
        <f t="shared" si="162"/>
        <v>0</v>
      </c>
      <c r="AG976" s="32">
        <f t="shared" si="162"/>
        <v>0</v>
      </c>
      <c r="AH976" s="32">
        <f t="shared" si="162"/>
        <v>0</v>
      </c>
    </row>
    <row r="977" spans="2:34" x14ac:dyDescent="0.45">
      <c r="B977" s="55" t="str">
        <f t="shared" si="161"/>
        <v/>
      </c>
      <c r="C977" s="66"/>
      <c r="D977" s="12"/>
      <c r="E977" s="87" t="e">
        <f>VLOOKUP($C977,'Seznam aktivit'!$B$3:$H$32,2)</f>
        <v>#N/A</v>
      </c>
      <c r="F977" s="88" t="e">
        <f>VLOOKUP($C977,'Seznam aktivit'!$B$3:$H$32,4)</f>
        <v>#N/A</v>
      </c>
      <c r="G977" s="89" t="e">
        <f>VLOOKUP($C977,'Seznam aktivit'!$B$3:$H$32,5)</f>
        <v>#N/A</v>
      </c>
      <c r="H977" s="89" t="e">
        <f>VLOOKUP($C977,'Seznam aktivit'!$B$3:$H$32,6)</f>
        <v>#N/A</v>
      </c>
      <c r="I977" s="90" t="e">
        <f>VLOOKUP($C977,'Seznam aktivit'!$B$3:$H$32,7)</f>
        <v>#N/A</v>
      </c>
      <c r="J977" s="42" t="e">
        <f t="shared" ref="J977:J979" si="163">IF(F977&lt;&gt;0,1,0)</f>
        <v>#N/A</v>
      </c>
      <c r="K977" s="32">
        <f t="shared" si="158"/>
        <v>0</v>
      </c>
      <c r="L977" s="32">
        <f t="shared" si="158"/>
        <v>0</v>
      </c>
      <c r="M977" s="32">
        <f t="shared" si="159"/>
        <v>0</v>
      </c>
      <c r="N977" s="32">
        <f t="shared" si="159"/>
        <v>0</v>
      </c>
      <c r="O977" s="32">
        <f t="shared" si="159"/>
        <v>0</v>
      </c>
      <c r="P977" s="32">
        <f t="shared" si="159"/>
        <v>0</v>
      </c>
      <c r="Q977" s="32">
        <f t="shared" si="159"/>
        <v>0</v>
      </c>
      <c r="R977" s="32">
        <f t="shared" si="155"/>
        <v>0</v>
      </c>
      <c r="S977" s="32">
        <f t="shared" si="160"/>
        <v>0</v>
      </c>
      <c r="T977" s="32">
        <f t="shared" si="160"/>
        <v>0</v>
      </c>
      <c r="U977" s="32">
        <f t="shared" si="160"/>
        <v>0</v>
      </c>
      <c r="V977" s="32">
        <f t="shared" si="160"/>
        <v>0</v>
      </c>
      <c r="W977" s="32">
        <f t="shared" si="160"/>
        <v>0</v>
      </c>
      <c r="X977" s="32">
        <f t="shared" si="160"/>
        <v>0</v>
      </c>
      <c r="Y977" s="32">
        <f t="shared" si="160"/>
        <v>0</v>
      </c>
      <c r="Z977" s="32">
        <f t="shared" si="160"/>
        <v>0</v>
      </c>
      <c r="AA977" s="32">
        <f t="shared" si="160"/>
        <v>0</v>
      </c>
      <c r="AB977" s="32">
        <f t="shared" si="160"/>
        <v>0</v>
      </c>
      <c r="AC977" s="32">
        <f t="shared" si="160"/>
        <v>0</v>
      </c>
      <c r="AD977" s="32">
        <f t="shared" si="162"/>
        <v>0</v>
      </c>
      <c r="AE977" s="32">
        <f t="shared" si="162"/>
        <v>0</v>
      </c>
      <c r="AF977" s="32">
        <f t="shared" si="162"/>
        <v>0</v>
      </c>
      <c r="AG977" s="32">
        <f t="shared" si="162"/>
        <v>0</v>
      </c>
      <c r="AH977" s="32">
        <f t="shared" si="162"/>
        <v>0</v>
      </c>
    </row>
    <row r="978" spans="2:34" x14ac:dyDescent="0.45">
      <c r="B978" s="55" t="str">
        <f t="shared" si="161"/>
        <v/>
      </c>
      <c r="C978" s="66"/>
      <c r="E978" s="87" t="e">
        <f>VLOOKUP($C978,'Seznam aktivit'!$B$3:$H$32,2)</f>
        <v>#N/A</v>
      </c>
      <c r="F978" s="88" t="e">
        <f>VLOOKUP($C978,'Seznam aktivit'!$B$3:$H$32,4)</f>
        <v>#N/A</v>
      </c>
      <c r="G978" s="89" t="e">
        <f>VLOOKUP($C978,'Seznam aktivit'!$B$3:$H$32,5)</f>
        <v>#N/A</v>
      </c>
      <c r="H978" s="89" t="e">
        <f>VLOOKUP($C978,'Seznam aktivit'!$B$3:$H$32,6)</f>
        <v>#N/A</v>
      </c>
      <c r="I978" s="90" t="e">
        <f>VLOOKUP($C978,'Seznam aktivit'!$B$3:$H$32,7)</f>
        <v>#N/A</v>
      </c>
      <c r="J978" s="42" t="e">
        <f t="shared" si="163"/>
        <v>#N/A</v>
      </c>
      <c r="K978" s="32">
        <f t="shared" si="158"/>
        <v>0</v>
      </c>
      <c r="L978" s="32">
        <f t="shared" si="158"/>
        <v>0</v>
      </c>
      <c r="M978" s="32">
        <f t="shared" si="159"/>
        <v>0</v>
      </c>
      <c r="N978" s="32">
        <f t="shared" si="159"/>
        <v>0</v>
      </c>
      <c r="O978" s="32">
        <f t="shared" si="159"/>
        <v>0</v>
      </c>
      <c r="P978" s="32">
        <f t="shared" si="159"/>
        <v>0</v>
      </c>
      <c r="Q978" s="32">
        <f t="shared" si="159"/>
        <v>0</v>
      </c>
      <c r="R978" s="32">
        <f t="shared" si="155"/>
        <v>0</v>
      </c>
      <c r="S978" s="32">
        <f t="shared" si="160"/>
        <v>0</v>
      </c>
      <c r="T978" s="32">
        <f t="shared" si="160"/>
        <v>0</v>
      </c>
      <c r="U978" s="32">
        <f t="shared" si="160"/>
        <v>0</v>
      </c>
      <c r="V978" s="32">
        <f t="shared" si="160"/>
        <v>0</v>
      </c>
      <c r="W978" s="32">
        <f t="shared" si="160"/>
        <v>0</v>
      </c>
      <c r="X978" s="32">
        <f t="shared" si="160"/>
        <v>0</v>
      </c>
      <c r="Y978" s="32">
        <f t="shared" si="160"/>
        <v>0</v>
      </c>
      <c r="Z978" s="32">
        <f t="shared" si="160"/>
        <v>0</v>
      </c>
      <c r="AA978" s="32">
        <f t="shared" si="160"/>
        <v>0</v>
      </c>
      <c r="AB978" s="32">
        <f t="shared" si="160"/>
        <v>0</v>
      </c>
      <c r="AC978" s="32">
        <f t="shared" si="160"/>
        <v>0</v>
      </c>
      <c r="AD978" s="32">
        <f t="shared" si="162"/>
        <v>0</v>
      </c>
      <c r="AE978" s="32">
        <f t="shared" si="162"/>
        <v>0</v>
      </c>
      <c r="AF978" s="32">
        <f t="shared" si="162"/>
        <v>0</v>
      </c>
      <c r="AG978" s="32">
        <f t="shared" si="162"/>
        <v>0</v>
      </c>
      <c r="AH978" s="32">
        <f t="shared" si="162"/>
        <v>0</v>
      </c>
    </row>
    <row r="979" spans="2:34" x14ac:dyDescent="0.45">
      <c r="B979" s="55" t="str">
        <f t="shared" si="161"/>
        <v/>
      </c>
      <c r="C979" s="66"/>
      <c r="D979" s="12"/>
      <c r="E979" s="87" t="e">
        <f>VLOOKUP($C979,'Seznam aktivit'!$B$3:$H$32,2)</f>
        <v>#N/A</v>
      </c>
      <c r="F979" s="88" t="e">
        <f>VLOOKUP($C979,'Seznam aktivit'!$B$3:$H$32,4)</f>
        <v>#N/A</v>
      </c>
      <c r="G979" s="89" t="e">
        <f>VLOOKUP($C979,'Seznam aktivit'!$B$3:$H$32,5)</f>
        <v>#N/A</v>
      </c>
      <c r="H979" s="89" t="e">
        <f>VLOOKUP($C979,'Seznam aktivit'!$B$3:$H$32,6)</f>
        <v>#N/A</v>
      </c>
      <c r="I979" s="90" t="e">
        <f>VLOOKUP($C979,'Seznam aktivit'!$B$3:$H$32,7)</f>
        <v>#N/A</v>
      </c>
      <c r="J979" s="42" t="e">
        <f t="shared" si="163"/>
        <v>#N/A</v>
      </c>
      <c r="K979" s="32">
        <f t="shared" si="158"/>
        <v>0</v>
      </c>
      <c r="L979" s="32">
        <f t="shared" si="158"/>
        <v>0</v>
      </c>
      <c r="M979" s="32">
        <f t="shared" si="159"/>
        <v>0</v>
      </c>
      <c r="N979" s="32">
        <f t="shared" si="159"/>
        <v>0</v>
      </c>
      <c r="O979" s="32">
        <f t="shared" si="159"/>
        <v>0</v>
      </c>
      <c r="P979" s="32">
        <f t="shared" si="159"/>
        <v>0</v>
      </c>
      <c r="Q979" s="32">
        <f t="shared" si="159"/>
        <v>0</v>
      </c>
      <c r="R979" s="32">
        <f t="shared" si="155"/>
        <v>0</v>
      </c>
      <c r="S979" s="32">
        <f t="shared" si="160"/>
        <v>0</v>
      </c>
      <c r="T979" s="32">
        <f t="shared" si="160"/>
        <v>0</v>
      </c>
      <c r="U979" s="32">
        <f t="shared" si="160"/>
        <v>0</v>
      </c>
      <c r="V979" s="32">
        <f t="shared" si="160"/>
        <v>0</v>
      </c>
      <c r="W979" s="32">
        <f t="shared" si="160"/>
        <v>0</v>
      </c>
      <c r="X979" s="32">
        <f t="shared" si="160"/>
        <v>0</v>
      </c>
      <c r="Y979" s="32">
        <f t="shared" si="160"/>
        <v>0</v>
      </c>
      <c r="Z979" s="32">
        <f t="shared" si="160"/>
        <v>0</v>
      </c>
      <c r="AA979" s="32">
        <f t="shared" si="160"/>
        <v>0</v>
      </c>
      <c r="AB979" s="32">
        <f t="shared" si="160"/>
        <v>0</v>
      </c>
      <c r="AC979" s="32">
        <f t="shared" si="160"/>
        <v>0</v>
      </c>
      <c r="AD979" s="32">
        <f t="shared" si="162"/>
        <v>0</v>
      </c>
      <c r="AE979" s="32">
        <f t="shared" si="162"/>
        <v>0</v>
      </c>
      <c r="AF979" s="32">
        <f t="shared" si="162"/>
        <v>0</v>
      </c>
      <c r="AG979" s="32">
        <f t="shared" si="162"/>
        <v>0</v>
      </c>
      <c r="AH979" s="32">
        <f t="shared" si="162"/>
        <v>0</v>
      </c>
    </row>
    <row r="980" spans="2:34" x14ac:dyDescent="0.45">
      <c r="B980" s="55" t="str">
        <f t="shared" si="161"/>
        <v/>
      </c>
      <c r="C980" s="66"/>
      <c r="D980" s="12"/>
      <c r="E980" s="87" t="e">
        <f>VLOOKUP($C980,'Seznam aktivit'!$B$3:$H$32,2)</f>
        <v>#N/A</v>
      </c>
      <c r="F980" s="88" t="e">
        <f>VLOOKUP($C980,'Seznam aktivit'!$B$3:$H$32,4)</f>
        <v>#N/A</v>
      </c>
      <c r="G980" s="89" t="e">
        <f>VLOOKUP($C980,'Seznam aktivit'!$B$3:$H$32,5)</f>
        <v>#N/A</v>
      </c>
      <c r="H980" s="89" t="e">
        <f>VLOOKUP($C980,'Seznam aktivit'!$B$3:$H$32,6)</f>
        <v>#N/A</v>
      </c>
      <c r="I980" s="90" t="e">
        <f>VLOOKUP($C980,'Seznam aktivit'!$B$3:$H$32,7)</f>
        <v>#N/A</v>
      </c>
      <c r="J980" s="42" t="e">
        <f t="shared" si="157"/>
        <v>#N/A</v>
      </c>
      <c r="K980" s="32">
        <f t="shared" si="158"/>
        <v>0</v>
      </c>
      <c r="L980" s="32">
        <f t="shared" si="158"/>
        <v>0</v>
      </c>
      <c r="M980" s="32">
        <f t="shared" si="159"/>
        <v>0</v>
      </c>
      <c r="N980" s="32">
        <f t="shared" si="159"/>
        <v>0</v>
      </c>
      <c r="O980" s="32">
        <f t="shared" si="159"/>
        <v>0</v>
      </c>
      <c r="P980" s="32">
        <f t="shared" si="159"/>
        <v>0</v>
      </c>
      <c r="Q980" s="32">
        <f t="shared" si="159"/>
        <v>0</v>
      </c>
      <c r="R980" s="32">
        <f t="shared" si="155"/>
        <v>0</v>
      </c>
      <c r="S980" s="32">
        <f t="shared" si="160"/>
        <v>0</v>
      </c>
      <c r="T980" s="32">
        <f t="shared" si="160"/>
        <v>0</v>
      </c>
      <c r="U980" s="32">
        <f t="shared" si="160"/>
        <v>0</v>
      </c>
      <c r="V980" s="32">
        <f t="shared" si="160"/>
        <v>0</v>
      </c>
      <c r="W980" s="32">
        <f t="shared" si="160"/>
        <v>0</v>
      </c>
      <c r="X980" s="32">
        <f t="shared" si="160"/>
        <v>0</v>
      </c>
      <c r="Y980" s="32">
        <f t="shared" si="160"/>
        <v>0</v>
      </c>
      <c r="Z980" s="32">
        <f t="shared" si="160"/>
        <v>0</v>
      </c>
      <c r="AA980" s="32">
        <f t="shared" si="160"/>
        <v>0</v>
      </c>
      <c r="AB980" s="32">
        <f t="shared" si="160"/>
        <v>0</v>
      </c>
      <c r="AC980" s="32">
        <f t="shared" si="160"/>
        <v>0</v>
      </c>
      <c r="AD980" s="32">
        <f t="shared" si="162"/>
        <v>0</v>
      </c>
      <c r="AE980" s="32">
        <f t="shared" si="162"/>
        <v>0</v>
      </c>
      <c r="AF980" s="32">
        <f t="shared" si="162"/>
        <v>0</v>
      </c>
      <c r="AG980" s="32">
        <f t="shared" si="162"/>
        <v>0</v>
      </c>
      <c r="AH980" s="32">
        <f t="shared" si="162"/>
        <v>0</v>
      </c>
    </row>
    <row r="981" spans="2:34" x14ac:dyDescent="0.45">
      <c r="B981" s="55" t="str">
        <f t="shared" si="161"/>
        <v/>
      </c>
      <c r="C981" s="66"/>
      <c r="D981" s="12"/>
      <c r="E981" s="87" t="e">
        <f>VLOOKUP($C981,'Seznam aktivit'!$B$3:$H$32,2)</f>
        <v>#N/A</v>
      </c>
      <c r="F981" s="88" t="e">
        <f>VLOOKUP($C981,'Seznam aktivit'!$B$3:$H$32,4)</f>
        <v>#N/A</v>
      </c>
      <c r="G981" s="89" t="e">
        <f>VLOOKUP($C981,'Seznam aktivit'!$B$3:$H$32,5)</f>
        <v>#N/A</v>
      </c>
      <c r="H981" s="89" t="e">
        <f>VLOOKUP($C981,'Seznam aktivit'!$B$3:$H$32,6)</f>
        <v>#N/A</v>
      </c>
      <c r="I981" s="90" t="e">
        <f>VLOOKUP($C981,'Seznam aktivit'!$B$3:$H$32,7)</f>
        <v>#N/A</v>
      </c>
      <c r="J981" s="42" t="e">
        <f t="shared" si="157"/>
        <v>#N/A</v>
      </c>
      <c r="K981" s="32">
        <f t="shared" si="158"/>
        <v>0</v>
      </c>
      <c r="L981" s="32">
        <f t="shared" si="158"/>
        <v>0</v>
      </c>
      <c r="M981" s="32">
        <f t="shared" si="159"/>
        <v>0</v>
      </c>
      <c r="N981" s="32">
        <f t="shared" si="159"/>
        <v>0</v>
      </c>
      <c r="O981" s="32">
        <f t="shared" si="159"/>
        <v>0</v>
      </c>
      <c r="P981" s="32">
        <f t="shared" si="159"/>
        <v>0</v>
      </c>
      <c r="Q981" s="32">
        <f t="shared" si="159"/>
        <v>0</v>
      </c>
      <c r="R981" s="32">
        <f t="shared" si="155"/>
        <v>0</v>
      </c>
      <c r="S981" s="32">
        <f t="shared" si="160"/>
        <v>0</v>
      </c>
      <c r="T981" s="32">
        <f t="shared" si="160"/>
        <v>0</v>
      </c>
      <c r="U981" s="32">
        <f t="shared" si="160"/>
        <v>0</v>
      </c>
      <c r="V981" s="32">
        <f t="shared" si="160"/>
        <v>0</v>
      </c>
      <c r="W981" s="32">
        <f t="shared" si="160"/>
        <v>0</v>
      </c>
      <c r="X981" s="32">
        <f t="shared" si="160"/>
        <v>0</v>
      </c>
      <c r="Y981" s="32">
        <f t="shared" si="160"/>
        <v>0</v>
      </c>
      <c r="Z981" s="32">
        <f t="shared" si="160"/>
        <v>0</v>
      </c>
      <c r="AA981" s="32">
        <f t="shared" si="160"/>
        <v>0</v>
      </c>
      <c r="AB981" s="32">
        <f t="shared" si="160"/>
        <v>0</v>
      </c>
      <c r="AC981" s="32">
        <f t="shared" si="160"/>
        <v>0</v>
      </c>
      <c r="AD981" s="32">
        <f t="shared" si="162"/>
        <v>0</v>
      </c>
      <c r="AE981" s="32">
        <f t="shared" si="162"/>
        <v>0</v>
      </c>
      <c r="AF981" s="32">
        <f t="shared" si="162"/>
        <v>0</v>
      </c>
      <c r="AG981" s="32">
        <f t="shared" si="162"/>
        <v>0</v>
      </c>
      <c r="AH981" s="32">
        <f t="shared" si="162"/>
        <v>0</v>
      </c>
    </row>
    <row r="982" spans="2:34" x14ac:dyDescent="0.45">
      <c r="B982" s="55" t="str">
        <f t="shared" si="161"/>
        <v/>
      </c>
      <c r="C982" s="66"/>
      <c r="D982" s="12"/>
      <c r="E982" s="87" t="e">
        <f>VLOOKUP($C982,'Seznam aktivit'!$B$3:$H$32,2)</f>
        <v>#N/A</v>
      </c>
      <c r="F982" s="88" t="e">
        <f>VLOOKUP($C982,'Seznam aktivit'!$B$3:$H$32,4)</f>
        <v>#N/A</v>
      </c>
      <c r="G982" s="89" t="e">
        <f>VLOOKUP($C982,'Seznam aktivit'!$B$3:$H$32,5)</f>
        <v>#N/A</v>
      </c>
      <c r="H982" s="89" t="e">
        <f>VLOOKUP($C982,'Seznam aktivit'!$B$3:$H$32,6)</f>
        <v>#N/A</v>
      </c>
      <c r="I982" s="90" t="e">
        <f>VLOOKUP($C982,'Seznam aktivit'!$B$3:$H$32,7)</f>
        <v>#N/A</v>
      </c>
      <c r="J982" s="42" t="e">
        <f t="shared" si="157"/>
        <v>#N/A</v>
      </c>
      <c r="K982" s="32">
        <f t="shared" si="158"/>
        <v>0</v>
      </c>
      <c r="L982" s="32">
        <f t="shared" si="158"/>
        <v>0</v>
      </c>
      <c r="M982" s="32">
        <f t="shared" si="159"/>
        <v>0</v>
      </c>
      <c r="N982" s="32">
        <f t="shared" si="159"/>
        <v>0</v>
      </c>
      <c r="O982" s="32">
        <f t="shared" si="159"/>
        <v>0</v>
      </c>
      <c r="P982" s="32">
        <f t="shared" si="159"/>
        <v>0</v>
      </c>
      <c r="Q982" s="32">
        <f t="shared" si="159"/>
        <v>0</v>
      </c>
      <c r="R982" s="32">
        <f t="shared" si="155"/>
        <v>0</v>
      </c>
      <c r="S982" s="32">
        <f t="shared" si="160"/>
        <v>0</v>
      </c>
      <c r="T982" s="32">
        <f t="shared" si="160"/>
        <v>0</v>
      </c>
      <c r="U982" s="32">
        <f t="shared" si="160"/>
        <v>0</v>
      </c>
      <c r="V982" s="32">
        <f t="shared" si="160"/>
        <v>0</v>
      </c>
      <c r="W982" s="32">
        <f t="shared" si="160"/>
        <v>0</v>
      </c>
      <c r="X982" s="32">
        <f t="shared" si="160"/>
        <v>0</v>
      </c>
      <c r="Y982" s="32">
        <f t="shared" si="160"/>
        <v>0</v>
      </c>
      <c r="Z982" s="32">
        <f t="shared" si="160"/>
        <v>0</v>
      </c>
      <c r="AA982" s="32">
        <f t="shared" si="160"/>
        <v>0</v>
      </c>
      <c r="AB982" s="32">
        <f t="shared" si="160"/>
        <v>0</v>
      </c>
      <c r="AC982" s="32">
        <f t="shared" si="160"/>
        <v>0</v>
      </c>
      <c r="AD982" s="32">
        <f t="shared" si="162"/>
        <v>0</v>
      </c>
      <c r="AE982" s="32">
        <f t="shared" si="162"/>
        <v>0</v>
      </c>
      <c r="AF982" s="32">
        <f t="shared" si="162"/>
        <v>0</v>
      </c>
      <c r="AG982" s="32">
        <f t="shared" si="162"/>
        <v>0</v>
      </c>
      <c r="AH982" s="32">
        <f t="shared" si="162"/>
        <v>0</v>
      </c>
    </row>
    <row r="983" spans="2:34" x14ac:dyDescent="0.45">
      <c r="B983" s="55" t="str">
        <f t="shared" si="161"/>
        <v/>
      </c>
      <c r="C983" s="66"/>
      <c r="D983" s="12"/>
      <c r="E983" s="87" t="e">
        <f>VLOOKUP($C983,'Seznam aktivit'!$B$3:$H$32,2)</f>
        <v>#N/A</v>
      </c>
      <c r="F983" s="88" t="e">
        <f>VLOOKUP($C983,'Seznam aktivit'!$B$3:$H$32,4)</f>
        <v>#N/A</v>
      </c>
      <c r="G983" s="89" t="e">
        <f>VLOOKUP($C983,'Seznam aktivit'!$B$3:$H$32,5)</f>
        <v>#N/A</v>
      </c>
      <c r="H983" s="89" t="e">
        <f>VLOOKUP($C983,'Seznam aktivit'!$B$3:$H$32,6)</f>
        <v>#N/A</v>
      </c>
      <c r="I983" s="90" t="e">
        <f>VLOOKUP($C983,'Seznam aktivit'!$B$3:$H$32,7)</f>
        <v>#N/A</v>
      </c>
      <c r="J983" s="42" t="e">
        <f t="shared" si="157"/>
        <v>#N/A</v>
      </c>
      <c r="K983" s="32">
        <f t="shared" si="158"/>
        <v>0</v>
      </c>
      <c r="L983" s="32">
        <f t="shared" si="158"/>
        <v>0</v>
      </c>
      <c r="M983" s="32">
        <f t="shared" si="159"/>
        <v>0</v>
      </c>
      <c r="N983" s="32">
        <f t="shared" si="159"/>
        <v>0</v>
      </c>
      <c r="O983" s="32">
        <f t="shared" si="159"/>
        <v>0</v>
      </c>
      <c r="P983" s="32">
        <f t="shared" si="159"/>
        <v>0</v>
      </c>
      <c r="Q983" s="32">
        <f t="shared" si="159"/>
        <v>0</v>
      </c>
      <c r="R983" s="32">
        <f t="shared" si="155"/>
        <v>0</v>
      </c>
      <c r="S983" s="32">
        <f t="shared" si="160"/>
        <v>0</v>
      </c>
      <c r="T983" s="32">
        <f t="shared" si="160"/>
        <v>0</v>
      </c>
      <c r="U983" s="32">
        <f t="shared" si="160"/>
        <v>0</v>
      </c>
      <c r="V983" s="32">
        <f t="shared" si="160"/>
        <v>0</v>
      </c>
      <c r="W983" s="32">
        <f t="shared" si="160"/>
        <v>0</v>
      </c>
      <c r="X983" s="32">
        <f t="shared" si="160"/>
        <v>0</v>
      </c>
      <c r="Y983" s="32">
        <f t="shared" si="160"/>
        <v>0</v>
      </c>
      <c r="Z983" s="32">
        <f t="shared" si="160"/>
        <v>0</v>
      </c>
      <c r="AA983" s="32">
        <f t="shared" si="160"/>
        <v>0</v>
      </c>
      <c r="AB983" s="32">
        <f t="shared" si="160"/>
        <v>0</v>
      </c>
      <c r="AC983" s="32">
        <f t="shared" si="160"/>
        <v>0</v>
      </c>
      <c r="AD983" s="32">
        <f t="shared" si="162"/>
        <v>0</v>
      </c>
      <c r="AE983" s="32">
        <f t="shared" si="162"/>
        <v>0</v>
      </c>
      <c r="AF983" s="32">
        <f t="shared" si="162"/>
        <v>0</v>
      </c>
      <c r="AG983" s="32">
        <f t="shared" si="162"/>
        <v>0</v>
      </c>
      <c r="AH983" s="32">
        <f t="shared" si="162"/>
        <v>0</v>
      </c>
    </row>
    <row r="984" spans="2:34" x14ac:dyDescent="0.45">
      <c r="B984" s="55" t="str">
        <f t="shared" si="161"/>
        <v/>
      </c>
      <c r="C984" s="66"/>
      <c r="D984" s="12"/>
      <c r="E984" s="87" t="e">
        <f>VLOOKUP($C984,'Seznam aktivit'!$B$3:$H$32,2)</f>
        <v>#N/A</v>
      </c>
      <c r="F984" s="88" t="e">
        <f>VLOOKUP($C984,'Seznam aktivit'!$B$3:$H$32,4)</f>
        <v>#N/A</v>
      </c>
      <c r="G984" s="89" t="e">
        <f>VLOOKUP($C984,'Seznam aktivit'!$B$3:$H$32,5)</f>
        <v>#N/A</v>
      </c>
      <c r="H984" s="89" t="e">
        <f>VLOOKUP($C984,'Seznam aktivit'!$B$3:$H$32,6)</f>
        <v>#N/A</v>
      </c>
      <c r="I984" s="90" t="e">
        <f>VLOOKUP($C984,'Seznam aktivit'!$B$3:$H$32,7)</f>
        <v>#N/A</v>
      </c>
      <c r="J984" s="42" t="e">
        <f t="shared" si="157"/>
        <v>#N/A</v>
      </c>
      <c r="K984" s="32">
        <f t="shared" si="158"/>
        <v>0</v>
      </c>
      <c r="L984" s="32">
        <f t="shared" si="158"/>
        <v>0</v>
      </c>
      <c r="M984" s="32">
        <f t="shared" si="159"/>
        <v>0</v>
      </c>
      <c r="N984" s="32">
        <f t="shared" si="159"/>
        <v>0</v>
      </c>
      <c r="O984" s="32">
        <f t="shared" si="159"/>
        <v>0</v>
      </c>
      <c r="P984" s="32">
        <f t="shared" si="159"/>
        <v>0</v>
      </c>
      <c r="Q984" s="32">
        <f t="shared" si="159"/>
        <v>0</v>
      </c>
      <c r="R984" s="32">
        <f t="shared" si="155"/>
        <v>0</v>
      </c>
      <c r="S984" s="32">
        <f t="shared" si="160"/>
        <v>0</v>
      </c>
      <c r="T984" s="32">
        <f t="shared" si="160"/>
        <v>0</v>
      </c>
      <c r="U984" s="32">
        <f t="shared" si="160"/>
        <v>0</v>
      </c>
      <c r="V984" s="32">
        <f t="shared" si="160"/>
        <v>0</v>
      </c>
      <c r="W984" s="32">
        <f t="shared" si="160"/>
        <v>0</v>
      </c>
      <c r="X984" s="32">
        <f t="shared" si="160"/>
        <v>0</v>
      </c>
      <c r="Y984" s="32">
        <f t="shared" si="160"/>
        <v>0</v>
      </c>
      <c r="Z984" s="32">
        <f t="shared" si="160"/>
        <v>0</v>
      </c>
      <c r="AA984" s="32">
        <f t="shared" si="160"/>
        <v>0</v>
      </c>
      <c r="AB984" s="32">
        <f t="shared" si="160"/>
        <v>0</v>
      </c>
      <c r="AC984" s="32">
        <f t="shared" si="160"/>
        <v>0</v>
      </c>
      <c r="AD984" s="32">
        <f t="shared" si="162"/>
        <v>0</v>
      </c>
      <c r="AE984" s="32">
        <f t="shared" si="162"/>
        <v>0</v>
      </c>
      <c r="AF984" s="32">
        <f t="shared" si="162"/>
        <v>0</v>
      </c>
      <c r="AG984" s="32">
        <f t="shared" si="162"/>
        <v>0</v>
      </c>
      <c r="AH984" s="32">
        <f t="shared" si="162"/>
        <v>0</v>
      </c>
    </row>
    <row r="985" spans="2:34" x14ac:dyDescent="0.45">
      <c r="B985" s="55" t="str">
        <f t="shared" si="161"/>
        <v/>
      </c>
      <c r="C985" s="66"/>
      <c r="D985" s="12"/>
      <c r="E985" s="87" t="e">
        <f>VLOOKUP($C985,'Seznam aktivit'!$B$3:$H$32,2)</f>
        <v>#N/A</v>
      </c>
      <c r="F985" s="88" t="e">
        <f>VLOOKUP($C985,'Seznam aktivit'!$B$3:$H$32,4)</f>
        <v>#N/A</v>
      </c>
      <c r="G985" s="89" t="e">
        <f>VLOOKUP($C985,'Seznam aktivit'!$B$3:$H$32,5)</f>
        <v>#N/A</v>
      </c>
      <c r="H985" s="89" t="e">
        <f>VLOOKUP($C985,'Seznam aktivit'!$B$3:$H$32,6)</f>
        <v>#N/A</v>
      </c>
      <c r="I985" s="90" t="e">
        <f>VLOOKUP($C985,'Seznam aktivit'!$B$3:$H$32,7)</f>
        <v>#N/A</v>
      </c>
      <c r="J985" s="42" t="e">
        <f t="shared" si="157"/>
        <v>#N/A</v>
      </c>
      <c r="K985" s="32">
        <f t="shared" si="158"/>
        <v>0</v>
      </c>
      <c r="L985" s="32">
        <f t="shared" si="158"/>
        <v>0</v>
      </c>
      <c r="M985" s="32">
        <f t="shared" si="159"/>
        <v>0</v>
      </c>
      <c r="N985" s="32">
        <f t="shared" si="159"/>
        <v>0</v>
      </c>
      <c r="O985" s="32">
        <f t="shared" si="159"/>
        <v>0</v>
      </c>
      <c r="P985" s="32">
        <f t="shared" si="159"/>
        <v>0</v>
      </c>
      <c r="Q985" s="32">
        <f t="shared" si="159"/>
        <v>0</v>
      </c>
      <c r="R985" s="32">
        <f t="shared" si="155"/>
        <v>0</v>
      </c>
      <c r="S985" s="32">
        <f t="shared" ref="S985:AC1000" si="164">IF($D985&gt;0,IF($H985=S$2,1,0),0)</f>
        <v>0</v>
      </c>
      <c r="T985" s="32">
        <f t="shared" si="164"/>
        <v>0</v>
      </c>
      <c r="U985" s="32">
        <f t="shared" si="164"/>
        <v>0</v>
      </c>
      <c r="V985" s="32">
        <f t="shared" si="164"/>
        <v>0</v>
      </c>
      <c r="W985" s="32">
        <f t="shared" si="164"/>
        <v>0</v>
      </c>
      <c r="X985" s="32">
        <f t="shared" si="164"/>
        <v>0</v>
      </c>
      <c r="Y985" s="32">
        <f t="shared" si="164"/>
        <v>0</v>
      </c>
      <c r="Z985" s="32">
        <f t="shared" si="164"/>
        <v>0</v>
      </c>
      <c r="AA985" s="32">
        <f t="shared" si="164"/>
        <v>0</v>
      </c>
      <c r="AB985" s="32">
        <f t="shared" si="164"/>
        <v>0</v>
      </c>
      <c r="AC985" s="32">
        <f t="shared" si="164"/>
        <v>0</v>
      </c>
      <c r="AD985" s="32">
        <f t="shared" si="162"/>
        <v>0</v>
      </c>
      <c r="AE985" s="32">
        <f t="shared" si="162"/>
        <v>0</v>
      </c>
      <c r="AF985" s="32">
        <f t="shared" si="162"/>
        <v>0</v>
      </c>
      <c r="AG985" s="32">
        <f t="shared" si="162"/>
        <v>0</v>
      </c>
      <c r="AH985" s="32">
        <f t="shared" si="162"/>
        <v>0</v>
      </c>
    </row>
    <row r="986" spans="2:34" x14ac:dyDescent="0.45">
      <c r="B986" s="55" t="str">
        <f t="shared" si="161"/>
        <v/>
      </c>
      <c r="C986" s="66"/>
      <c r="D986" s="12"/>
      <c r="E986" s="87" t="e">
        <f>VLOOKUP($C986,'Seznam aktivit'!$B$3:$H$32,2)</f>
        <v>#N/A</v>
      </c>
      <c r="F986" s="88" t="e">
        <f>VLOOKUP($C986,'Seznam aktivit'!$B$3:$H$32,4)</f>
        <v>#N/A</v>
      </c>
      <c r="G986" s="89" t="e">
        <f>VLOOKUP($C986,'Seznam aktivit'!$B$3:$H$32,5)</f>
        <v>#N/A</v>
      </c>
      <c r="H986" s="89" t="e">
        <f>VLOOKUP($C986,'Seznam aktivit'!$B$3:$H$32,6)</f>
        <v>#N/A</v>
      </c>
      <c r="I986" s="90" t="e">
        <f>VLOOKUP($C986,'Seznam aktivit'!$B$3:$H$32,7)</f>
        <v>#N/A</v>
      </c>
      <c r="J986" s="42" t="e">
        <f t="shared" si="157"/>
        <v>#N/A</v>
      </c>
      <c r="K986" s="32">
        <f t="shared" si="158"/>
        <v>0</v>
      </c>
      <c r="L986" s="32">
        <f t="shared" si="158"/>
        <v>0</v>
      </c>
      <c r="M986" s="32">
        <f t="shared" si="159"/>
        <v>0</v>
      </c>
      <c r="N986" s="32">
        <f t="shared" si="159"/>
        <v>0</v>
      </c>
      <c r="O986" s="32">
        <f t="shared" si="159"/>
        <v>0</v>
      </c>
      <c r="P986" s="32">
        <f t="shared" si="159"/>
        <v>0</v>
      </c>
      <c r="Q986" s="32">
        <f t="shared" si="159"/>
        <v>0</v>
      </c>
      <c r="R986" s="32">
        <f t="shared" si="155"/>
        <v>0</v>
      </c>
      <c r="S986" s="32">
        <f t="shared" si="164"/>
        <v>0</v>
      </c>
      <c r="T986" s="32">
        <f t="shared" si="164"/>
        <v>0</v>
      </c>
      <c r="U986" s="32">
        <f t="shared" si="164"/>
        <v>0</v>
      </c>
      <c r="V986" s="32">
        <f t="shared" si="164"/>
        <v>0</v>
      </c>
      <c r="W986" s="32">
        <f t="shared" si="164"/>
        <v>0</v>
      </c>
      <c r="X986" s="32">
        <f t="shared" si="164"/>
        <v>0</v>
      </c>
      <c r="Y986" s="32">
        <f t="shared" si="164"/>
        <v>0</v>
      </c>
      <c r="Z986" s="32">
        <f t="shared" si="164"/>
        <v>0</v>
      </c>
      <c r="AA986" s="32">
        <f t="shared" si="164"/>
        <v>0</v>
      </c>
      <c r="AB986" s="32">
        <f t="shared" si="164"/>
        <v>0</v>
      </c>
      <c r="AC986" s="32">
        <f t="shared" si="164"/>
        <v>0</v>
      </c>
      <c r="AD986" s="32">
        <f t="shared" si="162"/>
        <v>0</v>
      </c>
      <c r="AE986" s="32">
        <f t="shared" si="162"/>
        <v>0</v>
      </c>
      <c r="AF986" s="32">
        <f t="shared" si="162"/>
        <v>0</v>
      </c>
      <c r="AG986" s="32">
        <f t="shared" si="162"/>
        <v>0</v>
      </c>
      <c r="AH986" s="32">
        <f t="shared" si="162"/>
        <v>0</v>
      </c>
    </row>
    <row r="987" spans="2:34" x14ac:dyDescent="0.45">
      <c r="B987" s="55" t="str">
        <f t="shared" si="161"/>
        <v/>
      </c>
      <c r="C987" s="66"/>
      <c r="D987" s="12"/>
      <c r="E987" s="87" t="e">
        <f>VLOOKUP($C987,'Seznam aktivit'!$B$3:$H$32,2)</f>
        <v>#N/A</v>
      </c>
      <c r="F987" s="88" t="e">
        <f>VLOOKUP($C987,'Seznam aktivit'!$B$3:$H$32,4)</f>
        <v>#N/A</v>
      </c>
      <c r="G987" s="89" t="e">
        <f>VLOOKUP($C987,'Seznam aktivit'!$B$3:$H$32,5)</f>
        <v>#N/A</v>
      </c>
      <c r="H987" s="89" t="e">
        <f>VLOOKUP($C987,'Seznam aktivit'!$B$3:$H$32,6)</f>
        <v>#N/A</v>
      </c>
      <c r="I987" s="90" t="e">
        <f>VLOOKUP($C987,'Seznam aktivit'!$B$3:$H$32,7)</f>
        <v>#N/A</v>
      </c>
      <c r="J987" s="42" t="e">
        <f t="shared" si="157"/>
        <v>#N/A</v>
      </c>
      <c r="K987" s="32">
        <f t="shared" si="158"/>
        <v>0</v>
      </c>
      <c r="L987" s="32">
        <f t="shared" si="158"/>
        <v>0</v>
      </c>
      <c r="M987" s="32">
        <f t="shared" si="159"/>
        <v>0</v>
      </c>
      <c r="N987" s="32">
        <f t="shared" si="159"/>
        <v>0</v>
      </c>
      <c r="O987" s="32">
        <f t="shared" si="159"/>
        <v>0</v>
      </c>
      <c r="P987" s="32">
        <f t="shared" si="159"/>
        <v>0</v>
      </c>
      <c r="Q987" s="32">
        <f t="shared" si="159"/>
        <v>0</v>
      </c>
      <c r="R987" s="32">
        <f t="shared" si="155"/>
        <v>0</v>
      </c>
      <c r="S987" s="32">
        <f t="shared" si="164"/>
        <v>0</v>
      </c>
      <c r="T987" s="32">
        <f t="shared" si="164"/>
        <v>0</v>
      </c>
      <c r="U987" s="32">
        <f t="shared" si="164"/>
        <v>0</v>
      </c>
      <c r="V987" s="32">
        <f t="shared" si="164"/>
        <v>0</v>
      </c>
      <c r="W987" s="32">
        <f t="shared" si="164"/>
        <v>0</v>
      </c>
      <c r="X987" s="32">
        <f t="shared" si="164"/>
        <v>0</v>
      </c>
      <c r="Y987" s="32">
        <f t="shared" si="164"/>
        <v>0</v>
      </c>
      <c r="Z987" s="32">
        <f t="shared" si="164"/>
        <v>0</v>
      </c>
      <c r="AA987" s="32">
        <f t="shared" si="164"/>
        <v>0</v>
      </c>
      <c r="AB987" s="32">
        <f t="shared" si="164"/>
        <v>0</v>
      </c>
      <c r="AC987" s="32">
        <f t="shared" si="164"/>
        <v>0</v>
      </c>
      <c r="AD987" s="32">
        <f t="shared" si="162"/>
        <v>0</v>
      </c>
      <c r="AE987" s="32">
        <f t="shared" si="162"/>
        <v>0</v>
      </c>
      <c r="AF987" s="32">
        <f t="shared" si="162"/>
        <v>0</v>
      </c>
      <c r="AG987" s="32">
        <f t="shared" si="162"/>
        <v>0</v>
      </c>
      <c r="AH987" s="32">
        <f t="shared" si="162"/>
        <v>0</v>
      </c>
    </row>
    <row r="988" spans="2:34" x14ac:dyDescent="0.45">
      <c r="B988" s="55" t="str">
        <f t="shared" si="161"/>
        <v/>
      </c>
      <c r="C988" s="66"/>
      <c r="D988" s="12"/>
      <c r="E988" s="87" t="e">
        <f>VLOOKUP($C988,'Seznam aktivit'!$B$3:$H$32,2)</f>
        <v>#N/A</v>
      </c>
      <c r="F988" s="88" t="e">
        <f>VLOOKUP($C988,'Seznam aktivit'!$B$3:$H$32,4)</f>
        <v>#N/A</v>
      </c>
      <c r="G988" s="89" t="e">
        <f>VLOOKUP($C988,'Seznam aktivit'!$B$3:$H$32,5)</f>
        <v>#N/A</v>
      </c>
      <c r="H988" s="89" t="e">
        <f>VLOOKUP($C988,'Seznam aktivit'!$B$3:$H$32,6)</f>
        <v>#N/A</v>
      </c>
      <c r="I988" s="90" t="e">
        <f>VLOOKUP($C988,'Seznam aktivit'!$B$3:$H$32,7)</f>
        <v>#N/A</v>
      </c>
      <c r="J988" s="42" t="e">
        <f t="shared" si="157"/>
        <v>#N/A</v>
      </c>
      <c r="K988" s="32">
        <f t="shared" si="158"/>
        <v>0</v>
      </c>
      <c r="L988" s="32">
        <f t="shared" si="158"/>
        <v>0</v>
      </c>
      <c r="M988" s="32">
        <f t="shared" si="159"/>
        <v>0</v>
      </c>
      <c r="N988" s="32">
        <f t="shared" si="159"/>
        <v>0</v>
      </c>
      <c r="O988" s="32">
        <f t="shared" si="159"/>
        <v>0</v>
      </c>
      <c r="P988" s="32">
        <f t="shared" si="159"/>
        <v>0</v>
      </c>
      <c r="Q988" s="32">
        <f t="shared" si="159"/>
        <v>0</v>
      </c>
      <c r="R988" s="32">
        <f t="shared" si="155"/>
        <v>0</v>
      </c>
      <c r="S988" s="32">
        <f t="shared" si="164"/>
        <v>0</v>
      </c>
      <c r="T988" s="32">
        <f t="shared" si="164"/>
        <v>0</v>
      </c>
      <c r="U988" s="32">
        <f t="shared" si="164"/>
        <v>0</v>
      </c>
      <c r="V988" s="32">
        <f t="shared" si="164"/>
        <v>0</v>
      </c>
      <c r="W988" s="32">
        <f t="shared" si="164"/>
        <v>0</v>
      </c>
      <c r="X988" s="32">
        <f t="shared" si="164"/>
        <v>0</v>
      </c>
      <c r="Y988" s="32">
        <f t="shared" si="164"/>
        <v>0</v>
      </c>
      <c r="Z988" s="32">
        <f t="shared" si="164"/>
        <v>0</v>
      </c>
      <c r="AA988" s="32">
        <f t="shared" si="164"/>
        <v>0</v>
      </c>
      <c r="AB988" s="32">
        <f t="shared" si="164"/>
        <v>0</v>
      </c>
      <c r="AC988" s="32">
        <f t="shared" si="164"/>
        <v>0</v>
      </c>
      <c r="AD988" s="32">
        <f t="shared" si="162"/>
        <v>0</v>
      </c>
      <c r="AE988" s="32">
        <f t="shared" si="162"/>
        <v>0</v>
      </c>
      <c r="AF988" s="32">
        <f t="shared" si="162"/>
        <v>0</v>
      </c>
      <c r="AG988" s="32">
        <f t="shared" si="162"/>
        <v>0</v>
      </c>
      <c r="AH988" s="32">
        <f t="shared" si="162"/>
        <v>0</v>
      </c>
    </row>
    <row r="989" spans="2:34" x14ac:dyDescent="0.45">
      <c r="B989" s="55" t="str">
        <f t="shared" si="161"/>
        <v/>
      </c>
      <c r="C989" s="66"/>
      <c r="D989" s="12"/>
      <c r="E989" s="87" t="e">
        <f>VLOOKUP($C989,'Seznam aktivit'!$B$3:$H$32,2)</f>
        <v>#N/A</v>
      </c>
      <c r="F989" s="88" t="e">
        <f>VLOOKUP($C989,'Seznam aktivit'!$B$3:$H$32,4)</f>
        <v>#N/A</v>
      </c>
      <c r="G989" s="89" t="e">
        <f>VLOOKUP($C989,'Seznam aktivit'!$B$3:$H$32,5)</f>
        <v>#N/A</v>
      </c>
      <c r="H989" s="89" t="e">
        <f>VLOOKUP($C989,'Seznam aktivit'!$B$3:$H$32,6)</f>
        <v>#N/A</v>
      </c>
      <c r="I989" s="90" t="e">
        <f>VLOOKUP($C989,'Seznam aktivit'!$B$3:$H$32,7)</f>
        <v>#N/A</v>
      </c>
      <c r="J989" s="42" t="e">
        <f t="shared" si="157"/>
        <v>#N/A</v>
      </c>
      <c r="K989" s="32">
        <f t="shared" si="158"/>
        <v>0</v>
      </c>
      <c r="L989" s="32">
        <f t="shared" si="158"/>
        <v>0</v>
      </c>
      <c r="M989" s="32">
        <f t="shared" si="159"/>
        <v>0</v>
      </c>
      <c r="N989" s="32">
        <f t="shared" si="159"/>
        <v>0</v>
      </c>
      <c r="O989" s="32">
        <f t="shared" si="159"/>
        <v>0</v>
      </c>
      <c r="P989" s="32">
        <f t="shared" si="159"/>
        <v>0</v>
      </c>
      <c r="Q989" s="32">
        <f t="shared" si="159"/>
        <v>0</v>
      </c>
      <c r="R989" s="32">
        <f t="shared" si="155"/>
        <v>0</v>
      </c>
      <c r="S989" s="32">
        <f t="shared" si="164"/>
        <v>0</v>
      </c>
      <c r="T989" s="32">
        <f t="shared" si="164"/>
        <v>0</v>
      </c>
      <c r="U989" s="32">
        <f t="shared" si="164"/>
        <v>0</v>
      </c>
      <c r="V989" s="32">
        <f t="shared" si="164"/>
        <v>0</v>
      </c>
      <c r="W989" s="32">
        <f t="shared" si="164"/>
        <v>0</v>
      </c>
      <c r="X989" s="32">
        <f t="shared" si="164"/>
        <v>0</v>
      </c>
      <c r="Y989" s="32">
        <f t="shared" si="164"/>
        <v>0</v>
      </c>
      <c r="Z989" s="32">
        <f t="shared" si="164"/>
        <v>0</v>
      </c>
      <c r="AA989" s="32">
        <f t="shared" si="164"/>
        <v>0</v>
      </c>
      <c r="AB989" s="32">
        <f t="shared" si="164"/>
        <v>0</v>
      </c>
      <c r="AC989" s="32">
        <f t="shared" si="164"/>
        <v>0</v>
      </c>
      <c r="AD989" s="32">
        <f t="shared" si="162"/>
        <v>0</v>
      </c>
      <c r="AE989" s="32">
        <f t="shared" si="162"/>
        <v>0</v>
      </c>
      <c r="AF989" s="32">
        <f t="shared" si="162"/>
        <v>0</v>
      </c>
      <c r="AG989" s="32">
        <f t="shared" si="162"/>
        <v>0</v>
      </c>
      <c r="AH989" s="32">
        <f t="shared" si="162"/>
        <v>0</v>
      </c>
    </row>
    <row r="990" spans="2:34" x14ac:dyDescent="0.45">
      <c r="B990" s="55" t="str">
        <f t="shared" si="161"/>
        <v/>
      </c>
      <c r="C990" s="66"/>
      <c r="D990" s="12"/>
      <c r="E990" s="87" t="e">
        <f>VLOOKUP($C990,'Seznam aktivit'!$B$3:$H$32,2)</f>
        <v>#N/A</v>
      </c>
      <c r="F990" s="88" t="e">
        <f>VLOOKUP($C990,'Seznam aktivit'!$B$3:$H$32,4)</f>
        <v>#N/A</v>
      </c>
      <c r="G990" s="89" t="e">
        <f>VLOOKUP($C990,'Seznam aktivit'!$B$3:$H$32,5)</f>
        <v>#N/A</v>
      </c>
      <c r="H990" s="89" t="e">
        <f>VLOOKUP($C990,'Seznam aktivit'!$B$3:$H$32,6)</f>
        <v>#N/A</v>
      </c>
      <c r="I990" s="90" t="e">
        <f>VLOOKUP($C990,'Seznam aktivit'!$B$3:$H$32,7)</f>
        <v>#N/A</v>
      </c>
      <c r="J990" s="42" t="e">
        <f t="shared" si="157"/>
        <v>#N/A</v>
      </c>
      <c r="K990" s="32">
        <f t="shared" si="158"/>
        <v>0</v>
      </c>
      <c r="L990" s="32">
        <f t="shared" si="158"/>
        <v>0</v>
      </c>
      <c r="M990" s="32">
        <f t="shared" si="159"/>
        <v>0</v>
      </c>
      <c r="N990" s="32">
        <f t="shared" si="159"/>
        <v>0</v>
      </c>
      <c r="O990" s="32">
        <f t="shared" si="159"/>
        <v>0</v>
      </c>
      <c r="P990" s="32">
        <f t="shared" si="159"/>
        <v>0</v>
      </c>
      <c r="Q990" s="32">
        <f t="shared" si="159"/>
        <v>0</v>
      </c>
      <c r="R990" s="32">
        <f t="shared" si="155"/>
        <v>0</v>
      </c>
      <c r="S990" s="32">
        <f t="shared" si="164"/>
        <v>0</v>
      </c>
      <c r="T990" s="32">
        <f t="shared" si="164"/>
        <v>0</v>
      </c>
      <c r="U990" s="32">
        <f t="shared" si="164"/>
        <v>0</v>
      </c>
      <c r="V990" s="32">
        <f t="shared" si="164"/>
        <v>0</v>
      </c>
      <c r="W990" s="32">
        <f t="shared" si="164"/>
        <v>0</v>
      </c>
      <c r="X990" s="32">
        <f t="shared" si="164"/>
        <v>0</v>
      </c>
      <c r="Y990" s="32">
        <f t="shared" si="164"/>
        <v>0</v>
      </c>
      <c r="Z990" s="32">
        <f t="shared" si="164"/>
        <v>0</v>
      </c>
      <c r="AA990" s="32">
        <f t="shared" si="164"/>
        <v>0</v>
      </c>
      <c r="AB990" s="32">
        <f t="shared" si="164"/>
        <v>0</v>
      </c>
      <c r="AC990" s="32">
        <f t="shared" si="164"/>
        <v>0</v>
      </c>
      <c r="AD990" s="32">
        <f t="shared" si="162"/>
        <v>0</v>
      </c>
      <c r="AE990" s="32">
        <f t="shared" si="162"/>
        <v>0</v>
      </c>
      <c r="AF990" s="32">
        <f t="shared" si="162"/>
        <v>0</v>
      </c>
      <c r="AG990" s="32">
        <f t="shared" si="162"/>
        <v>0</v>
      </c>
      <c r="AH990" s="32">
        <f t="shared" si="162"/>
        <v>0</v>
      </c>
    </row>
    <row r="991" spans="2:34" x14ac:dyDescent="0.45">
      <c r="B991" s="55" t="str">
        <f t="shared" si="161"/>
        <v/>
      </c>
      <c r="C991" s="66"/>
      <c r="D991" s="12"/>
      <c r="E991" s="87" t="e">
        <f>VLOOKUP($C991,'Seznam aktivit'!$B$3:$H$32,2)</f>
        <v>#N/A</v>
      </c>
      <c r="F991" s="88" t="e">
        <f>VLOOKUP($C991,'Seznam aktivit'!$B$3:$H$32,4)</f>
        <v>#N/A</v>
      </c>
      <c r="G991" s="89" t="e">
        <f>VLOOKUP($C991,'Seznam aktivit'!$B$3:$H$32,5)</f>
        <v>#N/A</v>
      </c>
      <c r="H991" s="89" t="e">
        <f>VLOOKUP($C991,'Seznam aktivit'!$B$3:$H$32,6)</f>
        <v>#N/A</v>
      </c>
      <c r="I991" s="90" t="e">
        <f>VLOOKUP($C991,'Seznam aktivit'!$B$3:$H$32,7)</f>
        <v>#N/A</v>
      </c>
      <c r="J991" s="42" t="e">
        <f t="shared" si="157"/>
        <v>#N/A</v>
      </c>
      <c r="K991" s="32">
        <f t="shared" si="158"/>
        <v>0</v>
      </c>
      <c r="L991" s="32">
        <f t="shared" si="158"/>
        <v>0</v>
      </c>
      <c r="M991" s="32">
        <f t="shared" si="159"/>
        <v>0</v>
      </c>
      <c r="N991" s="32">
        <f t="shared" si="159"/>
        <v>0</v>
      </c>
      <c r="O991" s="32">
        <f t="shared" si="159"/>
        <v>0</v>
      </c>
      <c r="P991" s="32">
        <f t="shared" si="159"/>
        <v>0</v>
      </c>
      <c r="Q991" s="32">
        <f t="shared" si="159"/>
        <v>0</v>
      </c>
      <c r="R991" s="32">
        <f t="shared" si="155"/>
        <v>0</v>
      </c>
      <c r="S991" s="32">
        <f t="shared" si="164"/>
        <v>0</v>
      </c>
      <c r="T991" s="32">
        <f t="shared" si="164"/>
        <v>0</v>
      </c>
      <c r="U991" s="32">
        <f t="shared" si="164"/>
        <v>0</v>
      </c>
      <c r="V991" s="32">
        <f t="shared" si="164"/>
        <v>0</v>
      </c>
      <c r="W991" s="32">
        <f t="shared" si="164"/>
        <v>0</v>
      </c>
      <c r="X991" s="32">
        <f t="shared" si="164"/>
        <v>0</v>
      </c>
      <c r="Y991" s="32">
        <f t="shared" si="164"/>
        <v>0</v>
      </c>
      <c r="Z991" s="32">
        <f t="shared" si="164"/>
        <v>0</v>
      </c>
      <c r="AA991" s="32">
        <f t="shared" si="164"/>
        <v>0</v>
      </c>
      <c r="AB991" s="32">
        <f t="shared" si="164"/>
        <v>0</v>
      </c>
      <c r="AC991" s="32">
        <f t="shared" si="164"/>
        <v>0</v>
      </c>
      <c r="AD991" s="32">
        <f t="shared" si="162"/>
        <v>0</v>
      </c>
      <c r="AE991" s="32">
        <f t="shared" si="162"/>
        <v>0</v>
      </c>
      <c r="AF991" s="32">
        <f t="shared" si="162"/>
        <v>0</v>
      </c>
      <c r="AG991" s="32">
        <f t="shared" si="162"/>
        <v>0</v>
      </c>
      <c r="AH991" s="32">
        <f t="shared" si="162"/>
        <v>0</v>
      </c>
    </row>
    <row r="992" spans="2:34" x14ac:dyDescent="0.45">
      <c r="B992" s="55" t="str">
        <f t="shared" si="161"/>
        <v/>
      </c>
      <c r="C992" s="66"/>
      <c r="D992" s="12"/>
      <c r="E992" s="87" t="e">
        <f>VLOOKUP($C992,'Seznam aktivit'!$B$3:$H$32,2)</f>
        <v>#N/A</v>
      </c>
      <c r="F992" s="88" t="e">
        <f>VLOOKUP($C992,'Seznam aktivit'!$B$3:$H$32,4)</f>
        <v>#N/A</v>
      </c>
      <c r="G992" s="89" t="e">
        <f>VLOOKUP($C992,'Seznam aktivit'!$B$3:$H$32,5)</f>
        <v>#N/A</v>
      </c>
      <c r="H992" s="89" t="e">
        <f>VLOOKUP($C992,'Seznam aktivit'!$B$3:$H$32,6)</f>
        <v>#N/A</v>
      </c>
      <c r="I992" s="90" t="e">
        <f>VLOOKUP($C992,'Seznam aktivit'!$B$3:$H$32,7)</f>
        <v>#N/A</v>
      </c>
      <c r="J992" s="42" t="e">
        <f t="shared" si="157"/>
        <v>#N/A</v>
      </c>
      <c r="K992" s="32">
        <f t="shared" si="158"/>
        <v>0</v>
      </c>
      <c r="L992" s="32">
        <f t="shared" si="158"/>
        <v>0</v>
      </c>
      <c r="M992" s="32">
        <f t="shared" si="159"/>
        <v>0</v>
      </c>
      <c r="N992" s="32">
        <f t="shared" si="159"/>
        <v>0</v>
      </c>
      <c r="O992" s="32">
        <f t="shared" si="159"/>
        <v>0</v>
      </c>
      <c r="P992" s="32">
        <f t="shared" si="159"/>
        <v>0</v>
      </c>
      <c r="Q992" s="32">
        <f t="shared" si="159"/>
        <v>0</v>
      </c>
      <c r="R992" s="32">
        <f t="shared" si="155"/>
        <v>0</v>
      </c>
      <c r="S992" s="32">
        <f t="shared" si="164"/>
        <v>0</v>
      </c>
      <c r="T992" s="32">
        <f t="shared" si="164"/>
        <v>0</v>
      </c>
      <c r="U992" s="32">
        <f t="shared" si="164"/>
        <v>0</v>
      </c>
      <c r="V992" s="32">
        <f t="shared" si="164"/>
        <v>0</v>
      </c>
      <c r="W992" s="32">
        <f t="shared" si="164"/>
        <v>0</v>
      </c>
      <c r="X992" s="32">
        <f t="shared" si="164"/>
        <v>0</v>
      </c>
      <c r="Y992" s="32">
        <f t="shared" si="164"/>
        <v>0</v>
      </c>
      <c r="Z992" s="32">
        <f t="shared" si="164"/>
        <v>0</v>
      </c>
      <c r="AA992" s="32">
        <f t="shared" si="164"/>
        <v>0</v>
      </c>
      <c r="AB992" s="32">
        <f t="shared" si="164"/>
        <v>0</v>
      </c>
      <c r="AC992" s="32">
        <f t="shared" si="164"/>
        <v>0</v>
      </c>
      <c r="AD992" s="32">
        <f t="shared" si="162"/>
        <v>0</v>
      </c>
      <c r="AE992" s="32">
        <f t="shared" si="162"/>
        <v>0</v>
      </c>
      <c r="AF992" s="32">
        <f t="shared" si="162"/>
        <v>0</v>
      </c>
      <c r="AG992" s="32">
        <f t="shared" si="162"/>
        <v>0</v>
      </c>
      <c r="AH992" s="32">
        <f t="shared" si="162"/>
        <v>0</v>
      </c>
    </row>
    <row r="993" spans="2:34" x14ac:dyDescent="0.45">
      <c r="B993" s="55" t="str">
        <f t="shared" si="161"/>
        <v/>
      </c>
      <c r="C993" s="66"/>
      <c r="D993" s="12"/>
      <c r="E993" s="87" t="e">
        <f>VLOOKUP($C993,'Seznam aktivit'!$B$3:$H$32,2)</f>
        <v>#N/A</v>
      </c>
      <c r="F993" s="88" t="e">
        <f>VLOOKUP($C993,'Seznam aktivit'!$B$3:$H$32,4)</f>
        <v>#N/A</v>
      </c>
      <c r="G993" s="89" t="e">
        <f>VLOOKUP($C993,'Seznam aktivit'!$B$3:$H$32,5)</f>
        <v>#N/A</v>
      </c>
      <c r="H993" s="89" t="e">
        <f>VLOOKUP($C993,'Seznam aktivit'!$B$3:$H$32,6)</f>
        <v>#N/A</v>
      </c>
      <c r="I993" s="90" t="e">
        <f>VLOOKUP($C993,'Seznam aktivit'!$B$3:$H$32,7)</f>
        <v>#N/A</v>
      </c>
      <c r="J993" s="42" t="e">
        <f t="shared" si="157"/>
        <v>#N/A</v>
      </c>
      <c r="K993" s="32">
        <f t="shared" si="158"/>
        <v>0</v>
      </c>
      <c r="L993" s="32">
        <f t="shared" si="158"/>
        <v>0</v>
      </c>
      <c r="M993" s="32">
        <f t="shared" si="159"/>
        <v>0</v>
      </c>
      <c r="N993" s="32">
        <f t="shared" si="159"/>
        <v>0</v>
      </c>
      <c r="O993" s="32">
        <f t="shared" si="159"/>
        <v>0</v>
      </c>
      <c r="P993" s="32">
        <f t="shared" si="159"/>
        <v>0</v>
      </c>
      <c r="Q993" s="32">
        <f t="shared" si="159"/>
        <v>0</v>
      </c>
      <c r="R993" s="32">
        <f t="shared" si="155"/>
        <v>0</v>
      </c>
      <c r="S993" s="32">
        <f t="shared" si="164"/>
        <v>0</v>
      </c>
      <c r="T993" s="32">
        <f t="shared" si="164"/>
        <v>0</v>
      </c>
      <c r="U993" s="32">
        <f t="shared" si="164"/>
        <v>0</v>
      </c>
      <c r="V993" s="32">
        <f t="shared" si="164"/>
        <v>0</v>
      </c>
      <c r="W993" s="32">
        <f t="shared" si="164"/>
        <v>0</v>
      </c>
      <c r="X993" s="32">
        <f t="shared" si="164"/>
        <v>0</v>
      </c>
      <c r="Y993" s="32">
        <f t="shared" si="164"/>
        <v>0</v>
      </c>
      <c r="Z993" s="32">
        <f t="shared" si="164"/>
        <v>0</v>
      </c>
      <c r="AA993" s="32">
        <f t="shared" si="164"/>
        <v>0</v>
      </c>
      <c r="AB993" s="32">
        <f t="shared" si="164"/>
        <v>0</v>
      </c>
      <c r="AC993" s="32">
        <f t="shared" si="164"/>
        <v>0</v>
      </c>
      <c r="AD993" s="32">
        <f t="shared" si="162"/>
        <v>0</v>
      </c>
      <c r="AE993" s="32">
        <f t="shared" si="162"/>
        <v>0</v>
      </c>
      <c r="AF993" s="32">
        <f t="shared" si="162"/>
        <v>0</v>
      </c>
      <c r="AG993" s="32">
        <f t="shared" si="162"/>
        <v>0</v>
      </c>
      <c r="AH993" s="32">
        <f t="shared" si="162"/>
        <v>0</v>
      </c>
    </row>
    <row r="994" spans="2:34" x14ac:dyDescent="0.45">
      <c r="B994" s="55" t="str">
        <f t="shared" si="161"/>
        <v/>
      </c>
      <c r="C994" s="66"/>
      <c r="D994" s="12"/>
      <c r="E994" s="87" t="e">
        <f>VLOOKUP($C994,'Seznam aktivit'!$B$3:$H$32,2)</f>
        <v>#N/A</v>
      </c>
      <c r="F994" s="88" t="e">
        <f>VLOOKUP($C994,'Seznam aktivit'!$B$3:$H$32,4)</f>
        <v>#N/A</v>
      </c>
      <c r="G994" s="89" t="e">
        <f>VLOOKUP($C994,'Seznam aktivit'!$B$3:$H$32,5)</f>
        <v>#N/A</v>
      </c>
      <c r="H994" s="89" t="e">
        <f>VLOOKUP($C994,'Seznam aktivit'!$B$3:$H$32,6)</f>
        <v>#N/A</v>
      </c>
      <c r="I994" s="90" t="e">
        <f>VLOOKUP($C994,'Seznam aktivit'!$B$3:$H$32,7)</f>
        <v>#N/A</v>
      </c>
      <c r="J994" s="42" t="e">
        <f t="shared" si="157"/>
        <v>#N/A</v>
      </c>
      <c r="K994" s="32">
        <f t="shared" si="158"/>
        <v>0</v>
      </c>
      <c r="L994" s="32">
        <f t="shared" si="158"/>
        <v>0</v>
      </c>
      <c r="M994" s="32">
        <f t="shared" si="159"/>
        <v>0</v>
      </c>
      <c r="N994" s="32">
        <f t="shared" si="159"/>
        <v>0</v>
      </c>
      <c r="O994" s="32">
        <f t="shared" si="159"/>
        <v>0</v>
      </c>
      <c r="P994" s="32">
        <f t="shared" si="159"/>
        <v>0</v>
      </c>
      <c r="Q994" s="32">
        <f t="shared" si="159"/>
        <v>0</v>
      </c>
      <c r="R994" s="32">
        <f t="shared" si="155"/>
        <v>0</v>
      </c>
      <c r="S994" s="32">
        <f t="shared" si="164"/>
        <v>0</v>
      </c>
      <c r="T994" s="32">
        <f t="shared" si="164"/>
        <v>0</v>
      </c>
      <c r="U994" s="32">
        <f t="shared" si="164"/>
        <v>0</v>
      </c>
      <c r="V994" s="32">
        <f t="shared" si="164"/>
        <v>0</v>
      </c>
      <c r="W994" s="32">
        <f t="shared" si="164"/>
        <v>0</v>
      </c>
      <c r="X994" s="32">
        <f t="shared" si="164"/>
        <v>0</v>
      </c>
      <c r="Y994" s="32">
        <f t="shared" si="164"/>
        <v>0</v>
      </c>
      <c r="Z994" s="32">
        <f t="shared" si="164"/>
        <v>0</v>
      </c>
      <c r="AA994" s="32">
        <f t="shared" si="164"/>
        <v>0</v>
      </c>
      <c r="AB994" s="32">
        <f t="shared" si="164"/>
        <v>0</v>
      </c>
      <c r="AC994" s="32">
        <f t="shared" si="164"/>
        <v>0</v>
      </c>
      <c r="AD994" s="32">
        <f t="shared" si="162"/>
        <v>0</v>
      </c>
      <c r="AE994" s="32">
        <f t="shared" si="162"/>
        <v>0</v>
      </c>
      <c r="AF994" s="32">
        <f t="shared" si="162"/>
        <v>0</v>
      </c>
      <c r="AG994" s="32">
        <f t="shared" si="162"/>
        <v>0</v>
      </c>
      <c r="AH994" s="32">
        <f t="shared" si="162"/>
        <v>0</v>
      </c>
    </row>
    <row r="995" spans="2:34" x14ac:dyDescent="0.45">
      <c r="B995" s="55" t="str">
        <f t="shared" si="161"/>
        <v/>
      </c>
      <c r="C995" s="66"/>
      <c r="D995" s="12"/>
      <c r="E995" s="87" t="e">
        <f>VLOOKUP($C995,'Seznam aktivit'!$B$3:$H$32,2)</f>
        <v>#N/A</v>
      </c>
      <c r="F995" s="88" t="e">
        <f>VLOOKUP($C995,'Seznam aktivit'!$B$3:$H$32,4)</f>
        <v>#N/A</v>
      </c>
      <c r="G995" s="89" t="e">
        <f>VLOOKUP($C995,'Seznam aktivit'!$B$3:$H$32,5)</f>
        <v>#N/A</v>
      </c>
      <c r="H995" s="89" t="e">
        <f>VLOOKUP($C995,'Seznam aktivit'!$B$3:$H$32,6)</f>
        <v>#N/A</v>
      </c>
      <c r="I995" s="90" t="e">
        <f>VLOOKUP($C995,'Seznam aktivit'!$B$3:$H$32,7)</f>
        <v>#N/A</v>
      </c>
      <c r="J995" s="42" t="e">
        <f t="shared" si="157"/>
        <v>#N/A</v>
      </c>
      <c r="K995" s="32">
        <f t="shared" si="158"/>
        <v>0</v>
      </c>
      <c r="L995" s="32">
        <f t="shared" si="158"/>
        <v>0</v>
      </c>
      <c r="M995" s="32">
        <f t="shared" si="159"/>
        <v>0</v>
      </c>
      <c r="N995" s="32">
        <f t="shared" si="159"/>
        <v>0</v>
      </c>
      <c r="O995" s="32">
        <f t="shared" si="159"/>
        <v>0</v>
      </c>
      <c r="P995" s="32">
        <f t="shared" si="159"/>
        <v>0</v>
      </c>
      <c r="Q995" s="32">
        <f t="shared" si="159"/>
        <v>0</v>
      </c>
      <c r="R995" s="32">
        <f t="shared" si="155"/>
        <v>0</v>
      </c>
      <c r="S995" s="32">
        <f t="shared" si="164"/>
        <v>0</v>
      </c>
      <c r="T995" s="32">
        <f t="shared" si="164"/>
        <v>0</v>
      </c>
      <c r="U995" s="32">
        <f t="shared" si="164"/>
        <v>0</v>
      </c>
      <c r="V995" s="32">
        <f t="shared" si="164"/>
        <v>0</v>
      </c>
      <c r="W995" s="32">
        <f t="shared" si="164"/>
        <v>0</v>
      </c>
      <c r="X995" s="32">
        <f t="shared" si="164"/>
        <v>0</v>
      </c>
      <c r="Y995" s="32">
        <f t="shared" si="164"/>
        <v>0</v>
      </c>
      <c r="Z995" s="32">
        <f t="shared" si="164"/>
        <v>0</v>
      </c>
      <c r="AA995" s="32">
        <f t="shared" si="164"/>
        <v>0</v>
      </c>
      <c r="AB995" s="32">
        <f t="shared" si="164"/>
        <v>0</v>
      </c>
      <c r="AC995" s="32">
        <f t="shared" si="164"/>
        <v>0</v>
      </c>
      <c r="AD995" s="32">
        <f t="shared" si="162"/>
        <v>0</v>
      </c>
      <c r="AE995" s="32">
        <f t="shared" si="162"/>
        <v>0</v>
      </c>
      <c r="AF995" s="32">
        <f t="shared" si="162"/>
        <v>0</v>
      </c>
      <c r="AG995" s="32">
        <f t="shared" si="162"/>
        <v>0</v>
      </c>
      <c r="AH995" s="32">
        <f t="shared" si="162"/>
        <v>0</v>
      </c>
    </row>
    <row r="996" spans="2:34" x14ac:dyDescent="0.45">
      <c r="B996" s="55" t="str">
        <f t="shared" si="161"/>
        <v/>
      </c>
      <c r="C996" s="66"/>
      <c r="D996" s="12"/>
      <c r="E996" s="87" t="e">
        <f>VLOOKUP($C996,'Seznam aktivit'!$B$3:$H$32,2)</f>
        <v>#N/A</v>
      </c>
      <c r="F996" s="88" t="e">
        <f>VLOOKUP($C996,'Seznam aktivit'!$B$3:$H$32,4)</f>
        <v>#N/A</v>
      </c>
      <c r="G996" s="89" t="e">
        <f>VLOOKUP($C996,'Seznam aktivit'!$B$3:$H$32,5)</f>
        <v>#N/A</v>
      </c>
      <c r="H996" s="89" t="e">
        <f>VLOOKUP($C996,'Seznam aktivit'!$B$3:$H$32,6)</f>
        <v>#N/A</v>
      </c>
      <c r="I996" s="90" t="e">
        <f>VLOOKUP($C996,'Seznam aktivit'!$B$3:$H$32,7)</f>
        <v>#N/A</v>
      </c>
      <c r="J996" s="42" t="e">
        <f t="shared" si="157"/>
        <v>#N/A</v>
      </c>
      <c r="K996" s="32">
        <f t="shared" si="158"/>
        <v>0</v>
      </c>
      <c r="L996" s="32">
        <f t="shared" si="158"/>
        <v>0</v>
      </c>
      <c r="M996" s="32">
        <f t="shared" si="159"/>
        <v>0</v>
      </c>
      <c r="N996" s="32">
        <f t="shared" si="159"/>
        <v>0</v>
      </c>
      <c r="O996" s="32">
        <f t="shared" si="159"/>
        <v>0</v>
      </c>
      <c r="P996" s="32">
        <f t="shared" si="159"/>
        <v>0</v>
      </c>
      <c r="Q996" s="32">
        <f t="shared" si="159"/>
        <v>0</v>
      </c>
      <c r="R996" s="32">
        <f t="shared" si="155"/>
        <v>0</v>
      </c>
      <c r="S996" s="32">
        <f t="shared" si="164"/>
        <v>0</v>
      </c>
      <c r="T996" s="32">
        <f t="shared" si="164"/>
        <v>0</v>
      </c>
      <c r="U996" s="32">
        <f t="shared" si="164"/>
        <v>0</v>
      </c>
      <c r="V996" s="32">
        <f t="shared" si="164"/>
        <v>0</v>
      </c>
      <c r="W996" s="32">
        <f t="shared" si="164"/>
        <v>0</v>
      </c>
      <c r="X996" s="32">
        <f t="shared" si="164"/>
        <v>0</v>
      </c>
      <c r="Y996" s="32">
        <f t="shared" si="164"/>
        <v>0</v>
      </c>
      <c r="Z996" s="32">
        <f t="shared" si="164"/>
        <v>0</v>
      </c>
      <c r="AA996" s="32">
        <f t="shared" si="164"/>
        <v>0</v>
      </c>
      <c r="AB996" s="32">
        <f t="shared" si="164"/>
        <v>0</v>
      </c>
      <c r="AC996" s="32">
        <f t="shared" si="164"/>
        <v>0</v>
      </c>
      <c r="AD996" s="32">
        <f t="shared" si="162"/>
        <v>0</v>
      </c>
      <c r="AE996" s="32">
        <f t="shared" si="162"/>
        <v>0</v>
      </c>
      <c r="AF996" s="32">
        <f t="shared" si="162"/>
        <v>0</v>
      </c>
      <c r="AG996" s="32">
        <f t="shared" si="162"/>
        <v>0</v>
      </c>
      <c r="AH996" s="32">
        <f t="shared" si="162"/>
        <v>0</v>
      </c>
    </row>
    <row r="997" spans="2:34" x14ac:dyDescent="0.45">
      <c r="B997" s="55" t="str">
        <f t="shared" si="161"/>
        <v/>
      </c>
      <c r="C997" s="66"/>
      <c r="D997" s="12"/>
      <c r="E997" s="87" t="e">
        <f>VLOOKUP($C997,'Seznam aktivit'!$B$3:$H$32,2)</f>
        <v>#N/A</v>
      </c>
      <c r="F997" s="88" t="e">
        <f>VLOOKUP($C997,'Seznam aktivit'!$B$3:$H$32,4)</f>
        <v>#N/A</v>
      </c>
      <c r="G997" s="89" t="e">
        <f>VLOOKUP($C997,'Seznam aktivit'!$B$3:$H$32,5)</f>
        <v>#N/A</v>
      </c>
      <c r="H997" s="89" t="e">
        <f>VLOOKUP($C997,'Seznam aktivit'!$B$3:$H$32,6)</f>
        <v>#N/A</v>
      </c>
      <c r="I997" s="90" t="e">
        <f>VLOOKUP($C997,'Seznam aktivit'!$B$3:$H$32,7)</f>
        <v>#N/A</v>
      </c>
      <c r="J997" s="42" t="e">
        <f t="shared" si="157"/>
        <v>#N/A</v>
      </c>
      <c r="K997" s="32">
        <f t="shared" si="158"/>
        <v>0</v>
      </c>
      <c r="L997" s="32">
        <f t="shared" si="158"/>
        <v>0</v>
      </c>
      <c r="M997" s="32">
        <f t="shared" si="159"/>
        <v>0</v>
      </c>
      <c r="N997" s="32">
        <f t="shared" si="159"/>
        <v>0</v>
      </c>
      <c r="O997" s="32">
        <f t="shared" si="159"/>
        <v>0</v>
      </c>
      <c r="P997" s="32">
        <f t="shared" si="159"/>
        <v>0</v>
      </c>
      <c r="Q997" s="32">
        <f t="shared" si="159"/>
        <v>0</v>
      </c>
      <c r="R997" s="32">
        <f t="shared" si="155"/>
        <v>0</v>
      </c>
      <c r="S997" s="32">
        <f t="shared" si="164"/>
        <v>0</v>
      </c>
      <c r="T997" s="32">
        <f t="shared" si="164"/>
        <v>0</v>
      </c>
      <c r="U997" s="32">
        <f t="shared" si="164"/>
        <v>0</v>
      </c>
      <c r="V997" s="32">
        <f t="shared" si="164"/>
        <v>0</v>
      </c>
      <c r="W997" s="32">
        <f t="shared" si="164"/>
        <v>0</v>
      </c>
      <c r="X997" s="32">
        <f t="shared" si="164"/>
        <v>0</v>
      </c>
      <c r="Y997" s="32">
        <f t="shared" si="164"/>
        <v>0</v>
      </c>
      <c r="Z997" s="32">
        <f t="shared" si="164"/>
        <v>0</v>
      </c>
      <c r="AA997" s="32">
        <f t="shared" si="164"/>
        <v>0</v>
      </c>
      <c r="AB997" s="32">
        <f t="shared" si="164"/>
        <v>0</v>
      </c>
      <c r="AC997" s="32">
        <f t="shared" si="164"/>
        <v>0</v>
      </c>
      <c r="AD997" s="32">
        <f t="shared" si="162"/>
        <v>0</v>
      </c>
      <c r="AE997" s="32">
        <f t="shared" si="162"/>
        <v>0</v>
      </c>
      <c r="AF997" s="32">
        <f t="shared" si="162"/>
        <v>0</v>
      </c>
      <c r="AG997" s="32">
        <f t="shared" si="162"/>
        <v>0</v>
      </c>
      <c r="AH997" s="32">
        <f t="shared" si="162"/>
        <v>0</v>
      </c>
    </row>
    <row r="998" spans="2:34" x14ac:dyDescent="0.45">
      <c r="B998" s="55" t="str">
        <f t="shared" si="161"/>
        <v/>
      </c>
      <c r="C998" s="66"/>
      <c r="D998" s="12"/>
      <c r="E998" s="87" t="e">
        <f>VLOOKUP($C998,'Seznam aktivit'!$B$3:$H$32,2)</f>
        <v>#N/A</v>
      </c>
      <c r="F998" s="88" t="e">
        <f>VLOOKUP($C998,'Seznam aktivit'!$B$3:$H$32,4)</f>
        <v>#N/A</v>
      </c>
      <c r="G998" s="89" t="e">
        <f>VLOOKUP($C998,'Seznam aktivit'!$B$3:$H$32,5)</f>
        <v>#N/A</v>
      </c>
      <c r="H998" s="89" t="e">
        <f>VLOOKUP($C998,'Seznam aktivit'!$B$3:$H$32,6)</f>
        <v>#N/A</v>
      </c>
      <c r="I998" s="90" t="e">
        <f>VLOOKUP($C998,'Seznam aktivit'!$B$3:$H$32,7)</f>
        <v>#N/A</v>
      </c>
      <c r="J998" s="42" t="e">
        <f t="shared" si="157"/>
        <v>#N/A</v>
      </c>
      <c r="K998" s="32">
        <f t="shared" si="158"/>
        <v>0</v>
      </c>
      <c r="L998" s="32">
        <f t="shared" si="158"/>
        <v>0</v>
      </c>
      <c r="M998" s="32">
        <f t="shared" si="159"/>
        <v>0</v>
      </c>
      <c r="N998" s="32">
        <f t="shared" si="159"/>
        <v>0</v>
      </c>
      <c r="O998" s="32">
        <f t="shared" si="159"/>
        <v>0</v>
      </c>
      <c r="P998" s="32">
        <f t="shared" si="159"/>
        <v>0</v>
      </c>
      <c r="Q998" s="32">
        <f t="shared" si="159"/>
        <v>0</v>
      </c>
      <c r="R998" s="32">
        <f t="shared" si="155"/>
        <v>0</v>
      </c>
      <c r="S998" s="32">
        <f t="shared" si="164"/>
        <v>0</v>
      </c>
      <c r="T998" s="32">
        <f t="shared" si="164"/>
        <v>0</v>
      </c>
      <c r="U998" s="32">
        <f t="shared" si="164"/>
        <v>0</v>
      </c>
      <c r="V998" s="32">
        <f t="shared" si="164"/>
        <v>0</v>
      </c>
      <c r="W998" s="32">
        <f t="shared" si="164"/>
        <v>0</v>
      </c>
      <c r="X998" s="32">
        <f t="shared" si="164"/>
        <v>0</v>
      </c>
      <c r="Y998" s="32">
        <f t="shared" si="164"/>
        <v>0</v>
      </c>
      <c r="Z998" s="32">
        <f t="shared" si="164"/>
        <v>0</v>
      </c>
      <c r="AA998" s="32">
        <f t="shared" si="164"/>
        <v>0</v>
      </c>
      <c r="AB998" s="32">
        <f t="shared" si="164"/>
        <v>0</v>
      </c>
      <c r="AC998" s="32">
        <f t="shared" si="164"/>
        <v>0</v>
      </c>
      <c r="AD998" s="32">
        <f t="shared" si="162"/>
        <v>0</v>
      </c>
      <c r="AE998" s="32">
        <f t="shared" si="162"/>
        <v>0</v>
      </c>
      <c r="AF998" s="32">
        <f t="shared" si="162"/>
        <v>0</v>
      </c>
      <c r="AG998" s="32">
        <f t="shared" si="162"/>
        <v>0</v>
      </c>
      <c r="AH998" s="32">
        <f t="shared" si="162"/>
        <v>0</v>
      </c>
    </row>
    <row r="999" spans="2:34" x14ac:dyDescent="0.45">
      <c r="B999" s="55" t="str">
        <f t="shared" si="161"/>
        <v/>
      </c>
      <c r="C999" s="66"/>
      <c r="D999" s="12"/>
      <c r="E999" s="87" t="e">
        <f>VLOOKUP($C999,'Seznam aktivit'!$B$3:$H$32,2)</f>
        <v>#N/A</v>
      </c>
      <c r="F999" s="88" t="e">
        <f>VLOOKUP($C999,'Seznam aktivit'!$B$3:$H$32,4)</f>
        <v>#N/A</v>
      </c>
      <c r="G999" s="89" t="e">
        <f>VLOOKUP($C999,'Seznam aktivit'!$B$3:$H$32,5)</f>
        <v>#N/A</v>
      </c>
      <c r="H999" s="89" t="e">
        <f>VLOOKUP($C999,'Seznam aktivit'!$B$3:$H$32,6)</f>
        <v>#N/A</v>
      </c>
      <c r="I999" s="90" t="e">
        <f>VLOOKUP($C999,'Seznam aktivit'!$B$3:$H$32,7)</f>
        <v>#N/A</v>
      </c>
      <c r="J999" s="42" t="e">
        <f t="shared" si="157"/>
        <v>#N/A</v>
      </c>
      <c r="K999" s="32">
        <f t="shared" si="158"/>
        <v>0</v>
      </c>
      <c r="L999" s="32">
        <f t="shared" si="158"/>
        <v>0</v>
      </c>
      <c r="M999" s="32">
        <f t="shared" si="159"/>
        <v>0</v>
      </c>
      <c r="N999" s="32">
        <f t="shared" si="159"/>
        <v>0</v>
      </c>
      <c r="O999" s="32">
        <f t="shared" si="159"/>
        <v>0</v>
      </c>
      <c r="P999" s="32">
        <f t="shared" si="159"/>
        <v>0</v>
      </c>
      <c r="Q999" s="32">
        <f t="shared" si="159"/>
        <v>0</v>
      </c>
      <c r="R999" s="32">
        <f t="shared" si="155"/>
        <v>0</v>
      </c>
      <c r="S999" s="32">
        <f t="shared" si="164"/>
        <v>0</v>
      </c>
      <c r="T999" s="32">
        <f t="shared" si="164"/>
        <v>0</v>
      </c>
      <c r="U999" s="32">
        <f t="shared" si="164"/>
        <v>0</v>
      </c>
      <c r="V999" s="32">
        <f t="shared" si="164"/>
        <v>0</v>
      </c>
      <c r="W999" s="32">
        <f t="shared" si="164"/>
        <v>0</v>
      </c>
      <c r="X999" s="32">
        <f t="shared" si="164"/>
        <v>0</v>
      </c>
      <c r="Y999" s="32">
        <f t="shared" si="164"/>
        <v>0</v>
      </c>
      <c r="Z999" s="32">
        <f t="shared" si="164"/>
        <v>0</v>
      </c>
      <c r="AA999" s="32">
        <f t="shared" si="164"/>
        <v>0</v>
      </c>
      <c r="AB999" s="32">
        <f t="shared" si="164"/>
        <v>0</v>
      </c>
      <c r="AC999" s="32">
        <f t="shared" si="164"/>
        <v>0</v>
      </c>
      <c r="AD999" s="32">
        <f t="shared" si="162"/>
        <v>0</v>
      </c>
      <c r="AE999" s="32">
        <f t="shared" si="162"/>
        <v>0</v>
      </c>
      <c r="AF999" s="32">
        <f t="shared" si="162"/>
        <v>0</v>
      </c>
      <c r="AG999" s="32">
        <f t="shared" si="162"/>
        <v>0</v>
      </c>
      <c r="AH999" s="32">
        <f t="shared" si="162"/>
        <v>0</v>
      </c>
    </row>
    <row r="1000" spans="2:34" ht="14.65" thickBot="1" x14ac:dyDescent="0.5">
      <c r="B1000" s="56" t="str">
        <f t="shared" si="161"/>
        <v/>
      </c>
      <c r="C1000" s="67"/>
      <c r="D1000" s="11"/>
      <c r="E1000" s="91" t="e">
        <f>VLOOKUP($C1000,'Seznam aktivit'!$B$3:$H$32,2)</f>
        <v>#N/A</v>
      </c>
      <c r="F1000" s="92" t="e">
        <f>VLOOKUP($C1000,'Seznam aktivit'!$B$3:$H$32,4)</f>
        <v>#N/A</v>
      </c>
      <c r="G1000" s="93" t="e">
        <f>VLOOKUP($C1000,'Seznam aktivit'!$B$3:$H$32,5)</f>
        <v>#N/A</v>
      </c>
      <c r="H1000" s="93" t="e">
        <f>VLOOKUP($C1000,'Seznam aktivit'!$B$3:$H$32,6)</f>
        <v>#N/A</v>
      </c>
      <c r="I1000" s="94" t="e">
        <f>VLOOKUP($C1000,'Seznam aktivit'!$B$3:$H$32,7)</f>
        <v>#N/A</v>
      </c>
      <c r="J1000" s="61" t="e">
        <f t="shared" si="157"/>
        <v>#N/A</v>
      </c>
      <c r="K1000" s="32">
        <f t="shared" si="158"/>
        <v>0</v>
      </c>
      <c r="L1000" s="32">
        <f t="shared" si="158"/>
        <v>0</v>
      </c>
      <c r="M1000" s="32">
        <f t="shared" si="159"/>
        <v>0</v>
      </c>
      <c r="N1000" s="32">
        <f t="shared" si="159"/>
        <v>0</v>
      </c>
      <c r="O1000" s="32">
        <f t="shared" si="159"/>
        <v>0</v>
      </c>
      <c r="P1000" s="32">
        <f t="shared" si="159"/>
        <v>0</v>
      </c>
      <c r="Q1000" s="32">
        <f t="shared" si="159"/>
        <v>0</v>
      </c>
      <c r="R1000" s="32">
        <f t="shared" si="155"/>
        <v>0</v>
      </c>
      <c r="S1000" s="32">
        <f t="shared" si="164"/>
        <v>0</v>
      </c>
      <c r="T1000" s="32">
        <f t="shared" si="164"/>
        <v>0</v>
      </c>
      <c r="U1000" s="32">
        <f t="shared" si="164"/>
        <v>0</v>
      </c>
      <c r="V1000" s="32">
        <f t="shared" si="164"/>
        <v>0</v>
      </c>
      <c r="W1000" s="32">
        <f t="shared" si="164"/>
        <v>0</v>
      </c>
      <c r="X1000" s="32">
        <f t="shared" si="164"/>
        <v>0</v>
      </c>
      <c r="Y1000" s="32">
        <f t="shared" si="164"/>
        <v>0</v>
      </c>
      <c r="Z1000" s="32">
        <f t="shared" si="164"/>
        <v>0</v>
      </c>
      <c r="AA1000" s="32">
        <f t="shared" si="164"/>
        <v>0</v>
      </c>
      <c r="AB1000" s="32">
        <f t="shared" si="164"/>
        <v>0</v>
      </c>
      <c r="AC1000" s="32">
        <f t="shared" si="164"/>
        <v>0</v>
      </c>
      <c r="AD1000" s="32">
        <f t="shared" si="162"/>
        <v>0</v>
      </c>
      <c r="AE1000" s="32">
        <f t="shared" si="162"/>
        <v>0</v>
      </c>
      <c r="AF1000" s="32">
        <f t="shared" si="162"/>
        <v>0</v>
      </c>
      <c r="AG1000" s="32">
        <f t="shared" si="162"/>
        <v>0</v>
      </c>
      <c r="AH1000" s="32">
        <f t="shared" si="162"/>
        <v>0</v>
      </c>
    </row>
    <row r="1001" spans="2:34" x14ac:dyDescent="0.45">
      <c r="J1001" s="62"/>
      <c r="K1001" s="62">
        <f t="shared" ref="K1001:L1001" si="165">SUM(K3:K1000)</f>
        <v>81</v>
      </c>
      <c r="L1001" s="62">
        <f t="shared" si="165"/>
        <v>0</v>
      </c>
      <c r="M1001" s="62">
        <f t="shared" ref="M1001" si="166">SUM(M3:M1000)</f>
        <v>0</v>
      </c>
      <c r="N1001" s="62">
        <f t="shared" ref="N1001" si="167">SUM(N3:N1000)</f>
        <v>55</v>
      </c>
      <c r="O1001" s="62">
        <f t="shared" ref="O1001" si="168">SUM(O3:O1000)</f>
        <v>23</v>
      </c>
      <c r="P1001" s="62">
        <f t="shared" ref="P1001" si="169">SUM(P3:P1000)</f>
        <v>0</v>
      </c>
      <c r="Q1001" s="62">
        <f t="shared" ref="Q1001" si="170">SUM(Q3:Q1000)</f>
        <v>0</v>
      </c>
      <c r="R1001" s="62">
        <f t="shared" ref="R1001" si="171">SUM(R3:R1000)</f>
        <v>23</v>
      </c>
      <c r="S1001" s="62">
        <f t="shared" ref="S1001" si="172">SUM(S3:S1000)</f>
        <v>0</v>
      </c>
      <c r="T1001" s="62">
        <f t="shared" ref="T1001" si="173">SUM(T3:T1000)</f>
        <v>28</v>
      </c>
      <c r="U1001" s="62">
        <f t="shared" ref="U1001" si="174">SUM(U3:U1000)</f>
        <v>0</v>
      </c>
      <c r="V1001" s="62">
        <f t="shared" ref="V1001" si="175">SUM(V3:V1000)</f>
        <v>0</v>
      </c>
      <c r="W1001" s="62">
        <f t="shared" ref="W1001" si="176">SUM(W3:W1000)</f>
        <v>0</v>
      </c>
      <c r="X1001" s="62">
        <f t="shared" ref="X1001" si="177">SUM(X3:X1000)</f>
        <v>57</v>
      </c>
      <c r="Y1001" s="62">
        <f t="shared" ref="Y1001" si="178">SUM(Y3:Y1000)</f>
        <v>14</v>
      </c>
      <c r="Z1001" s="62">
        <f t="shared" ref="Z1001" si="179">SUM(Z3:Z1000)</f>
        <v>0</v>
      </c>
      <c r="AA1001" s="62">
        <f t="shared" ref="AA1001" si="180">SUM(AA3:AA1000)</f>
        <v>14</v>
      </c>
      <c r="AB1001" s="62">
        <f t="shared" ref="AB1001" si="181">SUM(AB3:AB1000)</f>
        <v>0</v>
      </c>
      <c r="AC1001" s="62">
        <f t="shared" ref="AC1001" si="182">SUM(AC3:AC1000)</f>
        <v>13</v>
      </c>
      <c r="AD1001" s="62">
        <f t="shared" ref="AD1001:AE1001" si="183">SUM(AD3:AD1000)</f>
        <v>0</v>
      </c>
      <c r="AE1001" s="62">
        <f t="shared" si="183"/>
        <v>0</v>
      </c>
      <c r="AF1001" s="62">
        <f t="shared" ref="AF1001" si="184">SUM(AF3:AF1000)</f>
        <v>0</v>
      </c>
      <c r="AG1001" s="62">
        <f t="shared" ref="AG1001" si="185">SUM(AG3:AG1000)</f>
        <v>0</v>
      </c>
      <c r="AH1001" s="62">
        <f t="shared" ref="AH1001" si="186">SUM(AH3:AH1000)</f>
        <v>10</v>
      </c>
    </row>
  </sheetData>
  <sheetProtection algorithmName="SHA-512" hashValue="JB92CgiSNSF7l0DEersJTh7uux2/j5EImlfn94bYJf79TBmABuVTsPS7egeBMD/IqdlWzpo6Rd3NECYYYmG3ow==" saltValue="Pntrp/8jj4Is7GmfAjpuYA==" spinCount="100000" sheet="1" objects="1" scenarios="1" autoFilter="0"/>
  <dataConsolidate/>
  <mergeCells count="1">
    <mergeCell ref="B2:C2"/>
  </mergeCells>
  <conditionalFormatting sqref="B3:B1000">
    <cfRule type="uniqueValues" dxfId="3" priority="1"/>
  </conditionalFormatting>
  <conditionalFormatting sqref="E3:AH1000">
    <cfRule type="expression" dxfId="2" priority="7">
      <formula>$C3=""</formula>
    </cfRule>
  </conditionalFormatting>
  <pageMargins left="0.31496062992125984" right="0.31496062992125984" top="0.39370078740157483" bottom="0.19685039370078741" header="0.31496062992125984" footer="0.31496062992125984"/>
  <pageSetup paperSize="9" orientation="landscape" r:id="rId1"/>
  <ignoredErrors>
    <ignoredError sqref="E4:E1000 E3 J3 J4:J1000 F6:I1000 F3:I5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38FD9B-36B3-48D2-AC70-5FFBB9FD2C84}">
          <x14:formula1>
            <xm:f>'Seznam účastníků'!$B$4:$B$203</xm:f>
          </x14:formula1>
          <xm:sqref>D979:D1000 D3:D977</xm:sqref>
        </x14:dataValidation>
        <x14:dataValidation type="list" allowBlank="1" showInputMessage="1" showErrorMessage="1" xr:uid="{5ACE87D3-56AE-4A91-8F40-8AD272F91F5C}">
          <x14:formula1>
            <xm:f>Data!$A$39:$A$69</xm:f>
          </x14:formula1>
          <xm:sqref>C3:C1000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B0D7-0CF2-41ED-85A1-35A1D56FACEE}">
  <dimension ref="B1:D28"/>
  <sheetViews>
    <sheetView workbookViewId="0">
      <selection activeCell="B2" sqref="B2"/>
    </sheetView>
  </sheetViews>
  <sheetFormatPr defaultColWidth="9.33203125" defaultRowHeight="14.25" x14ac:dyDescent="0.45"/>
  <cols>
    <col min="1" max="1" width="1.46484375" style="45" customWidth="1"/>
    <col min="2" max="2" width="61.53125" style="45" customWidth="1"/>
    <col min="3" max="3" width="19.6640625" style="45" customWidth="1"/>
    <col min="4" max="4" width="21.6640625" style="45" customWidth="1"/>
    <col min="5" max="16384" width="9.33203125" style="45"/>
  </cols>
  <sheetData>
    <row r="1" spans="2:4" ht="7.5" customHeight="1" thickBot="1" x14ac:dyDescent="0.5"/>
    <row r="2" spans="2:4" ht="71.25" x14ac:dyDescent="0.45">
      <c r="B2" s="80" t="s">
        <v>48</v>
      </c>
      <c r="C2" s="52" t="s">
        <v>44</v>
      </c>
      <c r="D2" s="53" t="s">
        <v>49</v>
      </c>
    </row>
    <row r="3" spans="2:4" x14ac:dyDescent="0.45">
      <c r="B3" s="46" t="s">
        <v>51</v>
      </c>
      <c r="C3" s="47"/>
      <c r="D3" s="48"/>
    </row>
    <row r="4" spans="2:4" x14ac:dyDescent="0.45">
      <c r="B4" s="81" t="str">
        <f>Data!A2</f>
        <v>projektové vzdělávání (ve škole / mimo školu)</v>
      </c>
      <c r="C4" s="82">
        <f>SUMIF('Seznam aktivit'!$F$3:$F$32,B4,'Seznam aktivit'!$E$3:$E$32)</f>
        <v>18</v>
      </c>
      <c r="D4" s="83">
        <f>'Seznam účastníků'!D205</f>
        <v>17</v>
      </c>
    </row>
    <row r="5" spans="2:4" x14ac:dyDescent="0.45">
      <c r="B5" s="81" t="str">
        <f>Data!A3</f>
        <v>tandemové vzdělávání</v>
      </c>
      <c r="C5" s="82">
        <f>SUMIF('Seznam aktivit'!$F$3:$F$32,B5,'Seznam aktivit'!$E$3:$E$32)</f>
        <v>0</v>
      </c>
      <c r="D5" s="83">
        <f>'Seznam účastníků'!E205</f>
        <v>0</v>
      </c>
    </row>
    <row r="6" spans="2:4" x14ac:dyDescent="0.45">
      <c r="B6" s="81" t="str">
        <f>Data!A4</f>
        <v>vzdělávání s využitím nových technologií</v>
      </c>
      <c r="C6" s="82">
        <f>SUMIF('Seznam aktivit'!$F$3:$F$32,B6,'Seznam aktivit'!$E$3:$E$32)</f>
        <v>0</v>
      </c>
      <c r="D6" s="83">
        <f>'Seznam účastníků'!F205</f>
        <v>0</v>
      </c>
    </row>
    <row r="7" spans="2:4" x14ac:dyDescent="0.45">
      <c r="B7" s="81" t="str">
        <f>Data!A5</f>
        <v>zážitková pedagogika</v>
      </c>
      <c r="C7" s="82">
        <f>SUMIF('Seznam aktivit'!$F$3:$F$32,B7,'Seznam aktivit'!$E$3:$E$32)</f>
        <v>5</v>
      </c>
      <c r="D7" s="83">
        <f>'Seznam účastníků'!G205</f>
        <v>18</v>
      </c>
    </row>
    <row r="8" spans="2:4" x14ac:dyDescent="0.45">
      <c r="B8" s="81" t="str">
        <f>Data!A6</f>
        <v>propojování formálního a neformálního vzdělávání</v>
      </c>
      <c r="C8" s="82">
        <f>SUMIF('Seznam aktivit'!$F$3:$F$32,B8,'Seznam aktivit'!$E$3:$E$32)</f>
        <v>3</v>
      </c>
      <c r="D8" s="83">
        <f>'Seznam účastníků'!H205</f>
        <v>15</v>
      </c>
    </row>
    <row r="9" spans="2:4" x14ac:dyDescent="0.45">
      <c r="B9" s="81" t="str">
        <f>Data!A7</f>
        <v xml:space="preserve"> </v>
      </c>
      <c r="C9" s="82">
        <f>SUMIF('Seznam aktivit'!$F$3:$F$32,B9,'Seznam aktivit'!$E$3:$E$32)</f>
        <v>0</v>
      </c>
      <c r="D9" s="83">
        <f>'Seznam účastníků'!I205</f>
        <v>0</v>
      </c>
    </row>
    <row r="10" spans="2:4" x14ac:dyDescent="0.45">
      <c r="B10" s="81" t="str">
        <f>Data!A8</f>
        <v xml:space="preserve"> </v>
      </c>
      <c r="C10" s="82">
        <f>SUMIF('Seznam aktivit'!$F$3:$F$32,B10,'Seznam aktivit'!$E$3:$E$32)</f>
        <v>0</v>
      </c>
      <c r="D10" s="83">
        <f>'Seznam účastníků'!J205</f>
        <v>0</v>
      </c>
    </row>
    <row r="11" spans="2:4" x14ac:dyDescent="0.45">
      <c r="B11" s="46" t="s">
        <v>50</v>
      </c>
      <c r="C11" s="57"/>
      <c r="D11" s="58"/>
    </row>
    <row r="12" spans="2:4" x14ac:dyDescent="0.45">
      <c r="B12" s="81" t="str">
        <f>Data!A11</f>
        <v>Čtenářská pre/gramotnost</v>
      </c>
      <c r="C12" s="82">
        <f>SUMIF('Seznam aktivit'!$G$3:$G$32,B12,'Seznam aktivit'!$E$3:$E$32)</f>
        <v>3</v>
      </c>
      <c r="D12" s="83">
        <f>'Seznam účastníků'!K205</f>
        <v>15</v>
      </c>
    </row>
    <row r="13" spans="2:4" x14ac:dyDescent="0.45">
      <c r="B13" s="81" t="str">
        <f>Data!A12</f>
        <v>Matematická pre/gramotnost</v>
      </c>
      <c r="C13" s="82">
        <f>SUMIF('Seznam aktivit'!$G$3:$G$32,B13,'Seznam aktivit'!$E$3:$E$32)</f>
        <v>0</v>
      </c>
      <c r="D13" s="83">
        <f>'Seznam účastníků'!L205</f>
        <v>0</v>
      </c>
    </row>
    <row r="14" spans="2:4" x14ac:dyDescent="0.45">
      <c r="B14" s="81" t="str">
        <f>Data!A13</f>
        <v>Umělecká gramotnost</v>
      </c>
      <c r="C14" s="82">
        <f>SUMIF('Seznam aktivit'!$G$3:$G$32,B14,'Seznam aktivit'!$E$3:$E$32)</f>
        <v>2</v>
      </c>
      <c r="D14" s="83">
        <f>'Seznam účastníků'!M205</f>
        <v>17</v>
      </c>
    </row>
    <row r="15" spans="2:4" x14ac:dyDescent="0.45">
      <c r="B15" s="81" t="str">
        <f>Data!A14</f>
        <v>Mediální gramotnost</v>
      </c>
      <c r="C15" s="82">
        <f>SUMIF('Seznam aktivit'!$G$3:$G$32,B15,'Seznam aktivit'!$E$3:$E$32)</f>
        <v>0</v>
      </c>
      <c r="D15" s="83">
        <f>'Seznam účastníků'!N205</f>
        <v>0</v>
      </c>
    </row>
    <row r="16" spans="2:4" x14ac:dyDescent="0.45">
      <c r="B16" s="81" t="str">
        <f>Data!A15</f>
        <v>Cizí jazyky/komunikace v cizím jazyce</v>
      </c>
      <c r="C16" s="82">
        <f>SUMIF('Seznam aktivit'!$G$3:$G$32,B16,'Seznam aktivit'!$E$3:$E$32)</f>
        <v>0</v>
      </c>
      <c r="D16" s="83">
        <f>'Seznam účastníků'!O205</f>
        <v>0</v>
      </c>
    </row>
    <row r="17" spans="2:4" x14ac:dyDescent="0.45">
      <c r="B17" s="81" t="str">
        <f>Data!A16</f>
        <v>Inkluze včetně primární prevence</v>
      </c>
      <c r="C17" s="82">
        <f>SUMIF('Seznam aktivit'!$G$3:$G$32,B17,'Seznam aktivit'!$E$3:$E$32)</f>
        <v>0</v>
      </c>
      <c r="D17" s="83">
        <f>'Seznam účastníků'!P205</f>
        <v>0</v>
      </c>
    </row>
    <row r="18" spans="2:4" x14ac:dyDescent="0.45">
      <c r="B18" s="81" t="str">
        <f>Data!A17</f>
        <v>Přírodovědné a technické vzdělávání</v>
      </c>
      <c r="C18" s="82">
        <f>SUMIF('Seznam aktivit'!$G$3:$G$32,B18,'Seznam aktivit'!$E$3:$E$32)</f>
        <v>12</v>
      </c>
      <c r="D18" s="83">
        <f>'Seznam účastníků'!Q205</f>
        <v>18</v>
      </c>
    </row>
    <row r="19" spans="2:4" x14ac:dyDescent="0.45">
      <c r="B19" s="81" t="str">
        <f>Data!A18</f>
        <v>Vzdělávání pro udržitelný rozvoj – např. EVVO, klimatické vzdělávání, principy místně zakotveného učení</v>
      </c>
      <c r="C19" s="82">
        <f>SUMIF('Seznam aktivit'!$G$3:$G$32,B19,'Seznam aktivit'!$E$3:$E$32)</f>
        <v>3</v>
      </c>
      <c r="D19" s="83">
        <f>'Seznam účastníků'!R205</f>
        <v>14</v>
      </c>
    </row>
    <row r="20" spans="2:4" x14ac:dyDescent="0.45">
      <c r="B20" s="81" t="str">
        <f>Data!A19</f>
        <v>Vzdělávání s využitím nových technologií</v>
      </c>
      <c r="C20" s="82">
        <f>SUMIF('Seznam aktivit'!$G$3:$G$32,B20,'Seznam aktivit'!$E$3:$E$32)</f>
        <v>0</v>
      </c>
      <c r="D20" s="83">
        <f>'Seznam účastníků'!S205</f>
        <v>0</v>
      </c>
    </row>
    <row r="21" spans="2:4" x14ac:dyDescent="0.45">
      <c r="B21" s="81" t="str">
        <f>Data!A20</f>
        <v>Kulturní povědomí a vyjádření</v>
      </c>
      <c r="C21" s="82">
        <f>SUMIF('Seznam aktivit'!$G$3:$G$32,B21,'Seznam aktivit'!$E$3:$E$32)</f>
        <v>2</v>
      </c>
      <c r="D21" s="83">
        <f>'Seznam účastníků'!T205</f>
        <v>14</v>
      </c>
    </row>
    <row r="22" spans="2:4" x14ac:dyDescent="0.45">
      <c r="B22" s="81" t="str">
        <f>Data!A21</f>
        <v>Historické povědomí, výuka moderních dějin</v>
      </c>
      <c r="C22" s="82">
        <f>SUMIF('Seznam aktivit'!$G$3:$G$32,B22,'Seznam aktivit'!$E$3:$E$32)</f>
        <v>0</v>
      </c>
      <c r="D22" s="83">
        <f>'Seznam účastníků'!U205</f>
        <v>0</v>
      </c>
    </row>
    <row r="23" spans="2:4" x14ac:dyDescent="0.45">
      <c r="B23" s="81" t="str">
        <f>Data!A22</f>
        <v>Rozvoj podnikavosti a kreativity</v>
      </c>
      <c r="C23" s="82">
        <f>SUMIF('Seznam aktivit'!$G$3:$G$32,B23,'Seznam aktivit'!$E$3:$E$32)</f>
        <v>3</v>
      </c>
      <c r="D23" s="83">
        <f>'Seznam účastníků'!V205</f>
        <v>13</v>
      </c>
    </row>
    <row r="24" spans="2:4" x14ac:dyDescent="0.45">
      <c r="B24" s="81" t="str">
        <f>Data!A23</f>
        <v>Well-being a psychohygiena</v>
      </c>
      <c r="C24" s="82">
        <f>SUMIF('Seznam aktivit'!$G$3:$G$32,B24,'Seznam aktivit'!$E$3:$E$32)</f>
        <v>0</v>
      </c>
      <c r="D24" s="83">
        <f>'Seznam účastníků'!W205</f>
        <v>0</v>
      </c>
    </row>
    <row r="25" spans="2:4" x14ac:dyDescent="0.45">
      <c r="B25" s="81" t="str">
        <f>Data!A24</f>
        <v>Pohybové aktivity</v>
      </c>
      <c r="C25" s="82">
        <f>SUMIF('Seznam aktivit'!$G$3:$G$32,B25,'Seznam aktivit'!$E$3:$E$32)</f>
        <v>0</v>
      </c>
      <c r="D25" s="83">
        <f>'Seznam účastníků'!X205</f>
        <v>0</v>
      </c>
    </row>
    <row r="26" spans="2:4" x14ac:dyDescent="0.45">
      <c r="B26" s="81" t="str">
        <f>Data!A25</f>
        <v>Genderová tematika v obsahu vzdělávání</v>
      </c>
      <c r="C26" s="82">
        <f>SUMIF('Seznam aktivit'!$G$3:$G$32,B26,'Seznam aktivit'!$E$3:$E$32)</f>
        <v>0</v>
      </c>
      <c r="D26" s="83">
        <f>'Seznam účastníků'!Y205</f>
        <v>0</v>
      </c>
    </row>
    <row r="27" spans="2:4" x14ac:dyDescent="0.45">
      <c r="B27" s="81" t="str">
        <f>Data!A26</f>
        <v>Kariérové poradenství včetně identifikace a rozvoje nadání</v>
      </c>
      <c r="C27" s="82">
        <f>SUMIF('Seznam aktivit'!$G$3:$G$32,B27,'Seznam aktivit'!$E$3:$E$32)</f>
        <v>0</v>
      </c>
      <c r="D27" s="83">
        <f>'Seznam účastníků'!Z205</f>
        <v>0</v>
      </c>
    </row>
    <row r="28" spans="2:4" ht="14.65" thickBot="1" x14ac:dyDescent="0.5">
      <c r="B28" s="84" t="str">
        <f>Data!A27</f>
        <v>Občanské vzdělávání a demokratické myšlení</v>
      </c>
      <c r="C28" s="85">
        <f>SUMIF('Seznam aktivit'!$G$3:$G$32,B28,'Seznam aktivit'!$E$3:$E$32)</f>
        <v>1</v>
      </c>
      <c r="D28" s="86">
        <f>'Seznam účastníků'!AA205</f>
        <v>10</v>
      </c>
    </row>
  </sheetData>
  <sheetProtection algorithmName="SHA-512" hashValue="88BHxdsOZksUea9ZoChA7DEYk0mzB5LoQQwjNx9xX1Bxg/9fdNuop5lw4FEvFnu5trWwInDIzHz0/+8RB2ym1g==" saltValue="oSMC6+lrbkYgHDjN1LePsQ==" spinCount="100000" sheet="1" objects="1" scenarios="1" autoFilter="0"/>
  <conditionalFormatting sqref="C4:D10">
    <cfRule type="cellIs" dxfId="1" priority="2" operator="greaterThan">
      <formula>0</formula>
    </cfRule>
  </conditionalFormatting>
  <conditionalFormatting sqref="C12:D28">
    <cfRule type="cellIs" dxfId="0" priority="1" operator="greaterThan">
      <formula>0</formula>
    </cfRule>
  </conditionalFormatting>
  <pageMargins left="0.51181102362204722" right="0.51181102362204722" top="0.78740157480314965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dimension ref="A1:C80"/>
  <sheetViews>
    <sheetView workbookViewId="0">
      <selection activeCell="B30" sqref="B30"/>
    </sheetView>
  </sheetViews>
  <sheetFormatPr defaultColWidth="9.33203125" defaultRowHeight="14.25" x14ac:dyDescent="0.45"/>
  <cols>
    <col min="1" max="1" width="61.46484375" customWidth="1"/>
    <col min="2" max="2" width="46.53125" bestFit="1" customWidth="1"/>
    <col min="3" max="3" width="9.33203125" style="2"/>
  </cols>
  <sheetData>
    <row r="1" spans="1:3" x14ac:dyDescent="0.45">
      <c r="A1" s="68"/>
      <c r="B1" s="68"/>
      <c r="C1" s="68"/>
    </row>
    <row r="2" spans="1:3" x14ac:dyDescent="0.45">
      <c r="A2" t="str">
        <f>IF('Úvod a postup vyplňování'!$C$4=Data!$A$76,Data!C2,Data!B2)</f>
        <v>projektové vzdělávání (ve škole / mimo školu)</v>
      </c>
      <c r="B2" t="s">
        <v>53</v>
      </c>
      <c r="C2" s="5" t="s">
        <v>66</v>
      </c>
    </row>
    <row r="3" spans="1:3" x14ac:dyDescent="0.45">
      <c r="A3" t="str">
        <f>IF('Úvod a postup vyplňování'!$C$4=Data!$A$76,Data!C3,Data!B3)</f>
        <v>tandemové vzdělávání</v>
      </c>
      <c r="B3" t="s">
        <v>54</v>
      </c>
      <c r="C3" s="5" t="s">
        <v>67</v>
      </c>
    </row>
    <row r="4" spans="1:3" x14ac:dyDescent="0.45">
      <c r="A4" t="str">
        <f>IF('Úvod a postup vyplňování'!$C$4=Data!$A$76,Data!C4,Data!B4)</f>
        <v>vzdělávání s využitím nových technologií</v>
      </c>
      <c r="B4" t="s">
        <v>55</v>
      </c>
      <c r="C4" s="5" t="s">
        <v>68</v>
      </c>
    </row>
    <row r="5" spans="1:3" x14ac:dyDescent="0.45">
      <c r="A5" t="str">
        <f>IF('Úvod a postup vyplňování'!$C$4=Data!$A$76,Data!C5,Data!B5)</f>
        <v>zážitková pedagogika</v>
      </c>
      <c r="B5" t="s">
        <v>56</v>
      </c>
      <c r="C5" s="5" t="s">
        <v>69</v>
      </c>
    </row>
    <row r="6" spans="1:3" x14ac:dyDescent="0.45">
      <c r="A6" t="str">
        <f>IF('Úvod a postup vyplňování'!$C$4=Data!$A$76,Data!C6,Data!B6)</f>
        <v>propojování formálního a neformálního vzdělávání</v>
      </c>
      <c r="B6" t="s">
        <v>57</v>
      </c>
      <c r="C6" s="5" t="s">
        <v>70</v>
      </c>
    </row>
    <row r="7" spans="1:3" x14ac:dyDescent="0.45">
      <c r="A7" t="str">
        <f>IF('Úvod a postup vyplňování'!$C$4=Data!$A$76,Data!C7,Data!B7)</f>
        <v xml:space="preserve"> </v>
      </c>
      <c r="B7" t="s">
        <v>2</v>
      </c>
      <c r="C7" s="75" t="s">
        <v>73</v>
      </c>
    </row>
    <row r="8" spans="1:3" x14ac:dyDescent="0.45">
      <c r="A8" t="str">
        <f>IF('Úvod a postup vyplňování'!$C$4=Data!$A$76,Data!C8,Data!B8)</f>
        <v xml:space="preserve"> </v>
      </c>
      <c r="B8" t="s">
        <v>58</v>
      </c>
      <c r="C8" s="75" t="s">
        <v>73</v>
      </c>
    </row>
    <row r="10" spans="1:3" x14ac:dyDescent="0.45">
      <c r="A10" s="68"/>
    </row>
    <row r="11" spans="1:3" x14ac:dyDescent="0.45">
      <c r="A11" s="69" t="s">
        <v>15</v>
      </c>
    </row>
    <row r="12" spans="1:3" x14ac:dyDescent="0.45">
      <c r="A12" s="69" t="s">
        <v>16</v>
      </c>
      <c r="B12" s="69"/>
    </row>
    <row r="13" spans="1:3" x14ac:dyDescent="0.45">
      <c r="A13" s="69" t="s">
        <v>17</v>
      </c>
      <c r="B13" s="69"/>
    </row>
    <row r="14" spans="1:3" x14ac:dyDescent="0.45">
      <c r="A14" s="69" t="s">
        <v>18</v>
      </c>
      <c r="B14" s="69"/>
    </row>
    <row r="15" spans="1:3" x14ac:dyDescent="0.45">
      <c r="A15" s="69" t="s">
        <v>19</v>
      </c>
      <c r="B15" s="69"/>
    </row>
    <row r="16" spans="1:3" x14ac:dyDescent="0.45">
      <c r="A16" s="69" t="s">
        <v>20</v>
      </c>
      <c r="B16" s="69"/>
    </row>
    <row r="17" spans="1:2" x14ac:dyDescent="0.45">
      <c r="A17" s="69" t="s">
        <v>21</v>
      </c>
      <c r="B17" s="69"/>
    </row>
    <row r="18" spans="1:2" x14ac:dyDescent="0.45">
      <c r="A18" t="s">
        <v>65</v>
      </c>
      <c r="B18" s="69"/>
    </row>
    <row r="19" spans="1:2" x14ac:dyDescent="0.45">
      <c r="A19" s="69" t="s">
        <v>1</v>
      </c>
      <c r="B19" s="69"/>
    </row>
    <row r="20" spans="1:2" x14ac:dyDescent="0.45">
      <c r="A20" s="69" t="s">
        <v>22</v>
      </c>
      <c r="B20" s="69"/>
    </row>
    <row r="21" spans="1:2" x14ac:dyDescent="0.45">
      <c r="A21" s="69" t="s">
        <v>23</v>
      </c>
      <c r="B21" s="69"/>
    </row>
    <row r="22" spans="1:2" x14ac:dyDescent="0.45">
      <c r="A22" s="69" t="s">
        <v>24</v>
      </c>
      <c r="B22" s="69"/>
    </row>
    <row r="23" spans="1:2" x14ac:dyDescent="0.45">
      <c r="A23" s="69" t="s">
        <v>25</v>
      </c>
      <c r="B23" s="69"/>
    </row>
    <row r="24" spans="1:2" x14ac:dyDescent="0.45">
      <c r="A24" t="s">
        <v>64</v>
      </c>
      <c r="B24" s="69"/>
    </row>
    <row r="25" spans="1:2" x14ac:dyDescent="0.45">
      <c r="A25" s="69" t="s">
        <v>26</v>
      </c>
      <c r="B25" s="69"/>
    </row>
    <row r="26" spans="1:2" x14ac:dyDescent="0.45">
      <c r="A26" s="69" t="s">
        <v>27</v>
      </c>
      <c r="B26" s="69"/>
    </row>
    <row r="27" spans="1:2" x14ac:dyDescent="0.45">
      <c r="A27" s="69" t="s">
        <v>28</v>
      </c>
      <c r="B27" s="69"/>
    </row>
    <row r="28" spans="1:2" x14ac:dyDescent="0.45">
      <c r="A28" s="69"/>
      <c r="B28" s="69"/>
    </row>
    <row r="29" spans="1:2" x14ac:dyDescent="0.45">
      <c r="A29" s="70"/>
      <c r="B29" s="69"/>
    </row>
    <row r="30" spans="1:2" x14ac:dyDescent="0.45">
      <c r="A30" s="69" t="s">
        <v>5</v>
      </c>
      <c r="B30" s="69"/>
    </row>
    <row r="31" spans="1:2" x14ac:dyDescent="0.45">
      <c r="A31" t="s">
        <v>11</v>
      </c>
    </row>
    <row r="32" spans="1:2" x14ac:dyDescent="0.45">
      <c r="A32" t="s">
        <v>10</v>
      </c>
    </row>
    <row r="33" spans="1:1" x14ac:dyDescent="0.45">
      <c r="A33" t="s">
        <v>9</v>
      </c>
    </row>
    <row r="34" spans="1:1" x14ac:dyDescent="0.45">
      <c r="A34" t="s">
        <v>8</v>
      </c>
    </row>
    <row r="35" spans="1:1" x14ac:dyDescent="0.45">
      <c r="A35" t="s">
        <v>7</v>
      </c>
    </row>
    <row r="36" spans="1:1" x14ac:dyDescent="0.45">
      <c r="A36" t="s">
        <v>6</v>
      </c>
    </row>
    <row r="37" spans="1:1" x14ac:dyDescent="0.45">
      <c r="A37" t="s">
        <v>31</v>
      </c>
    </row>
    <row r="39" spans="1:1" x14ac:dyDescent="0.45">
      <c r="A39" s="68"/>
    </row>
    <row r="40" spans="1:1" x14ac:dyDescent="0.45">
      <c r="A40">
        <v>1</v>
      </c>
    </row>
    <row r="41" spans="1:1" x14ac:dyDescent="0.45">
      <c r="A41">
        <v>2</v>
      </c>
    </row>
    <row r="42" spans="1:1" x14ac:dyDescent="0.45">
      <c r="A42">
        <v>3</v>
      </c>
    </row>
    <row r="43" spans="1:1" x14ac:dyDescent="0.45">
      <c r="A43">
        <v>4</v>
      </c>
    </row>
    <row r="44" spans="1:1" x14ac:dyDescent="0.45">
      <c r="A44">
        <v>5</v>
      </c>
    </row>
    <row r="45" spans="1:1" x14ac:dyDescent="0.45">
      <c r="A45">
        <v>6</v>
      </c>
    </row>
    <row r="46" spans="1:1" x14ac:dyDescent="0.45">
      <c r="A46">
        <v>7</v>
      </c>
    </row>
    <row r="47" spans="1:1" x14ac:dyDescent="0.45">
      <c r="A47">
        <v>8</v>
      </c>
    </row>
    <row r="48" spans="1:1" x14ac:dyDescent="0.45">
      <c r="A48">
        <v>9</v>
      </c>
    </row>
    <row r="49" spans="1:1" x14ac:dyDescent="0.45">
      <c r="A49">
        <v>10</v>
      </c>
    </row>
    <row r="50" spans="1:1" x14ac:dyDescent="0.45">
      <c r="A50">
        <v>11</v>
      </c>
    </row>
    <row r="51" spans="1:1" x14ac:dyDescent="0.45">
      <c r="A51">
        <v>12</v>
      </c>
    </row>
    <row r="52" spans="1:1" x14ac:dyDescent="0.45">
      <c r="A52">
        <v>13</v>
      </c>
    </row>
    <row r="53" spans="1:1" x14ac:dyDescent="0.45">
      <c r="A53">
        <v>14</v>
      </c>
    </row>
    <row r="54" spans="1:1" x14ac:dyDescent="0.45">
      <c r="A54">
        <v>15</v>
      </c>
    </row>
    <row r="55" spans="1:1" x14ac:dyDescent="0.45">
      <c r="A55">
        <v>16</v>
      </c>
    </row>
    <row r="56" spans="1:1" x14ac:dyDescent="0.45">
      <c r="A56">
        <v>17</v>
      </c>
    </row>
    <row r="57" spans="1:1" x14ac:dyDescent="0.45">
      <c r="A57">
        <v>18</v>
      </c>
    </row>
    <row r="58" spans="1:1" x14ac:dyDescent="0.45">
      <c r="A58">
        <v>19</v>
      </c>
    </row>
    <row r="59" spans="1:1" x14ac:dyDescent="0.45">
      <c r="A59">
        <v>20</v>
      </c>
    </row>
    <row r="60" spans="1:1" x14ac:dyDescent="0.45">
      <c r="A60">
        <v>21</v>
      </c>
    </row>
    <row r="61" spans="1:1" x14ac:dyDescent="0.45">
      <c r="A61">
        <v>22</v>
      </c>
    </row>
    <row r="62" spans="1:1" x14ac:dyDescent="0.45">
      <c r="A62">
        <v>23</v>
      </c>
    </row>
    <row r="63" spans="1:1" x14ac:dyDescent="0.45">
      <c r="A63">
        <v>24</v>
      </c>
    </row>
    <row r="64" spans="1:1" x14ac:dyDescent="0.45">
      <c r="A64">
        <v>25</v>
      </c>
    </row>
    <row r="65" spans="1:1" x14ac:dyDescent="0.45">
      <c r="A65">
        <v>26</v>
      </c>
    </row>
    <row r="66" spans="1:1" x14ac:dyDescent="0.45">
      <c r="A66">
        <v>27</v>
      </c>
    </row>
    <row r="67" spans="1:1" x14ac:dyDescent="0.45">
      <c r="A67">
        <v>28</v>
      </c>
    </row>
    <row r="68" spans="1:1" x14ac:dyDescent="0.45">
      <c r="A68">
        <v>29</v>
      </c>
    </row>
    <row r="69" spans="1:1" x14ac:dyDescent="0.45">
      <c r="A69">
        <v>30</v>
      </c>
    </row>
    <row r="76" spans="1:1" x14ac:dyDescent="0.45">
      <c r="A76" t="s">
        <v>59</v>
      </c>
    </row>
    <row r="77" spans="1:1" x14ac:dyDescent="0.45">
      <c r="A77" t="s">
        <v>60</v>
      </c>
    </row>
    <row r="78" spans="1:1" x14ac:dyDescent="0.45">
      <c r="A78" t="s">
        <v>61</v>
      </c>
    </row>
    <row r="79" spans="1:1" x14ac:dyDescent="0.45">
      <c r="A79" t="s">
        <v>62</v>
      </c>
    </row>
    <row r="80" spans="1:1" x14ac:dyDescent="0.45">
      <c r="A80" t="s">
        <v>63</v>
      </c>
    </row>
  </sheetData>
  <sheetProtection algorithmName="SHA-512" hashValue="QYnGGAVss8eG+uTH6Q8z4cOZcdge/Muj0NCYtre+HzK0PgBJ3BwLD5wfrR07cM64G5SktkcLdkdPkhAD9/19jA==" saltValue="wDPMfSiQupFGirO/d9MRpg==" spinCount="100000" sheet="1" objects="1" scenarios="1" autoFilter="0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15OPMSMT0001-78-42734</_dlc_DocId>
    <_dlc_DocIdUrl xmlns="0104a4cd-1400-468e-be1b-c7aad71d7d5a">
      <Url>https://op.msmt.cz/_layouts/15/DocIdRedir.aspx?ID=15OPMSMT0001-78-42734</Url>
      <Description>15OPMSMT0001-78-42734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42D85C-DEE9-4571-A584-50D4A4DE7DB9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0104a4cd-1400-468e-be1b-c7aad71d7d5a"/>
  </ds:schemaRefs>
</ds:datastoreItem>
</file>

<file path=customXml/itemProps4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Úvod a postup vyplňování</vt:lpstr>
      <vt:lpstr>Seznam účastníků</vt:lpstr>
      <vt:lpstr>Seznam aktivit</vt:lpstr>
      <vt:lpstr>Přehled</vt:lpstr>
      <vt:lpstr>SDP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Veronika Hanušová</cp:lastModifiedBy>
  <cp:lastPrinted>2024-10-24T10:53:37Z</cp:lastPrinted>
  <dcterms:created xsi:type="dcterms:W3CDTF">2022-01-27T18:20:52Z</dcterms:created>
  <dcterms:modified xsi:type="dcterms:W3CDTF">2025-05-18T19:47:22Z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a65606f0-8688-4df0-83e2-7e4139034f9e</vt:lpwstr>
  </property>
</Properties>
</file>