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vyvoj_sw\electron_app\tests\regression\inputs\32h\"/>
    </mc:Choice>
  </mc:AlternateContent>
  <xr:revisionPtr revIDLastSave="0" documentId="13_ncr:1_{14987291-9EBD-423B-8AEB-45D4613269B9}" xr6:coauthVersionLast="47" xr6:coauthVersionMax="47" xr10:uidLastSave="{00000000-0000-0000-0000-000000000000}"/>
  <bookViews>
    <workbookView xWindow="825" yWindow="1545" windowWidth="43815" windowHeight="1623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1" i="1"/>
  <c r="A10" i="1"/>
  <c r="A6" i="1"/>
</calcChain>
</file>

<file path=xl/sharedStrings.xml><?xml version="1.0" encoding="utf-8"?>
<sst xmlns="http://schemas.openxmlformats.org/spreadsheetml/2006/main" count="397" uniqueCount="68">
  <si>
    <t>ano</t>
  </si>
  <si>
    <t>datum aktivity</t>
  </si>
  <si>
    <t>Forma výuky</t>
  </si>
  <si>
    <t>Téma výuky</t>
  </si>
  <si>
    <t>Jméno pracovníka</t>
  </si>
  <si>
    <t>počet hodin</t>
  </si>
  <si>
    <t>tandemová výuka</t>
  </si>
  <si>
    <t>vzdělávání s využitím nových technologií</t>
  </si>
  <si>
    <t>zážitková pedagogika</t>
  </si>
  <si>
    <t>aktivizující metody</t>
  </si>
  <si>
    <t>čtenářská pre/gramotnost</t>
  </si>
  <si>
    <t>matematická pre/gramotnost</t>
  </si>
  <si>
    <t>umělecká gramotnost</t>
  </si>
  <si>
    <t>přírodovědné a technické vzdělávání</t>
  </si>
  <si>
    <t>kulturní povědomí a vyjádření</t>
  </si>
  <si>
    <t>rozvoj podnikavosti a kreativity</t>
  </si>
  <si>
    <t>Skřivánková Tereza</t>
  </si>
  <si>
    <t>Keltnerová Ester</t>
  </si>
  <si>
    <t>Hojka Anna</t>
  </si>
  <si>
    <t>Moková Štěpánka</t>
  </si>
  <si>
    <t>Zemánek Matyáš</t>
  </si>
  <si>
    <t>Mihalovičová Nikol</t>
  </si>
  <si>
    <t>Ped Katarina</t>
  </si>
  <si>
    <t>Ondruš Adam</t>
  </si>
  <si>
    <t>Ševčíková Martina</t>
  </si>
  <si>
    <t>Křápková Viktorie</t>
  </si>
  <si>
    <t>Jobová Zora</t>
  </si>
  <si>
    <t>Hajda Adam</t>
  </si>
  <si>
    <t>Hošková Zuzana</t>
  </si>
  <si>
    <t>Svoboda Daniel</t>
  </si>
  <si>
    <t>Žilka Kateřina</t>
  </si>
  <si>
    <t>Reinelt Sebastian</t>
  </si>
  <si>
    <t>Kubáňová Adéla</t>
  </si>
  <si>
    <t>Franke Eliška</t>
  </si>
  <si>
    <t>Pražák Tobiáš</t>
  </si>
  <si>
    <t>Tomický Marek</t>
  </si>
  <si>
    <t>Mikulíková Vanesa</t>
  </si>
  <si>
    <t>Hojka Jan</t>
  </si>
  <si>
    <t>Avramenko Artem</t>
  </si>
  <si>
    <t>I. Kolbabová</t>
  </si>
  <si>
    <t>I. Kolbabová, V. Janko</t>
  </si>
  <si>
    <t>V. Janko</t>
  </si>
  <si>
    <t>K.Kadláčová, B. Janíčková</t>
  </si>
  <si>
    <t>Dluhoš Martin</t>
  </si>
  <si>
    <t>Žídková Marie</t>
  </si>
  <si>
    <t>Docházka pro šablonu "Inovativní vzdělávání" MŠ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</si>
  <si>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</si>
  <si>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</si>
  <si>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</si>
  <si>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</si>
  <si>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</si>
  <si>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</si>
  <si>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</si>
  <si>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</si>
  <si>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</si>
  <si>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</si>
  <si>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</si>
  <si>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</si>
  <si>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</si>
  <si>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</si>
  <si>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EVVO a vzdělávání pro udržitelný rozvoj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</si>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</sst>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4" fontId="4" fillId="3" borderId="1" xfId="0" applyNumberFormat="1" applyFont="1" applyFill="1" applyBorder="1" applyAlignment="1">
      <alignment horizontal="center" vertical="center" shrinkToFit="1"/>
    </xf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right"/>
    </xf>
    <xf numFmtId="0" fontId="0" fillId="11" borderId="2" xfId="0" applyFill="1" applyBorder="1" applyProtection="1">
      <protection hidden="1"/>
    </xf>
    <xf numFmtId="0" fontId="0" fillId="11" borderId="3" xfId="0" applyFill="1" applyBorder="1" applyProtection="1">
      <protection hidden="1"/>
    </xf>
  </cellXfs>
  <cellStyles count="1">
    <cellStyle name="Normální" xfId="0" builtinId="0"/>
  </cellStyles>
  <dxfs count="2">
    <dxf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22"/>
  <sheetViews>
    <sheetView tabSelected="1" workbookViewId="0">
      <selection activeCell="A6" sqref="A6"/>
    </sheetView>
  </sheetViews>
  <sheetFormatPr defaultRowHeight="15" x14ac:dyDescent="0.25"/>
  <cols>
    <col min="2" max="2" width="26.5703125" customWidth="1"/>
    <col min="3" max="31" width="25.5703125" customWidth="1"/>
  </cols>
  <sheetData>
    <row r="2" spans="1:31" ht="23.25" x14ac:dyDescent="0.35">
      <c r="B2" s="10" t="s">
        <v>45</v>
      </c>
      <c r="G2" s="1" t="s">
        <v>0</v>
      </c>
    </row>
    <row r="3" spans="1:31" x14ac:dyDescent="0.25">
      <c r="G3" s="1"/>
    </row>
    <row r="6" spans="1:31" x14ac:dyDescent="0.25">
      <c r="A6" s="15">
        <f>COUNTIF(C6:AE6,"&lt;&gt;")</f>
        <v>16</v>
      </c>
      <c r="B6" s="2" t="s">
        <v>1</v>
      </c>
      <c r="C6" s="3">
        <v>44816</v>
      </c>
      <c r="D6" s="3">
        <v>44817</v>
      </c>
      <c r="E6" s="3">
        <v>44826</v>
      </c>
      <c r="F6" s="3">
        <v>44840</v>
      </c>
      <c r="G6" s="3">
        <v>44841</v>
      </c>
      <c r="H6" s="3">
        <v>44845</v>
      </c>
      <c r="I6" s="3">
        <v>44846</v>
      </c>
      <c r="J6" s="3">
        <v>45212</v>
      </c>
      <c r="K6" s="3">
        <v>44851</v>
      </c>
      <c r="L6" s="3">
        <v>44852</v>
      </c>
      <c r="M6" s="3">
        <v>44854</v>
      </c>
      <c r="N6" s="3">
        <v>44858</v>
      </c>
      <c r="O6" s="3">
        <v>44859</v>
      </c>
      <c r="P6" s="3">
        <v>44868</v>
      </c>
      <c r="Q6" s="3">
        <v>44874</v>
      </c>
      <c r="R6" s="3">
        <v>44879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B7" s="2" t="s">
        <v>2</v>
      </c>
      <c r="C7" s="11" t="s">
        <v>9</v>
      </c>
      <c r="D7" s="11" t="s">
        <v>6</v>
      </c>
      <c r="E7" s="11" t="s">
        <v>47</v>
      </c>
      <c r="F7" s="11" t="s">
        <v>9</v>
      </c>
      <c r="G7" s="11" t="s">
        <v>46</v>
      </c>
      <c r="H7" s="11" t="s">
        <v>46</v>
      </c>
      <c r="I7" s="11" t="s">
        <v>8</v>
      </c>
      <c r="J7" s="11" t="s">
        <v>9</v>
      </c>
      <c r="K7" s="11" t="s">
        <v>7</v>
      </c>
      <c r="L7" s="11" t="s">
        <v>7</v>
      </c>
      <c r="M7" s="11" t="s">
        <v>47</v>
      </c>
      <c r="N7" s="11" t="s">
        <v>8</v>
      </c>
      <c r="O7" s="11" t="s">
        <v>9</v>
      </c>
      <c r="P7" s="11" t="s">
        <v>47</v>
      </c>
      <c r="Q7" s="11" t="s">
        <v>9</v>
      </c>
      <c r="R7" s="11" t="s">
        <v>8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B8" s="2" t="s">
        <v>3</v>
      </c>
      <c r="C8" s="11" t="s">
        <v>10</v>
      </c>
      <c r="D8" s="11" t="s">
        <v>13</v>
      </c>
      <c r="E8" s="11" t="s">
        <v>14</v>
      </c>
      <c r="F8" s="11" t="s">
        <v>10</v>
      </c>
      <c r="G8" s="11" t="s">
        <v>13</v>
      </c>
      <c r="H8" s="11" t="s">
        <v>15</v>
      </c>
      <c r="I8" s="11" t="s">
        <v>12</v>
      </c>
      <c r="J8" s="11" t="s">
        <v>13</v>
      </c>
      <c r="K8" s="11" t="s">
        <v>11</v>
      </c>
      <c r="L8" s="11" t="s">
        <v>11</v>
      </c>
      <c r="M8" s="11" t="s">
        <v>13</v>
      </c>
      <c r="N8" s="11" t="s">
        <v>13</v>
      </c>
      <c r="O8" s="11" t="s">
        <v>10</v>
      </c>
      <c r="P8" s="11" t="s">
        <v>13</v>
      </c>
      <c r="Q8" s="11" t="s">
        <v>10</v>
      </c>
      <c r="R8" s="11" t="s">
        <v>13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5">
      <c r="B9" s="2" t="s">
        <v>4</v>
      </c>
      <c r="C9" s="3" t="s">
        <v>39</v>
      </c>
      <c r="D9" s="3" t="s">
        <v>40</v>
      </c>
      <c r="E9" s="3" t="s">
        <v>40</v>
      </c>
      <c r="F9" s="3" t="s">
        <v>39</v>
      </c>
      <c r="G9" s="3" t="s">
        <v>39</v>
      </c>
      <c r="H9" s="3" t="s">
        <v>39</v>
      </c>
      <c r="I9" s="3" t="s">
        <v>40</v>
      </c>
      <c r="J9" s="3" t="s">
        <v>41</v>
      </c>
      <c r="K9" s="3" t="s">
        <v>39</v>
      </c>
      <c r="L9" s="3" t="s">
        <v>39</v>
      </c>
      <c r="M9" s="3" t="s">
        <v>40</v>
      </c>
      <c r="N9" s="3" t="s">
        <v>42</v>
      </c>
      <c r="O9" s="3" t="s">
        <v>39</v>
      </c>
      <c r="P9" s="3" t="s">
        <v>40</v>
      </c>
      <c r="Q9" s="3" t="s">
        <v>41</v>
      </c>
      <c r="R9" s="3" t="s">
        <v>40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4">
        <f>SUM(C10:AG10)</f>
        <v>33</v>
      </c>
      <c r="B10" s="5" t="s">
        <v>5</v>
      </c>
      <c r="C10" s="6">
        <v>2</v>
      </c>
      <c r="D10" s="6">
        <v>3</v>
      </c>
      <c r="E10" s="6">
        <v>3</v>
      </c>
      <c r="F10" s="6">
        <v>2</v>
      </c>
      <c r="G10" s="6">
        <v>2</v>
      </c>
      <c r="H10" s="6">
        <v>1</v>
      </c>
      <c r="I10" s="6">
        <v>2</v>
      </c>
      <c r="J10" s="6">
        <v>2</v>
      </c>
      <c r="K10" s="6">
        <v>1</v>
      </c>
      <c r="L10" s="6">
        <v>1</v>
      </c>
      <c r="M10" s="6">
        <v>3</v>
      </c>
      <c r="N10" s="6">
        <v>3</v>
      </c>
      <c r="O10" s="6">
        <v>1</v>
      </c>
      <c r="P10" s="6">
        <v>3</v>
      </c>
      <c r="Q10" s="6">
        <v>2</v>
      </c>
      <c r="R10" s="6">
        <v>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5">
      <c r="A11" s="16">
        <f t="shared" ref="A11:A35" ca="1" si="0">SUMIF(C11:AE11,"ano",$D$10:$AE$10)</f>
        <v>13</v>
      </c>
      <c r="B11" s="12" t="s">
        <v>43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 t="s">
        <v>0</v>
      </c>
      <c r="O11" s="14" t="s">
        <v>0</v>
      </c>
      <c r="P11" s="14" t="s">
        <v>0</v>
      </c>
      <c r="Q11" s="14" t="s">
        <v>0</v>
      </c>
      <c r="R11" s="14" t="s">
        <v>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25">
      <c r="A12" s="16">
        <f t="shared" ca="1" si="0"/>
        <v>28</v>
      </c>
      <c r="B12" s="13" t="s">
        <v>44</v>
      </c>
      <c r="C12" s="14" t="s">
        <v>0</v>
      </c>
      <c r="D12" s="14" t="s">
        <v>0</v>
      </c>
      <c r="E12" s="14" t="s">
        <v>0</v>
      </c>
      <c r="F12" s="14"/>
      <c r="G12" s="14"/>
      <c r="H12" s="14" t="s">
        <v>0</v>
      </c>
      <c r="I12" s="14" t="s">
        <v>0</v>
      </c>
      <c r="J12" s="14" t="s">
        <v>0</v>
      </c>
      <c r="K12" s="14" t="s">
        <v>0</v>
      </c>
      <c r="L12" s="14" t="s">
        <v>0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4" t="s">
        <v>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25">
      <c r="A13" s="16">
        <f t="shared" ca="1" si="0"/>
        <v>29</v>
      </c>
      <c r="B13" s="7" t="s">
        <v>16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/>
      <c r="R13" s="8" t="s">
        <v>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6">
        <f t="shared" ca="1" si="0"/>
        <v>29</v>
      </c>
      <c r="B14" s="7" t="s">
        <v>17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/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 t="s">
        <v>0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16">
        <f t="shared" ca="1" si="0"/>
        <v>23</v>
      </c>
      <c r="B15" s="7" t="s">
        <v>18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6">
        <f t="shared" ca="1" si="0"/>
        <v>29</v>
      </c>
      <c r="B16" s="7" t="s">
        <v>19</v>
      </c>
      <c r="C16" s="8" t="s">
        <v>0</v>
      </c>
      <c r="D16" s="8" t="s">
        <v>0</v>
      </c>
      <c r="E16" s="9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9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9"/>
      <c r="R16" s="8" t="s">
        <v>0</v>
      </c>
      <c r="S16" s="8"/>
      <c r="T16" s="8"/>
      <c r="U16" s="8"/>
      <c r="V16" s="8"/>
      <c r="W16" s="8"/>
      <c r="X16" s="8"/>
      <c r="Y16" s="9"/>
      <c r="Z16" s="8"/>
      <c r="AA16" s="8"/>
      <c r="AB16" s="8"/>
      <c r="AC16" s="8"/>
      <c r="AD16" s="8"/>
      <c r="AE16" s="8"/>
    </row>
    <row r="17" spans="1:31" x14ac:dyDescent="0.25">
      <c r="A17" s="16">
        <f t="shared" ca="1" si="0"/>
        <v>23</v>
      </c>
      <c r="B17" s="7" t="s">
        <v>20</v>
      </c>
      <c r="C17" s="8"/>
      <c r="D17" s="8"/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 t="s">
        <v>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16">
        <f t="shared" ca="1" si="0"/>
        <v>27</v>
      </c>
      <c r="B18" s="7" t="s">
        <v>21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 t="s"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16">
        <f t="shared" ca="1" si="0"/>
        <v>25</v>
      </c>
      <c r="B19" s="7" t="s">
        <v>22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0</v>
      </c>
      <c r="N19" s="8"/>
      <c r="O19" s="8"/>
      <c r="P19" s="8"/>
      <c r="Q19" s="8" t="s">
        <v>0</v>
      </c>
      <c r="R19" s="8" t="s">
        <v>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16">
        <f t="shared" ca="1" si="0"/>
        <v>29</v>
      </c>
      <c r="B20" s="7" t="s">
        <v>23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/>
      <c r="I20" s="8" t="s">
        <v>0</v>
      </c>
      <c r="J20" s="8" t="s">
        <v>0</v>
      </c>
      <c r="K20" s="8" t="s">
        <v>0</v>
      </c>
      <c r="L20" s="8" t="s">
        <v>0</v>
      </c>
      <c r="M20" s="8" t="s">
        <v>0</v>
      </c>
      <c r="N20" s="8" t="s">
        <v>0</v>
      </c>
      <c r="O20" s="8" t="s">
        <v>0</v>
      </c>
      <c r="P20" s="8" t="s">
        <v>0</v>
      </c>
      <c r="Q20" s="8" t="s">
        <v>0</v>
      </c>
      <c r="R20" s="8" t="s">
        <v>0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16">
        <f t="shared" ca="1" si="0"/>
        <v>31</v>
      </c>
      <c r="B21" s="7" t="s">
        <v>24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8" t="s">
        <v>0</v>
      </c>
      <c r="N21" s="8" t="s">
        <v>0</v>
      </c>
      <c r="O21" s="8" t="s">
        <v>0</v>
      </c>
      <c r="P21" s="8" t="s">
        <v>0</v>
      </c>
      <c r="Q21" s="8" t="s">
        <v>0</v>
      </c>
      <c r="R21" s="8" t="s"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16">
        <f t="shared" ca="1" si="0"/>
        <v>26</v>
      </c>
      <c r="B22" s="7" t="s">
        <v>25</v>
      </c>
      <c r="C22" s="8" t="s">
        <v>0</v>
      </c>
      <c r="D22" s="8"/>
      <c r="E22" s="9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9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9"/>
      <c r="R22" s="8" t="s">
        <v>0</v>
      </c>
      <c r="S22" s="8"/>
      <c r="T22" s="8"/>
      <c r="U22" s="8"/>
      <c r="V22" s="8"/>
      <c r="W22" s="8"/>
      <c r="X22" s="8"/>
      <c r="Y22" s="9"/>
      <c r="Z22" s="8"/>
      <c r="AA22" s="8"/>
      <c r="AB22" s="8"/>
      <c r="AC22" s="8"/>
      <c r="AD22" s="8"/>
      <c r="AE22" s="8"/>
    </row>
    <row r="23" spans="1:31" x14ac:dyDescent="0.25">
      <c r="A23" s="16">
        <f t="shared" ca="1" si="0"/>
        <v>20</v>
      </c>
      <c r="B23" s="7" t="s">
        <v>26</v>
      </c>
      <c r="C23" s="8"/>
      <c r="D23" s="8"/>
      <c r="E23" s="8" t="s">
        <v>0</v>
      </c>
      <c r="F23" s="8"/>
      <c r="G23" s="8"/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 t="s">
        <v>0</v>
      </c>
      <c r="O23" s="8" t="s">
        <v>0</v>
      </c>
      <c r="P23" s="8"/>
      <c r="Q23" s="8" t="s">
        <v>0</v>
      </c>
      <c r="R23" s="8" t="s">
        <v>0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16">
        <f t="shared" ca="1" si="0"/>
        <v>23</v>
      </c>
      <c r="B24" s="7" t="s">
        <v>27</v>
      </c>
      <c r="C24" s="8"/>
      <c r="D24" s="8"/>
      <c r="E24" s="8" t="s">
        <v>0</v>
      </c>
      <c r="F24" s="8" t="s">
        <v>0</v>
      </c>
      <c r="G24" s="8" t="s">
        <v>0</v>
      </c>
      <c r="H24" s="8" t="s">
        <v>0</v>
      </c>
      <c r="I24" s="8"/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16">
        <f t="shared" ca="1" si="0"/>
        <v>24</v>
      </c>
      <c r="B25" s="7" t="s">
        <v>28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/>
      <c r="I25" s="8"/>
      <c r="J25" s="8"/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/>
      <c r="Q25" s="8" t="s">
        <v>0</v>
      </c>
      <c r="R25" s="8" t="s">
        <v>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16">
        <f t="shared" ca="1" si="0"/>
        <v>22</v>
      </c>
      <c r="B26" s="7" t="s">
        <v>29</v>
      </c>
      <c r="C26" s="8"/>
      <c r="D26" s="8" t="s">
        <v>0</v>
      </c>
      <c r="E26" s="8" t="s">
        <v>0</v>
      </c>
      <c r="F26" s="8" t="s">
        <v>0</v>
      </c>
      <c r="G26" s="8" t="s">
        <v>0</v>
      </c>
      <c r="H26" s="8"/>
      <c r="I26" s="8" t="s">
        <v>0</v>
      </c>
      <c r="J26" s="8"/>
      <c r="K26" s="8" t="s">
        <v>0</v>
      </c>
      <c r="L26" s="8"/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16">
        <f t="shared" ca="1" si="0"/>
        <v>26</v>
      </c>
      <c r="B27" s="7" t="s">
        <v>30</v>
      </c>
      <c r="C27" s="8"/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8" t="s">
        <v>0</v>
      </c>
      <c r="P27" s="8" t="s">
        <v>0</v>
      </c>
      <c r="Q27" s="8"/>
      <c r="R27" s="8" t="s">
        <v>0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16">
        <f t="shared" ca="1" si="0"/>
        <v>26</v>
      </c>
      <c r="B28" s="7" t="s">
        <v>31</v>
      </c>
      <c r="C28" s="8" t="s">
        <v>0</v>
      </c>
      <c r="D28" s="8" t="s">
        <v>0</v>
      </c>
      <c r="E28" s="9" t="s">
        <v>0</v>
      </c>
      <c r="F28" s="8" t="s">
        <v>0</v>
      </c>
      <c r="G28" s="8" t="s">
        <v>0</v>
      </c>
      <c r="H28" s="8" t="s">
        <v>0</v>
      </c>
      <c r="I28" s="8"/>
      <c r="J28" s="8" t="s">
        <v>0</v>
      </c>
      <c r="K28" s="9"/>
      <c r="L28" s="8" t="s">
        <v>0</v>
      </c>
      <c r="M28" s="8" t="s">
        <v>0</v>
      </c>
      <c r="N28" s="8" t="s">
        <v>0</v>
      </c>
      <c r="O28" s="8" t="s">
        <v>0</v>
      </c>
      <c r="P28" s="8" t="s">
        <v>0</v>
      </c>
      <c r="Q28" s="9"/>
      <c r="R28" s="8" t="s">
        <v>0</v>
      </c>
      <c r="S28" s="8"/>
      <c r="T28" s="8"/>
      <c r="U28" s="8"/>
      <c r="V28" s="8"/>
      <c r="W28" s="8"/>
      <c r="X28" s="8"/>
      <c r="Y28" s="9"/>
      <c r="Z28" s="8"/>
      <c r="AA28" s="8"/>
      <c r="AB28" s="8"/>
      <c r="AC28" s="8"/>
      <c r="AD28" s="8"/>
      <c r="AE28" s="8"/>
    </row>
    <row r="29" spans="1:31" x14ac:dyDescent="0.25">
      <c r="A29" s="16">
        <f t="shared" ca="1" si="0"/>
        <v>7</v>
      </c>
      <c r="B29" s="7" t="s">
        <v>32</v>
      </c>
      <c r="C29" s="8"/>
      <c r="D29" s="8"/>
      <c r="E29" s="8" t="s">
        <v>0</v>
      </c>
      <c r="F29" s="8"/>
      <c r="G29" s="8"/>
      <c r="H29" s="8"/>
      <c r="I29" s="8"/>
      <c r="J29" s="8"/>
      <c r="K29" s="8"/>
      <c r="L29" s="8"/>
      <c r="M29" s="8" t="s">
        <v>0</v>
      </c>
      <c r="N29" s="8"/>
      <c r="O29" s="8"/>
      <c r="P29" s="8" t="s">
        <v>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16">
        <f t="shared" ca="1" si="0"/>
        <v>22</v>
      </c>
      <c r="B30" s="7" t="s">
        <v>33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/>
      <c r="I30" s="8"/>
      <c r="J30" s="8"/>
      <c r="K30" s="8" t="s">
        <v>0</v>
      </c>
      <c r="L30" s="8" t="s">
        <v>0</v>
      </c>
      <c r="M30" s="8" t="s">
        <v>0</v>
      </c>
      <c r="N30" s="8"/>
      <c r="O30" s="8"/>
      <c r="P30" s="8" t="s">
        <v>0</v>
      </c>
      <c r="Q30" s="8" t="s"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16">
        <f t="shared" ca="1" si="0"/>
        <v>16</v>
      </c>
      <c r="B31" s="7" t="s">
        <v>34</v>
      </c>
      <c r="C31" s="8"/>
      <c r="D31" s="8"/>
      <c r="E31" s="8" t="s">
        <v>0</v>
      </c>
      <c r="F31" s="8" t="s">
        <v>0</v>
      </c>
      <c r="G31" s="8" t="s">
        <v>0</v>
      </c>
      <c r="H31" s="8"/>
      <c r="I31" s="8" t="s">
        <v>0</v>
      </c>
      <c r="J31" s="8"/>
      <c r="K31" s="8" t="s">
        <v>0</v>
      </c>
      <c r="L31" s="8" t="s">
        <v>0</v>
      </c>
      <c r="M31" s="8" t="s">
        <v>0</v>
      </c>
      <c r="N31" s="8"/>
      <c r="O31" s="8"/>
      <c r="P31" s="8" t="s">
        <v>0</v>
      </c>
      <c r="Q31" s="8"/>
      <c r="R31" s="8" t="s">
        <v>0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16">
        <f t="shared" ca="1" si="0"/>
        <v>28</v>
      </c>
      <c r="B32" s="7" t="s">
        <v>35</v>
      </c>
      <c r="C32" s="8" t="s">
        <v>0</v>
      </c>
      <c r="D32" s="8" t="s">
        <v>0</v>
      </c>
      <c r="E32" s="8" t="s">
        <v>0</v>
      </c>
      <c r="F32" s="8" t="s">
        <v>0</v>
      </c>
      <c r="G32" s="8"/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0</v>
      </c>
      <c r="N32" s="8" t="s">
        <v>0</v>
      </c>
      <c r="O32" s="8" t="s">
        <v>0</v>
      </c>
      <c r="P32" s="8" t="s">
        <v>0</v>
      </c>
      <c r="Q32" s="8"/>
      <c r="R32" s="8" t="s">
        <v>0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16">
        <f t="shared" ca="1" si="0"/>
        <v>21</v>
      </c>
      <c r="B33" s="7" t="s">
        <v>36</v>
      </c>
      <c r="C33" s="8"/>
      <c r="D33" s="8"/>
      <c r="E33" s="8"/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 t="s">
        <v>0</v>
      </c>
      <c r="P33" s="8" t="s">
        <v>0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16">
        <f t="shared" ca="1" si="0"/>
        <v>27</v>
      </c>
      <c r="B34" s="7" t="s">
        <v>37</v>
      </c>
      <c r="C34" s="8" t="s">
        <v>0</v>
      </c>
      <c r="D34" s="8" t="s">
        <v>0</v>
      </c>
      <c r="E34" s="9" t="s">
        <v>0</v>
      </c>
      <c r="F34" s="8" t="s">
        <v>0</v>
      </c>
      <c r="G34" s="8" t="s">
        <v>0</v>
      </c>
      <c r="H34" s="8" t="s">
        <v>0</v>
      </c>
      <c r="I34" s="8"/>
      <c r="J34" s="8" t="s">
        <v>0</v>
      </c>
      <c r="K34" s="9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 t="s">
        <v>0</v>
      </c>
      <c r="Q34" s="9"/>
      <c r="R34" s="8"/>
      <c r="S34" s="8"/>
      <c r="T34" s="8"/>
      <c r="U34" s="8"/>
      <c r="V34" s="8"/>
      <c r="W34" s="8"/>
      <c r="X34" s="8"/>
      <c r="Y34" s="9"/>
      <c r="Z34" s="8"/>
      <c r="AA34" s="8"/>
      <c r="AB34" s="8"/>
      <c r="AC34" s="8"/>
      <c r="AD34" s="8"/>
      <c r="AE34" s="8"/>
    </row>
    <row r="35" spans="1:31" x14ac:dyDescent="0.25">
      <c r="A35" s="16">
        <f t="shared" ca="1" si="0"/>
        <v>0</v>
      </c>
      <c r="B35" s="7" t="s">
        <v>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100" spans="1:1" x14ac:dyDescent="0.25">
      <c r="A100" s="17" t="s">
        <v>46</v>
      </c>
    </row>
    <row r="101" spans="1:1" x14ac:dyDescent="0.25">
      <c r="A101" s="17" t="s">
        <v>47</v>
      </c>
    </row>
    <row r="102" spans="1:1" x14ac:dyDescent="0.25">
      <c r="A102" s="17" t="s">
        <v>48</v>
      </c>
    </row>
    <row r="103" spans="1:1" x14ac:dyDescent="0.25">
      <c r="A103" s="17" t="s">
        <v>49</v>
      </c>
    </row>
    <row r="104" spans="1:1" x14ac:dyDescent="0.25">
      <c r="A104" s="17" t="s">
        <v>50</v>
      </c>
    </row>
    <row r="105" spans="1:1" x14ac:dyDescent="0.25">
      <c r="A105" s="17" t="s">
        <v>51</v>
      </c>
    </row>
    <row r="106" spans="1:1" x14ac:dyDescent="0.25">
      <c r="A106" s="17" t="s">
        <v>52</v>
      </c>
    </row>
    <row r="107" spans="1:1" x14ac:dyDescent="0.25">
      <c r="A107" s="17" t="s">
        <v>53</v>
      </c>
    </row>
    <row r="108" spans="1:1" x14ac:dyDescent="0.25">
      <c r="A108" s="17" t="s">
        <v>54</v>
      </c>
    </row>
    <row r="109" spans="1:1" x14ac:dyDescent="0.25">
      <c r="A109" s="17" t="s">
        <v>55</v>
      </c>
    </row>
    <row r="110" spans="1:1" x14ac:dyDescent="0.25">
      <c r="A110" s="17" t="s">
        <v>56</v>
      </c>
    </row>
    <row r="111" spans="1:1" x14ac:dyDescent="0.25">
      <c r="A111" s="17" t="s">
        <v>57</v>
      </c>
    </row>
    <row r="112" spans="1:1" x14ac:dyDescent="0.25">
      <c r="A112" s="17" t="s">
        <v>58</v>
      </c>
    </row>
    <row r="113" spans="1:1" x14ac:dyDescent="0.25">
      <c r="A113" s="17" t="s">
        <v>59</v>
      </c>
    </row>
    <row r="114" spans="1:1" x14ac:dyDescent="0.25">
      <c r="A114" s="17" t="s">
        <v>60</v>
      </c>
    </row>
    <row r="115" spans="1:1" x14ac:dyDescent="0.25">
      <c r="A115" s="17" t="s">
        <v>49</v>
      </c>
    </row>
    <row r="116" spans="1:1" x14ac:dyDescent="0.25">
      <c r="A116" s="17" t="s">
        <v>61</v>
      </c>
    </row>
    <row r="117" spans="1:1" x14ac:dyDescent="0.25">
      <c r="A117" s="17" t="s">
        <v>62</v>
      </c>
    </row>
    <row r="118" spans="1:1" x14ac:dyDescent="0.25">
      <c r="A118" s="17" t="s">
        <v>63</v>
      </c>
    </row>
    <row r="119" spans="1:1" x14ac:dyDescent="0.25">
      <c r="A119" s="17" t="s">
        <v>64</v>
      </c>
    </row>
    <row r="120" spans="1:1" x14ac:dyDescent="0.25">
      <c r="A120" s="17" t="s">
        <v>65</v>
      </c>
    </row>
    <row r="121" spans="1:1" x14ac:dyDescent="0.25">
      <c r="A121" s="17" t="s">
        <v>66</v>
      </c>
    </row>
    <row r="122" spans="1:1" ht="15.75" thickBot="1" x14ac:dyDescent="0.3">
      <c r="A122" s="18" t="s">
        <v>67</v>
      </c>
    </row>
  </sheetData>
  <conditionalFormatting sqref="A11:A35">
    <cfRule type="expression" dxfId="1" priority="1">
      <formula>$B11&gt;=32</formula>
    </cfRule>
  </conditionalFormatting>
  <conditionalFormatting sqref="B11:B85">
    <cfRule type="expression" dxfId="0" priority="3">
      <formula>#REF!&gt;=32</formula>
    </cfRule>
  </conditionalFormatting>
  <dataValidations count="3">
    <dataValidation type="list" allowBlank="1" showInputMessage="1" showErrorMessage="1" sqref="C11:AE35" xr:uid="{00000000-0002-0000-0000-000000000000}">
      <formula1>$G$2:$G$3</formula1>
    </dataValidation>
    <dataValidation type="list" allowBlank="1" showInputMessage="1" showErrorMessage="1" sqref="C8:AE8" xr:uid="{00000000-0002-0000-0000-000001000000}">
      <formula1>$A$107:$A$122</formula1>
    </dataValidation>
    <dataValidation type="list" allowBlank="1" showInputMessage="1" showErrorMessage="1" sqref="C7:AE7" xr:uid="{00000000-0002-0000-0000-000002000000}">
      <formula1>$A$100:$A$106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karel</dc:creator>
  <cp:lastModifiedBy>Pavel R</cp:lastModifiedBy>
  <dcterms:created xsi:type="dcterms:W3CDTF">2022-12-15T08:47:13Z</dcterms:created>
  <dcterms:modified xsi:type="dcterms:W3CDTF">2025-06-03T16:56:07Z</dcterms:modified>
</cp:coreProperties>
</file>