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01E505E-0FAC-4639-A6AB-AC6E022AAA3E}" xr6:coauthVersionLast="41" xr6:coauthVersionMax="41" xr10:uidLastSave="{00000000-0000-0000-0000-000000000000}"/>
  <bookViews>
    <workbookView xWindow="13530" yWindow="6230" windowWidth="21460" windowHeight="14350" activeTab="1" xr2:uid="{00000000-000D-0000-FFFF-FFFF00000000}"/>
  </bookViews>
  <sheets>
    <sheet name="Ref" sheetId="2" r:id="rId1"/>
    <sheet name="CT_Extract_NCE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2" i="1"/>
  <c r="I3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</calcChain>
</file>

<file path=xl/sharedStrings.xml><?xml version="1.0" encoding="utf-8"?>
<sst xmlns="http://schemas.openxmlformats.org/spreadsheetml/2006/main" count="139" uniqueCount="59">
  <si>
    <t>mgmtInvFundName</t>
  </si>
  <si>
    <t>|</t>
  </si>
  <si>
    <t>Alger</t>
  </si>
  <si>
    <t>SMidCap</t>
  </si>
  <si>
    <t>Focus</t>
  </si>
  <si>
    <t>Fund</t>
  </si>
  <si>
    <t>mgmtInvSeriesId</t>
  </si>
  <si>
    <t>S000009165</t>
  </si>
  <si>
    <t>mgmtInvLei</t>
  </si>
  <si>
    <t>549300S7KCV7MIG6C084</t>
  </si>
  <si>
    <t>isFirstFilingByFund</t>
  </si>
  <si>
    <t>Y</t>
  </si>
  <si>
    <t>numAuthorizedClass</t>
  </si>
  <si>
    <t>numAddedClass</t>
  </si>
  <si>
    <t>numTerminatedClass</t>
  </si>
  <si>
    <t>fundType</t>
  </si>
  <si>
    <t>N/A</t>
  </si>
  <si>
    <t>isNonDiversifiedCompany</t>
  </si>
  <si>
    <t>N</t>
  </si>
  <si>
    <t>isForeignSubsidiary</t>
  </si>
  <si>
    <t>isFundSecuritiesLending</t>
  </si>
  <si>
    <t>didFundLendSecurities</t>
  </si>
  <si>
    <t>paymentToAgentManagerType</t>
  </si>
  <si>
    <t>avgPortfolioSecuritiesValue</t>
  </si>
  <si>
    <t>netIncomeSecuritiesLending</t>
  </si>
  <si>
    <t>relyOnRuleType</t>
  </si>
  <si>
    <t>isExpenseLimitationInPlace</t>
  </si>
  <si>
    <t>isExpenseReducedOrWaived</t>
  </si>
  <si>
    <t>isFeesWaivedRecoupable</t>
  </si>
  <si>
    <t>isExpenseWaivedRecoupable</t>
  </si>
  <si>
    <t>isTransferAgentHiredOrTerminated</t>
  </si>
  <si>
    <t>isPricingServiceHiredOrTerminated</t>
  </si>
  <si>
    <t>isCustodianHiredOrTerminated</t>
  </si>
  <si>
    <t>isShareholderServiceHiredTerminated</t>
  </si>
  <si>
    <t>isAdminHiredOrTerminated</t>
  </si>
  <si>
    <t>aggregateCommission</t>
  </si>
  <si>
    <t>principalAggregatePurchase</t>
  </si>
  <si>
    <t>isBrokerageResearchPayment</t>
  </si>
  <si>
    <t>mnthlyAvgNetAssets</t>
  </si>
  <si>
    <t>hasLineOfCredit</t>
  </si>
  <si>
    <t>isInterfundBorrowing</t>
  </si>
  <si>
    <t>isSwingPricing</t>
  </si>
  <si>
    <t>FieldName</t>
  </si>
  <si>
    <t>CREATE TABLE t1(</t>
  </si>
  <si>
    <t xml:space="preserve">    t  TEXT,     -- text affinity by rule 2</t>
  </si>
  <si>
    <t xml:space="preserve">    nu NUMERIC,  -- numeric affinity by rule 5</t>
  </si>
  <si>
    <t xml:space="preserve">    i  INTEGER,  -- integer affinity by rule 1</t>
  </si>
  <si>
    <t xml:space="preserve">    r  REAL,     -- real affinity by rule 4</t>
  </si>
  <si>
    <t xml:space="preserve">    no BLOB      -- no affinity by rule 3</t>
  </si>
  <si>
    <t>);</t>
  </si>
  <si>
    <t>-- Values stored as TEXT, INTEGER, INTEGER, REAL, TEXT.</t>
  </si>
  <si>
    <t>INSERT INTO t1 VALUES('500.0', '500.0', '500.0', '500.0', '500.0');</t>
  </si>
  <si>
    <t>SELECT typeof(t), typeof(nu), typeof(i), typeof(r), typeof(no) FROM t1;</t>
  </si>
  <si>
    <t>text|integer|integer|real|text</t>
  </si>
  <si>
    <t>TEXT</t>
  </si>
  <si>
    <t>REAL</t>
  </si>
  <si>
    <t>INTEGER</t>
  </si>
  <si>
    <t>Create TABLE Extract_NCEN (</t>
  </si>
  <si>
    <t>sqlFields = ( 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</si>
</sst>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/>
    <xf numFmtId="49" fontId="1" fillId="0" borderId="0" xfId="0" applyNumberFormat="1" applyFont="1"/>
    <xf numFmtId="0" fontId="2" fillId="0" borderId="0" xfId="0" applyFont="1" applyAlignment="1">
      <alignment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F0FF0-DBAC-4534-913A-8DB594AA45A4}">
  <dimension ref="B2:B13"/>
  <sheetViews>
    <sheetView workbookViewId="0">
      <selection activeCell="K22" sqref="K22"/>
    </sheetView>
  </sheetViews>
  <sheetFormatPr defaultRowHeight="14.5" x14ac:dyDescent="0.35"/>
  <sheetData>
    <row r="2" spans="2:2" x14ac:dyDescent="0.35">
      <c r="B2" s="4" t="s">
        <v>43</v>
      </c>
    </row>
    <row r="3" spans="2:2" x14ac:dyDescent="0.35">
      <c r="B3" s="4" t="s">
        <v>44</v>
      </c>
    </row>
    <row r="4" spans="2:2" x14ac:dyDescent="0.35">
      <c r="B4" s="4" t="s">
        <v>45</v>
      </c>
    </row>
    <row r="5" spans="2:2" x14ac:dyDescent="0.35">
      <c r="B5" s="4" t="s">
        <v>46</v>
      </c>
    </row>
    <row r="6" spans="2:2" x14ac:dyDescent="0.35">
      <c r="B6" s="4" t="s">
        <v>47</v>
      </c>
    </row>
    <row r="7" spans="2:2" x14ac:dyDescent="0.35">
      <c r="B7" s="4" t="s">
        <v>48</v>
      </c>
    </row>
    <row r="8" spans="2:2" x14ac:dyDescent="0.35">
      <c r="B8" s="4" t="s">
        <v>49</v>
      </c>
    </row>
    <row r="9" spans="2:2" x14ac:dyDescent="0.35">
      <c r="B9" s="1"/>
    </row>
    <row r="10" spans="2:2" x14ac:dyDescent="0.35">
      <c r="B10" s="4" t="s">
        <v>50</v>
      </c>
    </row>
    <row r="11" spans="2:2" x14ac:dyDescent="0.35">
      <c r="B11" s="4" t="s">
        <v>51</v>
      </c>
    </row>
    <row r="12" spans="2:2" x14ac:dyDescent="0.35">
      <c r="B12" s="4" t="s">
        <v>52</v>
      </c>
    </row>
    <row r="13" spans="2:2" x14ac:dyDescent="0.35">
      <c r="B13" s="4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topLeftCell="C1" workbookViewId="0">
      <selection activeCell="K1" sqref="K1:K33"/>
    </sheetView>
  </sheetViews>
  <sheetFormatPr defaultRowHeight="14.5" x14ac:dyDescent="0.35"/>
  <cols>
    <col min="1" max="2" width="40" style="2" customWidth="1"/>
    <col min="9" max="9" width="39.90625" customWidth="1"/>
    <col min="10" max="10" width="35.6328125" customWidth="1"/>
    <col min="11" max="11" width="33.453125" customWidth="1"/>
  </cols>
  <sheetData>
    <row r="1" spans="1:11" x14ac:dyDescent="0.35">
      <c r="A1" s="3" t="s">
        <v>42</v>
      </c>
      <c r="I1" t="s">
        <v>57</v>
      </c>
      <c r="K1" s="5" t="s">
        <v>58</v>
      </c>
    </row>
    <row r="2" spans="1:11" x14ac:dyDescent="0.35">
      <c r="A2" s="2" t="s">
        <v>0</v>
      </c>
      <c r="B2" s="2" t="s">
        <v>54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I2" t="str">
        <f>CONCATENATE(A2," ",B2,", ")</f>
        <v xml:space="preserve">mgmtInvFundName TEXT, </v>
      </c>
      <c r="J2" t="str">
        <f>CONCATENATE(A2,"=",IF(B2="TEXT","''",0))</f>
        <v>mgmtInvFundName=''</v>
      </c>
      <c r="K2" t="str">
        <f>CONCATENATE("'",A2,"', \")</f>
        <v>'mgmtInvFundName', \</v>
      </c>
    </row>
    <row r="3" spans="1:11" x14ac:dyDescent="0.35">
      <c r="A3" s="2" t="s">
        <v>6</v>
      </c>
      <c r="B3" s="2" t="s">
        <v>54</v>
      </c>
      <c r="C3" t="s">
        <v>1</v>
      </c>
      <c r="D3" t="s">
        <v>7</v>
      </c>
      <c r="I3" t="str">
        <f t="shared" ref="I3:I33" si="0">CONCATENATE(A3," ",B3,", ")</f>
        <v xml:space="preserve">mgmtInvSeriesId TEXT, </v>
      </c>
      <c r="J3" t="str">
        <f t="shared" ref="J3:J33" si="1">CONCATENATE(A3,"=",IF(B3="TEXT","''",0))</f>
        <v>mgmtInvSeriesId=''</v>
      </c>
      <c r="K3" t="str">
        <f t="shared" ref="K3:K33" si="2">CONCATENATE("'",A3,"', \")</f>
        <v>'mgmtInvSeriesId', \</v>
      </c>
    </row>
    <row r="4" spans="1:11" x14ac:dyDescent="0.35">
      <c r="A4" s="2" t="s">
        <v>8</v>
      </c>
      <c r="B4" s="2" t="s">
        <v>54</v>
      </c>
      <c r="C4" t="s">
        <v>1</v>
      </c>
      <c r="D4" t="s">
        <v>9</v>
      </c>
      <c r="I4" t="str">
        <f t="shared" si="0"/>
        <v xml:space="preserve">mgmtInvLei TEXT, </v>
      </c>
      <c r="J4" t="str">
        <f t="shared" si="1"/>
        <v>mgmtInvLei=''</v>
      </c>
      <c r="K4" t="str">
        <f t="shared" si="2"/>
        <v>'mgmtInvLei', \</v>
      </c>
    </row>
    <row r="5" spans="1:11" x14ac:dyDescent="0.35">
      <c r="A5" s="2" t="s">
        <v>10</v>
      </c>
      <c r="B5" s="2" t="s">
        <v>54</v>
      </c>
      <c r="C5" t="s">
        <v>1</v>
      </c>
      <c r="D5" t="s">
        <v>11</v>
      </c>
      <c r="I5" t="str">
        <f t="shared" si="0"/>
        <v xml:space="preserve">isFirstFilingByFund TEXT, </v>
      </c>
      <c r="J5" t="str">
        <f t="shared" si="1"/>
        <v>isFirstFilingByFund=''</v>
      </c>
      <c r="K5" t="str">
        <f t="shared" si="2"/>
        <v>'isFirstFilingByFund', \</v>
      </c>
    </row>
    <row r="6" spans="1:11" x14ac:dyDescent="0.35">
      <c r="A6" s="2" t="s">
        <v>12</v>
      </c>
      <c r="B6" s="2" t="s">
        <v>56</v>
      </c>
      <c r="C6" t="s">
        <v>1</v>
      </c>
      <c r="D6">
        <v>5</v>
      </c>
      <c r="I6" t="str">
        <f t="shared" si="0"/>
        <v xml:space="preserve">numAuthorizedClass INTEGER, </v>
      </c>
      <c r="J6" t="str">
        <f t="shared" si="1"/>
        <v>numAuthorizedClass=0</v>
      </c>
      <c r="K6" t="str">
        <f t="shared" si="2"/>
        <v>'numAuthorizedClass', \</v>
      </c>
    </row>
    <row r="7" spans="1:11" x14ac:dyDescent="0.35">
      <c r="A7" s="2" t="s">
        <v>13</v>
      </c>
      <c r="B7" s="2" t="s">
        <v>56</v>
      </c>
      <c r="C7" t="s">
        <v>1</v>
      </c>
      <c r="D7">
        <v>0</v>
      </c>
      <c r="I7" t="str">
        <f t="shared" si="0"/>
        <v xml:space="preserve">numAddedClass INTEGER, </v>
      </c>
      <c r="J7" t="str">
        <f t="shared" si="1"/>
        <v>numAddedClass=0</v>
      </c>
      <c r="K7" t="str">
        <f t="shared" si="2"/>
        <v>'numAddedClass', \</v>
      </c>
    </row>
    <row r="8" spans="1:11" x14ac:dyDescent="0.35">
      <c r="A8" s="2" t="s">
        <v>14</v>
      </c>
      <c r="B8" s="2" t="s">
        <v>56</v>
      </c>
      <c r="C8" t="s">
        <v>1</v>
      </c>
      <c r="D8">
        <v>0</v>
      </c>
      <c r="I8" t="str">
        <f t="shared" si="0"/>
        <v xml:space="preserve">numTerminatedClass INTEGER, </v>
      </c>
      <c r="J8" t="str">
        <f t="shared" si="1"/>
        <v>numTerminatedClass=0</v>
      </c>
      <c r="K8" t="str">
        <f t="shared" si="2"/>
        <v>'numTerminatedClass', \</v>
      </c>
    </row>
    <row r="9" spans="1:11" x14ac:dyDescent="0.35">
      <c r="A9" s="2" t="s">
        <v>15</v>
      </c>
      <c r="B9" s="2" t="s">
        <v>54</v>
      </c>
      <c r="C9" t="s">
        <v>1</v>
      </c>
      <c r="D9" t="s">
        <v>16</v>
      </c>
      <c r="I9" t="str">
        <f t="shared" si="0"/>
        <v xml:space="preserve">fundType TEXT, </v>
      </c>
      <c r="J9" t="str">
        <f t="shared" si="1"/>
        <v>fundType=''</v>
      </c>
      <c r="K9" t="str">
        <f t="shared" si="2"/>
        <v>'fundType', \</v>
      </c>
    </row>
    <row r="10" spans="1:11" x14ac:dyDescent="0.35">
      <c r="A10" s="2" t="s">
        <v>17</v>
      </c>
      <c r="B10" s="2" t="s">
        <v>54</v>
      </c>
      <c r="C10" t="s">
        <v>1</v>
      </c>
      <c r="D10" t="s">
        <v>18</v>
      </c>
      <c r="I10" t="str">
        <f t="shared" si="0"/>
        <v xml:space="preserve">isNonDiversifiedCompany TEXT, </v>
      </c>
      <c r="J10" t="str">
        <f t="shared" si="1"/>
        <v>isNonDiversifiedCompany=''</v>
      </c>
      <c r="K10" t="str">
        <f t="shared" si="2"/>
        <v>'isNonDiversifiedCompany', \</v>
      </c>
    </row>
    <row r="11" spans="1:11" x14ac:dyDescent="0.35">
      <c r="A11" s="2" t="s">
        <v>19</v>
      </c>
      <c r="B11" s="2" t="s">
        <v>54</v>
      </c>
      <c r="C11" t="s">
        <v>1</v>
      </c>
      <c r="D11" t="s">
        <v>18</v>
      </c>
      <c r="I11" t="str">
        <f t="shared" si="0"/>
        <v xml:space="preserve">isForeignSubsidiary TEXT, </v>
      </c>
      <c r="J11" t="str">
        <f t="shared" si="1"/>
        <v>isForeignSubsidiary=''</v>
      </c>
      <c r="K11" t="str">
        <f t="shared" si="2"/>
        <v>'isForeignSubsidiary', \</v>
      </c>
    </row>
    <row r="12" spans="1:11" x14ac:dyDescent="0.35">
      <c r="A12" s="2" t="s">
        <v>20</v>
      </c>
      <c r="B12" s="2" t="s">
        <v>54</v>
      </c>
      <c r="C12" t="s">
        <v>1</v>
      </c>
      <c r="D12" t="s">
        <v>11</v>
      </c>
      <c r="I12" t="str">
        <f t="shared" si="0"/>
        <v xml:space="preserve">isFundSecuritiesLending TEXT, </v>
      </c>
      <c r="J12" t="str">
        <f t="shared" si="1"/>
        <v>isFundSecuritiesLending=''</v>
      </c>
      <c r="K12" t="str">
        <f t="shared" si="2"/>
        <v>'isFundSecuritiesLending', \</v>
      </c>
    </row>
    <row r="13" spans="1:11" x14ac:dyDescent="0.35">
      <c r="A13" s="2" t="s">
        <v>21</v>
      </c>
      <c r="B13" s="2" t="s">
        <v>54</v>
      </c>
      <c r="C13" t="s">
        <v>1</v>
      </c>
      <c r="D13" t="s">
        <v>18</v>
      </c>
      <c r="I13" t="str">
        <f t="shared" si="0"/>
        <v xml:space="preserve">didFundLendSecurities TEXT, </v>
      </c>
      <c r="J13" t="str">
        <f t="shared" si="1"/>
        <v>didFundLendSecurities=''</v>
      </c>
      <c r="K13" t="str">
        <f t="shared" si="2"/>
        <v>'didFundLendSecurities', \</v>
      </c>
    </row>
    <row r="14" spans="1:11" x14ac:dyDescent="0.35">
      <c r="A14" s="2" t="s">
        <v>22</v>
      </c>
      <c r="B14" s="2" t="s">
        <v>54</v>
      </c>
      <c r="C14" t="s">
        <v>1</v>
      </c>
      <c r="D14" t="s">
        <v>16</v>
      </c>
      <c r="I14" t="str">
        <f t="shared" si="0"/>
        <v xml:space="preserve">paymentToAgentManagerType TEXT, </v>
      </c>
      <c r="J14" t="str">
        <f t="shared" si="1"/>
        <v>paymentToAgentManagerType=''</v>
      </c>
      <c r="K14" t="str">
        <f t="shared" si="2"/>
        <v>'paymentToAgentManagerType', \</v>
      </c>
    </row>
    <row r="15" spans="1:11" x14ac:dyDescent="0.35">
      <c r="A15" s="2" t="s">
        <v>23</v>
      </c>
      <c r="B15" s="2" t="s">
        <v>54</v>
      </c>
      <c r="C15" t="s">
        <v>1</v>
      </c>
      <c r="D15" t="s">
        <v>16</v>
      </c>
      <c r="I15" t="str">
        <f t="shared" si="0"/>
        <v xml:space="preserve">avgPortfolioSecuritiesValue TEXT, </v>
      </c>
      <c r="J15" t="str">
        <f t="shared" si="1"/>
        <v>avgPortfolioSecuritiesValue=''</v>
      </c>
      <c r="K15" t="str">
        <f t="shared" si="2"/>
        <v>'avgPortfolioSecuritiesValue', \</v>
      </c>
    </row>
    <row r="16" spans="1:11" x14ac:dyDescent="0.35">
      <c r="A16" s="2" t="s">
        <v>24</v>
      </c>
      <c r="B16" s="2" t="s">
        <v>54</v>
      </c>
      <c r="C16" t="s">
        <v>1</v>
      </c>
      <c r="D16" t="s">
        <v>16</v>
      </c>
      <c r="I16" t="str">
        <f t="shared" si="0"/>
        <v xml:space="preserve">netIncomeSecuritiesLending TEXT, </v>
      </c>
      <c r="J16" t="str">
        <f t="shared" si="1"/>
        <v>netIncomeSecuritiesLending=''</v>
      </c>
      <c r="K16" t="str">
        <f t="shared" si="2"/>
        <v>'netIncomeSecuritiesLending', \</v>
      </c>
    </row>
    <row r="17" spans="1:11" x14ac:dyDescent="0.35">
      <c r="A17" s="2" t="s">
        <v>25</v>
      </c>
      <c r="B17" s="2" t="s">
        <v>54</v>
      </c>
      <c r="C17" t="s">
        <v>1</v>
      </c>
      <c r="D17" t="s">
        <v>16</v>
      </c>
      <c r="I17" t="str">
        <f t="shared" si="0"/>
        <v xml:space="preserve">relyOnRuleType TEXT, </v>
      </c>
      <c r="J17" t="str">
        <f t="shared" si="1"/>
        <v>relyOnRuleType=''</v>
      </c>
      <c r="K17" t="str">
        <f t="shared" si="2"/>
        <v>'relyOnRuleType', \</v>
      </c>
    </row>
    <row r="18" spans="1:11" x14ac:dyDescent="0.35">
      <c r="A18" s="2" t="s">
        <v>26</v>
      </c>
      <c r="B18" s="2" t="s">
        <v>54</v>
      </c>
      <c r="C18" t="s">
        <v>1</v>
      </c>
      <c r="D18" t="s">
        <v>11</v>
      </c>
      <c r="I18" t="str">
        <f t="shared" si="0"/>
        <v xml:space="preserve">isExpenseLimitationInPlace TEXT, </v>
      </c>
      <c r="J18" t="str">
        <f t="shared" si="1"/>
        <v>isExpenseLimitationInPlace=''</v>
      </c>
      <c r="K18" t="str">
        <f t="shared" si="2"/>
        <v>'isExpenseLimitationInPlace', \</v>
      </c>
    </row>
    <row r="19" spans="1:11" x14ac:dyDescent="0.35">
      <c r="A19" s="2" t="s">
        <v>27</v>
      </c>
      <c r="B19" s="2" t="s">
        <v>54</v>
      </c>
      <c r="C19" t="s">
        <v>1</v>
      </c>
      <c r="D19" t="s">
        <v>11</v>
      </c>
      <c r="I19" t="str">
        <f t="shared" si="0"/>
        <v xml:space="preserve">isExpenseReducedOrWaived TEXT, </v>
      </c>
      <c r="J19" t="str">
        <f t="shared" si="1"/>
        <v>isExpenseReducedOrWaived=''</v>
      </c>
      <c r="K19" t="str">
        <f t="shared" si="2"/>
        <v>'isExpenseReducedOrWaived', \</v>
      </c>
    </row>
    <row r="20" spans="1:11" x14ac:dyDescent="0.35">
      <c r="A20" s="2" t="s">
        <v>28</v>
      </c>
      <c r="B20" s="2" t="s">
        <v>54</v>
      </c>
      <c r="C20" t="s">
        <v>1</v>
      </c>
      <c r="D20" t="s">
        <v>11</v>
      </c>
      <c r="I20" t="str">
        <f t="shared" si="0"/>
        <v xml:space="preserve">isFeesWaivedRecoupable TEXT, </v>
      </c>
      <c r="J20" t="str">
        <f t="shared" si="1"/>
        <v>isFeesWaivedRecoupable=''</v>
      </c>
      <c r="K20" t="str">
        <f t="shared" si="2"/>
        <v>'isFeesWaivedRecoupable', \</v>
      </c>
    </row>
    <row r="21" spans="1:11" x14ac:dyDescent="0.35">
      <c r="A21" s="2" t="s">
        <v>29</v>
      </c>
      <c r="B21" s="2" t="s">
        <v>54</v>
      </c>
      <c r="C21" t="s">
        <v>1</v>
      </c>
      <c r="D21" t="s">
        <v>11</v>
      </c>
      <c r="I21" t="str">
        <f t="shared" si="0"/>
        <v xml:space="preserve">isExpenseWaivedRecoupable TEXT, </v>
      </c>
      <c r="J21" t="str">
        <f t="shared" si="1"/>
        <v>isExpenseWaivedRecoupable=''</v>
      </c>
      <c r="K21" t="str">
        <f t="shared" si="2"/>
        <v>'isExpenseWaivedRecoupable', \</v>
      </c>
    </row>
    <row r="22" spans="1:11" x14ac:dyDescent="0.35">
      <c r="A22" s="2" t="s">
        <v>30</v>
      </c>
      <c r="B22" s="2" t="s">
        <v>54</v>
      </c>
      <c r="C22" t="s">
        <v>1</v>
      </c>
      <c r="D22" t="s">
        <v>18</v>
      </c>
      <c r="I22" t="str">
        <f t="shared" si="0"/>
        <v xml:space="preserve">isTransferAgentHiredOrTerminated TEXT, </v>
      </c>
      <c r="J22" t="str">
        <f t="shared" si="1"/>
        <v>isTransferAgentHiredOrTerminated=''</v>
      </c>
      <c r="K22" t="str">
        <f t="shared" si="2"/>
        <v>'isTransferAgentHiredOrTerminated', \</v>
      </c>
    </row>
    <row r="23" spans="1:11" x14ac:dyDescent="0.35">
      <c r="A23" s="2" t="s">
        <v>31</v>
      </c>
      <c r="B23" s="2" t="s">
        <v>54</v>
      </c>
      <c r="C23" t="s">
        <v>1</v>
      </c>
      <c r="D23" t="s">
        <v>18</v>
      </c>
      <c r="I23" t="str">
        <f t="shared" si="0"/>
        <v xml:space="preserve">isPricingServiceHiredOrTerminated TEXT, </v>
      </c>
      <c r="J23" t="str">
        <f t="shared" si="1"/>
        <v>isPricingServiceHiredOrTerminated=''</v>
      </c>
      <c r="K23" t="str">
        <f t="shared" si="2"/>
        <v>'isPricingServiceHiredOrTerminated', \</v>
      </c>
    </row>
    <row r="24" spans="1:11" x14ac:dyDescent="0.35">
      <c r="A24" s="2" t="s">
        <v>32</v>
      </c>
      <c r="B24" s="2" t="s">
        <v>54</v>
      </c>
      <c r="C24" t="s">
        <v>1</v>
      </c>
      <c r="D24" t="s">
        <v>18</v>
      </c>
      <c r="I24" t="str">
        <f t="shared" si="0"/>
        <v xml:space="preserve">isCustodianHiredOrTerminated TEXT, </v>
      </c>
      <c r="J24" t="str">
        <f t="shared" si="1"/>
        <v>isCustodianHiredOrTerminated=''</v>
      </c>
      <c r="K24" t="str">
        <f t="shared" si="2"/>
        <v>'isCustodianHiredOrTerminated', \</v>
      </c>
    </row>
    <row r="25" spans="1:11" x14ac:dyDescent="0.35">
      <c r="A25" s="2" t="s">
        <v>33</v>
      </c>
      <c r="B25" s="2" t="s">
        <v>54</v>
      </c>
      <c r="C25" t="s">
        <v>1</v>
      </c>
      <c r="D25" t="s">
        <v>18</v>
      </c>
      <c r="I25" t="str">
        <f t="shared" si="0"/>
        <v xml:space="preserve">isShareholderServiceHiredTerminated TEXT, </v>
      </c>
      <c r="J25" t="str">
        <f t="shared" si="1"/>
        <v>isShareholderServiceHiredTerminated=''</v>
      </c>
      <c r="K25" t="str">
        <f t="shared" si="2"/>
        <v>'isShareholderServiceHiredTerminated', \</v>
      </c>
    </row>
    <row r="26" spans="1:11" x14ac:dyDescent="0.35">
      <c r="A26" s="2" t="s">
        <v>34</v>
      </c>
      <c r="B26" s="2" t="s">
        <v>54</v>
      </c>
      <c r="C26" t="s">
        <v>1</v>
      </c>
      <c r="D26" t="s">
        <v>18</v>
      </c>
      <c r="I26" t="str">
        <f t="shared" si="0"/>
        <v xml:space="preserve">isAdminHiredOrTerminated TEXT, </v>
      </c>
      <c r="J26" t="str">
        <f t="shared" si="1"/>
        <v>isAdminHiredOrTerminated=''</v>
      </c>
      <c r="K26" t="str">
        <f t="shared" si="2"/>
        <v>'isAdminHiredOrTerminated', \</v>
      </c>
    </row>
    <row r="27" spans="1:11" x14ac:dyDescent="0.35">
      <c r="A27" s="2" t="s">
        <v>35</v>
      </c>
      <c r="B27" s="2" t="s">
        <v>55</v>
      </c>
      <c r="C27" t="s">
        <v>1</v>
      </c>
      <c r="D27">
        <v>378131.33</v>
      </c>
      <c r="I27" t="str">
        <f t="shared" si="0"/>
        <v xml:space="preserve">aggregateCommission REAL, </v>
      </c>
      <c r="J27" t="str">
        <f t="shared" si="1"/>
        <v>aggregateCommission=0</v>
      </c>
      <c r="K27" t="str">
        <f t="shared" si="2"/>
        <v>'aggregateCommission', \</v>
      </c>
    </row>
    <row r="28" spans="1:11" x14ac:dyDescent="0.35">
      <c r="A28" s="2" t="s">
        <v>36</v>
      </c>
      <c r="B28" s="2" t="s">
        <v>55</v>
      </c>
      <c r="C28" t="s">
        <v>1</v>
      </c>
      <c r="D28">
        <v>344771</v>
      </c>
      <c r="I28" t="str">
        <f t="shared" si="0"/>
        <v xml:space="preserve">principalAggregatePurchase REAL, </v>
      </c>
      <c r="J28" t="str">
        <f t="shared" si="1"/>
        <v>principalAggregatePurchase=0</v>
      </c>
      <c r="K28" t="str">
        <f t="shared" si="2"/>
        <v>'principalAggregatePurchase', \</v>
      </c>
    </row>
    <row r="29" spans="1:11" x14ac:dyDescent="0.35">
      <c r="A29" s="2" t="s">
        <v>37</v>
      </c>
      <c r="B29" s="2" t="s">
        <v>54</v>
      </c>
      <c r="C29" t="s">
        <v>1</v>
      </c>
      <c r="D29" t="s">
        <v>18</v>
      </c>
      <c r="I29" t="str">
        <f t="shared" si="0"/>
        <v xml:space="preserve">isBrokerageResearchPayment TEXT, </v>
      </c>
      <c r="J29" t="str">
        <f t="shared" si="1"/>
        <v>isBrokerageResearchPayment=''</v>
      </c>
      <c r="K29" t="str">
        <f t="shared" si="2"/>
        <v>'isBrokerageResearchPayment', \</v>
      </c>
    </row>
    <row r="30" spans="1:11" x14ac:dyDescent="0.35">
      <c r="A30" s="2" t="s">
        <v>38</v>
      </c>
      <c r="B30" s="2" t="s">
        <v>55</v>
      </c>
      <c r="C30" t="s">
        <v>1</v>
      </c>
      <c r="D30">
        <v>269200417.74000001</v>
      </c>
      <c r="I30" t="str">
        <f t="shared" si="0"/>
        <v xml:space="preserve">mnthlyAvgNetAssets REAL, </v>
      </c>
      <c r="J30" t="str">
        <f t="shared" si="1"/>
        <v>mnthlyAvgNetAssets=0</v>
      </c>
      <c r="K30" t="str">
        <f t="shared" si="2"/>
        <v>'mnthlyAvgNetAssets', \</v>
      </c>
    </row>
    <row r="31" spans="1:11" x14ac:dyDescent="0.35">
      <c r="A31" s="2" t="s">
        <v>39</v>
      </c>
      <c r="B31" s="2" t="s">
        <v>54</v>
      </c>
      <c r="C31" t="s">
        <v>1</v>
      </c>
      <c r="D31" t="s">
        <v>18</v>
      </c>
      <c r="I31" t="str">
        <f t="shared" si="0"/>
        <v xml:space="preserve">hasLineOfCredit TEXT, </v>
      </c>
      <c r="J31" t="str">
        <f t="shared" si="1"/>
        <v>hasLineOfCredit=''</v>
      </c>
      <c r="K31" t="str">
        <f t="shared" si="2"/>
        <v>'hasLineOfCredit', \</v>
      </c>
    </row>
    <row r="32" spans="1:11" x14ac:dyDescent="0.35">
      <c r="A32" s="2" t="s">
        <v>40</v>
      </c>
      <c r="B32" s="2" t="s">
        <v>54</v>
      </c>
      <c r="C32" t="s">
        <v>1</v>
      </c>
      <c r="D32" t="s">
        <v>18</v>
      </c>
      <c r="I32" t="str">
        <f t="shared" si="0"/>
        <v xml:space="preserve">isInterfundBorrowing TEXT, </v>
      </c>
      <c r="J32" t="str">
        <f t="shared" si="1"/>
        <v>isInterfundBorrowing=''</v>
      </c>
      <c r="K32" t="str">
        <f t="shared" si="2"/>
        <v>'isInterfundBorrowing', \</v>
      </c>
    </row>
    <row r="33" spans="1:11" x14ac:dyDescent="0.35">
      <c r="A33" s="2" t="s">
        <v>41</v>
      </c>
      <c r="B33" s="2" t="s">
        <v>54</v>
      </c>
      <c r="C33" t="s">
        <v>1</v>
      </c>
      <c r="D33" t="s">
        <v>18</v>
      </c>
      <c r="I33" t="str">
        <f t="shared" si="0"/>
        <v xml:space="preserve">isSwingPricing TEXT, </v>
      </c>
      <c r="J33" t="str">
        <f t="shared" si="1"/>
        <v>isSwingPricing=''</v>
      </c>
      <c r="K33" t="str">
        <f t="shared" si="2"/>
        <v>'isSwingPricing', \</v>
      </c>
    </row>
    <row r="34" spans="1:11" x14ac:dyDescent="0.35">
      <c r="I34" t="str">
        <f>CONCATENATE("InsertDate NUMERIC)")</f>
        <v>InsertDate NUMERIC)</v>
      </c>
      <c r="K34" t="str">
        <f>CONCATENATE("'",A34,"')")</f>
        <v>'')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</vt:lpstr>
      <vt:lpstr>CT_Extract_NCEN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2019-12-21T23:33:41Z</dcterms:modified>
</cp:coreProperties>
</file>