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max/Desktop/mv_triggering/"/>
    </mc:Choice>
  </mc:AlternateContent>
  <xr:revisionPtr revIDLastSave="0" documentId="13_ncr:1_{ECB9A6E7-EC48-3A49-8C3C-36CB4A1B7495}" xr6:coauthVersionLast="47" xr6:coauthVersionMax="47" xr10:uidLastSave="{00000000-0000-0000-0000-000000000000}"/>
  <bookViews>
    <workbookView xWindow="2640" yWindow="860" windowWidth="29720" windowHeight="20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16" i="1" l="1"/>
  <c r="E19" i="1"/>
  <c r="E18" i="1"/>
  <c r="E17" i="1"/>
  <c r="E20" i="1"/>
  <c r="E15" i="1"/>
</calcChain>
</file>

<file path=xl/sharedStrings.xml><?xml version="1.0" encoding="utf-8"?>
<sst xmlns="http://schemas.openxmlformats.org/spreadsheetml/2006/main" count="140" uniqueCount="78">
  <si>
    <t>MV</t>
  </si>
  <si>
    <t>Beciu, Romania</t>
  </si>
  <si>
    <t>Baratang, Andaman Islands</t>
  </si>
  <si>
    <t>Luoshang, Taiwan</t>
  </si>
  <si>
    <t>Leikunghuo, Taiwan</t>
  </si>
  <si>
    <t>Comment</t>
  </si>
  <si>
    <t>Makran Coast, Pakistan</t>
  </si>
  <si>
    <t>Dist (km)</t>
  </si>
  <si>
    <t>Niikappu</t>
  </si>
  <si>
    <t>Salton Sea</t>
  </si>
  <si>
    <t>91 BC</t>
  </si>
  <si>
    <t>Montegibbio</t>
  </si>
  <si>
    <t>South Semau</t>
  </si>
  <si>
    <t>Documented in email from Mark Tingay</t>
  </si>
  <si>
    <t>Kalamaddyn, AZ</t>
  </si>
  <si>
    <t>Mellors et al. (2007)</t>
  </si>
  <si>
    <t>Shikhzairli, AZ</t>
  </si>
  <si>
    <t>Bozakhtarma, AZ</t>
  </si>
  <si>
    <t>Ormara, Makran</t>
  </si>
  <si>
    <t>Hingol, Makran</t>
  </si>
  <si>
    <t>Gwadar, Makran</t>
  </si>
  <si>
    <t>Delisle (2005)</t>
  </si>
  <si>
    <t>Thok, Baluchistan</t>
  </si>
  <si>
    <t>Snead (1964)</t>
  </si>
  <si>
    <t>Livanoca, South Caspaun</t>
  </si>
  <si>
    <t>Marazy, AZ</t>
  </si>
  <si>
    <t>Gobi Altay, Mongolia</t>
  </si>
  <si>
    <t>Rukavickova and Hanzl (2008)</t>
  </si>
  <si>
    <t>Manga et al. (2009)</t>
  </si>
  <si>
    <t>Kandewari, Pakistan</t>
  </si>
  <si>
    <t>Bonini (2009)</t>
  </si>
  <si>
    <t>5-Apr-1781</t>
  </si>
  <si>
    <t>Bonini et al. (2016)</t>
  </si>
  <si>
    <t>Regnano, Italy</t>
  </si>
  <si>
    <t>Nirano, Italy</t>
  </si>
  <si>
    <t>Martinelli et al. (1989)</t>
  </si>
  <si>
    <t>4-Sept-1895</t>
  </si>
  <si>
    <t>Portico di Romagna, Italy</t>
  </si>
  <si>
    <t>Paterno, Italy</t>
  </si>
  <si>
    <t>5-Mar-1828</t>
  </si>
  <si>
    <t>Caltanizetta, Italy</t>
  </si>
  <si>
    <t>Rudolph and Manga (2012)</t>
  </si>
  <si>
    <t>Magnitude</t>
  </si>
  <si>
    <t>EQ (mo/day/yr)</t>
  </si>
  <si>
    <t>5/16/1873</t>
  </si>
  <si>
    <t>1/28/1872</t>
  </si>
  <si>
    <t>7/8/1895</t>
  </si>
  <si>
    <t>9/24/1848</t>
  </si>
  <si>
    <t>Manga and Brodsky (2006), distance updated in Bonini et al. (2016)</t>
  </si>
  <si>
    <t>Kumano Knoll #5, Japan</t>
  </si>
  <si>
    <t>Tsunogai et al. (2012)</t>
  </si>
  <si>
    <t>PGV (cm/s)</t>
  </si>
  <si>
    <t>Chigira and Tanaka (1997) with PGV from Manga et al. (2009)</t>
  </si>
  <si>
    <t>Bonini et al. (2016), PGV from shakemap</t>
  </si>
  <si>
    <t>Manga and Brodsky (2006) with PGV from Manga et al. (2009)</t>
  </si>
  <si>
    <t>Rudolph and Manga (2010) with PGV from Rudolph and Manga (2012)</t>
  </si>
  <si>
    <t>Torre, Italy</t>
  </si>
  <si>
    <t>Casola-Querzola, Italy</t>
  </si>
  <si>
    <t>Puianello, Italy</t>
  </si>
  <si>
    <t>Ospitaletto, Italy</t>
  </si>
  <si>
    <t>S.Maria in Paganico, Italy</t>
  </si>
  <si>
    <t>La Croce, Italy</t>
  </si>
  <si>
    <t>Case tedeschi 2 bis, Italy</t>
  </si>
  <si>
    <t>S. Maria in Paganico, Italy</t>
  </si>
  <si>
    <t>Valle Corvone, Italy</t>
  </si>
  <si>
    <t>Case Tedeschi 1, Italy</t>
  </si>
  <si>
    <t>Case Tedeschi 3, Italy</t>
  </si>
  <si>
    <t>Monteleone 1, Italy</t>
  </si>
  <si>
    <t>Monteleone 2, Italy</t>
  </si>
  <si>
    <t>Monteleone 3, Italy</t>
  </si>
  <si>
    <t>Contrada S. Salvatore 1, Italy</t>
  </si>
  <si>
    <t>Contrada S. Salvatore 2, Italy</t>
  </si>
  <si>
    <t>Contrada S. Salvatore 3, Italy</t>
  </si>
  <si>
    <t>Maestrelli et al. (2017)</t>
  </si>
  <si>
    <t>Tingay, Pers. Comm.</t>
  </si>
  <si>
    <t>Bledug Cangkring, East Java</t>
  </si>
  <si>
    <t>Ahdov et al. (2025)</t>
  </si>
  <si>
    <t>Azerbaijan, 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</si>
</sst>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theme="1"/>
      <name val="Times New Roman"/>
      <family val="1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showRuler="0" topLeftCell="A49" zoomScale="178" zoomScaleNormal="178" zoomScalePageLayoutView="75" workbookViewId="0">
      <selection activeCell="B63" sqref="B63"/>
    </sheetView>
  </sheetViews>
  <sheetFormatPr baseColWidth="10" defaultRowHeight="16" x14ac:dyDescent="0.2"/>
  <cols>
    <col min="1" max="1" width="15.5" customWidth="1"/>
    <col min="2" max="2" width="30.83203125" customWidth="1"/>
    <col min="3" max="5" width="16.6640625" customWidth="1"/>
    <col min="6" max="6" width="19.5" customWidth="1"/>
  </cols>
  <sheetData>
    <row r="1" spans="1:6" x14ac:dyDescent="0.2">
      <c r="A1" t="s">
        <v>43</v>
      </c>
      <c r="B1" t="s">
        <v>0</v>
      </c>
      <c r="C1" t="s">
        <v>42</v>
      </c>
      <c r="D1" t="s">
        <v>7</v>
      </c>
      <c r="E1" t="s">
        <v>51</v>
      </c>
      <c r="F1" t="s">
        <v>5</v>
      </c>
    </row>
    <row r="2" spans="1:6" x14ac:dyDescent="0.2">
      <c r="A2" s="2">
        <v>28188</v>
      </c>
      <c r="B2" t="s">
        <v>1</v>
      </c>
      <c r="C2">
        <v>7.4</v>
      </c>
      <c r="D2">
        <v>92</v>
      </c>
      <c r="F2" t="s">
        <v>15</v>
      </c>
    </row>
    <row r="3" spans="1:6" x14ac:dyDescent="0.2">
      <c r="A3" s="2">
        <v>38347</v>
      </c>
      <c r="B3" t="s">
        <v>2</v>
      </c>
      <c r="C3">
        <v>9.1</v>
      </c>
      <c r="D3">
        <v>1030</v>
      </c>
      <c r="F3" t="s">
        <v>48</v>
      </c>
    </row>
    <row r="4" spans="1:6" x14ac:dyDescent="0.2">
      <c r="A4" s="2">
        <v>37965</v>
      </c>
      <c r="B4" t="s">
        <v>3</v>
      </c>
      <c r="C4">
        <v>6.8</v>
      </c>
      <c r="D4">
        <v>10</v>
      </c>
      <c r="F4" t="s">
        <v>32</v>
      </c>
    </row>
    <row r="5" spans="1:6" x14ac:dyDescent="0.2">
      <c r="A5" s="2">
        <v>37965</v>
      </c>
      <c r="B5" t="s">
        <v>4</v>
      </c>
      <c r="C5">
        <v>6.8</v>
      </c>
      <c r="D5">
        <v>18</v>
      </c>
      <c r="F5" t="s">
        <v>32</v>
      </c>
    </row>
    <row r="6" spans="1:6" x14ac:dyDescent="0.2">
      <c r="A6" s="2">
        <v>41541</v>
      </c>
      <c r="B6" t="s">
        <v>6</v>
      </c>
      <c r="C6">
        <v>7.7</v>
      </c>
      <c r="D6">
        <v>383</v>
      </c>
      <c r="E6">
        <v>3.4</v>
      </c>
      <c r="F6" t="s">
        <v>53</v>
      </c>
    </row>
    <row r="7" spans="1:6" x14ac:dyDescent="0.2">
      <c r="A7" s="2">
        <v>41049</v>
      </c>
      <c r="B7" t="s">
        <v>56</v>
      </c>
      <c r="C7">
        <v>6.1</v>
      </c>
      <c r="D7">
        <v>77</v>
      </c>
      <c r="F7" t="s">
        <v>32</v>
      </c>
    </row>
    <row r="8" spans="1:6" x14ac:dyDescent="0.2">
      <c r="A8" s="3">
        <v>41049</v>
      </c>
      <c r="B8" t="s">
        <v>33</v>
      </c>
      <c r="C8">
        <v>6.1</v>
      </c>
      <c r="D8">
        <v>63</v>
      </c>
      <c r="F8" t="s">
        <v>32</v>
      </c>
    </row>
    <row r="9" spans="1:6" x14ac:dyDescent="0.2">
      <c r="A9" s="3">
        <v>41058</v>
      </c>
      <c r="B9" t="s">
        <v>33</v>
      </c>
      <c r="C9">
        <v>5.9</v>
      </c>
      <c r="D9">
        <v>52</v>
      </c>
      <c r="F9" t="s">
        <v>32</v>
      </c>
    </row>
    <row r="10" spans="1:6" x14ac:dyDescent="0.2">
      <c r="A10" s="3">
        <v>41049</v>
      </c>
      <c r="B10" s="1" t="s">
        <v>57</v>
      </c>
      <c r="C10">
        <v>6.1</v>
      </c>
      <c r="D10">
        <v>63</v>
      </c>
      <c r="F10" t="s">
        <v>32</v>
      </c>
    </row>
    <row r="11" spans="1:6" x14ac:dyDescent="0.2">
      <c r="A11" s="3">
        <v>41058</v>
      </c>
      <c r="B11" s="1" t="s">
        <v>57</v>
      </c>
      <c r="C11">
        <v>5.9</v>
      </c>
      <c r="D11">
        <v>52</v>
      </c>
      <c r="F11" t="s">
        <v>32</v>
      </c>
    </row>
    <row r="12" spans="1:6" x14ac:dyDescent="0.2">
      <c r="A12" s="3">
        <v>41049</v>
      </c>
      <c r="B12" t="s">
        <v>34</v>
      </c>
      <c r="C12">
        <v>6.1</v>
      </c>
      <c r="D12">
        <v>52</v>
      </c>
      <c r="F12" t="s">
        <v>32</v>
      </c>
    </row>
    <row r="13" spans="1:6" x14ac:dyDescent="0.2">
      <c r="A13" s="3">
        <v>41049</v>
      </c>
      <c r="B13" t="s">
        <v>58</v>
      </c>
      <c r="C13">
        <v>6.1</v>
      </c>
      <c r="D13">
        <v>55</v>
      </c>
      <c r="F13" t="s">
        <v>32</v>
      </c>
    </row>
    <row r="14" spans="1:6" x14ac:dyDescent="0.2">
      <c r="A14" s="3">
        <v>41058</v>
      </c>
      <c r="B14" t="s">
        <v>59</v>
      </c>
      <c r="C14">
        <v>5.9</v>
      </c>
      <c r="D14">
        <v>49</v>
      </c>
      <c r="F14" t="s">
        <v>32</v>
      </c>
    </row>
    <row r="15" spans="1:6" x14ac:dyDescent="0.2">
      <c r="A15" s="3">
        <v>19057</v>
      </c>
      <c r="B15" t="s">
        <v>8</v>
      </c>
      <c r="C15">
        <v>8.6</v>
      </c>
      <c r="D15">
        <v>58</v>
      </c>
      <c r="E15">
        <f>0.000428256*2500*100</f>
        <v>107.06400000000001</v>
      </c>
      <c r="F15" t="s">
        <v>52</v>
      </c>
    </row>
    <row r="16" spans="1:6" x14ac:dyDescent="0.2">
      <c r="A16" s="3">
        <v>24974</v>
      </c>
      <c r="B16" t="s">
        <v>8</v>
      </c>
      <c r="C16">
        <v>8.1999999999999993</v>
      </c>
      <c r="D16">
        <v>186</v>
      </c>
      <c r="E16">
        <f>0.0000821983*2500*100</f>
        <v>20.549574999999997</v>
      </c>
      <c r="F16" t="s">
        <v>52</v>
      </c>
    </row>
    <row r="17" spans="1:6" x14ac:dyDescent="0.2">
      <c r="A17" s="3">
        <v>30031</v>
      </c>
      <c r="B17" t="s">
        <v>8</v>
      </c>
      <c r="C17">
        <v>6.7</v>
      </c>
      <c r="D17">
        <v>25</v>
      </c>
      <c r="E17">
        <f>0.000191308*2500*100</f>
        <v>47.827000000000005</v>
      </c>
      <c r="F17" t="s">
        <v>52</v>
      </c>
    </row>
    <row r="18" spans="1:6" x14ac:dyDescent="0.2">
      <c r="A18" s="3">
        <v>33984</v>
      </c>
      <c r="B18" t="s">
        <v>8</v>
      </c>
      <c r="C18">
        <v>7.6</v>
      </c>
      <c r="D18">
        <v>153</v>
      </c>
      <c r="E18">
        <f>0.000033396*2500*100</f>
        <v>8.3490000000000002</v>
      </c>
      <c r="F18" t="s">
        <v>52</v>
      </c>
    </row>
    <row r="19" spans="1:6" x14ac:dyDescent="0.2">
      <c r="A19" s="3">
        <v>34696</v>
      </c>
      <c r="B19" t="s">
        <v>8</v>
      </c>
      <c r="C19">
        <v>7.8</v>
      </c>
      <c r="D19">
        <v>226</v>
      </c>
      <c r="E19">
        <f>0.00003485*2500*100</f>
        <v>8.7124999999999986</v>
      </c>
      <c r="F19" t="s">
        <v>52</v>
      </c>
    </row>
    <row r="20" spans="1:6" x14ac:dyDescent="0.2">
      <c r="A20" s="3">
        <v>37889</v>
      </c>
      <c r="B20" t="s">
        <v>8</v>
      </c>
      <c r="C20">
        <v>8.3000000000000007</v>
      </c>
      <c r="D20">
        <v>145</v>
      </c>
      <c r="E20">
        <f>0.000127603*2500*100</f>
        <v>31.900749999999999</v>
      </c>
      <c r="F20" t="s">
        <v>54</v>
      </c>
    </row>
    <row r="21" spans="1:6" x14ac:dyDescent="0.2">
      <c r="A21" s="3">
        <v>40272</v>
      </c>
      <c r="B21" t="s">
        <v>9</v>
      </c>
      <c r="C21">
        <v>7.2</v>
      </c>
      <c r="D21">
        <v>96.6</v>
      </c>
      <c r="E21">
        <v>14.4</v>
      </c>
      <c r="F21" t="s">
        <v>55</v>
      </c>
    </row>
    <row r="22" spans="1:6" x14ac:dyDescent="0.2">
      <c r="A22" s="3">
        <v>41258</v>
      </c>
      <c r="B22" t="s">
        <v>9</v>
      </c>
      <c r="C22">
        <v>4.4000000000000004</v>
      </c>
      <c r="D22">
        <v>19</v>
      </c>
      <c r="E22">
        <v>0.17</v>
      </c>
      <c r="F22" t="s">
        <v>41</v>
      </c>
    </row>
    <row r="23" spans="1:6" x14ac:dyDescent="0.2">
      <c r="A23" t="s">
        <v>10</v>
      </c>
      <c r="B23" t="s">
        <v>34</v>
      </c>
      <c r="C23">
        <v>5.7</v>
      </c>
      <c r="D23">
        <v>15</v>
      </c>
      <c r="F23" t="s">
        <v>30</v>
      </c>
    </row>
    <row r="24" spans="1:6" x14ac:dyDescent="0.2">
      <c r="A24" t="s">
        <v>10</v>
      </c>
      <c r="B24" t="s">
        <v>11</v>
      </c>
      <c r="C24">
        <v>5.7</v>
      </c>
      <c r="D24">
        <v>14.5</v>
      </c>
      <c r="F24" t="s">
        <v>30</v>
      </c>
    </row>
    <row r="25" spans="1:6" x14ac:dyDescent="0.2">
      <c r="A25" t="s">
        <v>31</v>
      </c>
      <c r="B25" t="s">
        <v>11</v>
      </c>
      <c r="C25">
        <v>5.94</v>
      </c>
      <c r="D25">
        <v>87</v>
      </c>
      <c r="F25" t="s">
        <v>30</v>
      </c>
    </row>
    <row r="26" spans="1:6" x14ac:dyDescent="0.2">
      <c r="A26" t="s">
        <v>44</v>
      </c>
      <c r="B26" t="s">
        <v>11</v>
      </c>
      <c r="C26">
        <v>5.09</v>
      </c>
      <c r="D26">
        <v>12</v>
      </c>
      <c r="F26" t="s">
        <v>32</v>
      </c>
    </row>
    <row r="27" spans="1:6" x14ac:dyDescent="0.2">
      <c r="A27" s="3">
        <v>42062</v>
      </c>
      <c r="B27" t="s">
        <v>12</v>
      </c>
      <c r="C27">
        <v>7</v>
      </c>
      <c r="D27">
        <v>340</v>
      </c>
      <c r="F27" t="s">
        <v>13</v>
      </c>
    </row>
    <row r="28" spans="1:6" x14ac:dyDescent="0.2">
      <c r="A28" t="s">
        <v>45</v>
      </c>
      <c r="B28" t="s">
        <v>14</v>
      </c>
      <c r="C28">
        <v>5.7</v>
      </c>
      <c r="D28">
        <v>24</v>
      </c>
      <c r="F28" t="s">
        <v>15</v>
      </c>
    </row>
    <row r="29" spans="1:6" x14ac:dyDescent="0.2">
      <c r="A29" t="s">
        <v>45</v>
      </c>
      <c r="B29" t="s">
        <v>16</v>
      </c>
      <c r="C29">
        <v>5.7</v>
      </c>
      <c r="D29">
        <v>40</v>
      </c>
      <c r="F29" t="s">
        <v>15</v>
      </c>
    </row>
    <row r="30" spans="1:6" x14ac:dyDescent="0.2">
      <c r="A30" s="3">
        <v>775</v>
      </c>
      <c r="B30" t="s">
        <v>16</v>
      </c>
      <c r="C30">
        <v>6.9</v>
      </c>
      <c r="D30">
        <v>45</v>
      </c>
      <c r="F30" t="s">
        <v>15</v>
      </c>
    </row>
    <row r="31" spans="1:6" x14ac:dyDescent="0.2">
      <c r="A31" s="3">
        <v>775</v>
      </c>
      <c r="B31" t="s">
        <v>17</v>
      </c>
      <c r="C31">
        <v>6.9</v>
      </c>
      <c r="D31">
        <v>51</v>
      </c>
      <c r="F31" t="s">
        <v>15</v>
      </c>
    </row>
    <row r="32" spans="1:6" x14ac:dyDescent="0.2">
      <c r="A32" s="3">
        <v>16769</v>
      </c>
      <c r="B32" t="s">
        <v>18</v>
      </c>
      <c r="C32">
        <v>8.1</v>
      </c>
      <c r="D32">
        <v>41</v>
      </c>
      <c r="F32" t="s">
        <v>21</v>
      </c>
    </row>
    <row r="33" spans="1:6" x14ac:dyDescent="0.2">
      <c r="A33" s="3">
        <v>16769</v>
      </c>
      <c r="B33" t="s">
        <v>19</v>
      </c>
      <c r="C33">
        <v>8.1</v>
      </c>
      <c r="D33">
        <v>189</v>
      </c>
      <c r="F33" t="s">
        <v>21</v>
      </c>
    </row>
    <row r="34" spans="1:6" x14ac:dyDescent="0.2">
      <c r="A34" s="3">
        <v>16769</v>
      </c>
      <c r="B34" t="s">
        <v>20</v>
      </c>
      <c r="C34">
        <v>8.1</v>
      </c>
      <c r="D34">
        <v>155</v>
      </c>
      <c r="F34" t="s">
        <v>21</v>
      </c>
    </row>
    <row r="35" spans="1:6" x14ac:dyDescent="0.2">
      <c r="A35" s="3">
        <v>12934</v>
      </c>
      <c r="B35" t="s">
        <v>22</v>
      </c>
      <c r="C35">
        <v>7.7</v>
      </c>
      <c r="D35">
        <v>61</v>
      </c>
      <c r="F35" t="s">
        <v>23</v>
      </c>
    </row>
    <row r="36" spans="1:6" x14ac:dyDescent="0.2">
      <c r="A36" t="s">
        <v>46</v>
      </c>
      <c r="B36" t="s">
        <v>24</v>
      </c>
      <c r="C36">
        <v>8.1999999999999993</v>
      </c>
      <c r="D36">
        <v>141</v>
      </c>
      <c r="F36" t="s">
        <v>15</v>
      </c>
    </row>
    <row r="37" spans="1:6" x14ac:dyDescent="0.2">
      <c r="A37" t="s">
        <v>47</v>
      </c>
      <c r="B37" t="s">
        <v>25</v>
      </c>
      <c r="C37">
        <v>4.5999999999999996</v>
      </c>
      <c r="D37">
        <v>15</v>
      </c>
      <c r="F37" t="s">
        <v>15</v>
      </c>
    </row>
    <row r="38" spans="1:6" x14ac:dyDescent="0.2">
      <c r="A38" s="2">
        <v>21158</v>
      </c>
      <c r="B38" t="s">
        <v>26</v>
      </c>
      <c r="C38">
        <v>8.3000000000000007</v>
      </c>
      <c r="D38">
        <v>75</v>
      </c>
      <c r="F38" t="s">
        <v>27</v>
      </c>
    </row>
    <row r="39" spans="1:6" x14ac:dyDescent="0.2">
      <c r="A39" s="2">
        <v>38883</v>
      </c>
      <c r="B39" t="s">
        <v>26</v>
      </c>
      <c r="C39">
        <v>5.8</v>
      </c>
      <c r="D39">
        <v>90</v>
      </c>
      <c r="F39" t="s">
        <v>27</v>
      </c>
    </row>
    <row r="40" spans="1:6" x14ac:dyDescent="0.2">
      <c r="A40" s="2">
        <v>36917</v>
      </c>
      <c r="B40" t="s">
        <v>29</v>
      </c>
      <c r="C40">
        <v>7.7</v>
      </c>
      <c r="D40">
        <v>482</v>
      </c>
      <c r="F40" t="s">
        <v>28</v>
      </c>
    </row>
    <row r="41" spans="1:6" x14ac:dyDescent="0.2">
      <c r="A41" s="2">
        <v>5763</v>
      </c>
      <c r="B41" t="s">
        <v>33</v>
      </c>
      <c r="C41">
        <v>5</v>
      </c>
      <c r="D41">
        <v>21</v>
      </c>
      <c r="F41" t="s">
        <v>35</v>
      </c>
    </row>
    <row r="42" spans="1:6" x14ac:dyDescent="0.2">
      <c r="A42" t="s">
        <v>36</v>
      </c>
      <c r="B42" t="s">
        <v>37</v>
      </c>
      <c r="C42">
        <v>5</v>
      </c>
      <c r="D42">
        <v>4.0999999999999996</v>
      </c>
      <c r="F42" t="s">
        <v>30</v>
      </c>
    </row>
    <row r="43" spans="1:6" x14ac:dyDescent="0.2">
      <c r="A43" s="2">
        <v>33220</v>
      </c>
      <c r="B43" t="s">
        <v>38</v>
      </c>
      <c r="C43">
        <v>5.7</v>
      </c>
      <c r="D43">
        <v>39</v>
      </c>
      <c r="F43" t="s">
        <v>30</v>
      </c>
    </row>
    <row r="44" spans="1:6" x14ac:dyDescent="0.2">
      <c r="A44" s="2">
        <v>28767</v>
      </c>
      <c r="B44" t="s">
        <v>38</v>
      </c>
      <c r="C44">
        <v>5.2</v>
      </c>
      <c r="D44">
        <v>34</v>
      </c>
      <c r="F44" t="s">
        <v>30</v>
      </c>
    </row>
    <row r="45" spans="1:6" x14ac:dyDescent="0.2">
      <c r="A45" t="s">
        <v>39</v>
      </c>
      <c r="B45" t="s">
        <v>40</v>
      </c>
      <c r="C45">
        <v>5.9</v>
      </c>
      <c r="D45">
        <v>56</v>
      </c>
      <c r="F45" t="s">
        <v>30</v>
      </c>
    </row>
    <row r="46" spans="1:6" x14ac:dyDescent="0.2">
      <c r="A46" s="2">
        <v>38235</v>
      </c>
      <c r="B46" t="s">
        <v>49</v>
      </c>
      <c r="C46">
        <v>7.4</v>
      </c>
      <c r="D46">
        <v>80</v>
      </c>
      <c r="F46" t="s">
        <v>50</v>
      </c>
    </row>
    <row r="47" spans="1:6" x14ac:dyDescent="0.2">
      <c r="A47" s="3">
        <v>42606</v>
      </c>
      <c r="B47" t="s">
        <v>60</v>
      </c>
      <c r="C47">
        <v>6</v>
      </c>
      <c r="D47">
        <v>48.25</v>
      </c>
      <c r="E47">
        <v>6.3</v>
      </c>
      <c r="F47" t="s">
        <v>73</v>
      </c>
    </row>
    <row r="48" spans="1:6" x14ac:dyDescent="0.2">
      <c r="A48" s="3">
        <v>42607</v>
      </c>
      <c r="B48" t="s">
        <v>61</v>
      </c>
      <c r="C48">
        <v>6</v>
      </c>
      <c r="D48">
        <v>44.94</v>
      </c>
      <c r="E48">
        <v>7.34</v>
      </c>
      <c r="F48" t="s">
        <v>73</v>
      </c>
    </row>
    <row r="49" spans="1:6" x14ac:dyDescent="0.2">
      <c r="A49" s="3">
        <v>42608</v>
      </c>
      <c r="B49" t="s">
        <v>62</v>
      </c>
      <c r="C49">
        <v>6</v>
      </c>
      <c r="D49">
        <v>44.7</v>
      </c>
      <c r="E49">
        <v>7.34</v>
      </c>
      <c r="F49" t="s">
        <v>73</v>
      </c>
    </row>
    <row r="50" spans="1:6" x14ac:dyDescent="0.2">
      <c r="A50" s="3">
        <v>42673</v>
      </c>
      <c r="B50" t="s">
        <v>63</v>
      </c>
      <c r="C50">
        <v>6.5</v>
      </c>
      <c r="D50">
        <v>43.44</v>
      </c>
      <c r="E50">
        <v>5.62</v>
      </c>
      <c r="F50" t="s">
        <v>73</v>
      </c>
    </row>
    <row r="51" spans="1:6" x14ac:dyDescent="0.2">
      <c r="A51" s="3">
        <v>42674</v>
      </c>
      <c r="B51" t="s">
        <v>64</v>
      </c>
      <c r="C51">
        <v>6.5</v>
      </c>
      <c r="D51">
        <v>40.93</v>
      </c>
      <c r="E51">
        <v>6.41</v>
      </c>
      <c r="F51" t="s">
        <v>73</v>
      </c>
    </row>
    <row r="52" spans="1:6" x14ac:dyDescent="0.2">
      <c r="A52" s="3">
        <v>42675</v>
      </c>
      <c r="B52" t="s">
        <v>61</v>
      </c>
      <c r="C52">
        <v>6.5</v>
      </c>
      <c r="D52">
        <v>40.770000000000003</v>
      </c>
      <c r="E52">
        <v>6.36</v>
      </c>
      <c r="F52" t="s">
        <v>73</v>
      </c>
    </row>
    <row r="53" spans="1:6" x14ac:dyDescent="0.2">
      <c r="A53" s="3">
        <v>42676</v>
      </c>
      <c r="B53" t="s">
        <v>65</v>
      </c>
      <c r="C53">
        <v>6.5</v>
      </c>
      <c r="D53">
        <v>40.68</v>
      </c>
      <c r="E53">
        <v>6.26</v>
      </c>
      <c r="F53" t="s">
        <v>73</v>
      </c>
    </row>
    <row r="54" spans="1:6" x14ac:dyDescent="0.2">
      <c r="A54" s="3">
        <v>42677</v>
      </c>
      <c r="B54" t="s">
        <v>66</v>
      </c>
      <c r="C54">
        <v>6.5</v>
      </c>
      <c r="D54">
        <v>40.67</v>
      </c>
      <c r="E54">
        <v>6.22</v>
      </c>
      <c r="F54" t="s">
        <v>73</v>
      </c>
    </row>
    <row r="55" spans="1:6" x14ac:dyDescent="0.2">
      <c r="A55" s="3">
        <v>42678</v>
      </c>
      <c r="B55" t="s">
        <v>67</v>
      </c>
      <c r="C55">
        <v>6.5</v>
      </c>
      <c r="D55">
        <v>40.97</v>
      </c>
      <c r="E55">
        <v>6.23</v>
      </c>
      <c r="F55" t="s">
        <v>73</v>
      </c>
    </row>
    <row r="56" spans="1:6" x14ac:dyDescent="0.2">
      <c r="A56" s="3">
        <v>42679</v>
      </c>
      <c r="B56" t="s">
        <v>68</v>
      </c>
      <c r="C56">
        <v>6.5</v>
      </c>
      <c r="D56">
        <v>40.96</v>
      </c>
      <c r="E56">
        <v>6.2</v>
      </c>
      <c r="F56" t="s">
        <v>73</v>
      </c>
    </row>
    <row r="57" spans="1:6" x14ac:dyDescent="0.2">
      <c r="A57" s="3">
        <v>42680</v>
      </c>
      <c r="B57" t="s">
        <v>69</v>
      </c>
      <c r="C57">
        <v>6.5</v>
      </c>
      <c r="D57">
        <v>40.909999999999997</v>
      </c>
      <c r="E57">
        <v>6.2</v>
      </c>
      <c r="F57" t="s">
        <v>73</v>
      </c>
    </row>
    <row r="58" spans="1:6" x14ac:dyDescent="0.2">
      <c r="A58" s="3">
        <v>42681</v>
      </c>
      <c r="B58" t="s">
        <v>70</v>
      </c>
      <c r="C58">
        <v>6.5</v>
      </c>
      <c r="D58">
        <v>37.729999999999997</v>
      </c>
      <c r="E58">
        <v>8.76</v>
      </c>
      <c r="F58" t="s">
        <v>73</v>
      </c>
    </row>
    <row r="59" spans="1:6" x14ac:dyDescent="0.2">
      <c r="A59" s="3">
        <v>42682</v>
      </c>
      <c r="B59" t="s">
        <v>71</v>
      </c>
      <c r="C59">
        <v>6.5</v>
      </c>
      <c r="D59">
        <v>37.659999999999997</v>
      </c>
      <c r="E59">
        <v>9.01</v>
      </c>
      <c r="F59" t="s">
        <v>73</v>
      </c>
    </row>
    <row r="60" spans="1:6" x14ac:dyDescent="0.2">
      <c r="A60" s="3">
        <v>42683</v>
      </c>
      <c r="B60" t="s">
        <v>72</v>
      </c>
      <c r="C60">
        <v>6.5</v>
      </c>
      <c r="D60">
        <v>37.72</v>
      </c>
      <c r="E60">
        <v>8.9700000000000006</v>
      </c>
      <c r="F60" t="s">
        <v>73</v>
      </c>
    </row>
    <row r="61" spans="1:6" x14ac:dyDescent="0.2">
      <c r="A61" s="3">
        <v>42753</v>
      </c>
      <c r="B61" t="s">
        <v>60</v>
      </c>
      <c r="C61">
        <v>5.5</v>
      </c>
      <c r="D61">
        <v>63.81</v>
      </c>
      <c r="E61">
        <v>1.28</v>
      </c>
      <c r="F61" t="s">
        <v>73</v>
      </c>
    </row>
    <row r="62" spans="1:6" x14ac:dyDescent="0.2">
      <c r="A62" s="3">
        <v>44963</v>
      </c>
      <c r="B62" t="s">
        <v>77</v>
      </c>
      <c r="C62">
        <v>7.8</v>
      </c>
      <c r="D62">
        <v>1095</v>
      </c>
      <c r="F62" t="s">
        <v>76</v>
      </c>
    </row>
    <row r="63" spans="1:6" x14ac:dyDescent="0.2">
      <c r="A63" s="3">
        <v>45373</v>
      </c>
      <c r="B63" s="4" t="s">
        <v>75</v>
      </c>
      <c r="C63">
        <v>6.4</v>
      </c>
      <c r="D63">
        <v>195</v>
      </c>
      <c r="F63" t="s">
        <v>74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Rudolph</dc:creator>
  <cp:lastModifiedBy>Maxwell L Rudolph</cp:lastModifiedBy>
  <cp:lastPrinted>2017-05-12T17:01:04Z</cp:lastPrinted>
  <dcterms:created xsi:type="dcterms:W3CDTF">2014-06-25T19:22:28Z</dcterms:created>
  <dcterms:modified xsi:type="dcterms:W3CDTF">2025-05-05T14:30:15Z</dcterms:modified>
</cp:coreProperties>
</file>