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<sst xmlns="http://schemas.openxmlformats.org/spreadsheetml/2006/main" count="105" uniqueCount="89">
  <si>
    <t>Component</t>
  </si>
  <si>
    <t>Description</t>
  </si>
  <si>
    <t>Part</t>
  </si>
  <si>
    <t>References</t>
  </si>
  <si>
    <t>Value</t>
  </si>
  <si>
    <t>Digikey P/N</t>
  </si>
  <si>
    <t>Quantity Per PCB</t>
  </si>
  <si>
    <t>Cost</t>
  </si>
  <si>
    <t>Line Cost</t>
  </si>
  <si>
    <t>Reset Button</t>
  </si>
  <si>
    <t>button</t>
  </si>
  <si>
    <t>BTN1</t>
  </si>
  <si>
    <t>CKN10291CT-ND</t>
  </si>
  <si>
    <t>Unpolarized capacitor , .1uf</t>
  </si>
  <si>
    <t>C</t>
  </si>
  <si>
    <t>C6 C7 C9 C10</t>
  </si>
  <si>
    <t>.1uF</t>
  </si>
  <si>
    <t>445-5667-1-ND</t>
  </si>
  <si>
    <t>311-1779-1-ND</t>
  </si>
  <si>
    <t>Unpolarized capacitor, 10pf</t>
  </si>
  <si>
    <t>C1 C2</t>
  </si>
  <si>
    <t>10pF</t>
  </si>
  <si>
    <t>490-9682-1-ND</t>
  </si>
  <si>
    <t>Unpolarized capacitor, 10uf</t>
  </si>
  <si>
    <t>C8 C11 C12</t>
  </si>
  <si>
    <t>10uF</t>
  </si>
  <si>
    <t>1276-2872-1-ND</t>
  </si>
  <si>
    <t>Unpolarized capacitor, 1uf</t>
  </si>
  <si>
    <t>C3 C5 C13 C14 C15 C16</t>
  </si>
  <si>
    <t>1uF</t>
  </si>
  <si>
    <t>399-7376-1-ND</t>
  </si>
  <si>
    <t>Unpolarized capacitor,16v 4.7uf</t>
  </si>
  <si>
    <t>C4</t>
  </si>
  <si>
    <t>4.7uF, 16V</t>
  </si>
  <si>
    <t>587-4877-1-ND</t>
  </si>
  <si>
    <t>BLDC Pin Header</t>
  </si>
  <si>
    <t>Conn_01x03</t>
  </si>
  <si>
    <t>J4</t>
  </si>
  <si>
    <t>CONN_01X03</t>
  </si>
  <si>
    <t>S5674-ND</t>
  </si>
  <si>
    <t>Radio Pin HEader</t>
  </si>
  <si>
    <t>Conn_02x04_Counter_Clockwise-RESCUE-breakout_board</t>
  </si>
  <si>
    <t>J3</t>
  </si>
  <si>
    <t>CONN_02x04</t>
  </si>
  <si>
    <t>-----</t>
  </si>
  <si>
    <t>ICSP Pin Header</t>
  </si>
  <si>
    <t>Conn_02x03_Odd_Even</t>
  </si>
  <si>
    <t>J5</t>
  </si>
  <si>
    <t>------</t>
  </si>
  <si>
    <t>LED generic</t>
  </si>
  <si>
    <t>LED</t>
  </si>
  <si>
    <t>LED3</t>
  </si>
  <si>
    <t>BLUE</t>
  </si>
  <si>
    <t>160-1579-1-ND</t>
  </si>
  <si>
    <t>LED2</t>
  </si>
  <si>
    <t>GREEN</t>
  </si>
  <si>
    <t>160-1887-1-ND</t>
  </si>
  <si>
    <t>LED1</t>
  </si>
  <si>
    <t>RED</t>
  </si>
  <si>
    <t>160-1427-1-ND</t>
  </si>
  <si>
    <t>16MHZ Oscillator</t>
  </si>
  <si>
    <t>Crystal_GND24</t>
  </si>
  <si>
    <t>OS1</t>
  </si>
  <si>
    <t>16MHZ</t>
  </si>
  <si>
    <t>XC2119CT-ND</t>
  </si>
  <si>
    <t>Resistor 10K</t>
  </si>
  <si>
    <t>R</t>
  </si>
  <si>
    <t>R1</t>
  </si>
  <si>
    <t>10K</t>
  </si>
  <si>
    <t>311-10.0KHRCT-ND</t>
  </si>
  <si>
    <t>Resistor 499ohm</t>
  </si>
  <si>
    <t>R2 R3 R4</t>
  </si>
  <si>
    <t>311-499HRCT-ND</t>
  </si>
  <si>
    <t>5V Regulator</t>
  </si>
  <si>
    <t>ADP3330</t>
  </si>
  <si>
    <t>U3</t>
  </si>
  <si>
    <t>ADP3330ARTZ-5-RL7CT-ND</t>
  </si>
  <si>
    <t>Logic Chip</t>
  </si>
  <si>
    <t>ATMEGA328P-MUR</t>
  </si>
  <si>
    <t>U1</t>
  </si>
  <si>
    <t>ATMEGA328P-MURCT-ND</t>
  </si>
  <si>
    <t>3V3 Regulator</t>
  </si>
  <si>
    <t>LP5907SNX-3.3/NOPB</t>
  </si>
  <si>
    <t>U4</t>
  </si>
  <si>
    <t>296-39066-1-ND</t>
  </si>
  <si>
    <t>Brushed Motor Driver</t>
  </si>
  <si>
    <t>TB6612FNG</t>
  </si>
  <si>
    <t>U2</t>
  </si>
  <si>
    <t>TB6612FNGC8ELCT-ND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</si>
</sst>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57"/>
    <col customWidth="1" min="3" max="3" width="30.0"/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12</v>
      </c>
      <c r="G2" s="2">
        <v>1.0</v>
      </c>
      <c r="H2" s="1">
        <v>0.3</v>
      </c>
      <c r="I2" s="4">
        <f t="shared" ref="I2:I20" si="1">G2*H2</f>
        <v>0.3</v>
      </c>
      <c r="J2" s="4"/>
    </row>
    <row r="3">
      <c r="A3" s="2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5" t="s">
        <v>17</v>
      </c>
      <c r="G3" s="2">
        <v>4.0</v>
      </c>
      <c r="H3" s="1">
        <v>0.1</v>
      </c>
      <c r="I3" s="4">
        <f t="shared" si="1"/>
        <v>0.4</v>
      </c>
      <c r="J3" s="3" t="s">
        <v>18</v>
      </c>
    </row>
    <row r="4">
      <c r="A4" s="2">
        <v>3.0</v>
      </c>
      <c r="B4" s="1" t="s">
        <v>19</v>
      </c>
      <c r="C4" s="1" t="s">
        <v>14</v>
      </c>
      <c r="D4" s="1" t="s">
        <v>20</v>
      </c>
      <c r="E4" s="1" t="s">
        <v>21</v>
      </c>
      <c r="F4" s="3" t="s">
        <v>22</v>
      </c>
      <c r="G4" s="2">
        <v>2.0</v>
      </c>
      <c r="H4" s="1">
        <v>0.15</v>
      </c>
      <c r="I4" s="4">
        <f t="shared" si="1"/>
        <v>0.3</v>
      </c>
      <c r="J4" s="4"/>
    </row>
    <row r="5">
      <c r="A5" s="2">
        <v>4.0</v>
      </c>
      <c r="B5" s="1" t="s">
        <v>23</v>
      </c>
      <c r="C5" s="1" t="s">
        <v>14</v>
      </c>
      <c r="D5" s="1" t="s">
        <v>24</v>
      </c>
      <c r="E5" s="1" t="s">
        <v>25</v>
      </c>
      <c r="F5" s="5" t="s">
        <v>17</v>
      </c>
      <c r="G5" s="2">
        <v>3.0</v>
      </c>
      <c r="H5" s="1">
        <v>0.28</v>
      </c>
      <c r="I5" s="4">
        <f t="shared" si="1"/>
        <v>0.84</v>
      </c>
      <c r="J5" s="3" t="s">
        <v>26</v>
      </c>
    </row>
    <row r="6">
      <c r="A6" s="2">
        <v>5.0</v>
      </c>
      <c r="B6" s="1" t="s">
        <v>27</v>
      </c>
      <c r="C6" s="1" t="s">
        <v>14</v>
      </c>
      <c r="D6" s="1" t="s">
        <v>28</v>
      </c>
      <c r="E6" s="1" t="s">
        <v>29</v>
      </c>
      <c r="F6" s="3" t="s">
        <v>30</v>
      </c>
      <c r="G6" s="2">
        <v>6.0</v>
      </c>
      <c r="H6" s="1">
        <v>0.24</v>
      </c>
      <c r="I6" s="4">
        <f t="shared" si="1"/>
        <v>1.44</v>
      </c>
      <c r="J6" s="4"/>
    </row>
    <row r="7">
      <c r="A7" s="2">
        <v>6.0</v>
      </c>
      <c r="B7" s="1" t="s">
        <v>31</v>
      </c>
      <c r="C7" s="1" t="s">
        <v>14</v>
      </c>
      <c r="D7" s="1" t="s">
        <v>32</v>
      </c>
      <c r="E7" s="1" t="s">
        <v>33</v>
      </c>
      <c r="F7" s="5" t="s">
        <v>34</v>
      </c>
      <c r="G7" s="2">
        <v>1.0</v>
      </c>
      <c r="H7" s="1">
        <v>0.34</v>
      </c>
      <c r="I7" s="4">
        <f t="shared" si="1"/>
        <v>0.34</v>
      </c>
      <c r="J7" s="4"/>
    </row>
    <row r="8">
      <c r="A8" s="2">
        <v>7.0</v>
      </c>
      <c r="B8" s="1" t="s">
        <v>35</v>
      </c>
      <c r="C8" s="1" t="s">
        <v>36</v>
      </c>
      <c r="D8" s="1" t="s">
        <v>37</v>
      </c>
      <c r="E8" s="1" t="s">
        <v>38</v>
      </c>
      <c r="F8" s="3" t="s">
        <v>39</v>
      </c>
      <c r="G8" s="2">
        <v>1.0</v>
      </c>
      <c r="H8" s="1">
        <v>1.14</v>
      </c>
      <c r="I8" s="4">
        <f t="shared" si="1"/>
        <v>1.14</v>
      </c>
      <c r="J8" s="4"/>
    </row>
    <row r="9">
      <c r="A9" s="2">
        <v>8.0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2">
        <v>1.0</v>
      </c>
      <c r="H9" s="1">
        <v>0.0</v>
      </c>
      <c r="I9" s="4">
        <f t="shared" si="1"/>
        <v>0</v>
      </c>
      <c r="J9" s="4"/>
    </row>
    <row r="10">
      <c r="A10" s="2">
        <v>9.0</v>
      </c>
      <c r="B10" s="1" t="s">
        <v>45</v>
      </c>
      <c r="C10" s="1" t="s">
        <v>46</v>
      </c>
      <c r="D10" s="1" t="s">
        <v>47</v>
      </c>
      <c r="E10" s="1" t="s">
        <v>46</v>
      </c>
      <c r="F10" s="1" t="s">
        <v>48</v>
      </c>
      <c r="G10" s="2">
        <v>1.0</v>
      </c>
      <c r="H10" s="1">
        <v>0.0</v>
      </c>
      <c r="I10" s="4">
        <f t="shared" si="1"/>
        <v>0</v>
      </c>
      <c r="J10" s="4"/>
    </row>
    <row r="11">
      <c r="A11" s="2">
        <v>10.0</v>
      </c>
      <c r="B11" s="1" t="s">
        <v>49</v>
      </c>
      <c r="C11" s="1" t="s">
        <v>50</v>
      </c>
      <c r="D11" s="1" t="s">
        <v>51</v>
      </c>
      <c r="E11" s="1" t="s">
        <v>52</v>
      </c>
      <c r="F11" s="3" t="s">
        <v>53</v>
      </c>
      <c r="G11" s="2">
        <v>1.0</v>
      </c>
      <c r="H11" s="1">
        <v>0.43</v>
      </c>
      <c r="I11" s="4">
        <f t="shared" si="1"/>
        <v>0.43</v>
      </c>
      <c r="J11" s="1"/>
    </row>
    <row r="12">
      <c r="A12" s="2">
        <v>11.0</v>
      </c>
      <c r="B12" s="1" t="s">
        <v>49</v>
      </c>
      <c r="C12" s="1" t="s">
        <v>50</v>
      </c>
      <c r="D12" s="1" t="s">
        <v>54</v>
      </c>
      <c r="E12" s="1" t="s">
        <v>55</v>
      </c>
      <c r="F12" s="3" t="s">
        <v>56</v>
      </c>
      <c r="G12" s="2">
        <v>1.0</v>
      </c>
      <c r="H12" s="1">
        <v>0.65</v>
      </c>
      <c r="I12" s="4">
        <f t="shared" si="1"/>
        <v>0.65</v>
      </c>
      <c r="J12" s="1"/>
    </row>
    <row r="13">
      <c r="A13" s="2">
        <v>12.0</v>
      </c>
      <c r="B13" s="1" t="s">
        <v>49</v>
      </c>
      <c r="C13" s="1" t="s">
        <v>50</v>
      </c>
      <c r="D13" s="1" t="s">
        <v>57</v>
      </c>
      <c r="E13" s="1" t="s">
        <v>58</v>
      </c>
      <c r="F13" s="3" t="s">
        <v>59</v>
      </c>
      <c r="G13" s="2">
        <v>1.0</v>
      </c>
      <c r="H13" s="1">
        <v>0.31</v>
      </c>
      <c r="I13" s="4">
        <f t="shared" si="1"/>
        <v>0.31</v>
      </c>
      <c r="J13" s="1"/>
    </row>
    <row r="14">
      <c r="A14" s="2">
        <v>13.0</v>
      </c>
      <c r="B14" s="1" t="s">
        <v>60</v>
      </c>
      <c r="C14" s="1" t="s">
        <v>61</v>
      </c>
      <c r="D14" s="1" t="s">
        <v>62</v>
      </c>
      <c r="E14" s="1" t="s">
        <v>63</v>
      </c>
      <c r="F14" s="5" t="s">
        <v>64</v>
      </c>
      <c r="G14" s="2">
        <v>1.0</v>
      </c>
      <c r="H14" s="1">
        <v>0.74</v>
      </c>
      <c r="I14" s="4">
        <f t="shared" si="1"/>
        <v>0.74</v>
      </c>
      <c r="J14" s="4"/>
    </row>
    <row r="15">
      <c r="A15" s="2">
        <v>14.0</v>
      </c>
      <c r="B15" s="1" t="s">
        <v>65</v>
      </c>
      <c r="C15" s="1" t="s">
        <v>66</v>
      </c>
      <c r="D15" s="1" t="s">
        <v>67</v>
      </c>
      <c r="E15" s="1" t="s">
        <v>68</v>
      </c>
      <c r="F15" s="3" t="s">
        <v>69</v>
      </c>
      <c r="G15" s="2">
        <v>1.0</v>
      </c>
      <c r="H15" s="1">
        <v>0.1</v>
      </c>
      <c r="I15" s="4">
        <f t="shared" si="1"/>
        <v>0.1</v>
      </c>
      <c r="J15" s="4"/>
    </row>
    <row r="16">
      <c r="A16" s="2">
        <v>15.0</v>
      </c>
      <c r="B16" s="1" t="s">
        <v>70</v>
      </c>
      <c r="C16" s="1" t="s">
        <v>66</v>
      </c>
      <c r="D16" s="1" t="s">
        <v>71</v>
      </c>
      <c r="E16" s="2">
        <v>499.0</v>
      </c>
      <c r="F16" s="3" t="s">
        <v>72</v>
      </c>
      <c r="G16" s="2">
        <v>3.0</v>
      </c>
      <c r="H16" s="1">
        <v>0.1</v>
      </c>
      <c r="I16" s="4">
        <f t="shared" si="1"/>
        <v>0.3</v>
      </c>
      <c r="J16" s="4"/>
    </row>
    <row r="17">
      <c r="A17" s="2">
        <v>16.0</v>
      </c>
      <c r="B17" s="1" t="s">
        <v>73</v>
      </c>
      <c r="C17" s="1" t="s">
        <v>74</v>
      </c>
      <c r="D17" s="1" t="s">
        <v>75</v>
      </c>
      <c r="E17" s="1" t="s">
        <v>74</v>
      </c>
      <c r="F17" s="3" t="s">
        <v>76</v>
      </c>
      <c r="G17" s="2">
        <v>1.0</v>
      </c>
      <c r="H17" s="1">
        <v>2.64</v>
      </c>
      <c r="I17" s="4">
        <f t="shared" si="1"/>
        <v>2.64</v>
      </c>
      <c r="J17" s="4"/>
    </row>
    <row r="18">
      <c r="A18" s="2">
        <v>17.0</v>
      </c>
      <c r="B18" s="1" t="s">
        <v>77</v>
      </c>
      <c r="C18" s="1" t="s">
        <v>78</v>
      </c>
      <c r="D18" s="1" t="s">
        <v>79</v>
      </c>
      <c r="E18" s="1" t="s">
        <v>78</v>
      </c>
      <c r="F18" s="5" t="s">
        <v>80</v>
      </c>
      <c r="G18" s="2">
        <v>1.0</v>
      </c>
      <c r="H18" s="1">
        <v>2.2</v>
      </c>
      <c r="I18" s="4">
        <f t="shared" si="1"/>
        <v>2.2</v>
      </c>
      <c r="J18" s="4"/>
    </row>
    <row r="19">
      <c r="A19" s="2">
        <v>18.0</v>
      </c>
      <c r="B19" s="1" t="s">
        <v>81</v>
      </c>
      <c r="C19" s="1" t="s">
        <v>82</v>
      </c>
      <c r="D19" s="1" t="s">
        <v>83</v>
      </c>
      <c r="E19" s="1" t="s">
        <v>82</v>
      </c>
      <c r="F19" s="5" t="s">
        <v>84</v>
      </c>
      <c r="G19" s="2">
        <v>1.0</v>
      </c>
      <c r="H19" s="1">
        <v>0.55</v>
      </c>
      <c r="I19" s="4">
        <f t="shared" si="1"/>
        <v>0.55</v>
      </c>
      <c r="J19" s="4"/>
    </row>
    <row r="20">
      <c r="A20" s="2">
        <v>19.0</v>
      </c>
      <c r="B20" s="1" t="s">
        <v>85</v>
      </c>
      <c r="C20" s="1" t="s">
        <v>86</v>
      </c>
      <c r="D20" s="1" t="s">
        <v>87</v>
      </c>
      <c r="E20" s="1" t="s">
        <v>86</v>
      </c>
      <c r="F20" s="3" t="s">
        <v>88</v>
      </c>
      <c r="G20" s="2">
        <v>1.0</v>
      </c>
      <c r="H20" s="6">
        <v>2.11</v>
      </c>
      <c r="I20" s="7">
        <f t="shared" si="1"/>
        <v>2.11</v>
      </c>
      <c r="J20" s="4"/>
    </row>
    <row r="21">
      <c r="A21" s="2"/>
      <c r="B21" s="4"/>
      <c r="C21" s="1"/>
      <c r="D21" s="1"/>
      <c r="E21" s="1"/>
      <c r="F21" s="1"/>
      <c r="G21" s="2"/>
      <c r="H21" s="4"/>
      <c r="I21" s="4"/>
      <c r="J21" s="4"/>
    </row>
    <row r="22">
      <c r="A22" s="2"/>
      <c r="B22" s="4"/>
      <c r="C22" s="1"/>
      <c r="D22" s="1"/>
      <c r="E22" s="1"/>
      <c r="F22" s="1"/>
      <c r="G22" s="2"/>
      <c r="H22" s="4">
        <f>SUM(I2:I20)</f>
        <v>14.79</v>
      </c>
      <c r="I22" s="4"/>
      <c r="J22" s="4"/>
    </row>
    <row r="23">
      <c r="A23" s="2"/>
      <c r="B23" s="4"/>
      <c r="C23" s="1"/>
      <c r="D23" s="1"/>
      <c r="E23" s="1"/>
      <c r="F23" s="1"/>
      <c r="G23" s="2"/>
      <c r="H23" s="4"/>
      <c r="I23" s="4"/>
      <c r="J23" s="4"/>
    </row>
    <row r="25">
      <c r="E25" s="5"/>
    </row>
    <row r="26">
      <c r="E26" s="5"/>
    </row>
  </sheetData>
  <drawing r:id="rId1"/>
</worksheet>
</file>