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spad/proj/residency/sched/data/"/>
    </mc:Choice>
  </mc:AlternateContent>
  <xr:revisionPtr revIDLastSave="0" documentId="13_ncr:1_{8D42206A-19DF-6E47-86D5-22676D07CFF3}" xr6:coauthVersionLast="47" xr6:coauthVersionMax="47" xr10:uidLastSave="{00000000-0000-0000-0000-000000000000}"/>
  <bookViews>
    <workbookView xWindow="0" yWindow="760" windowWidth="30240" windowHeight="17360" activeTab="5" xr2:uid="{14DC4B75-FBBA-D740-A43F-3DCCD58300D5}"/>
  </bookViews>
  <sheets>
    <sheet name="shift_types" sheetId="2" r:id="rId1"/>
    <sheet name="rotation_types" sheetId="1" r:id="rId2"/>
    <sheet name="generation_periods" sheetId="3" r:id="rId3"/>
    <sheet name="users" sheetId="4" r:id="rId4"/>
    <sheet name="user_rotations" sheetId="5" r:id="rId5"/>
    <sheet name="academic_years" sheetId="6" r:id="rId6"/>
  </sheets>
  <definedNames>
    <definedName name="_xlnm._FilterDatabase" localSheetId="4" hidden="1">user_rotations!$A$1:$I$1998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D631" i="5"/>
  <c r="C631" i="5"/>
  <c r="D630" i="5"/>
  <c r="C630" i="5"/>
  <c r="D625" i="5"/>
  <c r="C625" i="5"/>
  <c r="I625" i="5" s="1"/>
  <c r="D618" i="5"/>
  <c r="C618" i="5"/>
  <c r="G618" i="5" s="1"/>
  <c r="D605" i="5"/>
  <c r="C605" i="5"/>
  <c r="I605" i="5" s="1"/>
  <c r="D603" i="5"/>
  <c r="C603" i="5"/>
  <c r="I603" i="5" s="1"/>
  <c r="D598" i="5"/>
  <c r="C598" i="5"/>
  <c r="D591" i="5"/>
  <c r="C591" i="5"/>
  <c r="I591" i="5" s="1"/>
  <c r="D590" i="5"/>
  <c r="C590" i="5"/>
  <c r="I590" i="5" s="1"/>
  <c r="D573" i="5"/>
  <c r="C573" i="5"/>
  <c r="G573" i="5" s="1"/>
  <c r="D564" i="5"/>
  <c r="C564" i="5"/>
  <c r="I564" i="5" s="1"/>
  <c r="D559" i="5"/>
  <c r="C559" i="5"/>
  <c r="D546" i="5"/>
  <c r="C546" i="5"/>
  <c r="D541" i="5"/>
  <c r="C541" i="5"/>
  <c r="I541" i="5" s="1"/>
  <c r="D534" i="5"/>
  <c r="C534" i="5"/>
  <c r="I534" i="5" s="1"/>
  <c r="D533" i="5"/>
  <c r="C533" i="5"/>
  <c r="I533" i="5" s="1"/>
  <c r="D523" i="5"/>
  <c r="C523" i="5"/>
  <c r="I523" i="5" s="1"/>
  <c r="D515" i="5"/>
  <c r="C515" i="5"/>
  <c r="I515" i="5" s="1"/>
  <c r="D508" i="5"/>
  <c r="C508" i="5"/>
  <c r="I508" i="5" s="1"/>
  <c r="D499" i="5"/>
  <c r="C499" i="5"/>
  <c r="G499" i="5" s="1"/>
  <c r="D493" i="5"/>
  <c r="C493" i="5"/>
  <c r="D492" i="5"/>
  <c r="C492" i="5"/>
  <c r="D485" i="5"/>
  <c r="C485" i="5"/>
  <c r="I485" i="5" s="1"/>
  <c r="D478" i="5"/>
  <c r="C478" i="5"/>
  <c r="I478" i="5" s="1"/>
  <c r="D467" i="5"/>
  <c r="C467" i="5"/>
  <c r="I467" i="5" s="1"/>
  <c r="D466" i="5"/>
  <c r="C466" i="5"/>
  <c r="D460" i="5"/>
  <c r="C460" i="5"/>
  <c r="D453" i="5"/>
  <c r="C453" i="5"/>
  <c r="D444" i="5"/>
  <c r="C444" i="5"/>
  <c r="I444" i="5" s="1"/>
  <c r="D435" i="5"/>
  <c r="C435" i="5"/>
  <c r="I435" i="5" s="1"/>
  <c r="D431" i="5"/>
  <c r="C431" i="5"/>
  <c r="D425" i="5"/>
  <c r="C425" i="5"/>
  <c r="I425" i="5" s="1"/>
  <c r="D423" i="5"/>
  <c r="C423" i="5"/>
  <c r="D417" i="5"/>
  <c r="C417" i="5"/>
  <c r="I417" i="5" s="1"/>
  <c r="D410" i="5"/>
  <c r="C410" i="5"/>
  <c r="I410" i="5" s="1"/>
  <c r="D409" i="5"/>
  <c r="C409" i="5"/>
  <c r="D405" i="5"/>
  <c r="C405" i="5"/>
  <c r="I405" i="5" s="1"/>
  <c r="D404" i="5"/>
  <c r="C404" i="5"/>
  <c r="D399" i="5"/>
  <c r="C399" i="5"/>
  <c r="G399" i="5" s="1"/>
  <c r="D398" i="5"/>
  <c r="C398" i="5"/>
  <c r="G398" i="5" s="1"/>
  <c r="D393" i="5"/>
  <c r="C393" i="5"/>
  <c r="I393" i="5" s="1"/>
  <c r="D387" i="5"/>
  <c r="C387" i="5"/>
  <c r="I387" i="5" s="1"/>
  <c r="D385" i="5"/>
  <c r="C385" i="5"/>
  <c r="I385" i="5" s="1"/>
  <c r="D383" i="5"/>
  <c r="C383" i="5"/>
  <c r="I383" i="5" s="1"/>
  <c r="D382" i="5"/>
  <c r="C382" i="5"/>
  <c r="I382" i="5" s="1"/>
  <c r="D378" i="5"/>
  <c r="C378" i="5"/>
  <c r="D375" i="5"/>
  <c r="C375" i="5"/>
  <c r="I375" i="5" s="1"/>
  <c r="D374" i="5"/>
  <c r="C374" i="5"/>
  <c r="I374" i="5" s="1"/>
  <c r="D366" i="5"/>
  <c r="C366" i="5"/>
  <c r="I366" i="5" s="1"/>
  <c r="D364" i="5"/>
  <c r="C364" i="5"/>
  <c r="I364" i="5" s="1"/>
  <c r="D362" i="5"/>
  <c r="C362" i="5"/>
  <c r="I362" i="5" s="1"/>
  <c r="D355" i="5"/>
  <c r="C355" i="5"/>
  <c r="I355" i="5" s="1"/>
  <c r="D353" i="5"/>
  <c r="C353" i="5"/>
  <c r="I353" i="5" s="1"/>
  <c r="D352" i="5"/>
  <c r="C352" i="5"/>
  <c r="I352" i="5" s="1"/>
  <c r="D346" i="5"/>
  <c r="C346" i="5"/>
  <c r="I346" i="5" s="1"/>
  <c r="D343" i="5"/>
  <c r="C343" i="5"/>
  <c r="I343" i="5" s="1"/>
  <c r="D342" i="5"/>
  <c r="C342" i="5"/>
  <c r="D340" i="5"/>
  <c r="C340" i="5"/>
  <c r="D335" i="5"/>
  <c r="C335" i="5"/>
  <c r="I335" i="5" s="1"/>
  <c r="D332" i="5"/>
  <c r="C332" i="5"/>
  <c r="I332" i="5" s="1"/>
  <c r="D324" i="5"/>
  <c r="C324" i="5"/>
  <c r="D323" i="5"/>
  <c r="C323" i="5"/>
  <c r="D318" i="5"/>
  <c r="C318" i="5"/>
  <c r="D316" i="5"/>
  <c r="C316" i="5"/>
  <c r="I316" i="5" s="1"/>
  <c r="D315" i="5"/>
  <c r="C315" i="5"/>
  <c r="I315" i="5" s="1"/>
  <c r="D314" i="5"/>
  <c r="C314" i="5"/>
  <c r="D312" i="5"/>
  <c r="C312" i="5"/>
  <c r="D310" i="5"/>
  <c r="C310" i="5"/>
  <c r="D309" i="5"/>
  <c r="C309" i="5"/>
  <c r="G309" i="5" s="1"/>
  <c r="D308" i="5"/>
  <c r="C308" i="5"/>
  <c r="G308" i="5" s="1"/>
  <c r="D306" i="5"/>
  <c r="C306" i="5"/>
  <c r="D303" i="5"/>
  <c r="C303" i="5"/>
  <c r="D301" i="5"/>
  <c r="C301" i="5"/>
  <c r="D296" i="5"/>
  <c r="C296" i="5"/>
  <c r="I296" i="5" s="1"/>
  <c r="D294" i="5"/>
  <c r="C294" i="5"/>
  <c r="I294" i="5" s="1"/>
  <c r="D288" i="5"/>
  <c r="C288" i="5"/>
  <c r="D287" i="5"/>
  <c r="C287" i="5"/>
  <c r="I287" i="5" s="1"/>
  <c r="D283" i="5"/>
  <c r="C283" i="5"/>
  <c r="D266" i="5"/>
  <c r="C266" i="5"/>
  <c r="I266" i="5" s="1"/>
  <c r="D265" i="5"/>
  <c r="C265" i="5"/>
  <c r="I265" i="5" s="1"/>
  <c r="D262" i="5"/>
  <c r="C262" i="5"/>
  <c r="I262" i="5" s="1"/>
  <c r="D261" i="5"/>
  <c r="C261" i="5"/>
  <c r="D260" i="5"/>
  <c r="C260" i="5"/>
  <c r="I260" i="5" s="1"/>
  <c r="D258" i="5"/>
  <c r="C258" i="5"/>
  <c r="G258" i="5" s="1"/>
  <c r="D256" i="5"/>
  <c r="C256" i="5"/>
  <c r="I256" i="5" s="1"/>
  <c r="D254" i="5"/>
  <c r="C254" i="5"/>
  <c r="D253" i="5"/>
  <c r="C253" i="5"/>
  <c r="I253" i="5" s="1"/>
  <c r="D250" i="5"/>
  <c r="C250" i="5"/>
  <c r="D248" i="5"/>
  <c r="C248" i="5"/>
  <c r="G248" i="5" s="1"/>
  <c r="D247" i="5"/>
  <c r="C247" i="5"/>
  <c r="I247" i="5" s="1"/>
  <c r="D246" i="5"/>
  <c r="C246" i="5"/>
  <c r="D244" i="5"/>
  <c r="C244" i="5"/>
  <c r="D242" i="5"/>
  <c r="C242" i="5"/>
  <c r="I242" i="5" s="1"/>
  <c r="D241" i="5"/>
  <c r="C241" i="5"/>
  <c r="I241" i="5" s="1"/>
  <c r="D240" i="5"/>
  <c r="C240" i="5"/>
  <c r="I240" i="5" s="1"/>
  <c r="D236" i="5"/>
  <c r="C236" i="5"/>
  <c r="D235" i="5"/>
  <c r="C235" i="5"/>
  <c r="I235" i="5" s="1"/>
  <c r="D232" i="5"/>
  <c r="C232" i="5"/>
  <c r="D228" i="5"/>
  <c r="C228" i="5"/>
  <c r="I228" i="5" s="1"/>
  <c r="D226" i="5"/>
  <c r="C226" i="5"/>
  <c r="I226" i="5" s="1"/>
  <c r="D225" i="5"/>
  <c r="C225" i="5"/>
  <c r="I225" i="5" s="1"/>
  <c r="D221" i="5"/>
  <c r="C221" i="5"/>
  <c r="D217" i="5"/>
  <c r="C217" i="5"/>
  <c r="I217" i="5" s="1"/>
  <c r="D214" i="5"/>
  <c r="C214" i="5"/>
  <c r="I214" i="5" s="1"/>
  <c r="D213" i="5"/>
  <c r="C213" i="5"/>
  <c r="I213" i="5" s="1"/>
  <c r="D212" i="5"/>
  <c r="C212" i="5"/>
  <c r="D210" i="5"/>
  <c r="C210" i="5"/>
  <c r="D206" i="5"/>
  <c r="C206" i="5"/>
  <c r="D205" i="5"/>
  <c r="C205" i="5"/>
  <c r="I205" i="5" s="1"/>
  <c r="D201" i="5"/>
  <c r="C201" i="5"/>
  <c r="G201" i="5" s="1"/>
  <c r="D200" i="5"/>
  <c r="C200" i="5"/>
  <c r="D198" i="5"/>
  <c r="C198" i="5"/>
  <c r="D195" i="5"/>
  <c r="C195" i="5"/>
  <c r="I195" i="5" s="1"/>
  <c r="D191" i="5"/>
  <c r="C191" i="5"/>
  <c r="I191" i="5" s="1"/>
  <c r="D188" i="5"/>
  <c r="C188" i="5"/>
  <c r="I188" i="5" s="1"/>
  <c r="D187" i="5"/>
  <c r="C187" i="5"/>
  <c r="I187" i="5" s="1"/>
  <c r="D185" i="5"/>
  <c r="C185" i="5"/>
  <c r="I185" i="5" s="1"/>
  <c r="D183" i="5"/>
  <c r="C183" i="5"/>
  <c r="D180" i="5"/>
  <c r="C180" i="5"/>
  <c r="I180" i="5" s="1"/>
  <c r="D174" i="5"/>
  <c r="C174" i="5"/>
  <c r="I174" i="5" s="1"/>
  <c r="D171" i="5"/>
  <c r="C171" i="5"/>
  <c r="D169" i="5"/>
  <c r="C169" i="5"/>
  <c r="I169" i="5" s="1"/>
  <c r="D168" i="5"/>
  <c r="C168" i="5"/>
  <c r="D167" i="5"/>
  <c r="C167" i="5"/>
  <c r="I167" i="5" s="1"/>
  <c r="D165" i="5"/>
  <c r="C165" i="5"/>
  <c r="I165" i="5" s="1"/>
  <c r="D158" i="5"/>
  <c r="C158" i="5"/>
  <c r="D154" i="5"/>
  <c r="C154" i="5"/>
  <c r="I154" i="5" s="1"/>
  <c r="D153" i="5"/>
  <c r="C153" i="5"/>
  <c r="I153" i="5" s="1"/>
  <c r="D152" i="5"/>
  <c r="C152" i="5"/>
  <c r="I152" i="5" s="1"/>
  <c r="D151" i="5"/>
  <c r="C151" i="5"/>
  <c r="I151" i="5" s="1"/>
  <c r="D150" i="5"/>
  <c r="C150" i="5"/>
  <c r="I150" i="5" s="1"/>
  <c r="D145" i="5"/>
  <c r="C145" i="5"/>
  <c r="I145" i="5" s="1"/>
  <c r="D144" i="5"/>
  <c r="C144" i="5"/>
  <c r="D143" i="5"/>
  <c r="C143" i="5"/>
  <c r="I143" i="5" s="1"/>
  <c r="D142" i="5"/>
  <c r="C142" i="5"/>
  <c r="I142" i="5" s="1"/>
  <c r="D138" i="5"/>
  <c r="C138" i="5"/>
  <c r="I138" i="5" s="1"/>
  <c r="D137" i="5"/>
  <c r="C137" i="5"/>
  <c r="I137" i="5" s="1"/>
  <c r="D133" i="5"/>
  <c r="C133" i="5"/>
  <c r="I133" i="5" s="1"/>
  <c r="D131" i="5"/>
  <c r="C131" i="5"/>
  <c r="I131" i="5" s="1"/>
  <c r="D126" i="5"/>
  <c r="C126" i="5"/>
  <c r="I126" i="5" s="1"/>
  <c r="D125" i="5"/>
  <c r="C125" i="5"/>
  <c r="I125" i="5" s="1"/>
  <c r="D123" i="5"/>
  <c r="C123" i="5"/>
  <c r="G123" i="5" s="1"/>
  <c r="D122" i="5"/>
  <c r="C122" i="5"/>
  <c r="I122" i="5" s="1"/>
  <c r="D118" i="5"/>
  <c r="C118" i="5"/>
  <c r="I118" i="5" s="1"/>
  <c r="D117" i="5"/>
  <c r="C117" i="5"/>
  <c r="I117" i="5" s="1"/>
  <c r="D116" i="5"/>
  <c r="C116" i="5"/>
  <c r="I116" i="5" s="1"/>
  <c r="D115" i="5"/>
  <c r="C115" i="5"/>
  <c r="I115" i="5" s="1"/>
  <c r="D111" i="5"/>
  <c r="C111" i="5"/>
  <c r="D107" i="5"/>
  <c r="C107" i="5"/>
  <c r="I107" i="5" s="1"/>
  <c r="D101" i="5"/>
  <c r="C101" i="5"/>
  <c r="I101" i="5" s="1"/>
  <c r="D100" i="5"/>
  <c r="C100" i="5"/>
  <c r="I100" i="5" s="1"/>
  <c r="D97" i="5"/>
  <c r="C97" i="5"/>
  <c r="I97" i="5" s="1"/>
  <c r="D96" i="5"/>
  <c r="C96" i="5"/>
  <c r="D94" i="5"/>
  <c r="C94" i="5"/>
  <c r="I94" i="5" s="1"/>
  <c r="D92" i="5"/>
  <c r="C92" i="5"/>
  <c r="I92" i="5" s="1"/>
  <c r="D88" i="5"/>
  <c r="C88" i="5"/>
  <c r="I88" i="5" s="1"/>
  <c r="D87" i="5"/>
  <c r="C87" i="5"/>
  <c r="I87" i="5" s="1"/>
  <c r="D86" i="5"/>
  <c r="C86" i="5"/>
  <c r="I86" i="5" s="1"/>
  <c r="D85" i="5"/>
  <c r="C85" i="5"/>
  <c r="I85" i="5" s="1"/>
  <c r="D81" i="5"/>
  <c r="C81" i="5"/>
  <c r="I81" i="5" s="1"/>
  <c r="D77" i="5"/>
  <c r="C77" i="5"/>
  <c r="I77" i="5" s="1"/>
  <c r="D73" i="5"/>
  <c r="C73" i="5"/>
  <c r="I73" i="5" s="1"/>
  <c r="D72" i="5"/>
  <c r="C72" i="5"/>
  <c r="I72" i="5" s="1"/>
  <c r="D66" i="5"/>
  <c r="C66" i="5"/>
  <c r="I66" i="5" s="1"/>
  <c r="D64" i="5"/>
  <c r="C64" i="5"/>
  <c r="I64" i="5" s="1"/>
  <c r="D63" i="5"/>
  <c r="C63" i="5"/>
  <c r="I63" i="5" s="1"/>
  <c r="D62" i="5"/>
  <c r="C62" i="5"/>
  <c r="I62" i="5" s="1"/>
  <c r="D58" i="5"/>
  <c r="C58" i="5"/>
  <c r="I58" i="5" s="1"/>
  <c r="D57" i="5"/>
  <c r="C57" i="5"/>
  <c r="G57" i="5" s="1"/>
  <c r="D53" i="5"/>
  <c r="C53" i="5"/>
  <c r="I53" i="5" s="1"/>
  <c r="D49" i="5"/>
  <c r="C49" i="5"/>
  <c r="I49" i="5" s="1"/>
  <c r="D48" i="5"/>
  <c r="C48" i="5"/>
  <c r="I48" i="5" s="1"/>
  <c r="D47" i="5"/>
  <c r="C47" i="5"/>
  <c r="I47" i="5" s="1"/>
  <c r="D43" i="5"/>
  <c r="C43" i="5"/>
  <c r="I43" i="5" s="1"/>
  <c r="D42" i="5"/>
  <c r="C42" i="5"/>
  <c r="I42" i="5" s="1"/>
  <c r="D41" i="5"/>
  <c r="C41" i="5"/>
  <c r="I41" i="5" s="1"/>
  <c r="D34" i="5"/>
  <c r="C34" i="5"/>
  <c r="I34" i="5" s="1"/>
  <c r="D33" i="5"/>
  <c r="C33" i="5"/>
  <c r="I33" i="5" s="1"/>
  <c r="D32" i="5"/>
  <c r="C32" i="5"/>
  <c r="I32" i="5" s="1"/>
  <c r="D28" i="5"/>
  <c r="C28" i="5"/>
  <c r="I28" i="5" s="1"/>
  <c r="D27" i="5"/>
  <c r="C27" i="5"/>
  <c r="I27" i="5" s="1"/>
  <c r="D26" i="5"/>
  <c r="C26" i="5"/>
  <c r="I26" i="5" s="1"/>
  <c r="D23" i="5"/>
  <c r="C23" i="5"/>
  <c r="I23" i="5" s="1"/>
  <c r="D18" i="5"/>
  <c r="C18" i="5"/>
  <c r="I18" i="5" s="1"/>
  <c r="D17" i="5"/>
  <c r="C17" i="5"/>
  <c r="I17" i="5" s="1"/>
  <c r="D7" i="5"/>
  <c r="C7" i="5"/>
  <c r="I7" i="5" s="1"/>
  <c r="D6" i="5"/>
  <c r="C6" i="5"/>
  <c r="I6" i="5" s="1"/>
  <c r="D5" i="5"/>
  <c r="C5" i="5"/>
  <c r="I5" i="5" s="1"/>
  <c r="D4" i="5"/>
  <c r="C4" i="5"/>
  <c r="I4" i="5" s="1"/>
  <c r="D3" i="5"/>
  <c r="C3" i="5"/>
  <c r="I3" i="5" s="1"/>
  <c r="D2" i="5"/>
  <c r="C2" i="5"/>
  <c r="I635" i="5"/>
  <c r="I634" i="5"/>
  <c r="I633" i="5"/>
  <c r="I632" i="5"/>
  <c r="I631" i="5"/>
  <c r="I630" i="5"/>
  <c r="I629" i="5"/>
  <c r="I628" i="5"/>
  <c r="I627" i="5"/>
  <c r="I626" i="5"/>
  <c r="I624" i="5"/>
  <c r="I623" i="5"/>
  <c r="I622" i="5"/>
  <c r="I621" i="5"/>
  <c r="I620" i="5"/>
  <c r="I619" i="5"/>
  <c r="I617" i="5"/>
  <c r="I616" i="5"/>
  <c r="I615" i="5"/>
  <c r="I614" i="5"/>
  <c r="I613" i="5"/>
  <c r="I612" i="5"/>
  <c r="I611" i="5"/>
  <c r="I610" i="5"/>
  <c r="I609" i="5"/>
  <c r="I608" i="5"/>
  <c r="I607" i="5"/>
  <c r="I606" i="5"/>
  <c r="I604" i="5"/>
  <c r="I602" i="5"/>
  <c r="I601" i="5"/>
  <c r="I600" i="5"/>
  <c r="I599" i="5"/>
  <c r="I598" i="5"/>
  <c r="I597" i="5"/>
  <c r="I596" i="5"/>
  <c r="I595" i="5"/>
  <c r="I594" i="5"/>
  <c r="I593" i="5"/>
  <c r="I592" i="5"/>
  <c r="I589" i="5"/>
  <c r="I588" i="5"/>
  <c r="I587" i="5"/>
  <c r="I586" i="5"/>
  <c r="I585" i="5"/>
  <c r="I584" i="5"/>
  <c r="I583" i="5"/>
  <c r="I582" i="5"/>
  <c r="I581" i="5"/>
  <c r="I580" i="5"/>
  <c r="I579" i="5"/>
  <c r="I578" i="5"/>
  <c r="I577" i="5"/>
  <c r="I576" i="5"/>
  <c r="I575" i="5"/>
  <c r="I574" i="5"/>
  <c r="I572" i="5"/>
  <c r="I571" i="5"/>
  <c r="I570" i="5"/>
  <c r="I569" i="5"/>
  <c r="I568" i="5"/>
  <c r="I567" i="5"/>
  <c r="I566" i="5"/>
  <c r="I565" i="5"/>
  <c r="I563" i="5"/>
  <c r="I562" i="5"/>
  <c r="I561" i="5"/>
  <c r="I560" i="5"/>
  <c r="I559" i="5"/>
  <c r="I558" i="5"/>
  <c r="I557" i="5"/>
  <c r="I556" i="5"/>
  <c r="I555" i="5"/>
  <c r="I554" i="5"/>
  <c r="I553" i="5"/>
  <c r="I552" i="5"/>
  <c r="I551" i="5"/>
  <c r="I550" i="5"/>
  <c r="I549" i="5"/>
  <c r="I548" i="5"/>
  <c r="I547" i="5"/>
  <c r="I546" i="5"/>
  <c r="I545" i="5"/>
  <c r="I544" i="5"/>
  <c r="I543" i="5"/>
  <c r="I542" i="5"/>
  <c r="I540" i="5"/>
  <c r="I539" i="5"/>
  <c r="I538" i="5"/>
  <c r="I537" i="5"/>
  <c r="I536" i="5"/>
  <c r="I535" i="5"/>
  <c r="I532" i="5"/>
  <c r="I531" i="5"/>
  <c r="I530" i="5"/>
  <c r="I529" i="5"/>
  <c r="I528" i="5"/>
  <c r="I527" i="5"/>
  <c r="I526" i="5"/>
  <c r="I525" i="5"/>
  <c r="I524" i="5"/>
  <c r="I522" i="5"/>
  <c r="I521" i="5"/>
  <c r="I520" i="5"/>
  <c r="I519" i="5"/>
  <c r="I518" i="5"/>
  <c r="I517" i="5"/>
  <c r="I516" i="5"/>
  <c r="I514" i="5"/>
  <c r="I513" i="5"/>
  <c r="I512" i="5"/>
  <c r="I511" i="5"/>
  <c r="I510" i="5"/>
  <c r="I509" i="5"/>
  <c r="I507" i="5"/>
  <c r="I506" i="5"/>
  <c r="I505" i="5"/>
  <c r="I504" i="5"/>
  <c r="I503" i="5"/>
  <c r="I502" i="5"/>
  <c r="I501" i="5"/>
  <c r="I500" i="5"/>
  <c r="I498" i="5"/>
  <c r="I497" i="5"/>
  <c r="I496" i="5"/>
  <c r="I495" i="5"/>
  <c r="I494" i="5"/>
  <c r="I493" i="5"/>
  <c r="I492" i="5"/>
  <c r="I491" i="5"/>
  <c r="I490" i="5"/>
  <c r="I489" i="5"/>
  <c r="I488" i="5"/>
  <c r="I487" i="5"/>
  <c r="I486" i="5"/>
  <c r="I484" i="5"/>
  <c r="I483" i="5"/>
  <c r="I482" i="5"/>
  <c r="I481" i="5"/>
  <c r="I480" i="5"/>
  <c r="I479" i="5"/>
  <c r="I477" i="5"/>
  <c r="I476" i="5"/>
  <c r="I475" i="5"/>
  <c r="I474" i="5"/>
  <c r="I473" i="5"/>
  <c r="I472" i="5"/>
  <c r="I471" i="5"/>
  <c r="I470" i="5"/>
  <c r="I469" i="5"/>
  <c r="I468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I448" i="5"/>
  <c r="I447" i="5"/>
  <c r="I446" i="5"/>
  <c r="I445" i="5"/>
  <c r="I443" i="5"/>
  <c r="I442" i="5"/>
  <c r="I441" i="5"/>
  <c r="I440" i="5"/>
  <c r="I439" i="5"/>
  <c r="I438" i="5"/>
  <c r="I437" i="5"/>
  <c r="I436" i="5"/>
  <c r="I434" i="5"/>
  <c r="I433" i="5"/>
  <c r="I432" i="5"/>
  <c r="I431" i="5"/>
  <c r="I430" i="5"/>
  <c r="I429" i="5"/>
  <c r="I428" i="5"/>
  <c r="I427" i="5"/>
  <c r="I426" i="5"/>
  <c r="I424" i="5"/>
  <c r="I423" i="5"/>
  <c r="I422" i="5"/>
  <c r="I421" i="5"/>
  <c r="I420" i="5"/>
  <c r="I419" i="5"/>
  <c r="I418" i="5"/>
  <c r="I416" i="5"/>
  <c r="I415" i="5"/>
  <c r="I414" i="5"/>
  <c r="I413" i="5"/>
  <c r="I412" i="5"/>
  <c r="I411" i="5"/>
  <c r="I409" i="5"/>
  <c r="I408" i="5"/>
  <c r="I407" i="5"/>
  <c r="I406" i="5"/>
  <c r="I404" i="5"/>
  <c r="I403" i="5"/>
  <c r="I402" i="5"/>
  <c r="I401" i="5"/>
  <c r="I400" i="5"/>
  <c r="I397" i="5"/>
  <c r="I396" i="5"/>
  <c r="I395" i="5"/>
  <c r="I394" i="5"/>
  <c r="I392" i="5"/>
  <c r="I391" i="5"/>
  <c r="I390" i="5"/>
  <c r="I389" i="5"/>
  <c r="I388" i="5"/>
  <c r="I386" i="5"/>
  <c r="I384" i="5"/>
  <c r="I381" i="5"/>
  <c r="I380" i="5"/>
  <c r="I379" i="5"/>
  <c r="I378" i="5"/>
  <c r="I377" i="5"/>
  <c r="I376" i="5"/>
  <c r="I373" i="5"/>
  <c r="I372" i="5"/>
  <c r="I371" i="5"/>
  <c r="I370" i="5"/>
  <c r="I369" i="5"/>
  <c r="I368" i="5"/>
  <c r="I367" i="5"/>
  <c r="I365" i="5"/>
  <c r="I363" i="5"/>
  <c r="I361" i="5"/>
  <c r="I360" i="5"/>
  <c r="I359" i="5"/>
  <c r="I358" i="5"/>
  <c r="I357" i="5"/>
  <c r="I356" i="5"/>
  <c r="I354" i="5"/>
  <c r="I351" i="5"/>
  <c r="I350" i="5"/>
  <c r="I349" i="5"/>
  <c r="I348" i="5"/>
  <c r="I347" i="5"/>
  <c r="I345" i="5"/>
  <c r="I344" i="5"/>
  <c r="I342" i="5"/>
  <c r="I341" i="5"/>
  <c r="I340" i="5"/>
  <c r="I339" i="5"/>
  <c r="I338" i="5"/>
  <c r="I337" i="5"/>
  <c r="I336" i="5"/>
  <c r="I334" i="5"/>
  <c r="I333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4" i="5"/>
  <c r="I313" i="5"/>
  <c r="I312" i="5"/>
  <c r="I311" i="5"/>
  <c r="I310" i="5"/>
  <c r="I307" i="5"/>
  <c r="I306" i="5"/>
  <c r="I305" i="5"/>
  <c r="I304" i="5"/>
  <c r="I303" i="5"/>
  <c r="I302" i="5"/>
  <c r="I301" i="5"/>
  <c r="I300" i="5"/>
  <c r="I299" i="5"/>
  <c r="I298" i="5"/>
  <c r="I297" i="5"/>
  <c r="I295" i="5"/>
  <c r="I293" i="5"/>
  <c r="I292" i="5"/>
  <c r="I291" i="5"/>
  <c r="I290" i="5"/>
  <c r="I289" i="5"/>
  <c r="I288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4" i="5"/>
  <c r="I263" i="5"/>
  <c r="I261" i="5"/>
  <c r="I259" i="5"/>
  <c r="I257" i="5"/>
  <c r="I255" i="5"/>
  <c r="I254" i="5"/>
  <c r="I252" i="5"/>
  <c r="I251" i="5"/>
  <c r="I250" i="5"/>
  <c r="I249" i="5"/>
  <c r="I246" i="5"/>
  <c r="I245" i="5"/>
  <c r="I244" i="5"/>
  <c r="I243" i="5"/>
  <c r="I239" i="5"/>
  <c r="I238" i="5"/>
  <c r="I237" i="5"/>
  <c r="I236" i="5"/>
  <c r="I234" i="5"/>
  <c r="I233" i="5"/>
  <c r="I232" i="5"/>
  <c r="I231" i="5"/>
  <c r="I230" i="5"/>
  <c r="I229" i="5"/>
  <c r="I227" i="5"/>
  <c r="I224" i="5"/>
  <c r="I223" i="5"/>
  <c r="I222" i="5"/>
  <c r="I221" i="5"/>
  <c r="I220" i="5"/>
  <c r="I219" i="5"/>
  <c r="I218" i="5"/>
  <c r="I216" i="5"/>
  <c r="I215" i="5"/>
  <c r="I212" i="5"/>
  <c r="I211" i="5"/>
  <c r="I210" i="5"/>
  <c r="I209" i="5"/>
  <c r="I208" i="5"/>
  <c r="I207" i="5"/>
  <c r="I206" i="5"/>
  <c r="I204" i="5"/>
  <c r="I203" i="5"/>
  <c r="I202" i="5"/>
  <c r="I200" i="5"/>
  <c r="I199" i="5"/>
  <c r="I198" i="5"/>
  <c r="I197" i="5"/>
  <c r="I196" i="5"/>
  <c r="I194" i="5"/>
  <c r="I193" i="5"/>
  <c r="I192" i="5"/>
  <c r="I190" i="5"/>
  <c r="I189" i="5"/>
  <c r="I186" i="5"/>
  <c r="I184" i="5"/>
  <c r="I183" i="5"/>
  <c r="I182" i="5"/>
  <c r="I181" i="5"/>
  <c r="I179" i="5"/>
  <c r="I178" i="5"/>
  <c r="I177" i="5"/>
  <c r="I176" i="5"/>
  <c r="I175" i="5"/>
  <c r="I173" i="5"/>
  <c r="I172" i="5"/>
  <c r="I171" i="5"/>
  <c r="I170" i="5"/>
  <c r="I168" i="5"/>
  <c r="I166" i="5"/>
  <c r="I164" i="5"/>
  <c r="I163" i="5"/>
  <c r="I162" i="5"/>
  <c r="I161" i="5"/>
  <c r="I160" i="5"/>
  <c r="I159" i="5"/>
  <c r="I158" i="5"/>
  <c r="I157" i="5"/>
  <c r="I156" i="5"/>
  <c r="I155" i="5"/>
  <c r="I149" i="5"/>
  <c r="I148" i="5"/>
  <c r="I147" i="5"/>
  <c r="I146" i="5"/>
  <c r="I144" i="5"/>
  <c r="I141" i="5"/>
  <c r="I140" i="5"/>
  <c r="I139" i="5"/>
  <c r="I136" i="5"/>
  <c r="I135" i="5"/>
  <c r="I134" i="5"/>
  <c r="I132" i="5"/>
  <c r="I130" i="5"/>
  <c r="I129" i="5"/>
  <c r="I128" i="5"/>
  <c r="I127" i="5"/>
  <c r="I124" i="5"/>
  <c r="I121" i="5"/>
  <c r="I120" i="5"/>
  <c r="I119" i="5"/>
  <c r="I114" i="5"/>
  <c r="I113" i="5"/>
  <c r="I112" i="5"/>
  <c r="I111" i="5"/>
  <c r="I110" i="5"/>
  <c r="I109" i="5"/>
  <c r="I108" i="5"/>
  <c r="I106" i="5"/>
  <c r="I105" i="5"/>
  <c r="I104" i="5"/>
  <c r="I103" i="5"/>
  <c r="I102" i="5"/>
  <c r="I99" i="5"/>
  <c r="I98" i="5"/>
  <c r="I96" i="5"/>
  <c r="I95" i="5"/>
  <c r="I93" i="5"/>
  <c r="I91" i="5"/>
  <c r="I90" i="5"/>
  <c r="I89" i="5"/>
  <c r="I84" i="5"/>
  <c r="I83" i="5"/>
  <c r="I82" i="5"/>
  <c r="I80" i="5"/>
  <c r="I79" i="5"/>
  <c r="I78" i="5"/>
  <c r="I76" i="5"/>
  <c r="I75" i="5"/>
  <c r="I74" i="5"/>
  <c r="I71" i="5"/>
  <c r="I70" i="5"/>
  <c r="I69" i="5"/>
  <c r="I68" i="5"/>
  <c r="I67" i="5"/>
  <c r="I65" i="5"/>
  <c r="I61" i="5"/>
  <c r="I60" i="5"/>
  <c r="I59" i="5"/>
  <c r="I56" i="5"/>
  <c r="I55" i="5"/>
  <c r="I54" i="5"/>
  <c r="I52" i="5"/>
  <c r="I51" i="5"/>
  <c r="I50" i="5"/>
  <c r="I46" i="5"/>
  <c r="I45" i="5"/>
  <c r="I44" i="5"/>
  <c r="I40" i="5"/>
  <c r="I39" i="5"/>
  <c r="I38" i="5"/>
  <c r="I37" i="5"/>
  <c r="I36" i="5"/>
  <c r="I35" i="5"/>
  <c r="I31" i="5"/>
  <c r="I30" i="5"/>
  <c r="I29" i="5"/>
  <c r="I25" i="5"/>
  <c r="I24" i="5"/>
  <c r="I22" i="5"/>
  <c r="I21" i="5"/>
  <c r="I20" i="5"/>
  <c r="I19" i="5"/>
  <c r="I16" i="5"/>
  <c r="I15" i="5"/>
  <c r="I14" i="5"/>
  <c r="I13" i="5"/>
  <c r="I12" i="5"/>
  <c r="I11" i="5"/>
  <c r="I10" i="5"/>
  <c r="I9" i="5"/>
  <c r="I8" i="5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2" i="6"/>
  <c r="B478" i="5"/>
  <c r="B477" i="5"/>
  <c r="B476" i="5"/>
  <c r="B475" i="5"/>
  <c r="B474" i="5"/>
  <c r="B473" i="5"/>
  <c r="B472" i="5"/>
  <c r="B471" i="5"/>
  <c r="B470" i="5"/>
  <c r="B469" i="5"/>
  <c r="B468" i="5"/>
  <c r="B467" i="5"/>
  <c r="G284" i="5"/>
  <c r="G283" i="5"/>
  <c r="B1998" i="5"/>
  <c r="B1997" i="5"/>
  <c r="B1996" i="5"/>
  <c r="B1995" i="5"/>
  <c r="B1994" i="5"/>
  <c r="B1993" i="5"/>
  <c r="B1992" i="5"/>
  <c r="B1991" i="5"/>
  <c r="B1990" i="5"/>
  <c r="B1989" i="5"/>
  <c r="B1988" i="5"/>
  <c r="B1987" i="5"/>
  <c r="B1986" i="5"/>
  <c r="B1985" i="5"/>
  <c r="B1984" i="5"/>
  <c r="B1983" i="5"/>
  <c r="B1982" i="5"/>
  <c r="B1981" i="5"/>
  <c r="B1980" i="5"/>
  <c r="B1979" i="5"/>
  <c r="B1978" i="5"/>
  <c r="B1977" i="5"/>
  <c r="B1976" i="5"/>
  <c r="B1975" i="5"/>
  <c r="B1974" i="5"/>
  <c r="B1973" i="5"/>
  <c r="B1972" i="5"/>
  <c r="B1971" i="5"/>
  <c r="B1970" i="5"/>
  <c r="B1969" i="5"/>
  <c r="B1968" i="5"/>
  <c r="B1967" i="5"/>
  <c r="B1966" i="5"/>
  <c r="B1965" i="5"/>
  <c r="B1964" i="5"/>
  <c r="B1963" i="5"/>
  <c r="B1962" i="5"/>
  <c r="B1961" i="5"/>
  <c r="B1960" i="5"/>
  <c r="B1959" i="5"/>
  <c r="B1958" i="5"/>
  <c r="B1957" i="5"/>
  <c r="B1956" i="5"/>
  <c r="B1955" i="5"/>
  <c r="B1954" i="5"/>
  <c r="B1953" i="5"/>
  <c r="B1952" i="5"/>
  <c r="B1951" i="5"/>
  <c r="B1950" i="5"/>
  <c r="B1949" i="5"/>
  <c r="B1948" i="5"/>
  <c r="B1947" i="5"/>
  <c r="B1946" i="5"/>
  <c r="B1945" i="5"/>
  <c r="B1944" i="5"/>
  <c r="B1943" i="5"/>
  <c r="B1942" i="5"/>
  <c r="B1941" i="5"/>
  <c r="B1940" i="5"/>
  <c r="B1939" i="5"/>
  <c r="B1938" i="5"/>
  <c r="B1937" i="5"/>
  <c r="B1936" i="5"/>
  <c r="B1935" i="5"/>
  <c r="B1934" i="5"/>
  <c r="B1933" i="5"/>
  <c r="B1932" i="5"/>
  <c r="B1931" i="5"/>
  <c r="B1930" i="5"/>
  <c r="B1929" i="5"/>
  <c r="B1928" i="5"/>
  <c r="B1927" i="5"/>
  <c r="B1926" i="5"/>
  <c r="B1925" i="5"/>
  <c r="B1924" i="5"/>
  <c r="B1923" i="5"/>
  <c r="B1922" i="5"/>
  <c r="B1921" i="5"/>
  <c r="B1920" i="5"/>
  <c r="B1919" i="5"/>
  <c r="B1918" i="5"/>
  <c r="B1917" i="5"/>
  <c r="B1916" i="5"/>
  <c r="B1915" i="5"/>
  <c r="B1914" i="5"/>
  <c r="B1913" i="5"/>
  <c r="B1912" i="5"/>
  <c r="B1911" i="5"/>
  <c r="B1910" i="5"/>
  <c r="B1909" i="5"/>
  <c r="B1908" i="5"/>
  <c r="B1907" i="5"/>
  <c r="B1906" i="5"/>
  <c r="B1905" i="5"/>
  <c r="B1904" i="5"/>
  <c r="B1903" i="5"/>
  <c r="B1902" i="5"/>
  <c r="B1901" i="5"/>
  <c r="B1900" i="5"/>
  <c r="B1899" i="5"/>
  <c r="B1898" i="5"/>
  <c r="B1897" i="5"/>
  <c r="B1896" i="5"/>
  <c r="B1895" i="5"/>
  <c r="B1894" i="5"/>
  <c r="B1893" i="5"/>
  <c r="B1892" i="5"/>
  <c r="B1891" i="5"/>
  <c r="B1890" i="5"/>
  <c r="B1889" i="5"/>
  <c r="B1888" i="5"/>
  <c r="B1887" i="5"/>
  <c r="B1886" i="5"/>
  <c r="B1885" i="5"/>
  <c r="B1884" i="5"/>
  <c r="B1883" i="5"/>
  <c r="B1882" i="5"/>
  <c r="B1881" i="5"/>
  <c r="B1880" i="5"/>
  <c r="B1879" i="5"/>
  <c r="B1878" i="5"/>
  <c r="B1877" i="5"/>
  <c r="B1876" i="5"/>
  <c r="B1875" i="5"/>
  <c r="B1874" i="5"/>
  <c r="B1873" i="5"/>
  <c r="B1872" i="5"/>
  <c r="B1871" i="5"/>
  <c r="B1870" i="5"/>
  <c r="B1869" i="5"/>
  <c r="B1868" i="5"/>
  <c r="B1867" i="5"/>
  <c r="B1866" i="5"/>
  <c r="B1865" i="5"/>
  <c r="B1864" i="5"/>
  <c r="B1863" i="5"/>
  <c r="B1862" i="5"/>
  <c r="B1861" i="5"/>
  <c r="B1860" i="5"/>
  <c r="B1859" i="5"/>
  <c r="B1858" i="5"/>
  <c r="B1857" i="5"/>
  <c r="B1856" i="5"/>
  <c r="B1855" i="5"/>
  <c r="B1854" i="5"/>
  <c r="B1853" i="5"/>
  <c r="B1852" i="5"/>
  <c r="B1851" i="5"/>
  <c r="B1850" i="5"/>
  <c r="B1849" i="5"/>
  <c r="B1848" i="5"/>
  <c r="B1847" i="5"/>
  <c r="B1846" i="5"/>
  <c r="B1845" i="5"/>
  <c r="B1844" i="5"/>
  <c r="B1843" i="5"/>
  <c r="B1842" i="5"/>
  <c r="B1841" i="5"/>
  <c r="B1840" i="5"/>
  <c r="B1839" i="5"/>
  <c r="B1838" i="5"/>
  <c r="B1837" i="5"/>
  <c r="B1836" i="5"/>
  <c r="B1835" i="5"/>
  <c r="B1834" i="5"/>
  <c r="B1833" i="5"/>
  <c r="B1832" i="5"/>
  <c r="B1831" i="5"/>
  <c r="B1830" i="5"/>
  <c r="B1829" i="5"/>
  <c r="B1828" i="5"/>
  <c r="B1827" i="5"/>
  <c r="B1826" i="5"/>
  <c r="B1825" i="5"/>
  <c r="B1824" i="5"/>
  <c r="B1823" i="5"/>
  <c r="B1822" i="5"/>
  <c r="B1821" i="5"/>
  <c r="B1820" i="5"/>
  <c r="B1819" i="5"/>
  <c r="B1818" i="5"/>
  <c r="B1817" i="5"/>
  <c r="B1816" i="5"/>
  <c r="B1815" i="5"/>
  <c r="B1814" i="5"/>
  <c r="B1813" i="5"/>
  <c r="B1812" i="5"/>
  <c r="B1811" i="5"/>
  <c r="B1810" i="5"/>
  <c r="B1809" i="5"/>
  <c r="B1808" i="5"/>
  <c r="B1807" i="5"/>
  <c r="B1806" i="5"/>
  <c r="B1805" i="5"/>
  <c r="B1804" i="5"/>
  <c r="B1803" i="5"/>
  <c r="B1802" i="5"/>
  <c r="B1801" i="5"/>
  <c r="B1800" i="5"/>
  <c r="B1799" i="5"/>
  <c r="B1798" i="5"/>
  <c r="B1797" i="5"/>
  <c r="B1796" i="5"/>
  <c r="B1795" i="5"/>
  <c r="B1794" i="5"/>
  <c r="B1793" i="5"/>
  <c r="B1792" i="5"/>
  <c r="B1791" i="5"/>
  <c r="B1790" i="5"/>
  <c r="B1789" i="5"/>
  <c r="B1788" i="5"/>
  <c r="B1787" i="5"/>
  <c r="B1786" i="5"/>
  <c r="B1785" i="5"/>
  <c r="B1784" i="5"/>
  <c r="B1783" i="5"/>
  <c r="B1782" i="5"/>
  <c r="B1781" i="5"/>
  <c r="B1780" i="5"/>
  <c r="B1779" i="5"/>
  <c r="B1778" i="5"/>
  <c r="B1777" i="5"/>
  <c r="B1776" i="5"/>
  <c r="B1775" i="5"/>
  <c r="B1774" i="5"/>
  <c r="B1773" i="5"/>
  <c r="B1772" i="5"/>
  <c r="B1771" i="5"/>
  <c r="B1770" i="5"/>
  <c r="B1769" i="5"/>
  <c r="B1768" i="5"/>
  <c r="B1767" i="5"/>
  <c r="B1766" i="5"/>
  <c r="B1765" i="5"/>
  <c r="B1764" i="5"/>
  <c r="B1763" i="5"/>
  <c r="B1762" i="5"/>
  <c r="B1761" i="5"/>
  <c r="B1760" i="5"/>
  <c r="B1759" i="5"/>
  <c r="B1758" i="5"/>
  <c r="B1757" i="5"/>
  <c r="B1756" i="5"/>
  <c r="B1755" i="5"/>
  <c r="B1754" i="5"/>
  <c r="B1753" i="5"/>
  <c r="B1752" i="5"/>
  <c r="B1751" i="5"/>
  <c r="B1750" i="5"/>
  <c r="B1749" i="5"/>
  <c r="B1748" i="5"/>
  <c r="B1747" i="5"/>
  <c r="B1746" i="5"/>
  <c r="B1745" i="5"/>
  <c r="B1744" i="5"/>
  <c r="B1743" i="5"/>
  <c r="B1742" i="5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G1998" i="5"/>
  <c r="G1997" i="5"/>
  <c r="G1996" i="5"/>
  <c r="G1995" i="5"/>
  <c r="G1994" i="5"/>
  <c r="G1993" i="5"/>
  <c r="G1992" i="5"/>
  <c r="G1991" i="5"/>
  <c r="G1990" i="5"/>
  <c r="G1989" i="5"/>
  <c r="G1988" i="5"/>
  <c r="G1987" i="5"/>
  <c r="G1986" i="5"/>
  <c r="G1985" i="5"/>
  <c r="G1984" i="5"/>
  <c r="G1983" i="5"/>
  <c r="G1982" i="5"/>
  <c r="G1981" i="5"/>
  <c r="G1980" i="5"/>
  <c r="G1979" i="5"/>
  <c r="G1978" i="5"/>
  <c r="G1977" i="5"/>
  <c r="G1976" i="5"/>
  <c r="G1975" i="5"/>
  <c r="G1974" i="5"/>
  <c r="G1973" i="5"/>
  <c r="G1972" i="5"/>
  <c r="G1971" i="5"/>
  <c r="G1970" i="5"/>
  <c r="G1969" i="5"/>
  <c r="G1968" i="5"/>
  <c r="G1967" i="5"/>
  <c r="G1966" i="5"/>
  <c r="G1965" i="5"/>
  <c r="G1964" i="5"/>
  <c r="G1963" i="5"/>
  <c r="G1962" i="5"/>
  <c r="G1961" i="5"/>
  <c r="G1960" i="5"/>
  <c r="G1959" i="5"/>
  <c r="G1958" i="5"/>
  <c r="G1957" i="5"/>
  <c r="G1956" i="5"/>
  <c r="G1955" i="5"/>
  <c r="G1954" i="5"/>
  <c r="G1953" i="5"/>
  <c r="G1952" i="5"/>
  <c r="G1951" i="5"/>
  <c r="G1950" i="5"/>
  <c r="G1949" i="5"/>
  <c r="G1948" i="5"/>
  <c r="G1947" i="5"/>
  <c r="G1946" i="5"/>
  <c r="G1945" i="5"/>
  <c r="G1944" i="5"/>
  <c r="G1943" i="5"/>
  <c r="G1942" i="5"/>
  <c r="G1941" i="5"/>
  <c r="G1940" i="5"/>
  <c r="G1939" i="5"/>
  <c r="G1938" i="5"/>
  <c r="G1937" i="5"/>
  <c r="G1936" i="5"/>
  <c r="G1935" i="5"/>
  <c r="G1934" i="5"/>
  <c r="G1933" i="5"/>
  <c r="G1932" i="5"/>
  <c r="G1931" i="5"/>
  <c r="G1930" i="5"/>
  <c r="G1929" i="5"/>
  <c r="G1928" i="5"/>
  <c r="G1927" i="5"/>
  <c r="G1926" i="5"/>
  <c r="G1925" i="5"/>
  <c r="G1924" i="5"/>
  <c r="G1923" i="5"/>
  <c r="G1922" i="5"/>
  <c r="G1921" i="5"/>
  <c r="G1920" i="5"/>
  <c r="G1919" i="5"/>
  <c r="G1918" i="5"/>
  <c r="G1917" i="5"/>
  <c r="G1916" i="5"/>
  <c r="G1915" i="5"/>
  <c r="G1914" i="5"/>
  <c r="G1913" i="5"/>
  <c r="G1912" i="5"/>
  <c r="G1911" i="5"/>
  <c r="G1910" i="5"/>
  <c r="G1909" i="5"/>
  <c r="G1908" i="5"/>
  <c r="G1907" i="5"/>
  <c r="G1906" i="5"/>
  <c r="G1905" i="5"/>
  <c r="G1904" i="5"/>
  <c r="G1903" i="5"/>
  <c r="G1902" i="5"/>
  <c r="G1901" i="5"/>
  <c r="G1900" i="5"/>
  <c r="G1899" i="5"/>
  <c r="G1898" i="5"/>
  <c r="G1897" i="5"/>
  <c r="G1896" i="5"/>
  <c r="G1895" i="5"/>
  <c r="G1894" i="5"/>
  <c r="G1893" i="5"/>
  <c r="G1892" i="5"/>
  <c r="G1891" i="5"/>
  <c r="G1890" i="5"/>
  <c r="G1889" i="5"/>
  <c r="G1888" i="5"/>
  <c r="G1887" i="5"/>
  <c r="G1886" i="5"/>
  <c r="G1885" i="5"/>
  <c r="G1884" i="5"/>
  <c r="G1883" i="5"/>
  <c r="G1882" i="5"/>
  <c r="G1881" i="5"/>
  <c r="G1880" i="5"/>
  <c r="G1879" i="5"/>
  <c r="G1878" i="5"/>
  <c r="G1877" i="5"/>
  <c r="G1876" i="5"/>
  <c r="G1875" i="5"/>
  <c r="G1874" i="5"/>
  <c r="G1873" i="5"/>
  <c r="G1872" i="5"/>
  <c r="G1871" i="5"/>
  <c r="G1870" i="5"/>
  <c r="G1869" i="5"/>
  <c r="G1868" i="5"/>
  <c r="G1867" i="5"/>
  <c r="G1866" i="5"/>
  <c r="G1865" i="5"/>
  <c r="G1864" i="5"/>
  <c r="G1863" i="5"/>
  <c r="G1862" i="5"/>
  <c r="G1861" i="5"/>
  <c r="G1860" i="5"/>
  <c r="G1859" i="5"/>
  <c r="G1858" i="5"/>
  <c r="G1857" i="5"/>
  <c r="G1856" i="5"/>
  <c r="G1855" i="5"/>
  <c r="G1854" i="5"/>
  <c r="G1853" i="5"/>
  <c r="G1852" i="5"/>
  <c r="G1851" i="5"/>
  <c r="G1850" i="5"/>
  <c r="G1849" i="5"/>
  <c r="G1848" i="5"/>
  <c r="G1847" i="5"/>
  <c r="G1846" i="5"/>
  <c r="G1845" i="5"/>
  <c r="G1844" i="5"/>
  <c r="G1843" i="5"/>
  <c r="G1842" i="5"/>
  <c r="G1841" i="5"/>
  <c r="G1840" i="5"/>
  <c r="G1839" i="5"/>
  <c r="G1838" i="5"/>
  <c r="G1837" i="5"/>
  <c r="G1836" i="5"/>
  <c r="G1835" i="5"/>
  <c r="G1834" i="5"/>
  <c r="G1833" i="5"/>
  <c r="G1832" i="5"/>
  <c r="G1831" i="5"/>
  <c r="G1830" i="5"/>
  <c r="G1829" i="5"/>
  <c r="G1828" i="5"/>
  <c r="G1827" i="5"/>
  <c r="G1826" i="5"/>
  <c r="G1825" i="5"/>
  <c r="G1824" i="5"/>
  <c r="G1823" i="5"/>
  <c r="G1822" i="5"/>
  <c r="G1821" i="5"/>
  <c r="G1820" i="5"/>
  <c r="G1819" i="5"/>
  <c r="G1818" i="5"/>
  <c r="G1817" i="5"/>
  <c r="G1816" i="5"/>
  <c r="G1815" i="5"/>
  <c r="G1814" i="5"/>
  <c r="G1813" i="5"/>
  <c r="G1812" i="5"/>
  <c r="G1811" i="5"/>
  <c r="G1810" i="5"/>
  <c r="G1809" i="5"/>
  <c r="G1808" i="5"/>
  <c r="G1807" i="5"/>
  <c r="G1806" i="5"/>
  <c r="G1805" i="5"/>
  <c r="G1804" i="5"/>
  <c r="G1803" i="5"/>
  <c r="G1802" i="5"/>
  <c r="G1801" i="5"/>
  <c r="G1800" i="5"/>
  <c r="G1799" i="5"/>
  <c r="G1798" i="5"/>
  <c r="G1797" i="5"/>
  <c r="G1796" i="5"/>
  <c r="G1795" i="5"/>
  <c r="G1794" i="5"/>
  <c r="G1793" i="5"/>
  <c r="G1792" i="5"/>
  <c r="G1791" i="5"/>
  <c r="G1790" i="5"/>
  <c r="G1789" i="5"/>
  <c r="G1788" i="5"/>
  <c r="G1787" i="5"/>
  <c r="G1786" i="5"/>
  <c r="G1785" i="5"/>
  <c r="G1784" i="5"/>
  <c r="G1783" i="5"/>
  <c r="G1782" i="5"/>
  <c r="G1781" i="5"/>
  <c r="G1780" i="5"/>
  <c r="G1779" i="5"/>
  <c r="G1778" i="5"/>
  <c r="G1777" i="5"/>
  <c r="G1776" i="5"/>
  <c r="G1775" i="5"/>
  <c r="G1774" i="5"/>
  <c r="G1773" i="5"/>
  <c r="G1772" i="5"/>
  <c r="G1771" i="5"/>
  <c r="G1770" i="5"/>
  <c r="G1769" i="5"/>
  <c r="G1768" i="5"/>
  <c r="G1767" i="5"/>
  <c r="G1766" i="5"/>
  <c r="G1765" i="5"/>
  <c r="G1764" i="5"/>
  <c r="G1763" i="5"/>
  <c r="G1762" i="5"/>
  <c r="G1761" i="5"/>
  <c r="G1760" i="5"/>
  <c r="G1759" i="5"/>
  <c r="G1758" i="5"/>
  <c r="G1757" i="5"/>
  <c r="G1756" i="5"/>
  <c r="G1755" i="5"/>
  <c r="G1754" i="5"/>
  <c r="G1753" i="5"/>
  <c r="G1752" i="5"/>
  <c r="G1751" i="5"/>
  <c r="G1750" i="5"/>
  <c r="G1749" i="5"/>
  <c r="G1748" i="5"/>
  <c r="G1747" i="5"/>
  <c r="G1746" i="5"/>
  <c r="G1745" i="5"/>
  <c r="G1744" i="5"/>
  <c r="G1743" i="5"/>
  <c r="G1742" i="5"/>
  <c r="G1741" i="5"/>
  <c r="G1740" i="5"/>
  <c r="G1739" i="5"/>
  <c r="G1738" i="5"/>
  <c r="G1737" i="5"/>
  <c r="G1736" i="5"/>
  <c r="G1735" i="5"/>
  <c r="G1734" i="5"/>
  <c r="G1733" i="5"/>
  <c r="G1732" i="5"/>
  <c r="G1731" i="5"/>
  <c r="G1730" i="5"/>
  <c r="G1729" i="5"/>
  <c r="G1728" i="5"/>
  <c r="G1727" i="5"/>
  <c r="G1726" i="5"/>
  <c r="G1725" i="5"/>
  <c r="G1724" i="5"/>
  <c r="G1723" i="5"/>
  <c r="G1722" i="5"/>
  <c r="G1721" i="5"/>
  <c r="G1720" i="5"/>
  <c r="G1719" i="5"/>
  <c r="G1718" i="5"/>
  <c r="G1717" i="5"/>
  <c r="G1716" i="5"/>
  <c r="G1715" i="5"/>
  <c r="G1714" i="5"/>
  <c r="G1713" i="5"/>
  <c r="G1712" i="5"/>
  <c r="G1711" i="5"/>
  <c r="G1710" i="5"/>
  <c r="G1709" i="5"/>
  <c r="G1708" i="5"/>
  <c r="G1707" i="5"/>
  <c r="G1706" i="5"/>
  <c r="G1705" i="5"/>
  <c r="G1704" i="5"/>
  <c r="G1703" i="5"/>
  <c r="G1702" i="5"/>
  <c r="G1701" i="5"/>
  <c r="G1700" i="5"/>
  <c r="G1699" i="5"/>
  <c r="G1698" i="5"/>
  <c r="G1697" i="5"/>
  <c r="G1696" i="5"/>
  <c r="G1695" i="5"/>
  <c r="G1694" i="5"/>
  <c r="G1693" i="5"/>
  <c r="G1692" i="5"/>
  <c r="G1691" i="5"/>
  <c r="G1690" i="5"/>
  <c r="G1689" i="5"/>
  <c r="G1688" i="5"/>
  <c r="G1687" i="5"/>
  <c r="G1686" i="5"/>
  <c r="G1685" i="5"/>
  <c r="G1684" i="5"/>
  <c r="G1683" i="5"/>
  <c r="G1682" i="5"/>
  <c r="G1681" i="5"/>
  <c r="G1680" i="5"/>
  <c r="G1679" i="5"/>
  <c r="G1678" i="5"/>
  <c r="G1677" i="5"/>
  <c r="G1676" i="5"/>
  <c r="G1675" i="5"/>
  <c r="G1674" i="5"/>
  <c r="G1673" i="5"/>
  <c r="G1672" i="5"/>
  <c r="G1671" i="5"/>
  <c r="G1670" i="5"/>
  <c r="G1669" i="5"/>
  <c r="G1668" i="5"/>
  <c r="G1667" i="5"/>
  <c r="G1666" i="5"/>
  <c r="G1665" i="5"/>
  <c r="G1664" i="5"/>
  <c r="G1663" i="5"/>
  <c r="G1662" i="5"/>
  <c r="G1661" i="5"/>
  <c r="G1660" i="5"/>
  <c r="G1659" i="5"/>
  <c r="G1658" i="5"/>
  <c r="G1657" i="5"/>
  <c r="G1656" i="5"/>
  <c r="G1655" i="5"/>
  <c r="G1654" i="5"/>
  <c r="G1653" i="5"/>
  <c r="G1652" i="5"/>
  <c r="G1651" i="5"/>
  <c r="G1650" i="5"/>
  <c r="G1649" i="5"/>
  <c r="G1648" i="5"/>
  <c r="G1647" i="5"/>
  <c r="G1646" i="5"/>
  <c r="G1645" i="5"/>
  <c r="G1644" i="5"/>
  <c r="G1643" i="5"/>
  <c r="G1642" i="5"/>
  <c r="G1641" i="5"/>
  <c r="G1640" i="5"/>
  <c r="G1639" i="5"/>
  <c r="G1638" i="5"/>
  <c r="G1637" i="5"/>
  <c r="G1636" i="5"/>
  <c r="G1635" i="5"/>
  <c r="G1634" i="5"/>
  <c r="G1633" i="5"/>
  <c r="G1632" i="5"/>
  <c r="G1631" i="5"/>
  <c r="G1630" i="5"/>
  <c r="G1629" i="5"/>
  <c r="G1628" i="5"/>
  <c r="G1627" i="5"/>
  <c r="G1626" i="5"/>
  <c r="G1625" i="5"/>
  <c r="G1624" i="5"/>
  <c r="G1623" i="5"/>
  <c r="G1622" i="5"/>
  <c r="G1621" i="5"/>
  <c r="G1620" i="5"/>
  <c r="G1619" i="5"/>
  <c r="G1618" i="5"/>
  <c r="G1617" i="5"/>
  <c r="G1616" i="5"/>
  <c r="G1615" i="5"/>
  <c r="G1614" i="5"/>
  <c r="G1613" i="5"/>
  <c r="G1612" i="5"/>
  <c r="G1611" i="5"/>
  <c r="G1610" i="5"/>
  <c r="G1609" i="5"/>
  <c r="G1608" i="5"/>
  <c r="G1607" i="5"/>
  <c r="G1606" i="5"/>
  <c r="G1605" i="5"/>
  <c r="G1604" i="5"/>
  <c r="G1603" i="5"/>
  <c r="G1602" i="5"/>
  <c r="G1601" i="5"/>
  <c r="G1600" i="5"/>
  <c r="G1599" i="5"/>
  <c r="G1598" i="5"/>
  <c r="G1597" i="5"/>
  <c r="G1596" i="5"/>
  <c r="G1595" i="5"/>
  <c r="G1594" i="5"/>
  <c r="G1593" i="5"/>
  <c r="G1592" i="5"/>
  <c r="G1591" i="5"/>
  <c r="G1590" i="5"/>
  <c r="G1589" i="5"/>
  <c r="G1588" i="5"/>
  <c r="G1587" i="5"/>
  <c r="G1586" i="5"/>
  <c r="G1585" i="5"/>
  <c r="G1584" i="5"/>
  <c r="G1583" i="5"/>
  <c r="G1582" i="5"/>
  <c r="G1581" i="5"/>
  <c r="G1580" i="5"/>
  <c r="G1579" i="5"/>
  <c r="G1578" i="5"/>
  <c r="G1577" i="5"/>
  <c r="G1576" i="5"/>
  <c r="G1575" i="5"/>
  <c r="G1574" i="5"/>
  <c r="G1573" i="5"/>
  <c r="G1572" i="5"/>
  <c r="G1571" i="5"/>
  <c r="G1570" i="5"/>
  <c r="G1569" i="5"/>
  <c r="G1568" i="5"/>
  <c r="G1567" i="5"/>
  <c r="G1566" i="5"/>
  <c r="G1565" i="5"/>
  <c r="G1564" i="5"/>
  <c r="G1563" i="5"/>
  <c r="G1562" i="5"/>
  <c r="G1561" i="5"/>
  <c r="G1560" i="5"/>
  <c r="G1559" i="5"/>
  <c r="G1558" i="5"/>
  <c r="G1557" i="5"/>
  <c r="G1556" i="5"/>
  <c r="G1555" i="5"/>
  <c r="G1554" i="5"/>
  <c r="G1553" i="5"/>
  <c r="G1552" i="5"/>
  <c r="G1551" i="5"/>
  <c r="G1550" i="5"/>
  <c r="G1549" i="5"/>
  <c r="G1548" i="5"/>
  <c r="G1547" i="5"/>
  <c r="G1546" i="5"/>
  <c r="G1545" i="5"/>
  <c r="G1544" i="5"/>
  <c r="G1543" i="5"/>
  <c r="G1542" i="5"/>
  <c r="G1541" i="5"/>
  <c r="G1540" i="5"/>
  <c r="G1539" i="5"/>
  <c r="G1538" i="5"/>
  <c r="G1537" i="5"/>
  <c r="G1536" i="5"/>
  <c r="G1535" i="5"/>
  <c r="G1534" i="5"/>
  <c r="G1533" i="5"/>
  <c r="G1532" i="5"/>
  <c r="G1531" i="5"/>
  <c r="G1530" i="5"/>
  <c r="G1529" i="5"/>
  <c r="G1528" i="5"/>
  <c r="G1527" i="5"/>
  <c r="G1526" i="5"/>
  <c r="G1525" i="5"/>
  <c r="G1524" i="5"/>
  <c r="G1523" i="5"/>
  <c r="G1522" i="5"/>
  <c r="G1521" i="5"/>
  <c r="G1520" i="5"/>
  <c r="G1519" i="5"/>
  <c r="G1518" i="5"/>
  <c r="G1517" i="5"/>
  <c r="G1516" i="5"/>
  <c r="G1515" i="5"/>
  <c r="G1514" i="5"/>
  <c r="G1513" i="5"/>
  <c r="G1512" i="5"/>
  <c r="G1511" i="5"/>
  <c r="G1510" i="5"/>
  <c r="G1509" i="5"/>
  <c r="G1508" i="5"/>
  <c r="G1507" i="5"/>
  <c r="G1506" i="5"/>
  <c r="G1505" i="5"/>
  <c r="G1504" i="5"/>
  <c r="G1503" i="5"/>
  <c r="G1502" i="5"/>
  <c r="G1501" i="5"/>
  <c r="G1500" i="5"/>
  <c r="G1499" i="5"/>
  <c r="G1498" i="5"/>
  <c r="G1497" i="5"/>
  <c r="G1496" i="5"/>
  <c r="G1495" i="5"/>
  <c r="G1494" i="5"/>
  <c r="G1493" i="5"/>
  <c r="G1492" i="5"/>
  <c r="G1491" i="5"/>
  <c r="G1490" i="5"/>
  <c r="G1489" i="5"/>
  <c r="G1488" i="5"/>
  <c r="G1487" i="5"/>
  <c r="G1486" i="5"/>
  <c r="G1485" i="5"/>
  <c r="G1484" i="5"/>
  <c r="G1483" i="5"/>
  <c r="G1482" i="5"/>
  <c r="G1481" i="5"/>
  <c r="G1480" i="5"/>
  <c r="G1479" i="5"/>
  <c r="G1478" i="5"/>
  <c r="G1477" i="5"/>
  <c r="G1476" i="5"/>
  <c r="G1475" i="5"/>
  <c r="G1474" i="5"/>
  <c r="G1473" i="5"/>
  <c r="G1472" i="5"/>
  <c r="G1471" i="5"/>
  <c r="G1470" i="5"/>
  <c r="G1469" i="5"/>
  <c r="G1468" i="5"/>
  <c r="G1467" i="5"/>
  <c r="G1466" i="5"/>
  <c r="G1465" i="5"/>
  <c r="G1464" i="5"/>
  <c r="G1463" i="5"/>
  <c r="G1462" i="5"/>
  <c r="G1461" i="5"/>
  <c r="G1460" i="5"/>
  <c r="G1459" i="5"/>
  <c r="G1458" i="5"/>
  <c r="G1457" i="5"/>
  <c r="G1456" i="5"/>
  <c r="G1455" i="5"/>
  <c r="G1454" i="5"/>
  <c r="G1453" i="5"/>
  <c r="G1452" i="5"/>
  <c r="G1451" i="5"/>
  <c r="G1450" i="5"/>
  <c r="G1449" i="5"/>
  <c r="G1448" i="5"/>
  <c r="G1447" i="5"/>
  <c r="G1446" i="5"/>
  <c r="G1445" i="5"/>
  <c r="G1444" i="5"/>
  <c r="G1443" i="5"/>
  <c r="G1442" i="5"/>
  <c r="G1441" i="5"/>
  <c r="G1440" i="5"/>
  <c r="G1439" i="5"/>
  <c r="G1438" i="5"/>
  <c r="G1437" i="5"/>
  <c r="G1436" i="5"/>
  <c r="G1435" i="5"/>
  <c r="G1434" i="5"/>
  <c r="G1433" i="5"/>
  <c r="G1432" i="5"/>
  <c r="G1431" i="5"/>
  <c r="G1430" i="5"/>
  <c r="G1429" i="5"/>
  <c r="G1428" i="5"/>
  <c r="G1427" i="5"/>
  <c r="G1426" i="5"/>
  <c r="G1425" i="5"/>
  <c r="G1424" i="5"/>
  <c r="G1423" i="5"/>
  <c r="G1422" i="5"/>
  <c r="G1421" i="5"/>
  <c r="G1420" i="5"/>
  <c r="G1419" i="5"/>
  <c r="G1418" i="5"/>
  <c r="G1417" i="5"/>
  <c r="G1416" i="5"/>
  <c r="G1415" i="5"/>
  <c r="G1414" i="5"/>
  <c r="G1413" i="5"/>
  <c r="G1412" i="5"/>
  <c r="G1411" i="5"/>
  <c r="G1410" i="5"/>
  <c r="G1409" i="5"/>
  <c r="G1408" i="5"/>
  <c r="G1407" i="5"/>
  <c r="G1406" i="5"/>
  <c r="G1405" i="5"/>
  <c r="G1404" i="5"/>
  <c r="G1403" i="5"/>
  <c r="G1402" i="5"/>
  <c r="G1401" i="5"/>
  <c r="G1400" i="5"/>
  <c r="G1399" i="5"/>
  <c r="G1398" i="5"/>
  <c r="G1397" i="5"/>
  <c r="G1396" i="5"/>
  <c r="G1395" i="5"/>
  <c r="G1394" i="5"/>
  <c r="G1393" i="5"/>
  <c r="G1392" i="5"/>
  <c r="G1391" i="5"/>
  <c r="G1390" i="5"/>
  <c r="G1389" i="5"/>
  <c r="G1388" i="5"/>
  <c r="G1387" i="5"/>
  <c r="G1386" i="5"/>
  <c r="G1385" i="5"/>
  <c r="G1384" i="5"/>
  <c r="G1383" i="5"/>
  <c r="G1382" i="5"/>
  <c r="G1381" i="5"/>
  <c r="G1380" i="5"/>
  <c r="G1379" i="5"/>
  <c r="G1378" i="5"/>
  <c r="G1377" i="5"/>
  <c r="G1376" i="5"/>
  <c r="G1375" i="5"/>
  <c r="G1374" i="5"/>
  <c r="G1373" i="5"/>
  <c r="G1372" i="5"/>
  <c r="G1371" i="5"/>
  <c r="G1370" i="5"/>
  <c r="G1369" i="5"/>
  <c r="G1368" i="5"/>
  <c r="G1367" i="5"/>
  <c r="G1366" i="5"/>
  <c r="G1365" i="5"/>
  <c r="G1364" i="5"/>
  <c r="G1363" i="5"/>
  <c r="G1362" i="5"/>
  <c r="G1361" i="5"/>
  <c r="G1360" i="5"/>
  <c r="G1359" i="5"/>
  <c r="G1358" i="5"/>
  <c r="G1357" i="5"/>
  <c r="G1356" i="5"/>
  <c r="G1355" i="5"/>
  <c r="G1354" i="5"/>
  <c r="G1353" i="5"/>
  <c r="G1352" i="5"/>
  <c r="G1351" i="5"/>
  <c r="G1350" i="5"/>
  <c r="G1349" i="5"/>
  <c r="G1348" i="5"/>
  <c r="G1347" i="5"/>
  <c r="G1346" i="5"/>
  <c r="G1345" i="5"/>
  <c r="G1344" i="5"/>
  <c r="G1343" i="5"/>
  <c r="G1342" i="5"/>
  <c r="G1341" i="5"/>
  <c r="G1340" i="5"/>
  <c r="G1339" i="5"/>
  <c r="G1338" i="5"/>
  <c r="G1337" i="5"/>
  <c r="G1336" i="5"/>
  <c r="G1335" i="5"/>
  <c r="G1334" i="5"/>
  <c r="G1333" i="5"/>
  <c r="G1332" i="5"/>
  <c r="G1331" i="5"/>
  <c r="G1330" i="5"/>
  <c r="G1329" i="5"/>
  <c r="G1328" i="5"/>
  <c r="G1327" i="5"/>
  <c r="G1326" i="5"/>
  <c r="G1325" i="5"/>
  <c r="G1324" i="5"/>
  <c r="G1323" i="5"/>
  <c r="G1322" i="5"/>
  <c r="G1321" i="5"/>
  <c r="G1320" i="5"/>
  <c r="G1319" i="5"/>
  <c r="G1318" i="5"/>
  <c r="G1317" i="5"/>
  <c r="G1316" i="5"/>
  <c r="G1315" i="5"/>
  <c r="G1314" i="5"/>
  <c r="G1313" i="5"/>
  <c r="G1312" i="5"/>
  <c r="G1311" i="5"/>
  <c r="G1310" i="5"/>
  <c r="G1309" i="5"/>
  <c r="G1308" i="5"/>
  <c r="G1307" i="5"/>
  <c r="G1306" i="5"/>
  <c r="G1305" i="5"/>
  <c r="G1304" i="5"/>
  <c r="G1303" i="5"/>
  <c r="G1302" i="5"/>
  <c r="G1301" i="5"/>
  <c r="G1300" i="5"/>
  <c r="G1299" i="5"/>
  <c r="G1298" i="5"/>
  <c r="G1297" i="5"/>
  <c r="G1296" i="5"/>
  <c r="G1295" i="5"/>
  <c r="G1294" i="5"/>
  <c r="G1293" i="5"/>
  <c r="G1292" i="5"/>
  <c r="G1291" i="5"/>
  <c r="G1290" i="5"/>
  <c r="G1289" i="5"/>
  <c r="G1288" i="5"/>
  <c r="G1287" i="5"/>
  <c r="G1286" i="5"/>
  <c r="G1285" i="5"/>
  <c r="G1284" i="5"/>
  <c r="G1283" i="5"/>
  <c r="G1282" i="5"/>
  <c r="G1281" i="5"/>
  <c r="G1280" i="5"/>
  <c r="G1279" i="5"/>
  <c r="G1278" i="5"/>
  <c r="G1277" i="5"/>
  <c r="G1276" i="5"/>
  <c r="G1275" i="5"/>
  <c r="G1274" i="5"/>
  <c r="G1273" i="5"/>
  <c r="G1272" i="5"/>
  <c r="G1271" i="5"/>
  <c r="G1270" i="5"/>
  <c r="G1269" i="5"/>
  <c r="G1268" i="5"/>
  <c r="G1267" i="5"/>
  <c r="G1266" i="5"/>
  <c r="G1265" i="5"/>
  <c r="G1264" i="5"/>
  <c r="G1263" i="5"/>
  <c r="G1262" i="5"/>
  <c r="G1261" i="5"/>
  <c r="G1260" i="5"/>
  <c r="G1259" i="5"/>
  <c r="G1258" i="5"/>
  <c r="G1257" i="5"/>
  <c r="G1256" i="5"/>
  <c r="G1255" i="5"/>
  <c r="G1254" i="5"/>
  <c r="G1253" i="5"/>
  <c r="G1252" i="5"/>
  <c r="G1251" i="5"/>
  <c r="G1250" i="5"/>
  <c r="G1249" i="5"/>
  <c r="G1248" i="5"/>
  <c r="G1247" i="5"/>
  <c r="G1246" i="5"/>
  <c r="G1245" i="5"/>
  <c r="G1244" i="5"/>
  <c r="G1243" i="5"/>
  <c r="G1242" i="5"/>
  <c r="G1241" i="5"/>
  <c r="G1240" i="5"/>
  <c r="G1239" i="5"/>
  <c r="G1238" i="5"/>
  <c r="G1237" i="5"/>
  <c r="G1236" i="5"/>
  <c r="G1235" i="5"/>
  <c r="G1234" i="5"/>
  <c r="G1233" i="5"/>
  <c r="G1232" i="5"/>
  <c r="G1231" i="5"/>
  <c r="G1230" i="5"/>
  <c r="G1229" i="5"/>
  <c r="G1228" i="5"/>
  <c r="G1227" i="5"/>
  <c r="G1226" i="5"/>
  <c r="G1225" i="5"/>
  <c r="G1224" i="5"/>
  <c r="G1223" i="5"/>
  <c r="G1222" i="5"/>
  <c r="G1221" i="5"/>
  <c r="G1220" i="5"/>
  <c r="G1219" i="5"/>
  <c r="G1218" i="5"/>
  <c r="G1217" i="5"/>
  <c r="G1216" i="5"/>
  <c r="G1215" i="5"/>
  <c r="G1214" i="5"/>
  <c r="G1213" i="5"/>
  <c r="G1212" i="5"/>
  <c r="G1211" i="5"/>
  <c r="G1210" i="5"/>
  <c r="G1209" i="5"/>
  <c r="G1208" i="5"/>
  <c r="G1207" i="5"/>
  <c r="G1206" i="5"/>
  <c r="G1205" i="5"/>
  <c r="G1204" i="5"/>
  <c r="G1203" i="5"/>
  <c r="G1202" i="5"/>
  <c r="G1201" i="5"/>
  <c r="G1200" i="5"/>
  <c r="G1199" i="5"/>
  <c r="G1198" i="5"/>
  <c r="G1197" i="5"/>
  <c r="G1196" i="5"/>
  <c r="G1195" i="5"/>
  <c r="G1194" i="5"/>
  <c r="G1193" i="5"/>
  <c r="G1192" i="5"/>
  <c r="G1191" i="5"/>
  <c r="G1190" i="5"/>
  <c r="G1189" i="5"/>
  <c r="G1188" i="5"/>
  <c r="G1187" i="5"/>
  <c r="G1186" i="5"/>
  <c r="G1185" i="5"/>
  <c r="G1184" i="5"/>
  <c r="G1183" i="5"/>
  <c r="G1182" i="5"/>
  <c r="G1181" i="5"/>
  <c r="G1180" i="5"/>
  <c r="G1179" i="5"/>
  <c r="G1178" i="5"/>
  <c r="G1177" i="5"/>
  <c r="G1176" i="5"/>
  <c r="G1175" i="5"/>
  <c r="G1174" i="5"/>
  <c r="G1173" i="5"/>
  <c r="G1172" i="5"/>
  <c r="G1171" i="5"/>
  <c r="G1170" i="5"/>
  <c r="G1169" i="5"/>
  <c r="G1168" i="5"/>
  <c r="G1167" i="5"/>
  <c r="G1166" i="5"/>
  <c r="G1165" i="5"/>
  <c r="G1164" i="5"/>
  <c r="G1163" i="5"/>
  <c r="G1162" i="5"/>
  <c r="G1161" i="5"/>
  <c r="G1160" i="5"/>
  <c r="G1159" i="5"/>
  <c r="G1158" i="5"/>
  <c r="G1157" i="5"/>
  <c r="G1156" i="5"/>
  <c r="G1155" i="5"/>
  <c r="G1154" i="5"/>
  <c r="G1153" i="5"/>
  <c r="G1152" i="5"/>
  <c r="G1151" i="5"/>
  <c r="G1150" i="5"/>
  <c r="G1149" i="5"/>
  <c r="G1148" i="5"/>
  <c r="G1147" i="5"/>
  <c r="G1146" i="5"/>
  <c r="G1145" i="5"/>
  <c r="G1144" i="5"/>
  <c r="G1143" i="5"/>
  <c r="G1142" i="5"/>
  <c r="G1141" i="5"/>
  <c r="G1140" i="5"/>
  <c r="G1139" i="5"/>
  <c r="G1138" i="5"/>
  <c r="G1137" i="5"/>
  <c r="G1136" i="5"/>
  <c r="G1135" i="5"/>
  <c r="G1134" i="5"/>
  <c r="G1133" i="5"/>
  <c r="G1132" i="5"/>
  <c r="G1131" i="5"/>
  <c r="G1130" i="5"/>
  <c r="G1129" i="5"/>
  <c r="G1128" i="5"/>
  <c r="G1127" i="5"/>
  <c r="G1126" i="5"/>
  <c r="G1125" i="5"/>
  <c r="G1124" i="5"/>
  <c r="G1123" i="5"/>
  <c r="G1122" i="5"/>
  <c r="G1121" i="5"/>
  <c r="G1120" i="5"/>
  <c r="G1119" i="5"/>
  <c r="G1118" i="5"/>
  <c r="G1117" i="5"/>
  <c r="G1116" i="5"/>
  <c r="G1115" i="5"/>
  <c r="G1114" i="5"/>
  <c r="G1113" i="5"/>
  <c r="G1112" i="5"/>
  <c r="G1111" i="5"/>
  <c r="G1110" i="5"/>
  <c r="G1109" i="5"/>
  <c r="G1108" i="5"/>
  <c r="G1107" i="5"/>
  <c r="G1106" i="5"/>
  <c r="G1105" i="5"/>
  <c r="G1104" i="5"/>
  <c r="G1103" i="5"/>
  <c r="G1102" i="5"/>
  <c r="G1101" i="5"/>
  <c r="G1100" i="5"/>
  <c r="G1099" i="5"/>
  <c r="G1098" i="5"/>
  <c r="G1097" i="5"/>
  <c r="G1096" i="5"/>
  <c r="G1095" i="5"/>
  <c r="G1094" i="5"/>
  <c r="G1093" i="5"/>
  <c r="G1092" i="5"/>
  <c r="G1091" i="5"/>
  <c r="G1090" i="5"/>
  <c r="G1089" i="5"/>
  <c r="G1088" i="5"/>
  <c r="G1087" i="5"/>
  <c r="G1086" i="5"/>
  <c r="G1085" i="5"/>
  <c r="G1084" i="5"/>
  <c r="G1083" i="5"/>
  <c r="G1082" i="5"/>
  <c r="G1081" i="5"/>
  <c r="G1080" i="5"/>
  <c r="G1079" i="5"/>
  <c r="G1078" i="5"/>
  <c r="G1077" i="5"/>
  <c r="G1076" i="5"/>
  <c r="G1075" i="5"/>
  <c r="G1074" i="5"/>
  <c r="G1073" i="5"/>
  <c r="G1072" i="5"/>
  <c r="G1071" i="5"/>
  <c r="G1070" i="5"/>
  <c r="G1069" i="5"/>
  <c r="G1068" i="5"/>
  <c r="G1067" i="5"/>
  <c r="G1066" i="5"/>
  <c r="G1065" i="5"/>
  <c r="G1064" i="5"/>
  <c r="G1063" i="5"/>
  <c r="G1062" i="5"/>
  <c r="G1061" i="5"/>
  <c r="G1060" i="5"/>
  <c r="G1059" i="5"/>
  <c r="G1058" i="5"/>
  <c r="G1057" i="5"/>
  <c r="G1056" i="5"/>
  <c r="G1055" i="5"/>
  <c r="G1054" i="5"/>
  <c r="G1053" i="5"/>
  <c r="G1052" i="5"/>
  <c r="G1051" i="5"/>
  <c r="G1050" i="5"/>
  <c r="G1049" i="5"/>
  <c r="G1048" i="5"/>
  <c r="G1047" i="5"/>
  <c r="G1046" i="5"/>
  <c r="G1045" i="5"/>
  <c r="G1044" i="5"/>
  <c r="G1043" i="5"/>
  <c r="G1042" i="5"/>
  <c r="G1041" i="5"/>
  <c r="G1040" i="5"/>
  <c r="G1039" i="5"/>
  <c r="G1038" i="5"/>
  <c r="G1037" i="5"/>
  <c r="G1036" i="5"/>
  <c r="G1035" i="5"/>
  <c r="G1034" i="5"/>
  <c r="G1033" i="5"/>
  <c r="G1032" i="5"/>
  <c r="G1031" i="5"/>
  <c r="G1030" i="5"/>
  <c r="G1029" i="5"/>
  <c r="G1028" i="5"/>
  <c r="G1027" i="5"/>
  <c r="G1026" i="5"/>
  <c r="G1025" i="5"/>
  <c r="G1024" i="5"/>
  <c r="G1023" i="5"/>
  <c r="G1022" i="5"/>
  <c r="G1021" i="5"/>
  <c r="G1020" i="5"/>
  <c r="G1019" i="5"/>
  <c r="G1018" i="5"/>
  <c r="G1017" i="5"/>
  <c r="G1016" i="5"/>
  <c r="G1015" i="5"/>
  <c r="G1014" i="5"/>
  <c r="G1013" i="5"/>
  <c r="G1012" i="5"/>
  <c r="G1011" i="5"/>
  <c r="G1010" i="5"/>
  <c r="G1009" i="5"/>
  <c r="G1008" i="5"/>
  <c r="G1007" i="5"/>
  <c r="G1006" i="5"/>
  <c r="G1005" i="5"/>
  <c r="G1004" i="5"/>
  <c r="G1003" i="5"/>
  <c r="G1002" i="5"/>
  <c r="G1001" i="5"/>
  <c r="G1000" i="5"/>
  <c r="G999" i="5"/>
  <c r="G998" i="5"/>
  <c r="G997" i="5"/>
  <c r="G996" i="5"/>
  <c r="G995" i="5"/>
  <c r="G994" i="5"/>
  <c r="G993" i="5"/>
  <c r="G992" i="5"/>
  <c r="G991" i="5"/>
  <c r="G990" i="5"/>
  <c r="G989" i="5"/>
  <c r="G988" i="5"/>
  <c r="G987" i="5"/>
  <c r="G986" i="5"/>
  <c r="G985" i="5"/>
  <c r="G984" i="5"/>
  <c r="G983" i="5"/>
  <c r="G982" i="5"/>
  <c r="G981" i="5"/>
  <c r="G980" i="5"/>
  <c r="G979" i="5"/>
  <c r="G978" i="5"/>
  <c r="G977" i="5"/>
  <c r="G976" i="5"/>
  <c r="G975" i="5"/>
  <c r="G974" i="5"/>
  <c r="G973" i="5"/>
  <c r="G972" i="5"/>
  <c r="G971" i="5"/>
  <c r="G970" i="5"/>
  <c r="G969" i="5"/>
  <c r="G968" i="5"/>
  <c r="G967" i="5"/>
  <c r="G966" i="5"/>
  <c r="G965" i="5"/>
  <c r="G964" i="5"/>
  <c r="G963" i="5"/>
  <c r="G962" i="5"/>
  <c r="G961" i="5"/>
  <c r="G960" i="5"/>
  <c r="G959" i="5"/>
  <c r="G958" i="5"/>
  <c r="G957" i="5"/>
  <c r="G956" i="5"/>
  <c r="G955" i="5"/>
  <c r="G954" i="5"/>
  <c r="G953" i="5"/>
  <c r="G952" i="5"/>
  <c r="G951" i="5"/>
  <c r="G950" i="5"/>
  <c r="G949" i="5"/>
  <c r="G948" i="5"/>
  <c r="G947" i="5"/>
  <c r="G946" i="5"/>
  <c r="G945" i="5"/>
  <c r="G944" i="5"/>
  <c r="G943" i="5"/>
  <c r="G942" i="5"/>
  <c r="G941" i="5"/>
  <c r="G940" i="5"/>
  <c r="G939" i="5"/>
  <c r="G938" i="5"/>
  <c r="G937" i="5"/>
  <c r="G936" i="5"/>
  <c r="G935" i="5"/>
  <c r="G934" i="5"/>
  <c r="G933" i="5"/>
  <c r="G932" i="5"/>
  <c r="G931" i="5"/>
  <c r="G930" i="5"/>
  <c r="G929" i="5"/>
  <c r="G928" i="5"/>
  <c r="G927" i="5"/>
  <c r="G926" i="5"/>
  <c r="G925" i="5"/>
  <c r="G924" i="5"/>
  <c r="G923" i="5"/>
  <c r="G922" i="5"/>
  <c r="G921" i="5"/>
  <c r="G920" i="5"/>
  <c r="G919" i="5"/>
  <c r="G918" i="5"/>
  <c r="G917" i="5"/>
  <c r="G916" i="5"/>
  <c r="G915" i="5"/>
  <c r="G914" i="5"/>
  <c r="G913" i="5"/>
  <c r="G912" i="5"/>
  <c r="G911" i="5"/>
  <c r="G910" i="5"/>
  <c r="G909" i="5"/>
  <c r="G908" i="5"/>
  <c r="G907" i="5"/>
  <c r="G906" i="5"/>
  <c r="G905" i="5"/>
  <c r="G904" i="5"/>
  <c r="G903" i="5"/>
  <c r="G902" i="5"/>
  <c r="G901" i="5"/>
  <c r="G900" i="5"/>
  <c r="G899" i="5"/>
  <c r="G898" i="5"/>
  <c r="G897" i="5"/>
  <c r="G896" i="5"/>
  <c r="G895" i="5"/>
  <c r="G894" i="5"/>
  <c r="G893" i="5"/>
  <c r="G892" i="5"/>
  <c r="G891" i="5"/>
  <c r="G890" i="5"/>
  <c r="G889" i="5"/>
  <c r="G888" i="5"/>
  <c r="G887" i="5"/>
  <c r="G886" i="5"/>
  <c r="G885" i="5"/>
  <c r="G884" i="5"/>
  <c r="G883" i="5"/>
  <c r="G882" i="5"/>
  <c r="G881" i="5"/>
  <c r="G880" i="5"/>
  <c r="G879" i="5"/>
  <c r="G878" i="5"/>
  <c r="G877" i="5"/>
  <c r="G876" i="5"/>
  <c r="G875" i="5"/>
  <c r="G874" i="5"/>
  <c r="G873" i="5"/>
  <c r="G872" i="5"/>
  <c r="G871" i="5"/>
  <c r="G870" i="5"/>
  <c r="G869" i="5"/>
  <c r="G868" i="5"/>
  <c r="G867" i="5"/>
  <c r="G866" i="5"/>
  <c r="G865" i="5"/>
  <c r="G864" i="5"/>
  <c r="G863" i="5"/>
  <c r="G862" i="5"/>
  <c r="G861" i="5"/>
  <c r="G860" i="5"/>
  <c r="G859" i="5"/>
  <c r="G858" i="5"/>
  <c r="G857" i="5"/>
  <c r="G856" i="5"/>
  <c r="G855" i="5"/>
  <c r="G854" i="5"/>
  <c r="G853" i="5"/>
  <c r="G852" i="5"/>
  <c r="G851" i="5"/>
  <c r="G850" i="5"/>
  <c r="G849" i="5"/>
  <c r="G848" i="5"/>
  <c r="G847" i="5"/>
  <c r="G846" i="5"/>
  <c r="G845" i="5"/>
  <c r="G844" i="5"/>
  <c r="G843" i="5"/>
  <c r="G842" i="5"/>
  <c r="G841" i="5"/>
  <c r="G840" i="5"/>
  <c r="G839" i="5"/>
  <c r="G838" i="5"/>
  <c r="G837" i="5"/>
  <c r="G836" i="5"/>
  <c r="G835" i="5"/>
  <c r="G834" i="5"/>
  <c r="G833" i="5"/>
  <c r="G832" i="5"/>
  <c r="G831" i="5"/>
  <c r="G830" i="5"/>
  <c r="G829" i="5"/>
  <c r="G828" i="5"/>
  <c r="G827" i="5"/>
  <c r="G826" i="5"/>
  <c r="G825" i="5"/>
  <c r="G824" i="5"/>
  <c r="G823" i="5"/>
  <c r="G822" i="5"/>
  <c r="G821" i="5"/>
  <c r="G820" i="5"/>
  <c r="G819" i="5"/>
  <c r="G818" i="5"/>
  <c r="G817" i="5"/>
  <c r="G816" i="5"/>
  <c r="G815" i="5"/>
  <c r="G814" i="5"/>
  <c r="G813" i="5"/>
  <c r="G812" i="5"/>
  <c r="G811" i="5"/>
  <c r="G810" i="5"/>
  <c r="G809" i="5"/>
  <c r="G808" i="5"/>
  <c r="G807" i="5"/>
  <c r="G806" i="5"/>
  <c r="G805" i="5"/>
  <c r="G804" i="5"/>
  <c r="G803" i="5"/>
  <c r="G802" i="5"/>
  <c r="G801" i="5"/>
  <c r="G800" i="5"/>
  <c r="G799" i="5"/>
  <c r="G798" i="5"/>
  <c r="G797" i="5"/>
  <c r="G796" i="5"/>
  <c r="G795" i="5"/>
  <c r="G794" i="5"/>
  <c r="G793" i="5"/>
  <c r="G792" i="5"/>
  <c r="G791" i="5"/>
  <c r="G790" i="5"/>
  <c r="G789" i="5"/>
  <c r="G788" i="5"/>
  <c r="G787" i="5"/>
  <c r="G786" i="5"/>
  <c r="G785" i="5"/>
  <c r="G784" i="5"/>
  <c r="G783" i="5"/>
  <c r="G782" i="5"/>
  <c r="G781" i="5"/>
  <c r="G780" i="5"/>
  <c r="G779" i="5"/>
  <c r="G778" i="5"/>
  <c r="G777" i="5"/>
  <c r="G776" i="5"/>
  <c r="G775" i="5"/>
  <c r="G774" i="5"/>
  <c r="G773" i="5"/>
  <c r="G772" i="5"/>
  <c r="G771" i="5"/>
  <c r="G770" i="5"/>
  <c r="G769" i="5"/>
  <c r="G768" i="5"/>
  <c r="G767" i="5"/>
  <c r="G766" i="5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0" i="5"/>
  <c r="G539" i="5"/>
  <c r="G538" i="5"/>
  <c r="G537" i="5"/>
  <c r="G536" i="5"/>
  <c r="G535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7" i="5"/>
  <c r="G506" i="5"/>
  <c r="G505" i="5"/>
  <c r="G504" i="5"/>
  <c r="G503" i="5"/>
  <c r="G502" i="5"/>
  <c r="G501" i="5"/>
  <c r="G500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3" i="5"/>
  <c r="G442" i="5"/>
  <c r="G441" i="5"/>
  <c r="G440" i="5"/>
  <c r="G439" i="5"/>
  <c r="G438" i="5"/>
  <c r="G437" i="5"/>
  <c r="G436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6" i="5"/>
  <c r="G415" i="5"/>
  <c r="G414" i="5"/>
  <c r="G413" i="5"/>
  <c r="G412" i="5"/>
  <c r="G411" i="5"/>
  <c r="G409" i="5"/>
  <c r="G408" i="5"/>
  <c r="G407" i="5"/>
  <c r="G406" i="5"/>
  <c r="G405" i="5"/>
  <c r="G404" i="5"/>
  <c r="G403" i="5"/>
  <c r="G402" i="5"/>
  <c r="G401" i="5"/>
  <c r="G400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5" i="5"/>
  <c r="G363" i="5"/>
  <c r="G362" i="5"/>
  <c r="G361" i="5"/>
  <c r="G360" i="5"/>
  <c r="G359" i="5"/>
  <c r="G358" i="5"/>
  <c r="G357" i="5"/>
  <c r="G356" i="5"/>
  <c r="G355" i="5"/>
  <c r="G354" i="5"/>
  <c r="G353" i="5"/>
  <c r="G351" i="5"/>
  <c r="G350" i="5"/>
  <c r="G349" i="5"/>
  <c r="G348" i="5"/>
  <c r="G347" i="5"/>
  <c r="G345" i="5"/>
  <c r="G344" i="5"/>
  <c r="G343" i="5"/>
  <c r="G342" i="5"/>
  <c r="G341" i="5"/>
  <c r="G340" i="5"/>
  <c r="G339" i="5"/>
  <c r="G338" i="5"/>
  <c r="G337" i="5"/>
  <c r="G336" i="5"/>
  <c r="G334" i="5"/>
  <c r="G333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4" i="5"/>
  <c r="G313" i="5"/>
  <c r="G312" i="5"/>
  <c r="G311" i="5"/>
  <c r="G310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3" i="5"/>
  <c r="G292" i="5"/>
  <c r="G291" i="5"/>
  <c r="G290" i="5"/>
  <c r="G289" i="5"/>
  <c r="G288" i="5"/>
  <c r="G287" i="5"/>
  <c r="G286" i="5"/>
  <c r="G285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4" i="5"/>
  <c r="G263" i="5"/>
  <c r="G262" i="5"/>
  <c r="G261" i="5"/>
  <c r="G260" i="5"/>
  <c r="G259" i="5"/>
  <c r="G257" i="5"/>
  <c r="G255" i="5"/>
  <c r="G254" i="5"/>
  <c r="G253" i="5"/>
  <c r="G252" i="5"/>
  <c r="G251" i="5"/>
  <c r="G250" i="5"/>
  <c r="G249" i="5"/>
  <c r="G246" i="5"/>
  <c r="G245" i="5"/>
  <c r="G244" i="5"/>
  <c r="G243" i="5"/>
  <c r="G242" i="5"/>
  <c r="G239" i="5"/>
  <c r="G238" i="5"/>
  <c r="G237" i="5"/>
  <c r="G236" i="5"/>
  <c r="G235" i="5"/>
  <c r="G234" i="5"/>
  <c r="G233" i="5"/>
  <c r="G232" i="5"/>
  <c r="G231" i="5"/>
  <c r="G230" i="5"/>
  <c r="G229" i="5"/>
  <c r="G227" i="5"/>
  <c r="G225" i="5"/>
  <c r="G224" i="5"/>
  <c r="G223" i="5"/>
  <c r="G222" i="5"/>
  <c r="G221" i="5"/>
  <c r="G220" i="5"/>
  <c r="G219" i="5"/>
  <c r="G218" i="5"/>
  <c r="G217" i="5"/>
  <c r="G216" i="5"/>
  <c r="G215" i="5"/>
  <c r="G212" i="5"/>
  <c r="G211" i="5"/>
  <c r="G210" i="5"/>
  <c r="G209" i="5"/>
  <c r="G208" i="5"/>
  <c r="G207" i="5"/>
  <c r="G206" i="5"/>
  <c r="G204" i="5"/>
  <c r="G203" i="5"/>
  <c r="G202" i="5"/>
  <c r="G200" i="5"/>
  <c r="G199" i="5"/>
  <c r="G198" i="5"/>
  <c r="G197" i="5"/>
  <c r="G196" i="5"/>
  <c r="G195" i="5"/>
  <c r="G194" i="5"/>
  <c r="G193" i="5"/>
  <c r="G192" i="5"/>
  <c r="G190" i="5"/>
  <c r="G189" i="5"/>
  <c r="G187" i="5"/>
  <c r="G186" i="5"/>
  <c r="G185" i="5"/>
  <c r="G184" i="5"/>
  <c r="G183" i="5"/>
  <c r="G182" i="5"/>
  <c r="G181" i="5"/>
  <c r="G179" i="5"/>
  <c r="G178" i="5"/>
  <c r="G177" i="5"/>
  <c r="G176" i="5"/>
  <c r="G175" i="5"/>
  <c r="G173" i="5"/>
  <c r="G172" i="5"/>
  <c r="G171" i="5"/>
  <c r="G170" i="5"/>
  <c r="G169" i="5"/>
  <c r="G168" i="5"/>
  <c r="G166" i="5"/>
  <c r="G164" i="5"/>
  <c r="G163" i="5"/>
  <c r="G162" i="5"/>
  <c r="G161" i="5"/>
  <c r="G160" i="5"/>
  <c r="G159" i="5"/>
  <c r="G158" i="5"/>
  <c r="G157" i="5"/>
  <c r="G156" i="5"/>
  <c r="G155" i="5"/>
  <c r="G153" i="5"/>
  <c r="G149" i="5"/>
  <c r="G148" i="5"/>
  <c r="G147" i="5"/>
  <c r="G146" i="5"/>
  <c r="G141" i="5"/>
  <c r="G140" i="5"/>
  <c r="G139" i="5"/>
  <c r="G137" i="5"/>
  <c r="G136" i="5"/>
  <c r="G135" i="5"/>
  <c r="G134" i="5"/>
  <c r="G133" i="5"/>
  <c r="G132" i="5"/>
  <c r="G130" i="5"/>
  <c r="G129" i="5"/>
  <c r="G128" i="5"/>
  <c r="G127" i="5"/>
  <c r="G124" i="5"/>
  <c r="G122" i="5"/>
  <c r="G121" i="5"/>
  <c r="G120" i="5"/>
  <c r="G119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99" i="5"/>
  <c r="G98" i="5"/>
  <c r="G96" i="5"/>
  <c r="G95" i="5"/>
  <c r="G94" i="5"/>
  <c r="G93" i="5"/>
  <c r="G91" i="5"/>
  <c r="G90" i="5"/>
  <c r="G89" i="5"/>
  <c r="G87" i="5"/>
  <c r="G86" i="5"/>
  <c r="G84" i="5"/>
  <c r="G83" i="5"/>
  <c r="G82" i="5"/>
  <c r="G80" i="5"/>
  <c r="G79" i="5"/>
  <c r="G78" i="5"/>
  <c r="G76" i="5"/>
  <c r="G75" i="5"/>
  <c r="G74" i="5"/>
  <c r="G72" i="5"/>
  <c r="G71" i="5"/>
  <c r="G70" i="5"/>
  <c r="G69" i="5"/>
  <c r="G68" i="5"/>
  <c r="G67" i="5"/>
  <c r="G66" i="5"/>
  <c r="G65" i="5"/>
  <c r="G62" i="5"/>
  <c r="G61" i="5"/>
  <c r="G60" i="5"/>
  <c r="G59" i="5"/>
  <c r="G58" i="5"/>
  <c r="G56" i="5"/>
  <c r="G55" i="5"/>
  <c r="G54" i="5"/>
  <c r="G52" i="5"/>
  <c r="G51" i="5"/>
  <c r="G50" i="5"/>
  <c r="G47" i="5"/>
  <c r="G46" i="5"/>
  <c r="G45" i="5"/>
  <c r="G44" i="5"/>
  <c r="G40" i="5"/>
  <c r="G39" i="5"/>
  <c r="G38" i="5"/>
  <c r="G37" i="5"/>
  <c r="G36" i="5"/>
  <c r="G35" i="5"/>
  <c r="G34" i="5"/>
  <c r="G31" i="5"/>
  <c r="G30" i="5"/>
  <c r="G29" i="5"/>
  <c r="G25" i="5"/>
  <c r="G24" i="5"/>
  <c r="G23" i="5"/>
  <c r="G22" i="5"/>
  <c r="G21" i="5"/>
  <c r="G20" i="5"/>
  <c r="G19" i="5"/>
  <c r="G16" i="5"/>
  <c r="G15" i="5"/>
  <c r="G14" i="5"/>
  <c r="G13" i="5"/>
  <c r="G12" i="5"/>
  <c r="G11" i="5"/>
  <c r="G10" i="5"/>
  <c r="G9" i="5"/>
  <c r="G8" i="5"/>
  <c r="G6" i="5"/>
  <c r="G5" i="5"/>
  <c r="D3" i="3"/>
  <c r="C4" i="3" s="1"/>
  <c r="D4" i="3" s="1"/>
  <c r="C5" i="3" s="1"/>
  <c r="D5" i="3" s="1"/>
  <c r="C6" i="3" s="1"/>
  <c r="D6" i="3" s="1"/>
  <c r="C7" i="3" s="1"/>
  <c r="D7" i="3" s="1"/>
  <c r="C8" i="3" s="1"/>
  <c r="D8" i="3" s="1"/>
  <c r="C9" i="3" s="1"/>
  <c r="D9" i="3" s="1"/>
  <c r="C10" i="3" s="1"/>
  <c r="D10" i="3" s="1"/>
  <c r="C11" i="3" s="1"/>
  <c r="D11" i="3" s="1"/>
  <c r="C12" i="3" s="1"/>
  <c r="D12" i="3" s="1"/>
  <c r="C13" i="3" s="1"/>
  <c r="D13" i="3" s="1"/>
  <c r="C14" i="3" s="1"/>
  <c r="C3" i="3"/>
  <c r="G228" i="5" l="1"/>
  <c r="G508" i="5"/>
  <c r="G590" i="5"/>
  <c r="I618" i="5"/>
  <c r="G42" i="5"/>
  <c r="I258" i="5"/>
  <c r="G152" i="5"/>
  <c r="G241" i="5"/>
  <c r="G352" i="5"/>
  <c r="I57" i="5"/>
  <c r="I248" i="5"/>
  <c r="I398" i="5"/>
  <c r="G188" i="5"/>
  <c r="G266" i="5"/>
  <c r="I399" i="5"/>
  <c r="G541" i="5"/>
  <c r="G366" i="5"/>
  <c r="G180" i="5"/>
  <c r="G335" i="5"/>
  <c r="G410" i="5"/>
  <c r="G143" i="5"/>
  <c r="G191" i="5"/>
  <c r="G214" i="5"/>
  <c r="I308" i="5"/>
  <c r="G316" i="5"/>
  <c r="G444" i="5"/>
  <c r="I309" i="5"/>
  <c r="G240" i="5"/>
  <c r="G332" i="5"/>
  <c r="G382" i="5"/>
  <c r="I201" i="5"/>
  <c r="G294" i="5"/>
  <c r="G364" i="5"/>
  <c r="G534" i="5"/>
  <c r="G213" i="5"/>
  <c r="G315" i="5"/>
  <c r="G435" i="5"/>
  <c r="G605" i="5"/>
  <c r="I573" i="5"/>
  <c r="G174" i="5"/>
  <c r="G346" i="5"/>
  <c r="G165" i="5"/>
  <c r="G205" i="5"/>
  <c r="G265" i="5"/>
  <c r="G417" i="5"/>
  <c r="G467" i="5"/>
  <c r="I499" i="5"/>
  <c r="G226" i="5"/>
  <c r="G256" i="5"/>
  <c r="G167" i="5"/>
  <c r="G247" i="5"/>
  <c r="G88" i="5"/>
  <c r="G150" i="5"/>
  <c r="G125" i="5"/>
  <c r="G7" i="5"/>
  <c r="G27" i="5"/>
  <c r="G49" i="5"/>
  <c r="G63" i="5"/>
  <c r="G100" i="5"/>
  <c r="G138" i="5"/>
  <c r="I123" i="5"/>
  <c r="G77" i="5"/>
  <c r="G154" i="5"/>
  <c r="G3" i="5"/>
  <c r="G17" i="5"/>
  <c r="G28" i="5"/>
  <c r="G53" i="5"/>
  <c r="G64" i="5"/>
  <c r="G81" i="5"/>
  <c r="G92" i="5"/>
  <c r="G101" i="5"/>
  <c r="G117" i="5"/>
  <c r="G126" i="5"/>
  <c r="G142" i="5"/>
  <c r="G151" i="5"/>
  <c r="G33" i="5"/>
  <c r="G144" i="5"/>
  <c r="G73" i="5"/>
  <c r="G48" i="5"/>
  <c r="G97" i="5"/>
  <c r="G145" i="5"/>
  <c r="G41" i="5"/>
  <c r="G18" i="5"/>
  <c r="G32" i="5"/>
  <c r="G43" i="5"/>
  <c r="G118" i="5"/>
  <c r="G131" i="5"/>
  <c r="G115" i="5"/>
  <c r="G116" i="5"/>
  <c r="G85" i="5"/>
  <c r="G26" i="5"/>
  <c r="G4" i="5"/>
  <c r="G2" i="5" a="1"/>
  <c r="G2" i="5" s="1"/>
  <c r="I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<sst xmlns="http://schemas.openxmlformats.org/spreadsheetml/2006/main" count="877" uniqueCount="222">
  <si>
    <t>name</t>
  </si>
  <si>
    <t>abbrv</t>
  </si>
  <si>
    <t>preBuffer</t>
  </si>
  <si>
    <t>postBuffer</t>
  </si>
  <si>
    <t>schedulableShifts</t>
  </si>
  <si>
    <t>Anesthesia</t>
  </si>
  <si>
    <t>TBICU</t>
  </si>
  <si>
    <t>CCMU</t>
  </si>
  <si>
    <t>MICU</t>
  </si>
  <si>
    <t>Ortho</t>
  </si>
  <si>
    <t>PAAC</t>
  </si>
  <si>
    <t>CES</t>
  </si>
  <si>
    <t>PICU</t>
  </si>
  <si>
    <t>US1</t>
  </si>
  <si>
    <t>CICU</t>
  </si>
  <si>
    <t>OB</t>
  </si>
  <si>
    <t>LTJ</t>
  </si>
  <si>
    <t>Long-Term Jeopardy</t>
  </si>
  <si>
    <t>Obstetrics</t>
  </si>
  <si>
    <t>ACS</t>
  </si>
  <si>
    <t>US2</t>
  </si>
  <si>
    <t>Elective</t>
  </si>
  <si>
    <t>SICU</t>
  </si>
  <si>
    <t>CVCICU</t>
  </si>
  <si>
    <t>Elec</t>
  </si>
  <si>
    <t>Anes</t>
  </si>
  <si>
    <t>Htrauma</t>
  </si>
  <si>
    <t>none</t>
  </si>
  <si>
    <t>J AM, J PM</t>
  </si>
  <si>
    <t>HTrauma</t>
  </si>
  <si>
    <t>Vacation</t>
  </si>
  <si>
    <t>VCTN</t>
  </si>
  <si>
    <t>ED</t>
  </si>
  <si>
    <t>all</t>
  </si>
  <si>
    <t>startTime</t>
  </si>
  <si>
    <t>duration</t>
  </si>
  <si>
    <t>isClinical</t>
  </si>
  <si>
    <t>isCounted</t>
  </si>
  <si>
    <t>isNight</t>
  </si>
  <si>
    <t>UH</t>
  </si>
  <si>
    <t>UI</t>
  </si>
  <si>
    <t>UJ</t>
  </si>
  <si>
    <t>UL</t>
  </si>
  <si>
    <t>UX</t>
  </si>
  <si>
    <t>UY</t>
  </si>
  <si>
    <t>UZ</t>
  </si>
  <si>
    <t>UT</t>
  </si>
  <si>
    <t>UV</t>
  </si>
  <si>
    <t>UW</t>
  </si>
  <si>
    <t>UK</t>
  </si>
  <si>
    <t>UG</t>
  </si>
  <si>
    <t>11a-11p EC3</t>
  </si>
  <si>
    <t>8p-5a Night EC3</t>
  </si>
  <si>
    <t>11p-8a Night EC3</t>
  </si>
  <si>
    <t>UF</t>
  </si>
  <si>
    <t>UR</t>
  </si>
  <si>
    <t>SH</t>
  </si>
  <si>
    <t>SI</t>
  </si>
  <si>
    <t>SA</t>
  </si>
  <si>
    <t>SB</t>
  </si>
  <si>
    <t>SD</t>
  </si>
  <si>
    <t>SJ</t>
  </si>
  <si>
    <t>SL</t>
  </si>
  <si>
    <t>J AM</t>
  </si>
  <si>
    <t>J PM</t>
  </si>
  <si>
    <t>QW</t>
  </si>
  <si>
    <t>startDate</t>
  </si>
  <si>
    <t>endDate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</si>
  <si>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</si>
  <si>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</si>
  <si>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</si>
  <si>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</si>
  <si>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</si>
  <si>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</si>
  <si>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</si>
  <si>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</si>
  <si>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</si>
  <si>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</si>
  <si>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</si>
  <si>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</si>
  <si>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</si>
  <si>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isDefault</t>
  </si>
  <si>
    <t>id</t>
  </si>
  <si>
    <t>firstName</t>
  </si>
  <si>
    <t>lastName</t>
  </si>
  <si>
    <t>email</t>
  </si>
  <si>
    <t>Orient</t>
  </si>
  <si>
    <t>McKinzie</t>
  </si>
  <si>
    <t>Arnold</t>
  </si>
  <si>
    <t>Joel</t>
  </si>
  <si>
    <t>Ayers</t>
  </si>
  <si>
    <t>Bakr</t>
  </si>
  <si>
    <t>Oussama</t>
  </si>
  <si>
    <t>Benenati</t>
  </si>
  <si>
    <t>Brian</t>
  </si>
  <si>
    <t>Brodka</t>
  </si>
  <si>
    <t>Ian</t>
  </si>
  <si>
    <t>Ching</t>
  </si>
  <si>
    <t>Mariko</t>
  </si>
  <si>
    <t>Crudo</t>
  </si>
  <si>
    <t>Valentina</t>
  </si>
  <si>
    <t>Laura</t>
  </si>
  <si>
    <t>Lin</t>
  </si>
  <si>
    <t>Erica</t>
  </si>
  <si>
    <t>Sara</t>
  </si>
  <si>
    <t>Lydey</t>
  </si>
  <si>
    <t>Petersen</t>
  </si>
  <si>
    <t>Travis</t>
  </si>
  <si>
    <t>Rouhana</t>
  </si>
  <si>
    <t>Jonathan</t>
  </si>
  <si>
    <t>Shawver</t>
  </si>
  <si>
    <t>Lauren</t>
  </si>
  <si>
    <t>Wang</t>
  </si>
  <si>
    <t>Jennifer</t>
  </si>
  <si>
    <t>Wisnousky</t>
  </si>
  <si>
    <t>Holly</t>
  </si>
  <si>
    <t>Campillo Luna</t>
  </si>
  <si>
    <t>Julian</t>
  </si>
  <si>
    <t>Dinsmore</t>
  </si>
  <si>
    <t>Maia</t>
  </si>
  <si>
    <t>King</t>
  </si>
  <si>
    <t>Madeleine</t>
  </si>
  <si>
    <t>Mroz</t>
  </si>
  <si>
    <t>John</t>
  </si>
  <si>
    <t>Laird</t>
  </si>
  <si>
    <t>Kelly</t>
  </si>
  <si>
    <t>Malakhovsky</t>
  </si>
  <si>
    <t>Samuel</t>
  </si>
  <si>
    <t>Sooryakumar</t>
  </si>
  <si>
    <t>Dhriti</t>
  </si>
  <si>
    <t>Morrow</t>
  </si>
  <si>
    <t>Sharne</t>
  </si>
  <si>
    <t>Purington</t>
  </si>
  <si>
    <t>Ella</t>
  </si>
  <si>
    <t>Rayyan</t>
  </si>
  <si>
    <t>Morsi</t>
  </si>
  <si>
    <t>Rose</t>
  </si>
  <si>
    <t>Kaitlin</t>
  </si>
  <si>
    <t>Silverman</t>
  </si>
  <si>
    <t>Elizabeth</t>
  </si>
  <si>
    <t>Sung</t>
  </si>
  <si>
    <t>Anne</t>
  </si>
  <si>
    <t>Tesorero</t>
  </si>
  <si>
    <t>Rachael</t>
  </si>
  <si>
    <t>Valentyne</t>
  </si>
  <si>
    <t>Alyssa</t>
  </si>
  <si>
    <t>Walsh</t>
  </si>
  <si>
    <t>Kevin</t>
  </si>
  <si>
    <t>Benes</t>
  </si>
  <si>
    <t>Lia</t>
  </si>
  <si>
    <t>Cohen</t>
  </si>
  <si>
    <t>Ashley</t>
  </si>
  <si>
    <t>Enciso Lopez</t>
  </si>
  <si>
    <t>Carlos</t>
  </si>
  <si>
    <t>Feldman</t>
  </si>
  <si>
    <t>Brad</t>
  </si>
  <si>
    <t>Guerrero</t>
  </si>
  <si>
    <t>Jomari</t>
  </si>
  <si>
    <t>Hirschl</t>
  </si>
  <si>
    <t>Jake</t>
  </si>
  <si>
    <t>Hooyer</t>
  </si>
  <si>
    <t>Mitchell</t>
  </si>
  <si>
    <t>Millman</t>
  </si>
  <si>
    <t>Christopher</t>
  </si>
  <si>
    <t>Molvik</t>
  </si>
  <si>
    <t>Heather</t>
  </si>
  <si>
    <t>Moschella</t>
  </si>
  <si>
    <t>Rich</t>
  </si>
  <si>
    <t>Muraglia</t>
  </si>
  <si>
    <t>Kat</t>
  </si>
  <si>
    <t>Pike</t>
  </si>
  <si>
    <t>Morgan</t>
  </si>
  <si>
    <t>Rimawi</t>
  </si>
  <si>
    <t>Asmaa</t>
  </si>
  <si>
    <t>Sell</t>
  </si>
  <si>
    <t>Jordan</t>
  </si>
  <si>
    <t>Thompson</t>
  </si>
  <si>
    <t>Ager</t>
  </si>
  <si>
    <t>Emily</t>
  </si>
  <si>
    <t>Bailes</t>
  </si>
  <si>
    <t>Carrie</t>
  </si>
  <si>
    <t>Basinger</t>
  </si>
  <si>
    <t>Matthew</t>
  </si>
  <si>
    <t>Chao</t>
  </si>
  <si>
    <t>Samantha</t>
  </si>
  <si>
    <t>Feeney</t>
  </si>
  <si>
    <t>Michelle</t>
  </si>
  <si>
    <t>Frderick</t>
  </si>
  <si>
    <t>Rachel</t>
  </si>
  <si>
    <t>Jamali</t>
  </si>
  <si>
    <t>Sarah</t>
  </si>
  <si>
    <t>Krumheuer</t>
  </si>
  <si>
    <t>Aaron</t>
  </si>
  <si>
    <t>Newton</t>
  </si>
  <si>
    <t>Miyante</t>
  </si>
  <si>
    <t>O'Hare</t>
  </si>
  <si>
    <t>Connor</t>
  </si>
  <si>
    <t>Prevalska</t>
  </si>
  <si>
    <t>Ina</t>
  </si>
  <si>
    <t>Roberts</t>
  </si>
  <si>
    <t>Nathan</t>
  </si>
  <si>
    <t>Rudin</t>
  </si>
  <si>
    <t>Shoshana</t>
  </si>
  <si>
    <t>Spadafore</t>
  </si>
  <si>
    <t>Maxwell</t>
  </si>
  <si>
    <t>Valentini</t>
  </si>
  <si>
    <t>Nicholas</t>
  </si>
  <si>
    <t>nickname</t>
  </si>
  <si>
    <t>userid</t>
  </si>
  <si>
    <t>generationPeriodId</t>
  </si>
  <si>
    <t>rotation</t>
  </si>
  <si>
    <t>edIsDefault</t>
  </si>
  <si>
    <t>LOA</t>
  </si>
  <si>
    <t>Harding-Jackson</t>
  </si>
  <si>
    <t>CVICU</t>
  </si>
  <si>
    <t>AY 23-24</t>
  </si>
  <si>
    <t>AY 24-25</t>
  </si>
  <si>
    <t>ayId</t>
  </si>
  <si>
    <t>startYear</t>
  </si>
  <si>
    <t>endYear</t>
  </si>
  <si>
    <t>correctYear</t>
  </si>
  <si>
    <t>durationDays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</si>
</sst>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hh:mm:ss;@"/>
    <numFmt numFmtId="172" formatCode="mm/dd/yyyy;@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168" fontId="1" fillId="0" borderId="0" xfId="0" applyNumberFormat="1" applyFont="1"/>
    <xf numFmtId="14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42CB-E865-7E49-A813-F3CAC8B4CF02}">
  <dimension ref="A1:G28"/>
  <sheetViews>
    <sheetView workbookViewId="0">
      <selection activeCell="C14" sqref="C14"/>
    </sheetView>
  </sheetViews>
  <sheetFormatPr baseColWidth="10" defaultRowHeight="16" x14ac:dyDescent="0.2"/>
  <sheetData>
    <row r="1" spans="1:7" x14ac:dyDescent="0.2">
      <c r="A1" t="s">
        <v>0</v>
      </c>
      <c r="B1" t="s">
        <v>34</v>
      </c>
      <c r="C1" t="s">
        <v>35</v>
      </c>
      <c r="D1" t="s">
        <v>3</v>
      </c>
      <c r="E1" t="s">
        <v>36</v>
      </c>
      <c r="F1" t="s">
        <v>37</v>
      </c>
      <c r="G1" t="s">
        <v>38</v>
      </c>
    </row>
    <row r="2" spans="1:7" x14ac:dyDescent="0.2">
      <c r="A2" t="s">
        <v>39</v>
      </c>
      <c r="B2" s="1">
        <v>0.29166666666666669</v>
      </c>
      <c r="C2" s="1">
        <v>0.33333333333333331</v>
      </c>
      <c r="D2" s="1">
        <v>0</v>
      </c>
      <c r="E2">
        <v>1</v>
      </c>
      <c r="F2">
        <v>1</v>
      </c>
      <c r="G2">
        <v>0</v>
      </c>
    </row>
    <row r="3" spans="1:7" x14ac:dyDescent="0.2">
      <c r="A3" t="s">
        <v>40</v>
      </c>
      <c r="B3" s="1">
        <v>0.625</v>
      </c>
      <c r="C3" s="1">
        <v>0.33333333333333331</v>
      </c>
      <c r="D3" s="1">
        <v>0</v>
      </c>
      <c r="E3">
        <v>1</v>
      </c>
      <c r="F3">
        <v>1</v>
      </c>
      <c r="G3">
        <v>0</v>
      </c>
    </row>
    <row r="4" spans="1:7" x14ac:dyDescent="0.2">
      <c r="A4" t="s">
        <v>41</v>
      </c>
      <c r="B4" s="1">
        <v>0.29166666666666669</v>
      </c>
      <c r="C4" s="1">
        <v>0.33333333333333331</v>
      </c>
      <c r="D4" s="1">
        <v>0</v>
      </c>
      <c r="E4">
        <v>1</v>
      </c>
      <c r="F4">
        <v>1</v>
      </c>
      <c r="G4">
        <v>0</v>
      </c>
    </row>
    <row r="5" spans="1:7" x14ac:dyDescent="0.2">
      <c r="A5" t="s">
        <v>42</v>
      </c>
      <c r="B5" s="1">
        <v>0.625</v>
      </c>
      <c r="C5" s="1">
        <v>0.33333333333333331</v>
      </c>
      <c r="D5" s="1">
        <v>0</v>
      </c>
      <c r="E5">
        <v>1</v>
      </c>
      <c r="F5">
        <v>1</v>
      </c>
      <c r="G5">
        <v>0</v>
      </c>
    </row>
    <row r="6" spans="1:7" x14ac:dyDescent="0.2">
      <c r="A6" t="s">
        <v>43</v>
      </c>
      <c r="B6" s="1">
        <v>0.29166666666666669</v>
      </c>
      <c r="C6" s="1">
        <v>0.33333333333333331</v>
      </c>
      <c r="D6" s="1">
        <v>0</v>
      </c>
      <c r="E6">
        <v>1</v>
      </c>
      <c r="F6">
        <v>1</v>
      </c>
      <c r="G6">
        <v>0</v>
      </c>
    </row>
    <row r="7" spans="1:7" x14ac:dyDescent="0.2">
      <c r="A7" t="s">
        <v>44</v>
      </c>
      <c r="B7" s="1">
        <v>0.625</v>
      </c>
      <c r="C7" s="1">
        <v>0.33333333333333331</v>
      </c>
      <c r="D7" s="1">
        <v>0</v>
      </c>
      <c r="E7">
        <v>1</v>
      </c>
      <c r="F7">
        <v>1</v>
      </c>
      <c r="G7">
        <v>0</v>
      </c>
    </row>
    <row r="8" spans="1:7" x14ac:dyDescent="0.2">
      <c r="A8" t="s">
        <v>45</v>
      </c>
      <c r="B8" s="1">
        <v>0.95833333333333337</v>
      </c>
      <c r="C8" s="1">
        <v>0.33333333333333331</v>
      </c>
      <c r="D8" s="1">
        <v>0</v>
      </c>
      <c r="E8">
        <v>1</v>
      </c>
      <c r="F8">
        <v>1</v>
      </c>
      <c r="G8">
        <v>1</v>
      </c>
    </row>
    <row r="9" spans="1:7" x14ac:dyDescent="0.2">
      <c r="A9" t="s">
        <v>46</v>
      </c>
      <c r="B9" s="1">
        <v>0.29166666666666669</v>
      </c>
      <c r="C9" s="1">
        <v>0.33333333333333331</v>
      </c>
      <c r="D9" s="1">
        <v>0</v>
      </c>
      <c r="E9">
        <v>1</v>
      </c>
      <c r="F9">
        <v>1</v>
      </c>
      <c r="G9">
        <v>0</v>
      </c>
    </row>
    <row r="10" spans="1:7" x14ac:dyDescent="0.2">
      <c r="A10" t="s">
        <v>47</v>
      </c>
      <c r="B10" s="1">
        <v>0.625</v>
      </c>
      <c r="C10" s="1">
        <v>0.33333333333333331</v>
      </c>
      <c r="D10" s="1">
        <v>0</v>
      </c>
      <c r="E10">
        <v>1</v>
      </c>
      <c r="F10">
        <v>1</v>
      </c>
      <c r="G10">
        <v>0</v>
      </c>
    </row>
    <row r="11" spans="1:7" x14ac:dyDescent="0.2">
      <c r="A11" t="s">
        <v>48</v>
      </c>
      <c r="B11" s="1">
        <v>0.95833333333333337</v>
      </c>
      <c r="C11" s="1">
        <v>0.33333333333333331</v>
      </c>
      <c r="D11" s="1">
        <v>0</v>
      </c>
      <c r="E11">
        <v>1</v>
      </c>
      <c r="F11">
        <v>1</v>
      </c>
      <c r="G11">
        <v>1</v>
      </c>
    </row>
    <row r="12" spans="1:7" x14ac:dyDescent="0.2">
      <c r="A12" t="s">
        <v>49</v>
      </c>
      <c r="B12" s="1">
        <v>0.29166666666666669</v>
      </c>
      <c r="C12" s="1">
        <v>0.33333333333333331</v>
      </c>
      <c r="D12" s="1">
        <v>0</v>
      </c>
      <c r="E12">
        <v>1</v>
      </c>
      <c r="F12">
        <v>1</v>
      </c>
      <c r="G12">
        <v>0</v>
      </c>
    </row>
    <row r="13" spans="1:7" x14ac:dyDescent="0.2">
      <c r="A13" t="s">
        <v>50</v>
      </c>
      <c r="B13" s="1">
        <v>0.91666666666666663</v>
      </c>
      <c r="C13" s="1">
        <v>0.375</v>
      </c>
      <c r="D13" s="1">
        <v>0</v>
      </c>
      <c r="E13">
        <v>1</v>
      </c>
      <c r="F13">
        <v>1</v>
      </c>
      <c r="G13">
        <v>1</v>
      </c>
    </row>
    <row r="14" spans="1:7" x14ac:dyDescent="0.2">
      <c r="A14" t="s">
        <v>51</v>
      </c>
      <c r="B14" s="1">
        <v>0.45833333333333331</v>
      </c>
      <c r="C14" s="1">
        <v>0.5</v>
      </c>
      <c r="D14" s="1">
        <v>0</v>
      </c>
      <c r="E14">
        <v>1</v>
      </c>
      <c r="F14">
        <v>1</v>
      </c>
      <c r="G14">
        <v>0</v>
      </c>
    </row>
    <row r="15" spans="1:7" x14ac:dyDescent="0.2">
      <c r="A15" t="s">
        <v>52</v>
      </c>
      <c r="B15" s="1">
        <v>0.83333333333333337</v>
      </c>
      <c r="C15" s="1">
        <v>0.375</v>
      </c>
      <c r="D15" s="1">
        <v>0</v>
      </c>
      <c r="E15">
        <v>1</v>
      </c>
      <c r="F15">
        <v>1</v>
      </c>
      <c r="G15">
        <v>1</v>
      </c>
    </row>
    <row r="16" spans="1:7" x14ac:dyDescent="0.2">
      <c r="A16" t="s">
        <v>53</v>
      </c>
      <c r="B16" s="1">
        <v>0.95833333333333337</v>
      </c>
      <c r="C16" s="1">
        <v>0.375</v>
      </c>
      <c r="D16" s="1">
        <v>0</v>
      </c>
      <c r="E16">
        <v>1</v>
      </c>
      <c r="F16">
        <v>1</v>
      </c>
      <c r="G16">
        <v>1</v>
      </c>
    </row>
    <row r="17" spans="1:7" x14ac:dyDescent="0.2">
      <c r="A17" t="s">
        <v>54</v>
      </c>
      <c r="B17" s="1">
        <v>0.625</v>
      </c>
      <c r="C17" s="1">
        <v>0.33333333333333331</v>
      </c>
      <c r="D17" s="1">
        <v>0</v>
      </c>
      <c r="E17">
        <v>1</v>
      </c>
      <c r="F17">
        <v>1</v>
      </c>
      <c r="G17">
        <v>0</v>
      </c>
    </row>
    <row r="18" spans="1:7" x14ac:dyDescent="0.2">
      <c r="A18" t="s">
        <v>55</v>
      </c>
      <c r="B18" s="1">
        <v>0.95833333333333337</v>
      </c>
      <c r="C18" s="1">
        <v>0.33333333333333331</v>
      </c>
      <c r="D18" s="1">
        <v>0</v>
      </c>
      <c r="E18">
        <v>1</v>
      </c>
      <c r="F18">
        <v>1</v>
      </c>
      <c r="G18">
        <v>1</v>
      </c>
    </row>
    <row r="19" spans="1:7" x14ac:dyDescent="0.2">
      <c r="A19" t="s">
        <v>56</v>
      </c>
      <c r="B19" s="1">
        <v>0.25</v>
      </c>
      <c r="C19" s="1">
        <v>0.41666666666666669</v>
      </c>
      <c r="D19" s="1">
        <v>0</v>
      </c>
      <c r="E19">
        <v>1</v>
      </c>
      <c r="F19">
        <v>1</v>
      </c>
      <c r="G19">
        <v>0</v>
      </c>
    </row>
    <row r="20" spans="1:7" x14ac:dyDescent="0.2">
      <c r="A20" t="s">
        <v>57</v>
      </c>
      <c r="B20" s="1">
        <v>0.58333333333333337</v>
      </c>
      <c r="C20" s="1">
        <v>0.41666666666666669</v>
      </c>
      <c r="D20" s="1">
        <v>0</v>
      </c>
      <c r="E20">
        <v>1</v>
      </c>
      <c r="F20">
        <v>1</v>
      </c>
      <c r="G20">
        <v>0</v>
      </c>
    </row>
    <row r="21" spans="1:7" x14ac:dyDescent="0.2">
      <c r="A21" t="s">
        <v>58</v>
      </c>
      <c r="B21" s="1">
        <v>0.25</v>
      </c>
      <c r="C21" s="1">
        <v>0.41666666666666669</v>
      </c>
      <c r="D21" s="1">
        <v>0</v>
      </c>
      <c r="E21">
        <v>1</v>
      </c>
      <c r="F21">
        <v>1</v>
      </c>
      <c r="G21">
        <v>0</v>
      </c>
    </row>
    <row r="22" spans="1:7" x14ac:dyDescent="0.2">
      <c r="A22" t="s">
        <v>59</v>
      </c>
      <c r="B22" s="1">
        <v>0.58333333333333337</v>
      </c>
      <c r="C22" s="1">
        <v>0.41666666666666669</v>
      </c>
      <c r="D22" s="1">
        <v>0</v>
      </c>
      <c r="E22">
        <v>1</v>
      </c>
      <c r="F22">
        <v>1</v>
      </c>
      <c r="G22">
        <v>0</v>
      </c>
    </row>
    <row r="23" spans="1:7" x14ac:dyDescent="0.2">
      <c r="A23" t="s">
        <v>60</v>
      </c>
      <c r="B23" s="1">
        <v>0.91666666666666663</v>
      </c>
      <c r="C23" s="1">
        <v>0.41666666666666669</v>
      </c>
      <c r="D23" s="1">
        <v>0</v>
      </c>
      <c r="E23">
        <v>1</v>
      </c>
      <c r="F23">
        <v>1</v>
      </c>
      <c r="G23">
        <v>1</v>
      </c>
    </row>
    <row r="24" spans="1:7" x14ac:dyDescent="0.2">
      <c r="A24" t="s">
        <v>61</v>
      </c>
      <c r="B24" s="1">
        <v>0.29166666666666669</v>
      </c>
      <c r="C24" s="1">
        <v>0.375</v>
      </c>
      <c r="D24" s="1">
        <v>0</v>
      </c>
      <c r="E24">
        <v>1</v>
      </c>
      <c r="F24">
        <v>1</v>
      </c>
      <c r="G24">
        <v>0</v>
      </c>
    </row>
    <row r="25" spans="1:7" x14ac:dyDescent="0.2">
      <c r="A25" t="s">
        <v>62</v>
      </c>
      <c r="B25" s="1">
        <v>0.625</v>
      </c>
      <c r="C25" s="1">
        <v>0.375</v>
      </c>
      <c r="D25" s="1">
        <v>0</v>
      </c>
      <c r="E25">
        <v>1</v>
      </c>
      <c r="F25">
        <v>1</v>
      </c>
      <c r="G25">
        <v>0</v>
      </c>
    </row>
    <row r="26" spans="1:7" x14ac:dyDescent="0.2">
      <c r="A26" t="s">
        <v>63</v>
      </c>
      <c r="B26" s="1">
        <v>0.29166666666666669</v>
      </c>
      <c r="C26" s="1">
        <v>0.5</v>
      </c>
      <c r="D26" s="1">
        <v>0.20833333333333334</v>
      </c>
      <c r="E26">
        <v>1</v>
      </c>
      <c r="F26">
        <v>0</v>
      </c>
      <c r="G26">
        <v>0</v>
      </c>
    </row>
    <row r="27" spans="1:7" x14ac:dyDescent="0.2">
      <c r="A27" t="s">
        <v>64</v>
      </c>
      <c r="B27" s="1">
        <v>0.79166666666666663</v>
      </c>
      <c r="C27" s="1">
        <v>0.5</v>
      </c>
      <c r="D27" s="2">
        <v>0</v>
      </c>
      <c r="E27">
        <v>1</v>
      </c>
      <c r="F27">
        <v>0</v>
      </c>
      <c r="G27">
        <v>1</v>
      </c>
    </row>
    <row r="28" spans="1:7" x14ac:dyDescent="0.2">
      <c r="A28" t="s">
        <v>65</v>
      </c>
      <c r="B28" s="1">
        <v>0.58333333333333337</v>
      </c>
      <c r="C28" s="1">
        <v>0.33333333333333331</v>
      </c>
      <c r="D28" s="2">
        <v>0</v>
      </c>
      <c r="E28">
        <v>1</v>
      </c>
      <c r="F28">
        <v>1</v>
      </c>
      <c r="G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AB88-CB96-1F46-B2EC-108BD7AA7A05}">
  <dimension ref="A1:F24"/>
  <sheetViews>
    <sheetView workbookViewId="0">
      <selection activeCell="A25" sqref="A25"/>
    </sheetView>
  </sheetViews>
  <sheetFormatPr baseColWidth="10" defaultRowHeight="16" x14ac:dyDescent="0.2"/>
  <cols>
    <col min="3" max="4" width="13.332031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 spans="1:6" x14ac:dyDescent="0.2">
      <c r="A2" t="s">
        <v>5</v>
      </c>
      <c r="B2" t="s">
        <v>25</v>
      </c>
      <c r="C2" s="1">
        <v>0.20833333333333334</v>
      </c>
      <c r="D2" s="1">
        <v>0</v>
      </c>
      <c r="E2" t="s">
        <v>27</v>
      </c>
      <c r="F2">
        <v>0</v>
      </c>
    </row>
    <row r="3" spans="1:6" x14ac:dyDescent="0.2">
      <c r="A3" t="s">
        <v>6</v>
      </c>
      <c r="C3" s="1">
        <v>0.20833333333333334</v>
      </c>
      <c r="D3" s="1">
        <v>0.5</v>
      </c>
      <c r="E3" t="s">
        <v>27</v>
      </c>
      <c r="F3">
        <v>0</v>
      </c>
    </row>
    <row r="4" spans="1:6" x14ac:dyDescent="0.2">
      <c r="A4" t="s">
        <v>7</v>
      </c>
      <c r="C4" s="1">
        <v>0.20833333333333334</v>
      </c>
      <c r="D4" s="1">
        <v>1</v>
      </c>
      <c r="E4" t="s">
        <v>27</v>
      </c>
      <c r="F4">
        <v>0</v>
      </c>
    </row>
    <row r="5" spans="1:6" x14ac:dyDescent="0.2">
      <c r="A5" t="s">
        <v>8</v>
      </c>
      <c r="C5" s="1">
        <v>0.20833333333333334</v>
      </c>
      <c r="D5" s="1">
        <v>1</v>
      </c>
      <c r="E5" t="s">
        <v>27</v>
      </c>
      <c r="F5">
        <v>0</v>
      </c>
    </row>
    <row r="6" spans="1:6" x14ac:dyDescent="0.2">
      <c r="A6" t="s">
        <v>9</v>
      </c>
      <c r="B6" t="s">
        <v>9</v>
      </c>
      <c r="C6" s="1">
        <v>0</v>
      </c>
      <c r="D6" s="1">
        <v>0</v>
      </c>
      <c r="E6" t="s">
        <v>27</v>
      </c>
      <c r="F6">
        <v>0</v>
      </c>
    </row>
    <row r="7" spans="1:6" x14ac:dyDescent="0.2">
      <c r="A7" t="s">
        <v>10</v>
      </c>
      <c r="C7" s="2">
        <v>0.20833333333333334</v>
      </c>
      <c r="D7" s="1">
        <v>0</v>
      </c>
      <c r="E7" t="s">
        <v>27</v>
      </c>
      <c r="F7">
        <v>0</v>
      </c>
    </row>
    <row r="8" spans="1:6" x14ac:dyDescent="0.2">
      <c r="A8" t="s">
        <v>11</v>
      </c>
      <c r="C8" s="2">
        <v>0.20833333333333334</v>
      </c>
      <c r="D8" s="1">
        <v>1</v>
      </c>
      <c r="E8" t="s">
        <v>27</v>
      </c>
      <c r="F8">
        <v>0</v>
      </c>
    </row>
    <row r="9" spans="1:6" x14ac:dyDescent="0.2">
      <c r="A9" t="s">
        <v>12</v>
      </c>
      <c r="C9" s="2">
        <v>0.20833333333333334</v>
      </c>
      <c r="D9" s="1">
        <v>1</v>
      </c>
      <c r="E9" t="s">
        <v>27</v>
      </c>
      <c r="F9">
        <v>0</v>
      </c>
    </row>
    <row r="10" spans="1:6" x14ac:dyDescent="0.2">
      <c r="A10" t="s">
        <v>13</v>
      </c>
      <c r="C10" s="1">
        <v>0</v>
      </c>
      <c r="D10" s="1">
        <v>0</v>
      </c>
      <c r="E10" t="s">
        <v>28</v>
      </c>
      <c r="F10">
        <v>0</v>
      </c>
    </row>
    <row r="11" spans="1:6" x14ac:dyDescent="0.2">
      <c r="A11" t="s">
        <v>14</v>
      </c>
      <c r="C11" s="2">
        <v>0.20833333333333334</v>
      </c>
      <c r="D11" s="1">
        <v>1</v>
      </c>
      <c r="E11" t="s">
        <v>27</v>
      </c>
      <c r="F11">
        <v>0</v>
      </c>
    </row>
    <row r="12" spans="1:6" x14ac:dyDescent="0.2">
      <c r="A12" t="s">
        <v>18</v>
      </c>
      <c r="B12" t="s">
        <v>15</v>
      </c>
      <c r="C12" s="2">
        <v>0.20833333333333334</v>
      </c>
      <c r="D12" s="1">
        <v>1</v>
      </c>
      <c r="E12" t="s">
        <v>27</v>
      </c>
      <c r="F12">
        <v>0</v>
      </c>
    </row>
    <row r="13" spans="1:6" x14ac:dyDescent="0.2">
      <c r="A13" t="s">
        <v>17</v>
      </c>
      <c r="B13" t="s">
        <v>16</v>
      </c>
      <c r="C13" s="2">
        <v>0.20833333333333334</v>
      </c>
      <c r="D13" s="1">
        <v>0.5</v>
      </c>
      <c r="E13" t="s">
        <v>27</v>
      </c>
      <c r="F13">
        <v>0</v>
      </c>
    </row>
    <row r="14" spans="1:6" x14ac:dyDescent="0.2">
      <c r="A14" t="s">
        <v>19</v>
      </c>
      <c r="C14" s="2">
        <v>0.20833333333333334</v>
      </c>
      <c r="D14" s="1">
        <v>1</v>
      </c>
      <c r="E14" t="s">
        <v>27</v>
      </c>
      <c r="F14">
        <v>0</v>
      </c>
    </row>
    <row r="15" spans="1:6" x14ac:dyDescent="0.2">
      <c r="A15" t="s">
        <v>20</v>
      </c>
      <c r="C15" s="1">
        <v>0</v>
      </c>
      <c r="D15" s="1">
        <v>0</v>
      </c>
      <c r="E15" t="s">
        <v>28</v>
      </c>
      <c r="F15">
        <v>0</v>
      </c>
    </row>
    <row r="16" spans="1:6" x14ac:dyDescent="0.2">
      <c r="A16" t="s">
        <v>21</v>
      </c>
      <c r="B16" t="s">
        <v>24</v>
      </c>
      <c r="C16" s="2">
        <v>0.20833333333333334</v>
      </c>
      <c r="D16" s="1">
        <v>0.5</v>
      </c>
      <c r="E16" t="s">
        <v>27</v>
      </c>
      <c r="F16">
        <v>0</v>
      </c>
    </row>
    <row r="17" spans="1:6" x14ac:dyDescent="0.2">
      <c r="A17" t="s">
        <v>22</v>
      </c>
      <c r="C17" s="2">
        <v>0.20833333333333334</v>
      </c>
      <c r="D17" s="1">
        <v>1</v>
      </c>
      <c r="E17" t="s">
        <v>27</v>
      </c>
      <c r="F17">
        <v>0</v>
      </c>
    </row>
    <row r="18" spans="1:6" x14ac:dyDescent="0.2">
      <c r="A18" t="s">
        <v>23</v>
      </c>
      <c r="C18" s="2">
        <v>0.20833333333333334</v>
      </c>
      <c r="D18" s="1">
        <v>1</v>
      </c>
      <c r="E18" t="s">
        <v>27</v>
      </c>
      <c r="F18">
        <v>0</v>
      </c>
    </row>
    <row r="19" spans="1:6" x14ac:dyDescent="0.2">
      <c r="A19" t="s">
        <v>14</v>
      </c>
      <c r="C19" s="2">
        <v>0.20833333333333334</v>
      </c>
      <c r="D19" s="1">
        <v>1</v>
      </c>
      <c r="E19" t="s">
        <v>27</v>
      </c>
      <c r="F19">
        <v>0</v>
      </c>
    </row>
    <row r="20" spans="1:6" x14ac:dyDescent="0.2">
      <c r="A20" t="s">
        <v>26</v>
      </c>
      <c r="B20" t="s">
        <v>29</v>
      </c>
      <c r="C20" s="2">
        <v>0.20833333333333334</v>
      </c>
      <c r="D20" s="1">
        <v>1</v>
      </c>
      <c r="E20" t="s">
        <v>27</v>
      </c>
      <c r="F20">
        <v>0</v>
      </c>
    </row>
    <row r="21" spans="1:6" x14ac:dyDescent="0.2">
      <c r="A21" t="s">
        <v>30</v>
      </c>
      <c r="B21" t="s">
        <v>31</v>
      </c>
      <c r="C21" s="1">
        <v>0</v>
      </c>
      <c r="D21" s="1">
        <v>0</v>
      </c>
      <c r="E21" t="s">
        <v>27</v>
      </c>
      <c r="F21">
        <v>0</v>
      </c>
    </row>
    <row r="22" spans="1:6" x14ac:dyDescent="0.2">
      <c r="A22" t="s">
        <v>32</v>
      </c>
      <c r="C22" s="1">
        <v>0</v>
      </c>
      <c r="D22" s="1">
        <v>0</v>
      </c>
      <c r="E22" t="s">
        <v>33</v>
      </c>
      <c r="F22">
        <v>1</v>
      </c>
    </row>
    <row r="23" spans="1:6" x14ac:dyDescent="0.2">
      <c r="A23" t="s">
        <v>86</v>
      </c>
      <c r="B23" t="s">
        <v>86</v>
      </c>
      <c r="C23" s="1">
        <v>0</v>
      </c>
      <c r="D23" s="1">
        <v>0</v>
      </c>
      <c r="E23" t="s">
        <v>33</v>
      </c>
      <c r="F23">
        <v>0</v>
      </c>
    </row>
    <row r="24" spans="1:6" x14ac:dyDescent="0.2">
      <c r="A24" t="s">
        <v>212</v>
      </c>
      <c r="C24" s="1">
        <v>0</v>
      </c>
      <c r="D24" s="1">
        <v>0</v>
      </c>
      <c r="E24" t="s">
        <v>27</v>
      </c>
      <c r="F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0A60-2CF0-EE40-91A8-B4AB2A5EA7AE}">
  <dimension ref="A1:D14"/>
  <sheetViews>
    <sheetView workbookViewId="0">
      <selection activeCell="A2" sqref="A2:A14"/>
    </sheetView>
  </sheetViews>
  <sheetFormatPr baseColWidth="10" defaultRowHeight="16" x14ac:dyDescent="0.2"/>
  <cols>
    <col min="3" max="4" width="10.83203125" style="4"/>
  </cols>
  <sheetData>
    <row r="1" spans="1:4" x14ac:dyDescent="0.2">
      <c r="A1" t="s">
        <v>82</v>
      </c>
      <c r="B1" t="s">
        <v>0</v>
      </c>
      <c r="C1" t="s">
        <v>66</v>
      </c>
      <c r="D1" t="s">
        <v>67</v>
      </c>
    </row>
    <row r="2" spans="1:4" x14ac:dyDescent="0.2">
      <c r="A2">
        <v>1</v>
      </c>
      <c r="B2" t="s">
        <v>68</v>
      </c>
      <c r="C2" s="4">
        <v>45108</v>
      </c>
      <c r="D2" s="4">
        <v>45133</v>
      </c>
    </row>
    <row r="3" spans="1:4" x14ac:dyDescent="0.2">
      <c r="A3">
        <v>2</v>
      </c>
      <c r="B3" t="s">
        <v>69</v>
      </c>
      <c r="C3" s="4">
        <f>D2+1</f>
        <v>45134</v>
      </c>
      <c r="D3" s="4">
        <f>C3+27</f>
        <v>45161</v>
      </c>
    </row>
    <row r="4" spans="1:4" x14ac:dyDescent="0.2">
      <c r="A4">
        <v>3</v>
      </c>
      <c r="B4" t="s">
        <v>70</v>
      </c>
      <c r="C4" s="4">
        <f t="shared" ref="C4:C14" si="0">D3+1</f>
        <v>45162</v>
      </c>
      <c r="D4" s="4">
        <f t="shared" ref="D4:D14" si="1">C4+27</f>
        <v>45189</v>
      </c>
    </row>
    <row r="5" spans="1:4" x14ac:dyDescent="0.2">
      <c r="A5">
        <v>4</v>
      </c>
      <c r="B5" t="s">
        <v>71</v>
      </c>
      <c r="C5" s="4">
        <f t="shared" si="0"/>
        <v>45190</v>
      </c>
      <c r="D5" s="4">
        <f t="shared" si="1"/>
        <v>45217</v>
      </c>
    </row>
    <row r="6" spans="1:4" x14ac:dyDescent="0.2">
      <c r="A6">
        <v>5</v>
      </c>
      <c r="B6" t="s">
        <v>72</v>
      </c>
      <c r="C6" s="4">
        <f t="shared" si="0"/>
        <v>45218</v>
      </c>
      <c r="D6" s="4">
        <f t="shared" si="1"/>
        <v>45245</v>
      </c>
    </row>
    <row r="7" spans="1:4" x14ac:dyDescent="0.2">
      <c r="A7">
        <v>6</v>
      </c>
      <c r="B7" t="s">
        <v>73</v>
      </c>
      <c r="C7" s="4">
        <f t="shared" si="0"/>
        <v>45246</v>
      </c>
      <c r="D7" s="4">
        <f t="shared" si="1"/>
        <v>45273</v>
      </c>
    </row>
    <row r="8" spans="1:4" x14ac:dyDescent="0.2">
      <c r="A8">
        <v>7</v>
      </c>
      <c r="B8" t="s">
        <v>74</v>
      </c>
      <c r="C8" s="4">
        <f t="shared" si="0"/>
        <v>45274</v>
      </c>
      <c r="D8" s="4">
        <f t="shared" si="1"/>
        <v>45301</v>
      </c>
    </row>
    <row r="9" spans="1:4" x14ac:dyDescent="0.2">
      <c r="A9">
        <v>8</v>
      </c>
      <c r="B9" t="s">
        <v>75</v>
      </c>
      <c r="C9" s="4">
        <f t="shared" si="0"/>
        <v>45302</v>
      </c>
      <c r="D9" s="4">
        <f t="shared" si="1"/>
        <v>45329</v>
      </c>
    </row>
    <row r="10" spans="1:4" x14ac:dyDescent="0.2">
      <c r="A10">
        <v>9</v>
      </c>
      <c r="B10" t="s">
        <v>76</v>
      </c>
      <c r="C10" s="4">
        <f t="shared" si="0"/>
        <v>45330</v>
      </c>
      <c r="D10" s="4">
        <f t="shared" si="1"/>
        <v>45357</v>
      </c>
    </row>
    <row r="11" spans="1:4" x14ac:dyDescent="0.2">
      <c r="A11">
        <v>10</v>
      </c>
      <c r="B11" t="s">
        <v>77</v>
      </c>
      <c r="C11" s="4">
        <f t="shared" si="0"/>
        <v>45358</v>
      </c>
      <c r="D11" s="4">
        <f t="shared" si="1"/>
        <v>45385</v>
      </c>
    </row>
    <row r="12" spans="1:4" x14ac:dyDescent="0.2">
      <c r="A12">
        <v>11</v>
      </c>
      <c r="B12" t="s">
        <v>78</v>
      </c>
      <c r="C12" s="4">
        <f t="shared" si="0"/>
        <v>45386</v>
      </c>
      <c r="D12" s="4">
        <f t="shared" si="1"/>
        <v>45413</v>
      </c>
    </row>
    <row r="13" spans="1:4" x14ac:dyDescent="0.2">
      <c r="A13">
        <v>12</v>
      </c>
      <c r="B13" t="s">
        <v>79</v>
      </c>
      <c r="C13" s="4">
        <f t="shared" si="0"/>
        <v>45414</v>
      </c>
      <c r="D13" s="4">
        <f t="shared" si="1"/>
        <v>45441</v>
      </c>
    </row>
    <row r="14" spans="1:4" x14ac:dyDescent="0.2">
      <c r="A14">
        <v>13</v>
      </c>
      <c r="B14" t="s">
        <v>80</v>
      </c>
      <c r="C14" s="4">
        <f t="shared" si="0"/>
        <v>45442</v>
      </c>
      <c r="D14" s="4">
        <v>45473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3D7F-5A4A-2E45-A59E-6E44B81C1A2A}">
  <dimension ref="A1:F63"/>
  <sheetViews>
    <sheetView workbookViewId="0">
      <selection activeCell="B10" sqref="B10"/>
    </sheetView>
  </sheetViews>
  <sheetFormatPr baseColWidth="10" defaultRowHeight="16" x14ac:dyDescent="0.2"/>
  <sheetData>
    <row r="1" spans="1:6" x14ac:dyDescent="0.2">
      <c r="A1" t="s">
        <v>82</v>
      </c>
      <c r="B1" t="s">
        <v>84</v>
      </c>
      <c r="C1" t="s">
        <v>83</v>
      </c>
      <c r="D1" t="s">
        <v>207</v>
      </c>
      <c r="E1" t="s">
        <v>85</v>
      </c>
      <c r="F1" t="s">
        <v>211</v>
      </c>
    </row>
    <row r="2" spans="1:6" x14ac:dyDescent="0.2">
      <c r="A2">
        <v>0</v>
      </c>
      <c r="B2" t="s">
        <v>88</v>
      </c>
      <c r="C2" t="s">
        <v>87</v>
      </c>
      <c r="F2">
        <v>1</v>
      </c>
    </row>
    <row r="3" spans="1:6" x14ac:dyDescent="0.2">
      <c r="A3">
        <v>1</v>
      </c>
      <c r="B3" t="s">
        <v>90</v>
      </c>
      <c r="C3" t="s">
        <v>89</v>
      </c>
      <c r="F3">
        <v>1</v>
      </c>
    </row>
    <row r="4" spans="1:6" x14ac:dyDescent="0.2">
      <c r="A4">
        <v>2</v>
      </c>
      <c r="B4" t="s">
        <v>91</v>
      </c>
      <c r="C4" t="s">
        <v>92</v>
      </c>
      <c r="F4">
        <v>1</v>
      </c>
    </row>
    <row r="5" spans="1:6" x14ac:dyDescent="0.2">
      <c r="A5">
        <v>3</v>
      </c>
      <c r="B5" t="s">
        <v>93</v>
      </c>
      <c r="C5" t="s">
        <v>94</v>
      </c>
      <c r="F5">
        <v>1</v>
      </c>
    </row>
    <row r="6" spans="1:6" x14ac:dyDescent="0.2">
      <c r="A6">
        <v>4</v>
      </c>
      <c r="B6" t="s">
        <v>95</v>
      </c>
      <c r="C6" t="s">
        <v>96</v>
      </c>
      <c r="F6">
        <v>1</v>
      </c>
    </row>
    <row r="7" spans="1:6" x14ac:dyDescent="0.2">
      <c r="A7">
        <v>5</v>
      </c>
      <c r="B7" t="s">
        <v>97</v>
      </c>
      <c r="C7" t="s">
        <v>98</v>
      </c>
      <c r="F7">
        <v>1</v>
      </c>
    </row>
    <row r="8" spans="1:6" x14ac:dyDescent="0.2">
      <c r="A8">
        <v>6</v>
      </c>
      <c r="B8" t="s">
        <v>99</v>
      </c>
      <c r="C8" t="s">
        <v>100</v>
      </c>
      <c r="F8">
        <v>1</v>
      </c>
    </row>
    <row r="9" spans="1:6" x14ac:dyDescent="0.2">
      <c r="A9">
        <v>7</v>
      </c>
      <c r="B9" t="s">
        <v>213</v>
      </c>
      <c r="C9" t="s">
        <v>101</v>
      </c>
      <c r="F9">
        <v>1</v>
      </c>
    </row>
    <row r="10" spans="1:6" x14ac:dyDescent="0.2">
      <c r="A10">
        <v>8</v>
      </c>
      <c r="B10" t="s">
        <v>102</v>
      </c>
      <c r="C10" t="s">
        <v>103</v>
      </c>
      <c r="F10">
        <v>1</v>
      </c>
    </row>
    <row r="11" spans="1:6" x14ac:dyDescent="0.2">
      <c r="A11">
        <v>9</v>
      </c>
      <c r="B11" t="s">
        <v>102</v>
      </c>
      <c r="C11" t="s">
        <v>104</v>
      </c>
      <c r="F11">
        <v>1</v>
      </c>
    </row>
    <row r="12" spans="1:6" x14ac:dyDescent="0.2">
      <c r="A12">
        <v>10</v>
      </c>
      <c r="B12" t="s">
        <v>105</v>
      </c>
      <c r="C12" t="s">
        <v>103</v>
      </c>
      <c r="F12">
        <v>1</v>
      </c>
    </row>
    <row r="13" spans="1:6" x14ac:dyDescent="0.2">
      <c r="A13">
        <v>11</v>
      </c>
      <c r="B13" t="s">
        <v>106</v>
      </c>
      <c r="C13" t="s">
        <v>107</v>
      </c>
      <c r="F13">
        <v>1</v>
      </c>
    </row>
    <row r="14" spans="1:6" x14ac:dyDescent="0.2">
      <c r="A14">
        <v>12</v>
      </c>
      <c r="B14" t="s">
        <v>108</v>
      </c>
      <c r="C14" t="s">
        <v>109</v>
      </c>
      <c r="F14">
        <v>1</v>
      </c>
    </row>
    <row r="15" spans="1:6" x14ac:dyDescent="0.2">
      <c r="A15">
        <v>13</v>
      </c>
      <c r="B15" t="s">
        <v>110</v>
      </c>
      <c r="C15" t="s">
        <v>111</v>
      </c>
      <c r="F15">
        <v>1</v>
      </c>
    </row>
    <row r="16" spans="1:6" x14ac:dyDescent="0.2">
      <c r="A16">
        <v>14</v>
      </c>
      <c r="B16" t="s">
        <v>112</v>
      </c>
      <c r="C16" t="s">
        <v>113</v>
      </c>
      <c r="F16">
        <v>1</v>
      </c>
    </row>
    <row r="17" spans="1:6" x14ac:dyDescent="0.2">
      <c r="A17">
        <v>15</v>
      </c>
      <c r="B17" t="s">
        <v>114</v>
      </c>
      <c r="C17" t="s">
        <v>115</v>
      </c>
      <c r="F17">
        <v>1</v>
      </c>
    </row>
    <row r="18" spans="1:6" x14ac:dyDescent="0.2">
      <c r="A18">
        <v>16</v>
      </c>
      <c r="B18" t="s">
        <v>116</v>
      </c>
      <c r="C18" t="s">
        <v>117</v>
      </c>
      <c r="F18">
        <v>1</v>
      </c>
    </row>
    <row r="19" spans="1:6" x14ac:dyDescent="0.2">
      <c r="A19">
        <v>17</v>
      </c>
      <c r="B19" t="s">
        <v>118</v>
      </c>
      <c r="C19" t="s">
        <v>119</v>
      </c>
      <c r="F19">
        <v>1</v>
      </c>
    </row>
    <row r="20" spans="1:6" x14ac:dyDescent="0.2">
      <c r="A20">
        <v>18</v>
      </c>
      <c r="B20" t="s">
        <v>120</v>
      </c>
      <c r="C20" t="s">
        <v>121</v>
      </c>
      <c r="F20">
        <v>1</v>
      </c>
    </row>
    <row r="21" spans="1:6" x14ac:dyDescent="0.2">
      <c r="A21">
        <v>19</v>
      </c>
      <c r="B21" t="s">
        <v>122</v>
      </c>
      <c r="C21" t="s">
        <v>123</v>
      </c>
      <c r="F21">
        <v>1</v>
      </c>
    </row>
    <row r="22" spans="1:6" x14ac:dyDescent="0.2">
      <c r="A22">
        <v>20</v>
      </c>
      <c r="B22" t="s">
        <v>124</v>
      </c>
      <c r="C22" t="s">
        <v>125</v>
      </c>
      <c r="F22">
        <v>1</v>
      </c>
    </row>
    <row r="23" spans="1:6" x14ac:dyDescent="0.2">
      <c r="A23">
        <v>21</v>
      </c>
      <c r="B23" t="s">
        <v>126</v>
      </c>
      <c r="C23" t="s">
        <v>127</v>
      </c>
      <c r="F23">
        <v>1</v>
      </c>
    </row>
    <row r="24" spans="1:6" x14ac:dyDescent="0.2">
      <c r="A24">
        <v>22</v>
      </c>
      <c r="B24" t="s">
        <v>128</v>
      </c>
      <c r="C24" t="s">
        <v>129</v>
      </c>
      <c r="F24">
        <v>1</v>
      </c>
    </row>
    <row r="25" spans="1:6" x14ac:dyDescent="0.2">
      <c r="A25">
        <v>23</v>
      </c>
      <c r="B25" t="s">
        <v>130</v>
      </c>
      <c r="C25" t="s">
        <v>131</v>
      </c>
      <c r="F25">
        <v>1</v>
      </c>
    </row>
    <row r="26" spans="1:6" x14ac:dyDescent="0.2">
      <c r="A26">
        <v>24</v>
      </c>
      <c r="B26" t="s">
        <v>132</v>
      </c>
      <c r="C26" t="s">
        <v>133</v>
      </c>
      <c r="F26">
        <v>1</v>
      </c>
    </row>
    <row r="27" spans="1:6" x14ac:dyDescent="0.2">
      <c r="A27">
        <v>25</v>
      </c>
      <c r="B27" t="s">
        <v>134</v>
      </c>
      <c r="C27" t="s">
        <v>135</v>
      </c>
      <c r="F27">
        <v>1</v>
      </c>
    </row>
    <row r="28" spans="1:6" x14ac:dyDescent="0.2">
      <c r="A28">
        <v>26</v>
      </c>
      <c r="B28" t="s">
        <v>136</v>
      </c>
      <c r="C28" t="s">
        <v>137</v>
      </c>
      <c r="F28">
        <v>1</v>
      </c>
    </row>
    <row r="29" spans="1:6" x14ac:dyDescent="0.2">
      <c r="A29">
        <v>27</v>
      </c>
      <c r="B29" t="s">
        <v>138</v>
      </c>
      <c r="C29" t="s">
        <v>139</v>
      </c>
      <c r="F29">
        <v>1</v>
      </c>
    </row>
    <row r="30" spans="1:6" x14ac:dyDescent="0.2">
      <c r="A30">
        <v>28</v>
      </c>
      <c r="B30" t="s">
        <v>140</v>
      </c>
      <c r="C30" t="s">
        <v>141</v>
      </c>
      <c r="F30">
        <v>1</v>
      </c>
    </row>
    <row r="31" spans="1:6" x14ac:dyDescent="0.2">
      <c r="A31">
        <v>29</v>
      </c>
      <c r="B31" t="s">
        <v>142</v>
      </c>
      <c r="C31" t="s">
        <v>143</v>
      </c>
      <c r="F31">
        <v>1</v>
      </c>
    </row>
    <row r="32" spans="1:6" x14ac:dyDescent="0.2">
      <c r="A32">
        <v>30</v>
      </c>
      <c r="B32" t="s">
        <v>144</v>
      </c>
      <c r="C32" t="s">
        <v>145</v>
      </c>
      <c r="F32">
        <v>1</v>
      </c>
    </row>
    <row r="33" spans="1:6" x14ac:dyDescent="0.2">
      <c r="A33">
        <v>31</v>
      </c>
      <c r="B33" t="s">
        <v>146</v>
      </c>
      <c r="C33" t="s">
        <v>147</v>
      </c>
      <c r="F33">
        <v>1</v>
      </c>
    </row>
    <row r="34" spans="1:6" x14ac:dyDescent="0.2">
      <c r="A34">
        <v>32</v>
      </c>
      <c r="B34" t="s">
        <v>148</v>
      </c>
      <c r="C34" t="s">
        <v>149</v>
      </c>
      <c r="F34">
        <v>1</v>
      </c>
    </row>
    <row r="35" spans="1:6" x14ac:dyDescent="0.2">
      <c r="A35">
        <v>33</v>
      </c>
      <c r="B35" t="s">
        <v>150</v>
      </c>
      <c r="C35" t="s">
        <v>151</v>
      </c>
      <c r="F35">
        <v>1</v>
      </c>
    </row>
    <row r="36" spans="1:6" x14ac:dyDescent="0.2">
      <c r="A36">
        <v>34</v>
      </c>
      <c r="B36" t="s">
        <v>152</v>
      </c>
      <c r="C36" t="s">
        <v>153</v>
      </c>
      <c r="F36">
        <v>1</v>
      </c>
    </row>
    <row r="37" spans="1:6" x14ac:dyDescent="0.2">
      <c r="A37">
        <v>35</v>
      </c>
      <c r="B37" t="s">
        <v>154</v>
      </c>
      <c r="C37" t="s">
        <v>155</v>
      </c>
      <c r="F37">
        <v>1</v>
      </c>
    </row>
    <row r="38" spans="1:6" x14ac:dyDescent="0.2">
      <c r="A38">
        <v>36</v>
      </c>
      <c r="B38" t="s">
        <v>156</v>
      </c>
      <c r="C38" t="s">
        <v>157</v>
      </c>
      <c r="F38">
        <v>1</v>
      </c>
    </row>
    <row r="39" spans="1:6" x14ac:dyDescent="0.2">
      <c r="A39">
        <v>37</v>
      </c>
      <c r="B39" t="s">
        <v>158</v>
      </c>
      <c r="C39" t="s">
        <v>159</v>
      </c>
      <c r="F39">
        <v>1</v>
      </c>
    </row>
    <row r="40" spans="1:6" x14ac:dyDescent="0.2">
      <c r="A40">
        <v>38</v>
      </c>
      <c r="B40" t="s">
        <v>160</v>
      </c>
      <c r="C40" t="s">
        <v>161</v>
      </c>
      <c r="F40">
        <v>1</v>
      </c>
    </row>
    <row r="41" spans="1:6" x14ac:dyDescent="0.2">
      <c r="A41">
        <v>39</v>
      </c>
      <c r="B41" t="s">
        <v>162</v>
      </c>
      <c r="C41" t="s">
        <v>163</v>
      </c>
      <c r="F41">
        <v>1</v>
      </c>
    </row>
    <row r="42" spans="1:6" x14ac:dyDescent="0.2">
      <c r="A42">
        <v>40</v>
      </c>
      <c r="B42" t="s">
        <v>164</v>
      </c>
      <c r="C42" t="s">
        <v>165</v>
      </c>
      <c r="F42">
        <v>1</v>
      </c>
    </row>
    <row r="43" spans="1:6" x14ac:dyDescent="0.2">
      <c r="A43">
        <v>41</v>
      </c>
      <c r="B43" t="s">
        <v>166</v>
      </c>
      <c r="C43" t="s">
        <v>167</v>
      </c>
      <c r="F43">
        <v>1</v>
      </c>
    </row>
    <row r="44" spans="1:6" x14ac:dyDescent="0.2">
      <c r="A44">
        <v>42</v>
      </c>
      <c r="B44" t="s">
        <v>168</v>
      </c>
      <c r="C44" t="s">
        <v>169</v>
      </c>
      <c r="F44">
        <v>1</v>
      </c>
    </row>
    <row r="45" spans="1:6" x14ac:dyDescent="0.2">
      <c r="A45">
        <v>43</v>
      </c>
      <c r="B45" t="s">
        <v>170</v>
      </c>
      <c r="C45" t="s">
        <v>171</v>
      </c>
      <c r="F45">
        <v>1</v>
      </c>
    </row>
    <row r="46" spans="1:6" x14ac:dyDescent="0.2">
      <c r="A46">
        <v>44</v>
      </c>
      <c r="B46" t="s">
        <v>172</v>
      </c>
      <c r="C46" t="s">
        <v>173</v>
      </c>
      <c r="F46">
        <v>1</v>
      </c>
    </row>
    <row r="47" spans="1:6" x14ac:dyDescent="0.2">
      <c r="A47">
        <v>45</v>
      </c>
      <c r="B47" t="s">
        <v>174</v>
      </c>
      <c r="C47" t="s">
        <v>175</v>
      </c>
      <c r="F47">
        <v>1</v>
      </c>
    </row>
    <row r="48" spans="1:6" x14ac:dyDescent="0.2">
      <c r="A48">
        <v>46</v>
      </c>
      <c r="B48" t="s">
        <v>176</v>
      </c>
      <c r="C48" t="s">
        <v>123</v>
      </c>
      <c r="F48">
        <v>1</v>
      </c>
    </row>
    <row r="49" spans="1:6" x14ac:dyDescent="0.2">
      <c r="A49">
        <v>47</v>
      </c>
      <c r="B49" t="s">
        <v>177</v>
      </c>
      <c r="C49" t="s">
        <v>178</v>
      </c>
      <c r="F49">
        <v>1</v>
      </c>
    </row>
    <row r="50" spans="1:6" x14ac:dyDescent="0.2">
      <c r="A50">
        <v>48</v>
      </c>
      <c r="B50" t="s">
        <v>179</v>
      </c>
      <c r="C50" t="s">
        <v>180</v>
      </c>
      <c r="F50">
        <v>1</v>
      </c>
    </row>
    <row r="51" spans="1:6" x14ac:dyDescent="0.2">
      <c r="A51">
        <v>49</v>
      </c>
      <c r="B51" t="s">
        <v>181</v>
      </c>
      <c r="C51" t="s">
        <v>182</v>
      </c>
      <c r="F51">
        <v>1</v>
      </c>
    </row>
    <row r="52" spans="1:6" x14ac:dyDescent="0.2">
      <c r="A52">
        <v>50</v>
      </c>
      <c r="B52" t="s">
        <v>183</v>
      </c>
      <c r="C52" t="s">
        <v>184</v>
      </c>
      <c r="F52">
        <v>1</v>
      </c>
    </row>
    <row r="53" spans="1:6" x14ac:dyDescent="0.2">
      <c r="A53">
        <v>51</v>
      </c>
      <c r="B53" t="s">
        <v>185</v>
      </c>
      <c r="C53" t="s">
        <v>186</v>
      </c>
      <c r="F53">
        <v>1</v>
      </c>
    </row>
    <row r="54" spans="1:6" x14ac:dyDescent="0.2">
      <c r="A54">
        <v>52</v>
      </c>
      <c r="B54" t="s">
        <v>187</v>
      </c>
      <c r="C54" t="s">
        <v>188</v>
      </c>
      <c r="F54">
        <v>1</v>
      </c>
    </row>
    <row r="55" spans="1:6" x14ac:dyDescent="0.2">
      <c r="A55">
        <v>53</v>
      </c>
      <c r="B55" t="s">
        <v>189</v>
      </c>
      <c r="C55" t="s">
        <v>190</v>
      </c>
      <c r="F55">
        <v>1</v>
      </c>
    </row>
    <row r="56" spans="1:6" x14ac:dyDescent="0.2">
      <c r="A56">
        <v>54</v>
      </c>
      <c r="B56" t="s">
        <v>191</v>
      </c>
      <c r="C56" t="s">
        <v>192</v>
      </c>
      <c r="F56">
        <v>1</v>
      </c>
    </row>
    <row r="57" spans="1:6" x14ac:dyDescent="0.2">
      <c r="A57">
        <v>55</v>
      </c>
      <c r="B57" t="s">
        <v>193</v>
      </c>
      <c r="C57" t="s">
        <v>194</v>
      </c>
      <c r="F57">
        <v>1</v>
      </c>
    </row>
    <row r="58" spans="1:6" x14ac:dyDescent="0.2">
      <c r="A58">
        <v>56</v>
      </c>
      <c r="B58" t="s">
        <v>195</v>
      </c>
      <c r="C58" t="s">
        <v>196</v>
      </c>
      <c r="F58">
        <v>1</v>
      </c>
    </row>
    <row r="59" spans="1:6" x14ac:dyDescent="0.2">
      <c r="A59">
        <v>57</v>
      </c>
      <c r="B59" t="s">
        <v>197</v>
      </c>
      <c r="C59" t="s">
        <v>198</v>
      </c>
      <c r="F59">
        <v>1</v>
      </c>
    </row>
    <row r="60" spans="1:6" x14ac:dyDescent="0.2">
      <c r="A60">
        <v>58</v>
      </c>
      <c r="B60" t="s">
        <v>199</v>
      </c>
      <c r="C60" t="s">
        <v>200</v>
      </c>
      <c r="F60">
        <v>1</v>
      </c>
    </row>
    <row r="61" spans="1:6" x14ac:dyDescent="0.2">
      <c r="A61">
        <v>59</v>
      </c>
      <c r="B61" t="s">
        <v>201</v>
      </c>
      <c r="C61" t="s">
        <v>202</v>
      </c>
      <c r="F61">
        <v>1</v>
      </c>
    </row>
    <row r="62" spans="1:6" x14ac:dyDescent="0.2">
      <c r="A62">
        <v>60</v>
      </c>
      <c r="B62" t="s">
        <v>203</v>
      </c>
      <c r="C62" t="s">
        <v>204</v>
      </c>
      <c r="F62">
        <v>1</v>
      </c>
    </row>
    <row r="63" spans="1:6" x14ac:dyDescent="0.2">
      <c r="A63">
        <v>61</v>
      </c>
      <c r="B63" t="s">
        <v>205</v>
      </c>
      <c r="C63" t="s">
        <v>206</v>
      </c>
      <c r="F6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77DC-0887-3149-97AA-78055CAD4A68}">
  <dimension ref="A1:I1998"/>
  <sheetViews>
    <sheetView workbookViewId="0">
      <selection activeCell="C2" sqref="C2"/>
    </sheetView>
  </sheetViews>
  <sheetFormatPr baseColWidth="10" defaultRowHeight="16" x14ac:dyDescent="0.2"/>
  <cols>
    <col min="3" max="4" width="10.83203125" style="4"/>
  </cols>
  <sheetData>
    <row r="1" spans="1:9" x14ac:dyDescent="0.2">
      <c r="A1" t="s">
        <v>208</v>
      </c>
      <c r="B1" t="s">
        <v>84</v>
      </c>
      <c r="C1" t="s">
        <v>66</v>
      </c>
      <c r="D1" t="s">
        <v>67</v>
      </c>
      <c r="E1" t="s">
        <v>209</v>
      </c>
      <c r="F1" t="s">
        <v>210</v>
      </c>
      <c r="G1" t="s">
        <v>221</v>
      </c>
      <c r="H1" t="s">
        <v>217</v>
      </c>
      <c r="I1" t="s">
        <v>220</v>
      </c>
    </row>
    <row r="2" spans="1:9" x14ac:dyDescent="0.2">
      <c r="A2">
        <v>0</v>
      </c>
      <c r="B2" t="str">
        <f>IF(NOT(ISBLANK(A2)), VLOOKUP(A2,users!$A$2:$F$1000,2), "")</f>
        <v>Arnold</v>
      </c>
      <c r="C2" s="4">
        <f>VLOOKUP($E2, generation_periods!$A$1:$D$14, 3)</f>
        <v>45108</v>
      </c>
      <c r="D2" s="4">
        <f>VLOOKUP($E2, generation_periods!$A$1:$D$14, 4)</f>
        <v>45133</v>
      </c>
      <c r="E2">
        <v>1</v>
      </c>
      <c r="F2" t="s">
        <v>86</v>
      </c>
      <c r="G2" cm="1">
        <f t="array" ref="G2">IF(NOT(ISBLANK(C2)), D2-C2, VLOO)</f>
        <v>25</v>
      </c>
      <c r="H2">
        <v>0</v>
      </c>
      <c r="I2">
        <f t="shared" ref="I2:I7" si="0">IF(NOT(ISBLANK(C2)), IF(MONTH(C2) &lt; 7, IF(YEAR(C2) = 2024, 1, 0), IF(YEAR(C2) = 2023, 1, 0)), "")</f>
        <v>1</v>
      </c>
    </row>
    <row r="3" spans="1:9" x14ac:dyDescent="0.2">
      <c r="A3">
        <v>0</v>
      </c>
      <c r="B3" t="str">
        <f>IF(NOT(ISBLANK(A3)), VLOOKUP(A3,users!$A$2:$F$1000,2), "")</f>
        <v>Arnold</v>
      </c>
      <c r="C3" s="4">
        <f>VLOOKUP($E3, generation_periods!$A$1:$D$14, 3)</f>
        <v>45134</v>
      </c>
      <c r="D3" s="4">
        <f>VLOOKUP($E3, generation_periods!$A$1:$D$14, 4)</f>
        <v>45161</v>
      </c>
      <c r="E3">
        <v>2</v>
      </c>
      <c r="F3" t="s">
        <v>25</v>
      </c>
      <c r="G3">
        <f t="shared" ref="G3:G66" si="1">IF(NOT(ISBLANK(C3)), D3-C3, "")</f>
        <v>27</v>
      </c>
      <c r="H3">
        <v>0</v>
      </c>
      <c r="I3">
        <f t="shared" si="0"/>
        <v>1</v>
      </c>
    </row>
    <row r="4" spans="1:9" x14ac:dyDescent="0.2">
      <c r="A4">
        <v>0</v>
      </c>
      <c r="B4" t="str">
        <f>IF(NOT(ISBLANK(A4)), VLOOKUP(A4,users!$A$2:$F$1000,2), "")</f>
        <v>Arnold</v>
      </c>
      <c r="C4" s="4">
        <f>VLOOKUP($E4, generation_periods!$A$1:$D$14, 3)</f>
        <v>45162</v>
      </c>
      <c r="D4" s="4">
        <f>VLOOKUP($E4, generation_periods!$A$1:$D$14, 4)</f>
        <v>45189</v>
      </c>
      <c r="E4">
        <v>3</v>
      </c>
      <c r="F4" t="s">
        <v>6</v>
      </c>
      <c r="G4">
        <f t="shared" si="1"/>
        <v>27</v>
      </c>
      <c r="H4">
        <v>0</v>
      </c>
      <c r="I4">
        <f t="shared" si="0"/>
        <v>1</v>
      </c>
    </row>
    <row r="5" spans="1:9" x14ac:dyDescent="0.2">
      <c r="A5">
        <v>0</v>
      </c>
      <c r="B5" t="str">
        <f>IF(NOT(ISBLANK(A5)), VLOOKUP(A5,users!$A$2:$F$1000,2), "")</f>
        <v>Arnold</v>
      </c>
      <c r="C5" s="4">
        <f>VLOOKUP($E5, generation_periods!$A$1:$D$14, 3)</f>
        <v>45218</v>
      </c>
      <c r="D5" s="4">
        <f>VLOOKUP($E5, generation_periods!$A$1:$D$14, 4)</f>
        <v>45245</v>
      </c>
      <c r="E5">
        <v>5</v>
      </c>
      <c r="F5" t="s">
        <v>7</v>
      </c>
      <c r="G5">
        <f t="shared" si="1"/>
        <v>27</v>
      </c>
      <c r="H5">
        <v>0</v>
      </c>
      <c r="I5">
        <f t="shared" si="0"/>
        <v>1</v>
      </c>
    </row>
    <row r="6" spans="1:9" x14ac:dyDescent="0.2">
      <c r="A6">
        <v>0</v>
      </c>
      <c r="B6" t="str">
        <f>IF(NOT(ISBLANK(A6)), VLOOKUP(A6,users!$A$2:$F$1000,2), "")</f>
        <v>Arnold</v>
      </c>
      <c r="C6" s="4">
        <f>VLOOKUP($E6, generation_periods!$A$1:$D$14, 3)</f>
        <v>45274</v>
      </c>
      <c r="D6" s="4">
        <f>VLOOKUP($E6, generation_periods!$A$1:$D$14, 4)</f>
        <v>45301</v>
      </c>
      <c r="E6">
        <v>7</v>
      </c>
      <c r="F6" t="s">
        <v>8</v>
      </c>
      <c r="G6">
        <f t="shared" si="1"/>
        <v>27</v>
      </c>
      <c r="H6">
        <v>0</v>
      </c>
      <c r="I6">
        <f t="shared" si="0"/>
        <v>1</v>
      </c>
    </row>
    <row r="7" spans="1:9" x14ac:dyDescent="0.2">
      <c r="A7">
        <v>0</v>
      </c>
      <c r="B7" t="str">
        <f>IF(NOT(ISBLANK(A7)), VLOOKUP(A7,users!$A$2:$F$1000,2), "")</f>
        <v>Arnold</v>
      </c>
      <c r="C7" s="4">
        <f>VLOOKUP($E7, generation_periods!$A$1:$D$14, 3)</f>
        <v>45386</v>
      </c>
      <c r="D7" s="4">
        <f>VLOOKUP($E7, generation_periods!$A$1:$D$14, 4)</f>
        <v>45413</v>
      </c>
      <c r="E7">
        <v>11</v>
      </c>
      <c r="F7" t="s">
        <v>12</v>
      </c>
      <c r="G7">
        <f t="shared" si="1"/>
        <v>27</v>
      </c>
      <c r="H7">
        <v>0</v>
      </c>
      <c r="I7">
        <f t="shared" si="0"/>
        <v>1</v>
      </c>
    </row>
    <row r="8" spans="1:9" x14ac:dyDescent="0.2">
      <c r="A8">
        <v>0</v>
      </c>
      <c r="B8" t="str">
        <f>IF(NOT(ISBLANK(A8)), VLOOKUP(A8,users!$A$2:$F$1000,2), "")</f>
        <v>Arnold</v>
      </c>
      <c r="C8" s="4">
        <v>45302</v>
      </c>
      <c r="D8" s="4">
        <v>45315</v>
      </c>
      <c r="F8" t="s">
        <v>9</v>
      </c>
      <c r="G8">
        <f t="shared" si="1"/>
        <v>13</v>
      </c>
      <c r="H8">
        <v>0</v>
      </c>
      <c r="I8">
        <f>IF(NOT(ISBLANK(C8)), IF(MONTH(C8) &lt; 7, IF(YEAR(C8) = 2024, 1, 0), IF(YEAR(C8) = 2023, 1, 0)), "")</f>
        <v>1</v>
      </c>
    </row>
    <row r="9" spans="1:9" x14ac:dyDescent="0.2">
      <c r="A9">
        <v>0</v>
      </c>
      <c r="B9" t="str">
        <f>IF(NOT(ISBLANK(A9)), VLOOKUP(A9,users!$A$2:$F$1000,2), "")</f>
        <v>Arnold</v>
      </c>
      <c r="C9" s="4">
        <v>45330</v>
      </c>
      <c r="D9" s="4">
        <v>45343</v>
      </c>
      <c r="F9" t="s">
        <v>10</v>
      </c>
      <c r="G9">
        <f t="shared" si="1"/>
        <v>13</v>
      </c>
      <c r="H9">
        <v>0</v>
      </c>
      <c r="I9">
        <f t="shared" ref="I9:I72" si="2">IF(NOT(ISBLANK(C9)), IF(MONTH(C9) &lt; 7, IF(YEAR(C9) = 2024, 1, 0), IF(YEAR(C9) = 2023, 1, 0)), "")</f>
        <v>1</v>
      </c>
    </row>
    <row r="10" spans="1:9" x14ac:dyDescent="0.2">
      <c r="A10">
        <v>0</v>
      </c>
      <c r="B10" t="str">
        <f>IF(NOT(ISBLANK(A10)), VLOOKUP(A10,users!$A$2:$F$1000,2), "")</f>
        <v>Arnold</v>
      </c>
      <c r="C10" s="4">
        <v>45344</v>
      </c>
      <c r="D10" s="4">
        <v>45357</v>
      </c>
      <c r="F10" t="s">
        <v>11</v>
      </c>
      <c r="G10">
        <f t="shared" si="1"/>
        <v>13</v>
      </c>
      <c r="H10">
        <v>0</v>
      </c>
      <c r="I10">
        <f t="shared" si="2"/>
        <v>1</v>
      </c>
    </row>
    <row r="11" spans="1:9" x14ac:dyDescent="0.2">
      <c r="A11">
        <v>0</v>
      </c>
      <c r="B11" t="str">
        <f>IF(NOT(ISBLANK(A11)), VLOOKUP(A11,users!$A$2:$F$1000,2), "")</f>
        <v>Arnold</v>
      </c>
      <c r="C11" s="4">
        <v>45414</v>
      </c>
      <c r="D11" s="4">
        <v>45427</v>
      </c>
      <c r="F11" t="s">
        <v>13</v>
      </c>
      <c r="G11">
        <f t="shared" si="1"/>
        <v>13</v>
      </c>
      <c r="H11">
        <v>0</v>
      </c>
      <c r="I11">
        <f t="shared" si="2"/>
        <v>1</v>
      </c>
    </row>
    <row r="12" spans="1:9" x14ac:dyDescent="0.2">
      <c r="A12">
        <v>0</v>
      </c>
      <c r="B12" t="str">
        <f>IF(NOT(ISBLANK(A12)), VLOOKUP(A12,users!$A$2:$F$1000,2), "")</f>
        <v>Arnold</v>
      </c>
      <c r="C12" s="4">
        <v>45442</v>
      </c>
      <c r="D12" s="4">
        <v>45455</v>
      </c>
      <c r="F12" t="s">
        <v>14</v>
      </c>
      <c r="G12">
        <f t="shared" si="1"/>
        <v>13</v>
      </c>
      <c r="H12">
        <v>0</v>
      </c>
      <c r="I12">
        <f t="shared" si="2"/>
        <v>1</v>
      </c>
    </row>
    <row r="13" spans="1:9" x14ac:dyDescent="0.2">
      <c r="A13">
        <v>0</v>
      </c>
      <c r="B13" t="str">
        <f>IF(NOT(ISBLANK(A13)), VLOOKUP(A13,users!$A$2:$F$1000,2), "")</f>
        <v>Arnold</v>
      </c>
      <c r="C13" s="4">
        <v>45456</v>
      </c>
      <c r="D13" s="4">
        <v>45473</v>
      </c>
      <c r="F13" t="s">
        <v>15</v>
      </c>
      <c r="G13">
        <f t="shared" si="1"/>
        <v>17</v>
      </c>
      <c r="H13">
        <v>0</v>
      </c>
      <c r="I13">
        <f t="shared" si="2"/>
        <v>1</v>
      </c>
    </row>
    <row r="14" spans="1:9" x14ac:dyDescent="0.2">
      <c r="A14">
        <v>0</v>
      </c>
      <c r="B14" t="str">
        <f>IF(NOT(ISBLANK(A14)), VLOOKUP(A14,users!$A$2:$F$1000,2), "")</f>
        <v>Arnold</v>
      </c>
      <c r="C14" s="4">
        <v>45211</v>
      </c>
      <c r="D14" s="4">
        <v>45217</v>
      </c>
      <c r="F14" t="s">
        <v>30</v>
      </c>
      <c r="G14">
        <f t="shared" si="1"/>
        <v>6</v>
      </c>
      <c r="H14">
        <v>0</v>
      </c>
      <c r="I14">
        <f t="shared" si="2"/>
        <v>1</v>
      </c>
    </row>
    <row r="15" spans="1:9" x14ac:dyDescent="0.2">
      <c r="A15">
        <v>0</v>
      </c>
      <c r="B15" t="str">
        <f>IF(NOT(ISBLANK(A15)), VLOOKUP(A15,users!$A$2:$F$1000,2), "")</f>
        <v>Arnold</v>
      </c>
      <c r="C15" s="4">
        <v>45323</v>
      </c>
      <c r="D15" s="4">
        <v>45329</v>
      </c>
      <c r="F15" t="s">
        <v>30</v>
      </c>
      <c r="G15">
        <f t="shared" si="1"/>
        <v>6</v>
      </c>
      <c r="H15">
        <v>0</v>
      </c>
      <c r="I15">
        <f t="shared" si="2"/>
        <v>1</v>
      </c>
    </row>
    <row r="16" spans="1:9" x14ac:dyDescent="0.2">
      <c r="A16">
        <v>0</v>
      </c>
      <c r="B16" t="str">
        <f>IF(NOT(ISBLANK(A16)), VLOOKUP(A16,users!$A$2:$F$1000,2), "")</f>
        <v>Arnold</v>
      </c>
      <c r="C16" s="4">
        <v>45379</v>
      </c>
      <c r="D16" s="4">
        <v>45385</v>
      </c>
      <c r="F16" t="s">
        <v>30</v>
      </c>
      <c r="G16">
        <f t="shared" si="1"/>
        <v>6</v>
      </c>
      <c r="H16">
        <v>0</v>
      </c>
      <c r="I16">
        <f t="shared" si="2"/>
        <v>1</v>
      </c>
    </row>
    <row r="17" spans="1:9" x14ac:dyDescent="0.2">
      <c r="A17">
        <v>1</v>
      </c>
      <c r="B17" t="str">
        <f>IF(NOT(ISBLANK(A17)), VLOOKUP(A17,users!$A$2:$F$1000,2), "")</f>
        <v>Ayers</v>
      </c>
      <c r="C17" s="4">
        <f>VLOOKUP($E17, generation_periods!$A$1:$D$14, 3)</f>
        <v>45108</v>
      </c>
      <c r="D17" s="4">
        <f>VLOOKUP($E17, generation_periods!$A$1:$D$14, 4)</f>
        <v>45133</v>
      </c>
      <c r="E17">
        <v>1</v>
      </c>
      <c r="F17" t="s">
        <v>86</v>
      </c>
      <c r="G17">
        <f t="shared" si="1"/>
        <v>25</v>
      </c>
      <c r="H17">
        <v>0</v>
      </c>
      <c r="I17">
        <f t="shared" si="2"/>
        <v>1</v>
      </c>
    </row>
    <row r="18" spans="1:9" x14ac:dyDescent="0.2">
      <c r="A18">
        <v>1</v>
      </c>
      <c r="B18" t="str">
        <f>IF(NOT(ISBLANK(A18)), VLOOKUP(A18,users!$A$2:$F$1000,2), "")</f>
        <v>Ayers</v>
      </c>
      <c r="C18" s="4">
        <f>VLOOKUP($E18, generation_periods!$A$1:$D$14, 3)</f>
        <v>45162</v>
      </c>
      <c r="D18" s="4">
        <f>VLOOKUP($E18, generation_periods!$A$1:$D$14, 4)</f>
        <v>45189</v>
      </c>
      <c r="E18">
        <v>3</v>
      </c>
      <c r="F18" t="s">
        <v>8</v>
      </c>
      <c r="G18">
        <f t="shared" si="1"/>
        <v>27</v>
      </c>
      <c r="H18">
        <v>0</v>
      </c>
      <c r="I18">
        <f t="shared" si="2"/>
        <v>1</v>
      </c>
    </row>
    <row r="19" spans="1:9" x14ac:dyDescent="0.2">
      <c r="A19">
        <v>1</v>
      </c>
      <c r="B19" t="str">
        <f>IF(NOT(ISBLANK(A19)), VLOOKUP(A19,users!$A$2:$F$1000,2), "")</f>
        <v>Ayers</v>
      </c>
      <c r="C19" s="4">
        <v>45204</v>
      </c>
      <c r="D19" s="4">
        <v>45210</v>
      </c>
      <c r="F19" t="s">
        <v>9</v>
      </c>
      <c r="G19">
        <f t="shared" si="1"/>
        <v>6</v>
      </c>
      <c r="H19">
        <v>0</v>
      </c>
      <c r="I19">
        <f t="shared" si="2"/>
        <v>1</v>
      </c>
    </row>
    <row r="20" spans="1:9" x14ac:dyDescent="0.2">
      <c r="A20">
        <v>1</v>
      </c>
      <c r="B20" t="str">
        <f>IF(NOT(ISBLANK(A20)), VLOOKUP(A20,users!$A$2:$F$1000,2), "")</f>
        <v>Ayers</v>
      </c>
      <c r="C20" s="4">
        <v>45218</v>
      </c>
      <c r="D20" s="4">
        <v>45231</v>
      </c>
      <c r="F20" t="s">
        <v>10</v>
      </c>
      <c r="G20">
        <f t="shared" si="1"/>
        <v>13</v>
      </c>
      <c r="H20">
        <v>0</v>
      </c>
      <c r="I20">
        <f t="shared" si="2"/>
        <v>1</v>
      </c>
    </row>
    <row r="21" spans="1:9" x14ac:dyDescent="0.2">
      <c r="A21">
        <v>1</v>
      </c>
      <c r="B21" t="str">
        <f>IF(NOT(ISBLANK(A21)), VLOOKUP(A21,users!$A$2:$F$1000,2), "")</f>
        <v>Ayers</v>
      </c>
      <c r="C21" s="4">
        <v>45232</v>
      </c>
      <c r="D21" s="4">
        <v>45245</v>
      </c>
      <c r="F21" t="s">
        <v>11</v>
      </c>
      <c r="G21">
        <f t="shared" si="1"/>
        <v>13</v>
      </c>
      <c r="H21">
        <v>0</v>
      </c>
      <c r="I21">
        <f t="shared" si="2"/>
        <v>1</v>
      </c>
    </row>
    <row r="22" spans="1:9" x14ac:dyDescent="0.2">
      <c r="A22">
        <v>1</v>
      </c>
      <c r="B22" t="str">
        <f>IF(NOT(ISBLANK(A22)), VLOOKUP(A22,users!$A$2:$F$1000,2), "")</f>
        <v>Ayers</v>
      </c>
      <c r="C22" s="4">
        <v>45260</v>
      </c>
      <c r="D22" s="4">
        <v>45273</v>
      </c>
      <c r="F22" t="s">
        <v>13</v>
      </c>
      <c r="G22">
        <f t="shared" si="1"/>
        <v>13</v>
      </c>
      <c r="H22">
        <v>0</v>
      </c>
      <c r="I22">
        <f t="shared" si="2"/>
        <v>1</v>
      </c>
    </row>
    <row r="23" spans="1:9" x14ac:dyDescent="0.2">
      <c r="A23">
        <v>1</v>
      </c>
      <c r="B23" t="str">
        <f>IF(NOT(ISBLANK(A23)), VLOOKUP(A23,users!$A$2:$F$1000,2), "")</f>
        <v>Ayers</v>
      </c>
      <c r="C23" s="4">
        <f>VLOOKUP($E23, generation_periods!$A$1:$D$14, 3)</f>
        <v>45274</v>
      </c>
      <c r="D23" s="4">
        <f>VLOOKUP($E23, generation_periods!$A$1:$D$14, 4)</f>
        <v>45301</v>
      </c>
      <c r="E23">
        <v>7</v>
      </c>
      <c r="F23" t="s">
        <v>12</v>
      </c>
      <c r="G23">
        <f t="shared" si="1"/>
        <v>27</v>
      </c>
      <c r="H23">
        <v>0</v>
      </c>
      <c r="I23">
        <f t="shared" si="2"/>
        <v>1</v>
      </c>
    </row>
    <row r="24" spans="1:9" x14ac:dyDescent="0.2">
      <c r="A24">
        <v>1</v>
      </c>
      <c r="B24" t="str">
        <f>IF(NOT(ISBLANK(A24)), VLOOKUP(A24,users!$A$2:$F$1000,2), "")</f>
        <v>Ayers</v>
      </c>
      <c r="C24" s="4">
        <v>45330</v>
      </c>
      <c r="D24" s="4">
        <v>45343</v>
      </c>
      <c r="F24" t="s">
        <v>14</v>
      </c>
      <c r="G24">
        <f t="shared" si="1"/>
        <v>13</v>
      </c>
      <c r="H24">
        <v>0</v>
      </c>
      <c r="I24">
        <f t="shared" si="2"/>
        <v>1</v>
      </c>
    </row>
    <row r="25" spans="1:9" x14ac:dyDescent="0.2">
      <c r="A25">
        <v>1</v>
      </c>
      <c r="B25" t="str">
        <f>IF(NOT(ISBLANK(A25)), VLOOKUP(A25,users!$A$2:$F$1000,2), "")</f>
        <v>Ayers</v>
      </c>
      <c r="C25" s="4">
        <v>45344</v>
      </c>
      <c r="D25" s="4">
        <v>45357</v>
      </c>
      <c r="F25" t="s">
        <v>15</v>
      </c>
      <c r="G25">
        <f t="shared" si="1"/>
        <v>13</v>
      </c>
      <c r="H25">
        <v>0</v>
      </c>
      <c r="I25">
        <f t="shared" si="2"/>
        <v>1</v>
      </c>
    </row>
    <row r="26" spans="1:9" x14ac:dyDescent="0.2">
      <c r="A26">
        <v>1</v>
      </c>
      <c r="B26" t="str">
        <f>IF(NOT(ISBLANK(A26)), VLOOKUP(A26,users!$A$2:$F$1000,2), "")</f>
        <v>Ayers</v>
      </c>
      <c r="C26" s="4">
        <f>VLOOKUP($E26, generation_periods!$A$1:$D$14, 3)</f>
        <v>45386</v>
      </c>
      <c r="D26" s="4">
        <f>VLOOKUP($E26, generation_periods!$A$1:$D$14, 4)</f>
        <v>45413</v>
      </c>
      <c r="E26">
        <v>11</v>
      </c>
      <c r="F26" t="s">
        <v>6</v>
      </c>
      <c r="G26">
        <f t="shared" si="1"/>
        <v>27</v>
      </c>
      <c r="H26">
        <v>0</v>
      </c>
      <c r="I26">
        <f t="shared" si="2"/>
        <v>1</v>
      </c>
    </row>
    <row r="27" spans="1:9" x14ac:dyDescent="0.2">
      <c r="A27">
        <v>1</v>
      </c>
      <c r="B27" t="str">
        <f>IF(NOT(ISBLANK(A27)), VLOOKUP(A27,users!$A$2:$F$1000,2), "")</f>
        <v>Ayers</v>
      </c>
      <c r="C27" s="4">
        <f>VLOOKUP($E27, generation_periods!$A$1:$D$14, 3)</f>
        <v>45414</v>
      </c>
      <c r="D27" s="4">
        <f>VLOOKUP($E27, generation_periods!$A$1:$D$14, 4)</f>
        <v>45441</v>
      </c>
      <c r="E27">
        <v>12</v>
      </c>
      <c r="F27" t="s">
        <v>25</v>
      </c>
      <c r="G27">
        <f t="shared" si="1"/>
        <v>27</v>
      </c>
      <c r="H27">
        <v>0</v>
      </c>
      <c r="I27">
        <f t="shared" si="2"/>
        <v>1</v>
      </c>
    </row>
    <row r="28" spans="1:9" x14ac:dyDescent="0.2">
      <c r="A28">
        <v>1</v>
      </c>
      <c r="B28" t="str">
        <f>IF(NOT(ISBLANK(A28)), VLOOKUP(A28,users!$A$2:$F$1000,2), "")</f>
        <v>Ayers</v>
      </c>
      <c r="C28" s="4">
        <f>VLOOKUP($E28, generation_periods!$A$1:$D$14, 3)</f>
        <v>45442</v>
      </c>
      <c r="D28" s="4">
        <f>VLOOKUP($E28, generation_periods!$A$1:$D$14, 4)</f>
        <v>45473</v>
      </c>
      <c r="E28">
        <v>13</v>
      </c>
      <c r="F28" t="s">
        <v>7</v>
      </c>
      <c r="G28">
        <f t="shared" si="1"/>
        <v>31</v>
      </c>
      <c r="H28">
        <v>0</v>
      </c>
      <c r="I28">
        <f t="shared" si="2"/>
        <v>1</v>
      </c>
    </row>
    <row r="29" spans="1:9" x14ac:dyDescent="0.2">
      <c r="A29">
        <v>1</v>
      </c>
      <c r="B29" t="str">
        <f>IF(NOT(ISBLANK(A29)), VLOOKUP(A29,users!$A$2:$F$1000,2), "")</f>
        <v>Ayers</v>
      </c>
      <c r="C29" s="4">
        <v>45190</v>
      </c>
      <c r="D29" s="4">
        <v>45196</v>
      </c>
      <c r="F29" t="s">
        <v>30</v>
      </c>
      <c r="G29">
        <f t="shared" si="1"/>
        <v>6</v>
      </c>
      <c r="H29">
        <v>0</v>
      </c>
      <c r="I29">
        <f t="shared" si="2"/>
        <v>1</v>
      </c>
    </row>
    <row r="30" spans="1:9" x14ac:dyDescent="0.2">
      <c r="A30">
        <v>1</v>
      </c>
      <c r="B30" t="str">
        <f>IF(NOT(ISBLANK(A30)), VLOOKUP(A30,users!$A$2:$F$1000,2), "")</f>
        <v>Ayers</v>
      </c>
      <c r="C30" s="4">
        <v>45256</v>
      </c>
      <c r="D30" s="4">
        <v>45262</v>
      </c>
      <c r="F30" t="s">
        <v>30</v>
      </c>
      <c r="G30">
        <f t="shared" si="1"/>
        <v>6</v>
      </c>
      <c r="H30">
        <v>0</v>
      </c>
      <c r="I30">
        <f t="shared" si="2"/>
        <v>1</v>
      </c>
    </row>
    <row r="31" spans="1:9" x14ac:dyDescent="0.2">
      <c r="A31">
        <v>1</v>
      </c>
      <c r="B31" t="str">
        <f>IF(NOT(ISBLANK(A31)), VLOOKUP(A31,users!$A$2:$F$1000,2), "")</f>
        <v>Ayers</v>
      </c>
      <c r="C31" s="4">
        <v>45358</v>
      </c>
      <c r="D31" s="4">
        <v>45364</v>
      </c>
      <c r="F31" t="s">
        <v>30</v>
      </c>
      <c r="G31">
        <f t="shared" si="1"/>
        <v>6</v>
      </c>
      <c r="H31">
        <v>0</v>
      </c>
      <c r="I31">
        <f t="shared" si="2"/>
        <v>1</v>
      </c>
    </row>
    <row r="32" spans="1:9" x14ac:dyDescent="0.2">
      <c r="A32">
        <v>2</v>
      </c>
      <c r="B32" t="str">
        <f>IF(NOT(ISBLANK(A32)), VLOOKUP(A32,users!$A$2:$F$1000,2), "")</f>
        <v>Bakr</v>
      </c>
      <c r="C32" s="4">
        <f>VLOOKUP($E32, generation_periods!$A$1:$D$14, 3)</f>
        <v>45108</v>
      </c>
      <c r="D32" s="4">
        <f>VLOOKUP($E32, generation_periods!$A$1:$D$14, 4)</f>
        <v>45133</v>
      </c>
      <c r="E32">
        <v>1</v>
      </c>
      <c r="F32" t="s">
        <v>86</v>
      </c>
      <c r="G32">
        <f t="shared" si="1"/>
        <v>25</v>
      </c>
      <c r="H32">
        <v>0</v>
      </c>
      <c r="I32">
        <f t="shared" si="2"/>
        <v>1</v>
      </c>
    </row>
    <row r="33" spans="1:9" x14ac:dyDescent="0.2">
      <c r="A33">
        <v>2</v>
      </c>
      <c r="B33" t="str">
        <f>IF(NOT(ISBLANK(A33)), VLOOKUP(A33,users!$A$2:$F$1000,2), "")</f>
        <v>Bakr</v>
      </c>
      <c r="C33" s="4">
        <f>VLOOKUP($E33, generation_periods!$A$1:$D$14, 3)</f>
        <v>45134</v>
      </c>
      <c r="D33" s="4">
        <f>VLOOKUP($E33, generation_periods!$A$1:$D$14, 4)</f>
        <v>45161</v>
      </c>
      <c r="E33">
        <v>2</v>
      </c>
      <c r="F33" t="s">
        <v>8</v>
      </c>
      <c r="G33">
        <f t="shared" si="1"/>
        <v>27</v>
      </c>
      <c r="H33">
        <v>0</v>
      </c>
      <c r="I33">
        <f t="shared" si="2"/>
        <v>1</v>
      </c>
    </row>
    <row r="34" spans="1:9" x14ac:dyDescent="0.2">
      <c r="A34">
        <v>2</v>
      </c>
      <c r="B34" t="str">
        <f>IF(NOT(ISBLANK(A34)), VLOOKUP(A34,users!$A$2:$F$1000,2), "")</f>
        <v>Bakr</v>
      </c>
      <c r="C34" s="4">
        <f>VLOOKUP($E34, generation_periods!$A$1:$D$14, 3)</f>
        <v>45190</v>
      </c>
      <c r="D34" s="4">
        <f>VLOOKUP($E34, generation_periods!$A$1:$D$14, 4)</f>
        <v>45217</v>
      </c>
      <c r="E34">
        <v>4</v>
      </c>
      <c r="F34" t="s">
        <v>12</v>
      </c>
      <c r="G34">
        <f t="shared" si="1"/>
        <v>27</v>
      </c>
      <c r="H34">
        <v>0</v>
      </c>
      <c r="I34">
        <f t="shared" si="2"/>
        <v>1</v>
      </c>
    </row>
    <row r="35" spans="1:9" x14ac:dyDescent="0.2">
      <c r="A35">
        <v>2</v>
      </c>
      <c r="B35" t="str">
        <f>IF(NOT(ISBLANK(A35)), VLOOKUP(A35,users!$A$2:$F$1000,2), "")</f>
        <v>Bakr</v>
      </c>
      <c r="C35" s="4">
        <v>45218</v>
      </c>
      <c r="D35" s="4">
        <v>45231</v>
      </c>
      <c r="F35" t="s">
        <v>13</v>
      </c>
      <c r="G35">
        <f t="shared" si="1"/>
        <v>13</v>
      </c>
      <c r="H35">
        <v>0</v>
      </c>
      <c r="I35">
        <f t="shared" si="2"/>
        <v>1</v>
      </c>
    </row>
    <row r="36" spans="1:9" x14ac:dyDescent="0.2">
      <c r="A36">
        <v>2</v>
      </c>
      <c r="B36" t="str">
        <f>IF(NOT(ISBLANK(A36)), VLOOKUP(A36,users!$A$2:$F$1000,2), "")</f>
        <v>Bakr</v>
      </c>
      <c r="C36" s="4">
        <v>45246</v>
      </c>
      <c r="D36" s="4">
        <v>45259</v>
      </c>
      <c r="F36" t="s">
        <v>10</v>
      </c>
      <c r="G36">
        <f t="shared" si="1"/>
        <v>13</v>
      </c>
      <c r="H36">
        <v>0</v>
      </c>
      <c r="I36">
        <f t="shared" si="2"/>
        <v>1</v>
      </c>
    </row>
    <row r="37" spans="1:9" x14ac:dyDescent="0.2">
      <c r="A37">
        <v>2</v>
      </c>
      <c r="B37" t="str">
        <f>IF(NOT(ISBLANK(A37)), VLOOKUP(A37,users!$A$2:$F$1000,2), "")</f>
        <v>Bakr</v>
      </c>
      <c r="C37" s="4">
        <v>45260</v>
      </c>
      <c r="D37" s="4">
        <v>45273</v>
      </c>
      <c r="F37" t="s">
        <v>11</v>
      </c>
      <c r="G37">
        <f t="shared" si="1"/>
        <v>13</v>
      </c>
      <c r="H37">
        <v>0</v>
      </c>
      <c r="I37">
        <f t="shared" si="2"/>
        <v>1</v>
      </c>
    </row>
    <row r="38" spans="1:9" x14ac:dyDescent="0.2">
      <c r="A38">
        <v>2</v>
      </c>
      <c r="B38" t="str">
        <f>IF(NOT(ISBLANK(A38)), VLOOKUP(A38,users!$A$2:$F$1000,2), "")</f>
        <v>Bakr</v>
      </c>
      <c r="C38" s="4">
        <v>45274</v>
      </c>
      <c r="D38" s="4">
        <v>45287</v>
      </c>
      <c r="F38" t="s">
        <v>9</v>
      </c>
      <c r="G38">
        <f t="shared" si="1"/>
        <v>13</v>
      </c>
      <c r="H38">
        <v>0</v>
      </c>
      <c r="I38">
        <f t="shared" si="2"/>
        <v>1</v>
      </c>
    </row>
    <row r="39" spans="1:9" x14ac:dyDescent="0.2">
      <c r="A39">
        <v>2</v>
      </c>
      <c r="B39" t="str">
        <f>IF(NOT(ISBLANK(A39)), VLOOKUP(A39,users!$A$2:$F$1000,2), "")</f>
        <v>Bakr</v>
      </c>
      <c r="C39" s="4">
        <v>45302</v>
      </c>
      <c r="D39" s="4">
        <v>45315</v>
      </c>
      <c r="F39" t="s">
        <v>14</v>
      </c>
      <c r="G39">
        <f t="shared" si="1"/>
        <v>13</v>
      </c>
      <c r="H39">
        <v>0</v>
      </c>
      <c r="I39">
        <f t="shared" si="2"/>
        <v>1</v>
      </c>
    </row>
    <row r="40" spans="1:9" x14ac:dyDescent="0.2">
      <c r="A40">
        <v>2</v>
      </c>
      <c r="B40" t="str">
        <f>IF(NOT(ISBLANK(A40)), VLOOKUP(A40,users!$A$2:$F$1000,2), "")</f>
        <v>Bakr</v>
      </c>
      <c r="C40" s="4">
        <v>45316</v>
      </c>
      <c r="D40" s="4">
        <v>45329</v>
      </c>
      <c r="F40" t="s">
        <v>15</v>
      </c>
      <c r="G40">
        <f t="shared" si="1"/>
        <v>13</v>
      </c>
      <c r="H40">
        <v>0</v>
      </c>
      <c r="I40">
        <f t="shared" si="2"/>
        <v>1</v>
      </c>
    </row>
    <row r="41" spans="1:9" x14ac:dyDescent="0.2">
      <c r="A41">
        <v>2</v>
      </c>
      <c r="B41" t="str">
        <f>IF(NOT(ISBLANK(A41)), VLOOKUP(A41,users!$A$2:$F$1000,2), "")</f>
        <v>Bakr</v>
      </c>
      <c r="C41" s="4">
        <f>VLOOKUP($E41, generation_periods!$A$1:$D$14, 3)</f>
        <v>45358</v>
      </c>
      <c r="D41" s="4">
        <f>VLOOKUP($E41, generation_periods!$A$1:$D$14, 4)</f>
        <v>45385</v>
      </c>
      <c r="E41">
        <v>10</v>
      </c>
      <c r="F41" t="s">
        <v>6</v>
      </c>
      <c r="G41">
        <f t="shared" si="1"/>
        <v>27</v>
      </c>
      <c r="H41">
        <v>0</v>
      </c>
      <c r="I41">
        <f t="shared" si="2"/>
        <v>1</v>
      </c>
    </row>
    <row r="42" spans="1:9" x14ac:dyDescent="0.2">
      <c r="A42">
        <v>2</v>
      </c>
      <c r="B42" t="str">
        <f>IF(NOT(ISBLANK(A42)), VLOOKUP(A42,users!$A$2:$F$1000,2), "")</f>
        <v>Bakr</v>
      </c>
      <c r="C42" s="4">
        <f>VLOOKUP($E42, generation_periods!$A$1:$D$14, 3)</f>
        <v>45386</v>
      </c>
      <c r="D42" s="4">
        <f>VLOOKUP($E42, generation_periods!$A$1:$D$14, 4)</f>
        <v>45413</v>
      </c>
      <c r="E42">
        <v>11</v>
      </c>
      <c r="F42" t="s">
        <v>25</v>
      </c>
      <c r="G42">
        <f t="shared" si="1"/>
        <v>27</v>
      </c>
      <c r="H42">
        <v>0</v>
      </c>
      <c r="I42">
        <f t="shared" si="2"/>
        <v>1</v>
      </c>
    </row>
    <row r="43" spans="1:9" x14ac:dyDescent="0.2">
      <c r="A43">
        <v>2</v>
      </c>
      <c r="B43" t="str">
        <f>IF(NOT(ISBLANK(A43)), VLOOKUP(A43,users!$A$2:$F$1000,2), "")</f>
        <v>Bakr</v>
      </c>
      <c r="C43" s="4">
        <f>VLOOKUP($E43, generation_periods!$A$1:$D$14, 3)</f>
        <v>45414</v>
      </c>
      <c r="D43" s="4">
        <f>VLOOKUP($E43, generation_periods!$A$1:$D$14, 4)</f>
        <v>45441</v>
      </c>
      <c r="E43">
        <v>12</v>
      </c>
      <c r="F43" t="s">
        <v>7</v>
      </c>
      <c r="G43">
        <f t="shared" si="1"/>
        <v>27</v>
      </c>
      <c r="H43">
        <v>0</v>
      </c>
      <c r="I43">
        <f t="shared" si="2"/>
        <v>1</v>
      </c>
    </row>
    <row r="44" spans="1:9" x14ac:dyDescent="0.2">
      <c r="A44">
        <v>2</v>
      </c>
      <c r="B44" t="str">
        <f>IF(NOT(ISBLANK(A44)), VLOOKUP(A44,users!$A$2:$F$1000,2), "")</f>
        <v>Bakr</v>
      </c>
      <c r="C44" s="4">
        <v>45239</v>
      </c>
      <c r="D44" s="4">
        <v>45245</v>
      </c>
      <c r="F44" t="s">
        <v>30</v>
      </c>
      <c r="G44">
        <f t="shared" si="1"/>
        <v>6</v>
      </c>
      <c r="H44">
        <v>0</v>
      </c>
      <c r="I44">
        <f t="shared" si="2"/>
        <v>1</v>
      </c>
    </row>
    <row r="45" spans="1:9" x14ac:dyDescent="0.2">
      <c r="A45">
        <v>2</v>
      </c>
      <c r="B45" t="str">
        <f>IF(NOT(ISBLANK(A45)), VLOOKUP(A45,users!$A$2:$F$1000,2), "")</f>
        <v>Bakr</v>
      </c>
      <c r="C45" s="4">
        <v>45176</v>
      </c>
      <c r="D45" s="4">
        <v>45182</v>
      </c>
      <c r="F45" t="s">
        <v>30</v>
      </c>
      <c r="G45">
        <f t="shared" si="1"/>
        <v>6</v>
      </c>
      <c r="H45">
        <v>0</v>
      </c>
      <c r="I45">
        <f t="shared" si="2"/>
        <v>1</v>
      </c>
    </row>
    <row r="46" spans="1:9" x14ac:dyDescent="0.2">
      <c r="A46">
        <v>2</v>
      </c>
      <c r="B46" t="str">
        <f>IF(NOT(ISBLANK(A46)), VLOOKUP(A46,users!$A$2:$F$1000,2), "")</f>
        <v>Bakr</v>
      </c>
      <c r="C46" s="4">
        <v>45351</v>
      </c>
      <c r="D46" s="4">
        <v>45357</v>
      </c>
      <c r="F46" t="s">
        <v>30</v>
      </c>
      <c r="G46">
        <f t="shared" si="1"/>
        <v>6</v>
      </c>
      <c r="H46">
        <v>0</v>
      </c>
      <c r="I46">
        <f t="shared" si="2"/>
        <v>1</v>
      </c>
    </row>
    <row r="47" spans="1:9" x14ac:dyDescent="0.2">
      <c r="A47">
        <v>3</v>
      </c>
      <c r="B47" t="str">
        <f>IF(NOT(ISBLANK(A47)), VLOOKUP(A47,users!$A$2:$F$1000,2), "")</f>
        <v>Benenati</v>
      </c>
      <c r="C47" s="4">
        <f>VLOOKUP($E47, generation_periods!$A$1:$D$14, 3)</f>
        <v>45108</v>
      </c>
      <c r="D47" s="4">
        <f>VLOOKUP($E47, generation_periods!$A$1:$D$14, 4)</f>
        <v>45133</v>
      </c>
      <c r="E47">
        <v>1</v>
      </c>
      <c r="F47" t="s">
        <v>86</v>
      </c>
      <c r="G47">
        <f t="shared" si="1"/>
        <v>25</v>
      </c>
      <c r="H47">
        <v>0</v>
      </c>
      <c r="I47">
        <f t="shared" si="2"/>
        <v>1</v>
      </c>
    </row>
    <row r="48" spans="1:9" x14ac:dyDescent="0.2">
      <c r="A48">
        <v>3</v>
      </c>
      <c r="B48" t="str">
        <f>IF(NOT(ISBLANK(A48)), VLOOKUP(A48,users!$A$2:$F$1000,2), "")</f>
        <v>Benenati</v>
      </c>
      <c r="C48" s="4">
        <f>VLOOKUP($E48, generation_periods!$A$1:$D$14, 3)</f>
        <v>45162</v>
      </c>
      <c r="D48" s="4">
        <f>VLOOKUP($E48, generation_periods!$A$1:$D$14, 4)</f>
        <v>45189</v>
      </c>
      <c r="E48">
        <v>3</v>
      </c>
      <c r="F48" t="s">
        <v>12</v>
      </c>
      <c r="G48">
        <f t="shared" si="1"/>
        <v>27</v>
      </c>
      <c r="H48">
        <v>0</v>
      </c>
      <c r="I48">
        <f t="shared" si="2"/>
        <v>1</v>
      </c>
    </row>
    <row r="49" spans="1:9" x14ac:dyDescent="0.2">
      <c r="A49">
        <v>3</v>
      </c>
      <c r="B49" t="str">
        <f>IF(NOT(ISBLANK(A49)), VLOOKUP(A49,users!$A$2:$F$1000,2), "")</f>
        <v>Benenati</v>
      </c>
      <c r="C49" s="4">
        <f>VLOOKUP($E49, generation_periods!$A$1:$D$14, 3)</f>
        <v>45218</v>
      </c>
      <c r="D49" s="4">
        <f>VLOOKUP($E49, generation_periods!$A$1:$D$14, 4)</f>
        <v>45245</v>
      </c>
      <c r="E49">
        <v>5</v>
      </c>
      <c r="F49" t="s">
        <v>7</v>
      </c>
      <c r="G49">
        <f t="shared" si="1"/>
        <v>27</v>
      </c>
      <c r="H49">
        <v>0</v>
      </c>
      <c r="I49">
        <f t="shared" si="2"/>
        <v>1</v>
      </c>
    </row>
    <row r="50" spans="1:9" x14ac:dyDescent="0.2">
      <c r="A50">
        <v>3</v>
      </c>
      <c r="B50" t="str">
        <f>IF(NOT(ISBLANK(A50)), VLOOKUP(A50,users!$A$2:$F$1000,2), "")</f>
        <v>Benenati</v>
      </c>
      <c r="C50" s="4">
        <v>45260</v>
      </c>
      <c r="D50" s="4">
        <v>45273</v>
      </c>
      <c r="F50" t="s">
        <v>13</v>
      </c>
      <c r="G50">
        <f t="shared" si="1"/>
        <v>13</v>
      </c>
      <c r="H50">
        <v>0</v>
      </c>
      <c r="I50">
        <f t="shared" si="2"/>
        <v>1</v>
      </c>
    </row>
    <row r="51" spans="1:9" x14ac:dyDescent="0.2">
      <c r="A51">
        <v>3</v>
      </c>
      <c r="B51" t="str">
        <f>IF(NOT(ISBLANK(A51)), VLOOKUP(A51,users!$A$2:$F$1000,2), "")</f>
        <v>Benenati</v>
      </c>
      <c r="C51" s="4">
        <v>45274</v>
      </c>
      <c r="D51" s="4">
        <v>45287</v>
      </c>
      <c r="F51" t="s">
        <v>11</v>
      </c>
      <c r="G51">
        <f t="shared" si="1"/>
        <v>13</v>
      </c>
      <c r="H51">
        <v>0</v>
      </c>
      <c r="I51">
        <f t="shared" si="2"/>
        <v>1</v>
      </c>
    </row>
    <row r="52" spans="1:9" x14ac:dyDescent="0.2">
      <c r="A52">
        <v>3</v>
      </c>
      <c r="B52" t="str">
        <f>IF(NOT(ISBLANK(A52)), VLOOKUP(A52,users!$A$2:$F$1000,2), "")</f>
        <v>Benenati</v>
      </c>
      <c r="C52" s="4">
        <v>45288</v>
      </c>
      <c r="D52" s="4">
        <v>45301</v>
      </c>
      <c r="F52" t="s">
        <v>10</v>
      </c>
      <c r="G52">
        <f t="shared" si="1"/>
        <v>13</v>
      </c>
      <c r="H52">
        <v>0</v>
      </c>
      <c r="I52">
        <f t="shared" si="2"/>
        <v>1</v>
      </c>
    </row>
    <row r="53" spans="1:9" x14ac:dyDescent="0.2">
      <c r="A53">
        <v>3</v>
      </c>
      <c r="B53" t="str">
        <f>IF(NOT(ISBLANK(A53)), VLOOKUP(A53,users!$A$2:$F$1000,2), "")</f>
        <v>Benenati</v>
      </c>
      <c r="C53" s="4">
        <f>VLOOKUP($E53, generation_periods!$A$1:$D$14, 3)</f>
        <v>45302</v>
      </c>
      <c r="D53" s="4">
        <f>VLOOKUP($E53, generation_periods!$A$1:$D$14, 4)</f>
        <v>45329</v>
      </c>
      <c r="E53">
        <v>8</v>
      </c>
      <c r="F53" t="s">
        <v>25</v>
      </c>
      <c r="G53">
        <f t="shared" si="1"/>
        <v>27</v>
      </c>
      <c r="H53">
        <v>0</v>
      </c>
      <c r="I53">
        <f t="shared" si="2"/>
        <v>1</v>
      </c>
    </row>
    <row r="54" spans="1:9" x14ac:dyDescent="0.2">
      <c r="A54">
        <v>3</v>
      </c>
      <c r="B54" t="str">
        <f>IF(NOT(ISBLANK(A54)), VLOOKUP(A54,users!$A$2:$F$1000,2), "")</f>
        <v>Benenati</v>
      </c>
      <c r="C54" s="4">
        <v>45330</v>
      </c>
      <c r="D54" s="4">
        <v>45343</v>
      </c>
      <c r="F54" t="s">
        <v>9</v>
      </c>
      <c r="G54">
        <f t="shared" si="1"/>
        <v>13</v>
      </c>
      <c r="H54">
        <v>0</v>
      </c>
      <c r="I54">
        <f t="shared" si="2"/>
        <v>1</v>
      </c>
    </row>
    <row r="55" spans="1:9" x14ac:dyDescent="0.2">
      <c r="A55">
        <v>3</v>
      </c>
      <c r="B55" t="str">
        <f>IF(NOT(ISBLANK(A55)), VLOOKUP(A55,users!$A$2:$F$1000,2), "")</f>
        <v>Benenati</v>
      </c>
      <c r="C55" s="4">
        <v>45358</v>
      </c>
      <c r="D55" s="4">
        <v>45371</v>
      </c>
      <c r="F55" t="s">
        <v>14</v>
      </c>
      <c r="G55">
        <f t="shared" si="1"/>
        <v>13</v>
      </c>
      <c r="H55">
        <v>0</v>
      </c>
      <c r="I55">
        <f t="shared" si="2"/>
        <v>1</v>
      </c>
    </row>
    <row r="56" spans="1:9" x14ac:dyDescent="0.2">
      <c r="A56">
        <v>3</v>
      </c>
      <c r="B56" t="str">
        <f>IF(NOT(ISBLANK(A56)), VLOOKUP(A56,users!$A$2:$F$1000,2), "")</f>
        <v>Benenati</v>
      </c>
      <c r="C56" s="4">
        <v>45372</v>
      </c>
      <c r="D56" s="4">
        <v>45385</v>
      </c>
      <c r="F56" t="s">
        <v>15</v>
      </c>
      <c r="G56">
        <f t="shared" si="1"/>
        <v>13</v>
      </c>
      <c r="H56">
        <v>0</v>
      </c>
      <c r="I56">
        <f t="shared" si="2"/>
        <v>1</v>
      </c>
    </row>
    <row r="57" spans="1:9" x14ac:dyDescent="0.2">
      <c r="A57">
        <v>3</v>
      </c>
      <c r="B57" t="str">
        <f>IF(NOT(ISBLANK(A57)), VLOOKUP(A57,users!$A$2:$F$1000,2), "")</f>
        <v>Benenati</v>
      </c>
      <c r="C57" s="4">
        <f>VLOOKUP($E57, generation_periods!$A$1:$D$14, 3)</f>
        <v>45386</v>
      </c>
      <c r="D57" s="4">
        <f>VLOOKUP($E57, generation_periods!$A$1:$D$14, 4)</f>
        <v>45413</v>
      </c>
      <c r="E57">
        <v>11</v>
      </c>
      <c r="F57" t="s">
        <v>8</v>
      </c>
      <c r="G57">
        <f t="shared" si="1"/>
        <v>27</v>
      </c>
      <c r="H57">
        <v>0</v>
      </c>
      <c r="I57">
        <f t="shared" si="2"/>
        <v>1</v>
      </c>
    </row>
    <row r="58" spans="1:9" x14ac:dyDescent="0.2">
      <c r="A58">
        <v>3</v>
      </c>
      <c r="B58" t="str">
        <f>IF(NOT(ISBLANK(A58)), VLOOKUP(A58,users!$A$2:$F$1000,2), "")</f>
        <v>Benenati</v>
      </c>
      <c r="C58" s="4">
        <f>VLOOKUP($E58, generation_periods!$A$1:$D$14, 3)</f>
        <v>45442</v>
      </c>
      <c r="D58" s="4">
        <f>VLOOKUP($E58, generation_periods!$A$1:$D$14, 4)</f>
        <v>45473</v>
      </c>
      <c r="E58">
        <v>13</v>
      </c>
      <c r="F58" t="s">
        <v>6</v>
      </c>
      <c r="G58">
        <f t="shared" si="1"/>
        <v>31</v>
      </c>
      <c r="H58">
        <v>0</v>
      </c>
      <c r="I58">
        <f t="shared" si="2"/>
        <v>1</v>
      </c>
    </row>
    <row r="59" spans="1:9" x14ac:dyDescent="0.2">
      <c r="A59">
        <v>3</v>
      </c>
      <c r="B59" t="str">
        <f>IF(NOT(ISBLANK(A59)), VLOOKUP(A59,users!$A$2:$F$1000,2), "")</f>
        <v>Benenati</v>
      </c>
      <c r="C59" s="4">
        <v>45134</v>
      </c>
      <c r="D59" s="4">
        <v>45140</v>
      </c>
      <c r="F59" t="s">
        <v>30</v>
      </c>
      <c r="G59">
        <f t="shared" si="1"/>
        <v>6</v>
      </c>
      <c r="H59">
        <v>0</v>
      </c>
      <c r="I59">
        <f t="shared" si="2"/>
        <v>1</v>
      </c>
    </row>
    <row r="60" spans="1:9" x14ac:dyDescent="0.2">
      <c r="A60">
        <v>3</v>
      </c>
      <c r="B60" t="str">
        <f>IF(NOT(ISBLANK(A60)), VLOOKUP(A60,users!$A$2:$F$1000,2), "")</f>
        <v>Benenati</v>
      </c>
      <c r="C60" s="4">
        <v>45190</v>
      </c>
      <c r="D60" s="4">
        <v>45196</v>
      </c>
      <c r="F60" t="s">
        <v>30</v>
      </c>
      <c r="G60">
        <f t="shared" si="1"/>
        <v>6</v>
      </c>
      <c r="H60">
        <v>0</v>
      </c>
      <c r="I60">
        <f t="shared" si="2"/>
        <v>1</v>
      </c>
    </row>
    <row r="61" spans="1:9" x14ac:dyDescent="0.2">
      <c r="A61">
        <v>3</v>
      </c>
      <c r="B61" t="str">
        <f>IF(NOT(ISBLANK(A61)), VLOOKUP(A61,users!$A$2:$F$1000,2), "")</f>
        <v>Benenati</v>
      </c>
      <c r="C61" s="4">
        <v>45419</v>
      </c>
      <c r="D61" s="4">
        <v>45425</v>
      </c>
      <c r="F61" t="s">
        <v>30</v>
      </c>
      <c r="G61">
        <f t="shared" si="1"/>
        <v>6</v>
      </c>
      <c r="H61">
        <v>0</v>
      </c>
      <c r="I61">
        <f t="shared" si="2"/>
        <v>1</v>
      </c>
    </row>
    <row r="62" spans="1:9" x14ac:dyDescent="0.2">
      <c r="A62">
        <v>4</v>
      </c>
      <c r="B62" t="str">
        <f>IF(NOT(ISBLANK(A62)), VLOOKUP(A62,users!$A$2:$F$1000,2), "")</f>
        <v>Brodka</v>
      </c>
      <c r="C62" s="4">
        <f>VLOOKUP($E62, generation_periods!$A$1:$D$14, 3)</f>
        <v>45108</v>
      </c>
      <c r="D62" s="4">
        <f>VLOOKUP($E62, generation_periods!$A$1:$D$14, 4)</f>
        <v>45133</v>
      </c>
      <c r="E62">
        <v>1</v>
      </c>
      <c r="F62" t="s">
        <v>86</v>
      </c>
      <c r="G62">
        <f t="shared" si="1"/>
        <v>25</v>
      </c>
      <c r="H62">
        <v>0</v>
      </c>
      <c r="I62">
        <f t="shared" si="2"/>
        <v>1</v>
      </c>
    </row>
    <row r="63" spans="1:9" x14ac:dyDescent="0.2">
      <c r="A63">
        <v>4</v>
      </c>
      <c r="B63" t="str">
        <f>IF(NOT(ISBLANK(A63)), VLOOKUP(A63,users!$A$2:$F$1000,2), "")</f>
        <v>Brodka</v>
      </c>
      <c r="C63" s="4">
        <f>VLOOKUP($E63, generation_periods!$A$1:$D$14, 3)</f>
        <v>45134</v>
      </c>
      <c r="D63" s="4">
        <f>VLOOKUP($E63, generation_periods!$A$1:$D$14, 4)</f>
        <v>45161</v>
      </c>
      <c r="E63">
        <v>2</v>
      </c>
      <c r="F63" t="s">
        <v>7</v>
      </c>
      <c r="G63">
        <f t="shared" si="1"/>
        <v>27</v>
      </c>
      <c r="H63">
        <v>0</v>
      </c>
      <c r="I63">
        <f t="shared" si="2"/>
        <v>1</v>
      </c>
    </row>
    <row r="64" spans="1:9" x14ac:dyDescent="0.2">
      <c r="A64">
        <v>4</v>
      </c>
      <c r="B64" t="str">
        <f>IF(NOT(ISBLANK(A64)), VLOOKUP(A64,users!$A$2:$F$1000,2), "")</f>
        <v>Brodka</v>
      </c>
      <c r="C64" s="4">
        <f>VLOOKUP($E64, generation_periods!$A$1:$D$14, 3)</f>
        <v>45162</v>
      </c>
      <c r="D64" s="4">
        <f>VLOOKUP($E64, generation_periods!$A$1:$D$14, 4)</f>
        <v>45189</v>
      </c>
      <c r="E64">
        <v>3</v>
      </c>
      <c r="F64" t="s">
        <v>6</v>
      </c>
      <c r="G64">
        <f t="shared" si="1"/>
        <v>27</v>
      </c>
      <c r="H64">
        <v>0</v>
      </c>
      <c r="I64">
        <f t="shared" si="2"/>
        <v>1</v>
      </c>
    </row>
    <row r="65" spans="1:9" x14ac:dyDescent="0.2">
      <c r="A65">
        <v>4</v>
      </c>
      <c r="B65" t="str">
        <f>IF(NOT(ISBLANK(A65)), VLOOKUP(A65,users!$A$2:$F$1000,2), "")</f>
        <v>Brodka</v>
      </c>
      <c r="C65" s="4">
        <v>45218</v>
      </c>
      <c r="D65" s="4">
        <v>45231</v>
      </c>
      <c r="F65" t="s">
        <v>9</v>
      </c>
      <c r="G65">
        <f t="shared" si="1"/>
        <v>13</v>
      </c>
      <c r="H65">
        <v>0</v>
      </c>
      <c r="I65">
        <f t="shared" si="2"/>
        <v>1</v>
      </c>
    </row>
    <row r="66" spans="1:9" x14ac:dyDescent="0.2">
      <c r="A66">
        <v>4</v>
      </c>
      <c r="B66" t="str">
        <f>IF(NOT(ISBLANK(A66)), VLOOKUP(A66,users!$A$2:$F$1000,2), "")</f>
        <v>Brodka</v>
      </c>
      <c r="C66" s="4">
        <f>VLOOKUP($E66, generation_periods!$A$1:$D$14, 3)</f>
        <v>45246</v>
      </c>
      <c r="D66" s="4">
        <f>VLOOKUP($E66, generation_periods!$A$1:$D$14, 4)</f>
        <v>45273</v>
      </c>
      <c r="E66">
        <v>6</v>
      </c>
      <c r="F66" t="s">
        <v>12</v>
      </c>
      <c r="G66">
        <f t="shared" si="1"/>
        <v>27</v>
      </c>
      <c r="H66">
        <v>0</v>
      </c>
      <c r="I66">
        <f t="shared" si="2"/>
        <v>1</v>
      </c>
    </row>
    <row r="67" spans="1:9" x14ac:dyDescent="0.2">
      <c r="A67">
        <v>4</v>
      </c>
      <c r="B67" t="str">
        <f>IF(NOT(ISBLANK(A67)), VLOOKUP(A67,users!$A$2:$F$1000,2), "")</f>
        <v>Brodka</v>
      </c>
      <c r="C67" s="4">
        <v>45274</v>
      </c>
      <c r="D67" s="4">
        <v>45287</v>
      </c>
      <c r="F67" t="s">
        <v>10</v>
      </c>
      <c r="G67">
        <f t="shared" ref="G67:G130" si="3">IF(NOT(ISBLANK(C67)), D67-C67, "")</f>
        <v>13</v>
      </c>
      <c r="H67">
        <v>0</v>
      </c>
      <c r="I67">
        <f t="shared" si="2"/>
        <v>1</v>
      </c>
    </row>
    <row r="68" spans="1:9" x14ac:dyDescent="0.2">
      <c r="A68">
        <v>4</v>
      </c>
      <c r="B68" t="str">
        <f>IF(NOT(ISBLANK(A68)), VLOOKUP(A68,users!$A$2:$F$1000,2), "")</f>
        <v>Brodka</v>
      </c>
      <c r="C68" s="4">
        <v>45288</v>
      </c>
      <c r="D68" s="4">
        <v>45301</v>
      </c>
      <c r="F68" t="s">
        <v>11</v>
      </c>
      <c r="G68">
        <f t="shared" si="3"/>
        <v>13</v>
      </c>
      <c r="H68">
        <v>0</v>
      </c>
      <c r="I68">
        <f t="shared" si="2"/>
        <v>1</v>
      </c>
    </row>
    <row r="69" spans="1:9" x14ac:dyDescent="0.2">
      <c r="A69">
        <v>4</v>
      </c>
      <c r="B69" t="str">
        <f>IF(NOT(ISBLANK(A69)), VLOOKUP(A69,users!$A$2:$F$1000,2), "")</f>
        <v>Brodka</v>
      </c>
      <c r="C69" s="4">
        <v>45316</v>
      </c>
      <c r="D69" s="4">
        <v>45329</v>
      </c>
      <c r="F69" t="s">
        <v>13</v>
      </c>
      <c r="G69">
        <f t="shared" si="3"/>
        <v>13</v>
      </c>
      <c r="H69">
        <v>0</v>
      </c>
      <c r="I69">
        <f t="shared" si="2"/>
        <v>1</v>
      </c>
    </row>
    <row r="70" spans="1:9" x14ac:dyDescent="0.2">
      <c r="A70">
        <v>4</v>
      </c>
      <c r="B70" t="str">
        <f>IF(NOT(ISBLANK(A70)), VLOOKUP(A70,users!$A$2:$F$1000,2), "")</f>
        <v>Brodka</v>
      </c>
      <c r="C70" s="4">
        <v>45344</v>
      </c>
      <c r="D70" s="4">
        <v>45357</v>
      </c>
      <c r="F70" t="s">
        <v>14</v>
      </c>
      <c r="G70">
        <f t="shared" si="3"/>
        <v>13</v>
      </c>
      <c r="H70">
        <v>0</v>
      </c>
      <c r="I70">
        <f t="shared" si="2"/>
        <v>1</v>
      </c>
    </row>
    <row r="71" spans="1:9" x14ac:dyDescent="0.2">
      <c r="A71">
        <v>4</v>
      </c>
      <c r="B71" t="str">
        <f>IF(NOT(ISBLANK(A71)), VLOOKUP(A71,users!$A$2:$F$1000,2), "")</f>
        <v>Brodka</v>
      </c>
      <c r="C71" s="4">
        <v>45330</v>
      </c>
      <c r="D71" s="4">
        <v>45343</v>
      </c>
      <c r="F71" t="s">
        <v>15</v>
      </c>
      <c r="G71">
        <f t="shared" si="3"/>
        <v>13</v>
      </c>
      <c r="H71">
        <v>0</v>
      </c>
      <c r="I71">
        <f t="shared" si="2"/>
        <v>1</v>
      </c>
    </row>
    <row r="72" spans="1:9" x14ac:dyDescent="0.2">
      <c r="A72">
        <v>4</v>
      </c>
      <c r="B72" t="str">
        <f>IF(NOT(ISBLANK(A72)), VLOOKUP(A72,users!$A$2:$F$1000,2), "")</f>
        <v>Brodka</v>
      </c>
      <c r="C72" s="4">
        <f>VLOOKUP($E72, generation_periods!$A$1:$D$14, 3)</f>
        <v>45414</v>
      </c>
      <c r="D72" s="4">
        <f>VLOOKUP($E72, generation_periods!$A$1:$D$14, 4)</f>
        <v>45441</v>
      </c>
      <c r="E72">
        <v>12</v>
      </c>
      <c r="F72" t="s">
        <v>8</v>
      </c>
      <c r="G72">
        <f t="shared" si="3"/>
        <v>27</v>
      </c>
      <c r="H72">
        <v>0</v>
      </c>
      <c r="I72">
        <f t="shared" si="2"/>
        <v>1</v>
      </c>
    </row>
    <row r="73" spans="1:9" x14ac:dyDescent="0.2">
      <c r="A73">
        <v>4</v>
      </c>
      <c r="B73" t="str">
        <f>IF(NOT(ISBLANK(A73)), VLOOKUP(A73,users!$A$2:$F$1000,2), "")</f>
        <v>Brodka</v>
      </c>
      <c r="C73" s="4">
        <f>VLOOKUP($E73, generation_periods!$A$1:$D$14, 3)</f>
        <v>45442</v>
      </c>
      <c r="D73" s="4">
        <f>VLOOKUP($E73, generation_periods!$A$1:$D$14, 4)</f>
        <v>45473</v>
      </c>
      <c r="E73">
        <v>13</v>
      </c>
      <c r="F73" t="s">
        <v>25</v>
      </c>
      <c r="G73">
        <f t="shared" si="3"/>
        <v>31</v>
      </c>
      <c r="H73">
        <v>0</v>
      </c>
      <c r="I73">
        <f t="shared" ref="I73:I136" si="4">IF(NOT(ISBLANK(C73)), IF(MONTH(C73) &lt; 7, IF(YEAR(C73) = 2024, 1, 0), IF(YEAR(C73) = 2023, 1, 0)), "")</f>
        <v>1</v>
      </c>
    </row>
    <row r="74" spans="1:9" x14ac:dyDescent="0.2">
      <c r="A74">
        <v>4</v>
      </c>
      <c r="B74" t="str">
        <f>IF(NOT(ISBLANK(A74)), VLOOKUP(A74,users!$A$2:$F$1000,2), "")</f>
        <v>Brodka</v>
      </c>
      <c r="C74" s="4">
        <v>45207</v>
      </c>
      <c r="D74" s="4">
        <v>45213</v>
      </c>
      <c r="F74" t="s">
        <v>30</v>
      </c>
      <c r="G74">
        <f t="shared" si="3"/>
        <v>6</v>
      </c>
      <c r="H74">
        <v>0</v>
      </c>
      <c r="I74">
        <f t="shared" si="4"/>
        <v>1</v>
      </c>
    </row>
    <row r="75" spans="1:9" x14ac:dyDescent="0.2">
      <c r="A75">
        <v>4</v>
      </c>
      <c r="B75" t="str">
        <f>IF(NOT(ISBLANK(A75)), VLOOKUP(A75,users!$A$2:$F$1000,2), "")</f>
        <v>Brodka</v>
      </c>
      <c r="C75" s="4">
        <v>45239</v>
      </c>
      <c r="D75" s="4">
        <v>45245</v>
      </c>
      <c r="F75" t="s">
        <v>30</v>
      </c>
      <c r="G75">
        <f t="shared" si="3"/>
        <v>6</v>
      </c>
      <c r="H75">
        <v>0</v>
      </c>
      <c r="I75">
        <f t="shared" si="4"/>
        <v>1</v>
      </c>
    </row>
    <row r="76" spans="1:9" x14ac:dyDescent="0.2">
      <c r="A76">
        <v>4</v>
      </c>
      <c r="B76" t="str">
        <f>IF(NOT(ISBLANK(A76)), VLOOKUP(A76,users!$A$2:$F$1000,2), "")</f>
        <v>Brodka</v>
      </c>
      <c r="C76" s="4">
        <v>45375</v>
      </c>
      <c r="D76" s="4">
        <v>45381</v>
      </c>
      <c r="F76" t="s">
        <v>30</v>
      </c>
      <c r="G76">
        <f t="shared" si="3"/>
        <v>6</v>
      </c>
      <c r="H76">
        <v>0</v>
      </c>
      <c r="I76">
        <f t="shared" si="4"/>
        <v>1</v>
      </c>
    </row>
    <row r="77" spans="1:9" x14ac:dyDescent="0.2">
      <c r="A77">
        <v>5</v>
      </c>
      <c r="B77" t="str">
        <f>IF(NOT(ISBLANK(A77)), VLOOKUP(A77,users!$A$2:$F$1000,2), "")</f>
        <v>Ching</v>
      </c>
      <c r="C77" s="4">
        <f>VLOOKUP($E77, generation_periods!$A$1:$D$14, 3)</f>
        <v>45108</v>
      </c>
      <c r="D77" s="4">
        <f>VLOOKUP($E77, generation_periods!$A$1:$D$14, 4)</f>
        <v>45133</v>
      </c>
      <c r="E77">
        <v>1</v>
      </c>
      <c r="F77" t="s">
        <v>86</v>
      </c>
      <c r="G77">
        <f t="shared" si="3"/>
        <v>25</v>
      </c>
      <c r="H77">
        <v>0</v>
      </c>
      <c r="I77">
        <f t="shared" si="4"/>
        <v>1</v>
      </c>
    </row>
    <row r="78" spans="1:9" x14ac:dyDescent="0.2">
      <c r="A78">
        <v>5</v>
      </c>
      <c r="B78" t="str">
        <f>IF(NOT(ISBLANK(A78)), VLOOKUP(A78,users!$A$2:$F$1000,2), "")</f>
        <v>Ching</v>
      </c>
      <c r="C78" s="4">
        <v>45134</v>
      </c>
      <c r="D78" s="4">
        <v>45147</v>
      </c>
      <c r="F78" t="s">
        <v>10</v>
      </c>
      <c r="G78">
        <f t="shared" si="3"/>
        <v>13</v>
      </c>
      <c r="H78">
        <v>0</v>
      </c>
      <c r="I78">
        <f t="shared" si="4"/>
        <v>1</v>
      </c>
    </row>
    <row r="79" spans="1:9" x14ac:dyDescent="0.2">
      <c r="A79">
        <v>5</v>
      </c>
      <c r="B79" t="str">
        <f>IF(NOT(ISBLANK(A79)), VLOOKUP(A79,users!$A$2:$F$1000,2), "")</f>
        <v>Ching</v>
      </c>
      <c r="C79" s="4">
        <v>45148</v>
      </c>
      <c r="D79" s="4">
        <v>45161</v>
      </c>
      <c r="F79" t="s">
        <v>11</v>
      </c>
      <c r="G79">
        <f t="shared" si="3"/>
        <v>13</v>
      </c>
      <c r="H79">
        <v>0</v>
      </c>
      <c r="I79">
        <f t="shared" si="4"/>
        <v>1</v>
      </c>
    </row>
    <row r="80" spans="1:9" x14ac:dyDescent="0.2">
      <c r="A80">
        <v>5</v>
      </c>
      <c r="B80" t="str">
        <f>IF(NOT(ISBLANK(A80)), VLOOKUP(A80,users!$A$2:$F$1000,2), "")</f>
        <v>Ching</v>
      </c>
      <c r="C80" s="4">
        <v>45162</v>
      </c>
      <c r="D80" s="4">
        <v>45175</v>
      </c>
      <c r="F80" t="s">
        <v>13</v>
      </c>
      <c r="G80">
        <f t="shared" si="3"/>
        <v>13</v>
      </c>
      <c r="H80">
        <v>0</v>
      </c>
      <c r="I80">
        <f t="shared" si="4"/>
        <v>1</v>
      </c>
    </row>
    <row r="81" spans="1:9" x14ac:dyDescent="0.2">
      <c r="A81">
        <v>5</v>
      </c>
      <c r="B81" t="str">
        <f>IF(NOT(ISBLANK(A81)), VLOOKUP(A81,users!$A$2:$F$1000,2), "")</f>
        <v>Ching</v>
      </c>
      <c r="C81" s="4">
        <f>VLOOKUP($E81, generation_periods!$A$1:$D$14, 3)</f>
        <v>45162</v>
      </c>
      <c r="D81" s="4">
        <f>VLOOKUP($E81, generation_periods!$A$1:$D$14, 4)</f>
        <v>45189</v>
      </c>
      <c r="E81">
        <v>3</v>
      </c>
      <c r="F81" t="s">
        <v>6</v>
      </c>
      <c r="G81">
        <f t="shared" si="3"/>
        <v>27</v>
      </c>
      <c r="H81">
        <v>0</v>
      </c>
      <c r="I81">
        <f t="shared" si="4"/>
        <v>1</v>
      </c>
    </row>
    <row r="82" spans="1:9" x14ac:dyDescent="0.2">
      <c r="A82">
        <v>5</v>
      </c>
      <c r="B82" t="str">
        <f>IF(NOT(ISBLANK(A82)), VLOOKUP(A82,users!$A$2:$F$1000,2), "")</f>
        <v>Ching</v>
      </c>
      <c r="C82" s="4">
        <v>45218</v>
      </c>
      <c r="D82" s="4">
        <v>45231</v>
      </c>
      <c r="F82" t="s">
        <v>9</v>
      </c>
      <c r="G82">
        <f t="shared" si="3"/>
        <v>13</v>
      </c>
      <c r="H82">
        <v>0</v>
      </c>
      <c r="I82">
        <f t="shared" si="4"/>
        <v>1</v>
      </c>
    </row>
    <row r="83" spans="1:9" x14ac:dyDescent="0.2">
      <c r="A83">
        <v>5</v>
      </c>
      <c r="B83" t="str">
        <f>IF(NOT(ISBLANK(A83)), VLOOKUP(A83,users!$A$2:$F$1000,2), "")</f>
        <v>Ching</v>
      </c>
      <c r="C83" s="4">
        <v>45246</v>
      </c>
      <c r="D83" s="4">
        <v>45259</v>
      </c>
      <c r="F83" t="s">
        <v>212</v>
      </c>
      <c r="G83">
        <f t="shared" si="3"/>
        <v>13</v>
      </c>
      <c r="H83">
        <v>0</v>
      </c>
      <c r="I83">
        <f t="shared" si="4"/>
        <v>1</v>
      </c>
    </row>
    <row r="84" spans="1:9" x14ac:dyDescent="0.2">
      <c r="A84">
        <v>5</v>
      </c>
      <c r="B84" t="str">
        <f>IF(NOT(ISBLANK(A84)), VLOOKUP(A84,users!$A$2:$F$1000,2), "")</f>
        <v>Ching</v>
      </c>
      <c r="C84" s="4">
        <v>45260</v>
      </c>
      <c r="D84" s="4">
        <v>45273</v>
      </c>
      <c r="F84" t="s">
        <v>14</v>
      </c>
      <c r="G84">
        <f t="shared" si="3"/>
        <v>13</v>
      </c>
      <c r="H84">
        <v>0</v>
      </c>
      <c r="I84">
        <f t="shared" si="4"/>
        <v>1</v>
      </c>
    </row>
    <row r="85" spans="1:9" x14ac:dyDescent="0.2">
      <c r="A85">
        <v>5</v>
      </c>
      <c r="B85" t="str">
        <f>IF(NOT(ISBLANK(A85)), VLOOKUP(A85,users!$A$2:$F$1000,2), "")</f>
        <v>Ching</v>
      </c>
      <c r="C85" s="4">
        <f>VLOOKUP($E85, generation_periods!$A$1:$D$14, 3)</f>
        <v>45302</v>
      </c>
      <c r="D85" s="4">
        <f>VLOOKUP($E85, generation_periods!$A$1:$D$14, 4)</f>
        <v>45329</v>
      </c>
      <c r="E85">
        <v>8</v>
      </c>
      <c r="F85" t="s">
        <v>8</v>
      </c>
      <c r="G85">
        <f t="shared" si="3"/>
        <v>27</v>
      </c>
      <c r="H85">
        <v>0</v>
      </c>
      <c r="I85">
        <f t="shared" si="4"/>
        <v>1</v>
      </c>
    </row>
    <row r="86" spans="1:9" x14ac:dyDescent="0.2">
      <c r="A86">
        <v>5</v>
      </c>
      <c r="B86" t="str">
        <f>IF(NOT(ISBLANK(A86)), VLOOKUP(A86,users!$A$2:$F$1000,2), "")</f>
        <v>Ching</v>
      </c>
      <c r="C86" s="4">
        <f>VLOOKUP($E86, generation_periods!$A$1:$D$14, 3)</f>
        <v>45330</v>
      </c>
      <c r="D86" s="4">
        <f>VLOOKUP($E86, generation_periods!$A$1:$D$14, 4)</f>
        <v>45357</v>
      </c>
      <c r="E86">
        <v>9</v>
      </c>
      <c r="F86" t="s">
        <v>25</v>
      </c>
      <c r="G86">
        <f t="shared" si="3"/>
        <v>27</v>
      </c>
      <c r="H86">
        <v>0</v>
      </c>
      <c r="I86">
        <f t="shared" si="4"/>
        <v>1</v>
      </c>
    </row>
    <row r="87" spans="1:9" x14ac:dyDescent="0.2">
      <c r="A87">
        <v>5</v>
      </c>
      <c r="B87" t="str">
        <f>IF(NOT(ISBLANK(A87)), VLOOKUP(A87,users!$A$2:$F$1000,2), "")</f>
        <v>Ching</v>
      </c>
      <c r="C87" s="4">
        <f>VLOOKUP($E87, generation_periods!$A$1:$D$14, 3)</f>
        <v>45358</v>
      </c>
      <c r="D87" s="4">
        <f>VLOOKUP($E87, generation_periods!$A$1:$D$14, 4)</f>
        <v>45385</v>
      </c>
      <c r="E87">
        <v>10</v>
      </c>
      <c r="F87" t="s">
        <v>7</v>
      </c>
      <c r="G87">
        <f t="shared" si="3"/>
        <v>27</v>
      </c>
      <c r="H87">
        <v>0</v>
      </c>
      <c r="I87">
        <f t="shared" si="4"/>
        <v>1</v>
      </c>
    </row>
    <row r="88" spans="1:9" x14ac:dyDescent="0.2">
      <c r="A88">
        <v>5</v>
      </c>
      <c r="B88" t="str">
        <f>IF(NOT(ISBLANK(A88)), VLOOKUP(A88,users!$A$2:$F$1000,2), "")</f>
        <v>Ching</v>
      </c>
      <c r="C88" s="4">
        <f>VLOOKUP($E88, generation_periods!$A$1:$D$14, 3)</f>
        <v>45414</v>
      </c>
      <c r="D88" s="4">
        <f>VLOOKUP($E88, generation_periods!$A$1:$D$14, 4)</f>
        <v>45441</v>
      </c>
      <c r="E88">
        <v>12</v>
      </c>
      <c r="F88" t="s">
        <v>12</v>
      </c>
      <c r="G88">
        <f t="shared" si="3"/>
        <v>27</v>
      </c>
      <c r="H88">
        <v>0</v>
      </c>
      <c r="I88">
        <f t="shared" si="4"/>
        <v>1</v>
      </c>
    </row>
    <row r="89" spans="1:9" x14ac:dyDescent="0.2">
      <c r="A89">
        <v>5</v>
      </c>
      <c r="B89" t="str">
        <f>IF(NOT(ISBLANK(A89)), VLOOKUP(A89,users!$A$2:$F$1000,2), "")</f>
        <v>Ching</v>
      </c>
      <c r="C89" s="4">
        <v>45232</v>
      </c>
      <c r="D89" s="4">
        <v>45238</v>
      </c>
      <c r="F89" t="s">
        <v>30</v>
      </c>
      <c r="G89">
        <f t="shared" si="3"/>
        <v>6</v>
      </c>
      <c r="H89">
        <v>0</v>
      </c>
      <c r="I89">
        <f t="shared" si="4"/>
        <v>1</v>
      </c>
    </row>
    <row r="90" spans="1:9" x14ac:dyDescent="0.2">
      <c r="A90">
        <v>5</v>
      </c>
      <c r="B90" t="str">
        <f>IF(NOT(ISBLANK(A90)), VLOOKUP(A90,users!$A$2:$F$1000,2), "")</f>
        <v>Ching</v>
      </c>
      <c r="C90" s="4">
        <v>45386</v>
      </c>
      <c r="D90" s="4">
        <v>45392</v>
      </c>
      <c r="F90" t="s">
        <v>30</v>
      </c>
      <c r="G90">
        <f t="shared" si="3"/>
        <v>6</v>
      </c>
      <c r="H90">
        <v>0</v>
      </c>
      <c r="I90">
        <f t="shared" si="4"/>
        <v>1</v>
      </c>
    </row>
    <row r="91" spans="1:9" x14ac:dyDescent="0.2">
      <c r="A91">
        <v>5</v>
      </c>
      <c r="B91" t="str">
        <f>IF(NOT(ISBLANK(A91)), VLOOKUP(A91,users!$A$2:$F$1000,2), "")</f>
        <v>Ching</v>
      </c>
      <c r="C91" s="4">
        <v>45467</v>
      </c>
      <c r="D91" s="4">
        <v>45473</v>
      </c>
      <c r="F91" t="s">
        <v>30</v>
      </c>
      <c r="G91">
        <f t="shared" si="3"/>
        <v>6</v>
      </c>
      <c r="H91">
        <v>0</v>
      </c>
      <c r="I91">
        <f t="shared" si="4"/>
        <v>1</v>
      </c>
    </row>
    <row r="92" spans="1:9" x14ac:dyDescent="0.2">
      <c r="A92">
        <v>6</v>
      </c>
      <c r="B92" t="str">
        <f>IF(NOT(ISBLANK(A92)), VLOOKUP(A92,users!$A$2:$F$1000,2), "")</f>
        <v>Crudo</v>
      </c>
      <c r="C92" s="4">
        <f>VLOOKUP($E92, generation_periods!$A$1:$D$14, 3)</f>
        <v>45108</v>
      </c>
      <c r="D92" s="4">
        <f>VLOOKUP($E92, generation_periods!$A$1:$D$14, 4)</f>
        <v>45133</v>
      </c>
      <c r="E92">
        <v>1</v>
      </c>
      <c r="F92" t="s">
        <v>86</v>
      </c>
      <c r="G92">
        <f t="shared" si="3"/>
        <v>25</v>
      </c>
      <c r="H92">
        <v>0</v>
      </c>
      <c r="I92">
        <f t="shared" si="4"/>
        <v>1</v>
      </c>
    </row>
    <row r="93" spans="1:9" x14ac:dyDescent="0.2">
      <c r="A93">
        <v>6</v>
      </c>
      <c r="B93" t="str">
        <f>IF(NOT(ISBLANK(A93)), VLOOKUP(A93,users!$A$2:$F$1000,2), "")</f>
        <v>Crudo</v>
      </c>
      <c r="C93" s="4">
        <v>45148</v>
      </c>
      <c r="D93" s="4">
        <v>45161</v>
      </c>
      <c r="F93" t="s">
        <v>9</v>
      </c>
      <c r="G93">
        <f t="shared" si="3"/>
        <v>13</v>
      </c>
      <c r="H93">
        <v>0</v>
      </c>
      <c r="I93">
        <f t="shared" si="4"/>
        <v>1</v>
      </c>
    </row>
    <row r="94" spans="1:9" x14ac:dyDescent="0.2">
      <c r="A94">
        <v>6</v>
      </c>
      <c r="B94" t="str">
        <f>IF(NOT(ISBLANK(A94)), VLOOKUP(A94,users!$A$2:$F$1000,2), "")</f>
        <v>Crudo</v>
      </c>
      <c r="C94" s="4">
        <f>VLOOKUP($E94, generation_periods!$A$1:$D$14, 3)</f>
        <v>45162</v>
      </c>
      <c r="D94" s="4">
        <f>VLOOKUP($E94, generation_periods!$A$1:$D$14, 4)</f>
        <v>45189</v>
      </c>
      <c r="E94">
        <v>3</v>
      </c>
      <c r="F94" t="s">
        <v>7</v>
      </c>
      <c r="G94">
        <f t="shared" si="3"/>
        <v>27</v>
      </c>
      <c r="H94">
        <v>0</v>
      </c>
      <c r="I94">
        <f t="shared" si="4"/>
        <v>1</v>
      </c>
    </row>
    <row r="95" spans="1:9" x14ac:dyDescent="0.2">
      <c r="A95">
        <v>6</v>
      </c>
      <c r="B95" t="str">
        <f>IF(NOT(ISBLANK(A95)), VLOOKUP(A95,users!$A$2:$F$1000,2), "")</f>
        <v>Crudo</v>
      </c>
      <c r="C95" s="4">
        <v>45190</v>
      </c>
      <c r="D95" s="4">
        <v>45203</v>
      </c>
      <c r="F95" t="s">
        <v>13</v>
      </c>
      <c r="G95">
        <f t="shared" si="3"/>
        <v>13</v>
      </c>
      <c r="H95">
        <v>0</v>
      </c>
      <c r="I95">
        <f t="shared" si="4"/>
        <v>1</v>
      </c>
    </row>
    <row r="96" spans="1:9" x14ac:dyDescent="0.2">
      <c r="A96">
        <v>6</v>
      </c>
      <c r="B96" t="str">
        <f>IF(NOT(ISBLANK(A96)), VLOOKUP(A96,users!$A$2:$F$1000,2), "")</f>
        <v>Crudo</v>
      </c>
      <c r="C96" s="4">
        <f>VLOOKUP($E96, generation_periods!$A$1:$D$14, 3)</f>
        <v>45218</v>
      </c>
      <c r="D96" s="4">
        <f>VLOOKUP($E96, generation_periods!$A$1:$D$14, 4)</f>
        <v>45245</v>
      </c>
      <c r="E96">
        <v>5</v>
      </c>
      <c r="F96" t="s">
        <v>8</v>
      </c>
      <c r="G96">
        <f t="shared" si="3"/>
        <v>27</v>
      </c>
      <c r="H96">
        <v>0</v>
      </c>
      <c r="I96">
        <f t="shared" si="4"/>
        <v>1</v>
      </c>
    </row>
    <row r="97" spans="1:9" x14ac:dyDescent="0.2">
      <c r="A97">
        <v>6</v>
      </c>
      <c r="B97" t="str">
        <f>IF(NOT(ISBLANK(A97)), VLOOKUP(A97,users!$A$2:$F$1000,2), "")</f>
        <v>Crudo</v>
      </c>
      <c r="C97" s="4">
        <f>VLOOKUP($E97, generation_periods!$A$1:$D$14, 3)</f>
        <v>45246</v>
      </c>
      <c r="D97" s="4">
        <f>VLOOKUP($E97, generation_periods!$A$1:$D$14, 4)</f>
        <v>45273</v>
      </c>
      <c r="E97">
        <v>6</v>
      </c>
      <c r="F97" t="s">
        <v>25</v>
      </c>
      <c r="G97">
        <f t="shared" si="3"/>
        <v>27</v>
      </c>
      <c r="H97">
        <v>0</v>
      </c>
      <c r="I97">
        <f t="shared" si="4"/>
        <v>1</v>
      </c>
    </row>
    <row r="98" spans="1:9" x14ac:dyDescent="0.2">
      <c r="A98">
        <v>6</v>
      </c>
      <c r="B98" t="str">
        <f>IF(NOT(ISBLANK(A98)), VLOOKUP(A98,users!$A$2:$F$1000,2), "")</f>
        <v>Crudo</v>
      </c>
      <c r="C98" s="4">
        <v>45274</v>
      </c>
      <c r="D98" s="4">
        <v>45287</v>
      </c>
      <c r="F98" t="s">
        <v>15</v>
      </c>
      <c r="G98">
        <f t="shared" si="3"/>
        <v>13</v>
      </c>
      <c r="H98">
        <v>0</v>
      </c>
      <c r="I98">
        <f t="shared" si="4"/>
        <v>1</v>
      </c>
    </row>
    <row r="99" spans="1:9" x14ac:dyDescent="0.2">
      <c r="A99">
        <v>6</v>
      </c>
      <c r="B99" t="str">
        <f>IF(NOT(ISBLANK(A99)), VLOOKUP(A99,users!$A$2:$F$1000,2), "")</f>
        <v>Crudo</v>
      </c>
      <c r="C99" s="4">
        <v>45288</v>
      </c>
      <c r="D99" s="4">
        <v>45301</v>
      </c>
      <c r="F99" t="s">
        <v>14</v>
      </c>
      <c r="G99">
        <f t="shared" si="3"/>
        <v>13</v>
      </c>
      <c r="H99">
        <v>0</v>
      </c>
      <c r="I99">
        <f t="shared" si="4"/>
        <v>1</v>
      </c>
    </row>
    <row r="100" spans="1:9" x14ac:dyDescent="0.2">
      <c r="A100">
        <v>6</v>
      </c>
      <c r="B100" t="str">
        <f>IF(NOT(ISBLANK(A100)), VLOOKUP(A100,users!$A$2:$F$1000,2), "")</f>
        <v>Crudo</v>
      </c>
      <c r="C100" s="4">
        <f>VLOOKUP($E100, generation_periods!$A$1:$D$14, 3)</f>
        <v>45330</v>
      </c>
      <c r="D100" s="4">
        <f>VLOOKUP($E100, generation_periods!$A$1:$D$14, 4)</f>
        <v>45357</v>
      </c>
      <c r="E100">
        <v>9</v>
      </c>
      <c r="F100" t="s">
        <v>6</v>
      </c>
      <c r="G100">
        <f t="shared" si="3"/>
        <v>27</v>
      </c>
      <c r="H100">
        <v>0</v>
      </c>
      <c r="I100">
        <f t="shared" si="4"/>
        <v>1</v>
      </c>
    </row>
    <row r="101" spans="1:9" x14ac:dyDescent="0.2">
      <c r="A101">
        <v>6</v>
      </c>
      <c r="B101" t="str">
        <f>IF(NOT(ISBLANK(A101)), VLOOKUP(A101,users!$A$2:$F$1000,2), "")</f>
        <v>Crudo</v>
      </c>
      <c r="C101" s="4">
        <f>VLOOKUP($E101, generation_periods!$A$1:$D$14, 3)</f>
        <v>45386</v>
      </c>
      <c r="D101" s="4">
        <f>VLOOKUP($E101, generation_periods!$A$1:$D$14, 4)</f>
        <v>45413</v>
      </c>
      <c r="E101">
        <v>11</v>
      </c>
      <c r="F101" t="s">
        <v>12</v>
      </c>
      <c r="G101">
        <f t="shared" si="3"/>
        <v>27</v>
      </c>
      <c r="H101">
        <v>0</v>
      </c>
      <c r="I101">
        <f t="shared" si="4"/>
        <v>1</v>
      </c>
    </row>
    <row r="102" spans="1:9" x14ac:dyDescent="0.2">
      <c r="A102">
        <v>6</v>
      </c>
      <c r="B102" t="str">
        <f>IF(NOT(ISBLANK(A102)), VLOOKUP(A102,users!$A$2:$F$1000,2), "")</f>
        <v>Crudo</v>
      </c>
      <c r="C102" s="4">
        <v>45442</v>
      </c>
      <c r="D102" s="4">
        <v>45455</v>
      </c>
      <c r="F102" t="s">
        <v>10</v>
      </c>
      <c r="G102">
        <f t="shared" si="3"/>
        <v>13</v>
      </c>
      <c r="H102">
        <v>0</v>
      </c>
      <c r="I102">
        <f t="shared" si="4"/>
        <v>1</v>
      </c>
    </row>
    <row r="103" spans="1:9" x14ac:dyDescent="0.2">
      <c r="A103">
        <v>6</v>
      </c>
      <c r="B103" t="str">
        <f>IF(NOT(ISBLANK(A103)), VLOOKUP(A103,users!$A$2:$F$1000,2), "")</f>
        <v>Crudo</v>
      </c>
      <c r="C103" s="4">
        <v>45456</v>
      </c>
      <c r="D103" s="4">
        <v>45473</v>
      </c>
      <c r="F103" t="s">
        <v>11</v>
      </c>
      <c r="G103">
        <f t="shared" si="3"/>
        <v>17</v>
      </c>
      <c r="H103">
        <v>0</v>
      </c>
      <c r="I103">
        <f t="shared" si="4"/>
        <v>1</v>
      </c>
    </row>
    <row r="104" spans="1:9" x14ac:dyDescent="0.2">
      <c r="A104">
        <v>6</v>
      </c>
      <c r="B104" t="str">
        <f>IF(NOT(ISBLANK(A104)), VLOOKUP(A104,users!$A$2:$F$1000,2), "")</f>
        <v>Crudo</v>
      </c>
      <c r="C104" s="4">
        <v>45211</v>
      </c>
      <c r="D104" s="4">
        <v>45217</v>
      </c>
      <c r="F104" t="s">
        <v>30</v>
      </c>
      <c r="G104">
        <f t="shared" si="3"/>
        <v>6</v>
      </c>
      <c r="H104">
        <v>0</v>
      </c>
      <c r="I104">
        <f t="shared" si="4"/>
        <v>1</v>
      </c>
    </row>
    <row r="105" spans="1:9" x14ac:dyDescent="0.2">
      <c r="A105">
        <v>6</v>
      </c>
      <c r="B105" t="str">
        <f>IF(NOT(ISBLANK(A105)), VLOOKUP(A105,users!$A$2:$F$1000,2), "")</f>
        <v>Crudo</v>
      </c>
      <c r="C105" s="4">
        <v>45374</v>
      </c>
      <c r="D105" s="4">
        <v>45380</v>
      </c>
      <c r="F105" t="s">
        <v>30</v>
      </c>
      <c r="G105">
        <f t="shared" si="3"/>
        <v>6</v>
      </c>
      <c r="H105">
        <v>0</v>
      </c>
      <c r="I105">
        <f t="shared" si="4"/>
        <v>1</v>
      </c>
    </row>
    <row r="106" spans="1:9" x14ac:dyDescent="0.2">
      <c r="A106">
        <v>6</v>
      </c>
      <c r="B106" t="str">
        <f>IF(NOT(ISBLANK(A106)), VLOOKUP(A106,users!$A$2:$F$1000,2), "")</f>
        <v>Crudo</v>
      </c>
      <c r="C106" s="4">
        <v>45414</v>
      </c>
      <c r="D106" s="4">
        <v>45420</v>
      </c>
      <c r="F106" t="s">
        <v>30</v>
      </c>
      <c r="G106">
        <f t="shared" si="3"/>
        <v>6</v>
      </c>
      <c r="H106">
        <v>0</v>
      </c>
      <c r="I106">
        <f t="shared" si="4"/>
        <v>1</v>
      </c>
    </row>
    <row r="107" spans="1:9" x14ac:dyDescent="0.2">
      <c r="A107">
        <v>7</v>
      </c>
      <c r="B107" t="str">
        <f>IF(NOT(ISBLANK(A107)), VLOOKUP(A107,users!$A$2:$F$1000,2), "")</f>
        <v>Harding-Jackson</v>
      </c>
      <c r="C107" s="4">
        <f>VLOOKUP($E107, generation_periods!$A$1:$D$14, 3)</f>
        <v>45108</v>
      </c>
      <c r="D107" s="4">
        <f>VLOOKUP($E107, generation_periods!$A$1:$D$14, 4)</f>
        <v>45133</v>
      </c>
      <c r="E107">
        <v>1</v>
      </c>
      <c r="F107" t="s">
        <v>86</v>
      </c>
      <c r="G107">
        <f t="shared" si="3"/>
        <v>25</v>
      </c>
      <c r="H107">
        <v>0</v>
      </c>
      <c r="I107">
        <f t="shared" si="4"/>
        <v>1</v>
      </c>
    </row>
    <row r="108" spans="1:9" x14ac:dyDescent="0.2">
      <c r="A108">
        <v>7</v>
      </c>
      <c r="B108" t="str">
        <f>IF(NOT(ISBLANK(A108)), VLOOKUP(A108,users!$A$2:$F$1000,2), "")</f>
        <v>Harding-Jackson</v>
      </c>
      <c r="C108" s="4">
        <v>45162</v>
      </c>
      <c r="D108" s="4">
        <v>45175</v>
      </c>
      <c r="F108" t="s">
        <v>10</v>
      </c>
      <c r="G108">
        <f t="shared" si="3"/>
        <v>13</v>
      </c>
      <c r="H108">
        <v>0</v>
      </c>
      <c r="I108">
        <f t="shared" si="4"/>
        <v>1</v>
      </c>
    </row>
    <row r="109" spans="1:9" x14ac:dyDescent="0.2">
      <c r="A109">
        <v>7</v>
      </c>
      <c r="B109" t="str">
        <f>IF(NOT(ISBLANK(A109)), VLOOKUP(A109,users!$A$2:$F$1000,2), "")</f>
        <v>Harding-Jackson</v>
      </c>
      <c r="C109" s="4">
        <v>45176</v>
      </c>
      <c r="D109" s="4">
        <v>45189</v>
      </c>
      <c r="F109" t="s">
        <v>11</v>
      </c>
      <c r="G109">
        <f t="shared" si="3"/>
        <v>13</v>
      </c>
      <c r="H109">
        <v>0</v>
      </c>
      <c r="I109">
        <f t="shared" si="4"/>
        <v>1</v>
      </c>
    </row>
    <row r="110" spans="1:9" x14ac:dyDescent="0.2">
      <c r="A110">
        <v>7</v>
      </c>
      <c r="B110" t="str">
        <f>IF(NOT(ISBLANK(A110)), VLOOKUP(A110,users!$A$2:$F$1000,2), "")</f>
        <v>Harding-Jackson</v>
      </c>
      <c r="C110" s="4">
        <v>45204</v>
      </c>
      <c r="D110" s="4">
        <v>45217</v>
      </c>
      <c r="F110" t="s">
        <v>13</v>
      </c>
      <c r="G110">
        <f t="shared" si="3"/>
        <v>13</v>
      </c>
      <c r="H110">
        <v>0</v>
      </c>
      <c r="I110">
        <f t="shared" si="4"/>
        <v>1</v>
      </c>
    </row>
    <row r="111" spans="1:9" x14ac:dyDescent="0.2">
      <c r="A111">
        <v>7</v>
      </c>
      <c r="B111" t="str">
        <f>IF(NOT(ISBLANK(A111)), VLOOKUP(A111,users!$A$2:$F$1000,2), "")</f>
        <v>Harding-Jackson</v>
      </c>
      <c r="C111" s="4">
        <f>VLOOKUP($E111, generation_periods!$A$1:$D$14, 3)</f>
        <v>45218</v>
      </c>
      <c r="D111" s="4">
        <f>VLOOKUP($E111, generation_periods!$A$1:$D$14, 4)</f>
        <v>45245</v>
      </c>
      <c r="E111">
        <v>5</v>
      </c>
      <c r="F111" t="s">
        <v>6</v>
      </c>
      <c r="G111">
        <f t="shared" si="3"/>
        <v>27</v>
      </c>
      <c r="H111">
        <v>0</v>
      </c>
      <c r="I111">
        <f t="shared" si="4"/>
        <v>1</v>
      </c>
    </row>
    <row r="112" spans="1:9" x14ac:dyDescent="0.2">
      <c r="A112">
        <v>7</v>
      </c>
      <c r="B112" t="str">
        <f>IF(NOT(ISBLANK(A112)), VLOOKUP(A112,users!$A$2:$F$1000,2), "")</f>
        <v>Harding-Jackson</v>
      </c>
      <c r="C112" s="4">
        <v>45246</v>
      </c>
      <c r="D112" s="4">
        <v>45259</v>
      </c>
      <c r="F112" t="s">
        <v>9</v>
      </c>
      <c r="G112">
        <f t="shared" si="3"/>
        <v>13</v>
      </c>
      <c r="H112">
        <v>0</v>
      </c>
      <c r="I112">
        <f t="shared" si="4"/>
        <v>1</v>
      </c>
    </row>
    <row r="113" spans="1:9" x14ac:dyDescent="0.2">
      <c r="A113">
        <v>7</v>
      </c>
      <c r="B113" t="str">
        <f>IF(NOT(ISBLANK(A113)), VLOOKUP(A113,users!$A$2:$F$1000,2), "")</f>
        <v>Harding-Jackson</v>
      </c>
      <c r="C113" s="4">
        <v>45274</v>
      </c>
      <c r="D113" s="4">
        <v>45287</v>
      </c>
      <c r="F113" t="s">
        <v>14</v>
      </c>
      <c r="G113">
        <f t="shared" si="3"/>
        <v>13</v>
      </c>
      <c r="H113">
        <v>0</v>
      </c>
      <c r="I113">
        <f t="shared" si="4"/>
        <v>1</v>
      </c>
    </row>
    <row r="114" spans="1:9" x14ac:dyDescent="0.2">
      <c r="A114">
        <v>7</v>
      </c>
      <c r="B114" t="str">
        <f>IF(NOT(ISBLANK(A114)), VLOOKUP(A114,users!$A$2:$F$1000,2), "")</f>
        <v>Harding-Jackson</v>
      </c>
      <c r="C114" s="4">
        <v>45288</v>
      </c>
      <c r="D114" s="4">
        <v>45301</v>
      </c>
      <c r="F114" t="s">
        <v>15</v>
      </c>
      <c r="G114">
        <f t="shared" si="3"/>
        <v>13</v>
      </c>
      <c r="H114">
        <v>0</v>
      </c>
      <c r="I114">
        <f t="shared" si="4"/>
        <v>1</v>
      </c>
    </row>
    <row r="115" spans="1:9" x14ac:dyDescent="0.2">
      <c r="A115">
        <v>7</v>
      </c>
      <c r="B115" t="str">
        <f>IF(NOT(ISBLANK(A115)), VLOOKUP(A115,users!$A$2:$F$1000,2), "")</f>
        <v>Harding-Jackson</v>
      </c>
      <c r="C115" s="4">
        <f>VLOOKUP($E115, generation_periods!$A$1:$D$14, 3)</f>
        <v>45330</v>
      </c>
      <c r="D115" s="4">
        <f>VLOOKUP($E115, generation_periods!$A$1:$D$14, 4)</f>
        <v>45357</v>
      </c>
      <c r="E115">
        <v>9</v>
      </c>
      <c r="F115" t="s">
        <v>8</v>
      </c>
      <c r="G115">
        <f t="shared" si="3"/>
        <v>27</v>
      </c>
      <c r="H115">
        <v>0</v>
      </c>
      <c r="I115">
        <f t="shared" si="4"/>
        <v>1</v>
      </c>
    </row>
    <row r="116" spans="1:9" x14ac:dyDescent="0.2">
      <c r="A116">
        <v>7</v>
      </c>
      <c r="B116" t="str">
        <f>IF(NOT(ISBLANK(A116)), VLOOKUP(A116,users!$A$2:$F$1000,2), "")</f>
        <v>Harding-Jackson</v>
      </c>
      <c r="C116" s="4">
        <f>VLOOKUP($E116, generation_periods!$A$1:$D$14, 3)</f>
        <v>45358</v>
      </c>
      <c r="D116" s="4">
        <f>VLOOKUP($E116, generation_periods!$A$1:$D$14, 4)</f>
        <v>45385</v>
      </c>
      <c r="E116">
        <v>10</v>
      </c>
      <c r="F116" t="s">
        <v>25</v>
      </c>
      <c r="G116">
        <f t="shared" si="3"/>
        <v>27</v>
      </c>
      <c r="H116">
        <v>0</v>
      </c>
      <c r="I116">
        <f t="shared" si="4"/>
        <v>1</v>
      </c>
    </row>
    <row r="117" spans="1:9" x14ac:dyDescent="0.2">
      <c r="A117">
        <v>7</v>
      </c>
      <c r="B117" t="str">
        <f>IF(NOT(ISBLANK(A117)), VLOOKUP(A117,users!$A$2:$F$1000,2), "")</f>
        <v>Harding-Jackson</v>
      </c>
      <c r="C117" s="4">
        <f>VLOOKUP($E117, generation_periods!$A$1:$D$14, 3)</f>
        <v>45386</v>
      </c>
      <c r="D117" s="4">
        <f>VLOOKUP($E117, generation_periods!$A$1:$D$14, 4)</f>
        <v>45413</v>
      </c>
      <c r="E117">
        <v>11</v>
      </c>
      <c r="F117" t="s">
        <v>7</v>
      </c>
      <c r="G117">
        <f t="shared" si="3"/>
        <v>27</v>
      </c>
      <c r="H117">
        <v>0</v>
      </c>
      <c r="I117">
        <f t="shared" si="4"/>
        <v>1</v>
      </c>
    </row>
    <row r="118" spans="1:9" x14ac:dyDescent="0.2">
      <c r="A118">
        <v>7</v>
      </c>
      <c r="B118" t="str">
        <f>IF(NOT(ISBLANK(A118)), VLOOKUP(A118,users!$A$2:$F$1000,2), "")</f>
        <v>Harding-Jackson</v>
      </c>
      <c r="C118" s="4">
        <f>VLOOKUP($E118, generation_periods!$A$1:$D$14, 3)</f>
        <v>45442</v>
      </c>
      <c r="D118" s="4">
        <f>VLOOKUP($E118, generation_periods!$A$1:$D$14, 4)</f>
        <v>45473</v>
      </c>
      <c r="E118">
        <v>13</v>
      </c>
      <c r="F118" t="s">
        <v>12</v>
      </c>
      <c r="G118">
        <f t="shared" si="3"/>
        <v>31</v>
      </c>
      <c r="H118">
        <v>0</v>
      </c>
      <c r="I118">
        <f t="shared" si="4"/>
        <v>1</v>
      </c>
    </row>
    <row r="119" spans="1:9" x14ac:dyDescent="0.2">
      <c r="A119">
        <v>7</v>
      </c>
      <c r="B119" t="str">
        <f>IF(NOT(ISBLANK(A119)), VLOOKUP(A119,users!$A$2:$F$1000,2), "")</f>
        <v>Harding-Jackson</v>
      </c>
      <c r="C119" s="4">
        <v>45155</v>
      </c>
      <c r="D119" s="4">
        <v>45161</v>
      </c>
      <c r="F119" t="s">
        <v>30</v>
      </c>
      <c r="G119">
        <f t="shared" si="3"/>
        <v>6</v>
      </c>
      <c r="H119">
        <v>0</v>
      </c>
      <c r="I119">
        <f t="shared" si="4"/>
        <v>1</v>
      </c>
    </row>
    <row r="120" spans="1:9" x14ac:dyDescent="0.2">
      <c r="A120">
        <v>7</v>
      </c>
      <c r="B120" t="str">
        <f>IF(NOT(ISBLANK(A120)), VLOOKUP(A120,users!$A$2:$F$1000,2), "")</f>
        <v>Harding-Jackson</v>
      </c>
      <c r="C120" s="4">
        <v>45316</v>
      </c>
      <c r="D120" s="4">
        <v>45322</v>
      </c>
      <c r="F120" t="s">
        <v>30</v>
      </c>
      <c r="G120">
        <f t="shared" si="3"/>
        <v>6</v>
      </c>
      <c r="H120">
        <v>0</v>
      </c>
      <c r="I120">
        <f t="shared" si="4"/>
        <v>1</v>
      </c>
    </row>
    <row r="121" spans="1:9" x14ac:dyDescent="0.2">
      <c r="A121">
        <v>7</v>
      </c>
      <c r="B121" t="str">
        <f>IF(NOT(ISBLANK(A121)), VLOOKUP(A121,users!$A$2:$F$1000,2), "")</f>
        <v>Harding-Jackson</v>
      </c>
      <c r="C121" s="4">
        <v>45430</v>
      </c>
      <c r="D121" s="4">
        <v>45436</v>
      </c>
      <c r="F121" t="s">
        <v>30</v>
      </c>
      <c r="G121">
        <f t="shared" si="3"/>
        <v>6</v>
      </c>
      <c r="H121">
        <v>0</v>
      </c>
      <c r="I121">
        <f t="shared" si="4"/>
        <v>1</v>
      </c>
    </row>
    <row r="122" spans="1:9" x14ac:dyDescent="0.2">
      <c r="A122">
        <v>8</v>
      </c>
      <c r="B122" t="str">
        <f>IF(NOT(ISBLANK(A122)), VLOOKUP(A122,users!$A$2:$F$1000,2), "")</f>
        <v>Lin</v>
      </c>
      <c r="C122" s="4">
        <f>VLOOKUP($E122, generation_periods!$A$1:$D$14, 3)</f>
        <v>45108</v>
      </c>
      <c r="D122" s="4">
        <f>VLOOKUP($E122, generation_periods!$A$1:$D$14, 4)</f>
        <v>45133</v>
      </c>
      <c r="E122">
        <v>1</v>
      </c>
      <c r="F122" t="s">
        <v>86</v>
      </c>
      <c r="G122">
        <f t="shared" si="3"/>
        <v>25</v>
      </c>
      <c r="H122">
        <v>0</v>
      </c>
      <c r="I122">
        <f t="shared" si="4"/>
        <v>1</v>
      </c>
    </row>
    <row r="123" spans="1:9" x14ac:dyDescent="0.2">
      <c r="A123">
        <v>8</v>
      </c>
      <c r="B123" t="str">
        <f>IF(NOT(ISBLANK(A123)), VLOOKUP(A123,users!$A$2:$F$1000,2), "")</f>
        <v>Lin</v>
      </c>
      <c r="C123" s="4">
        <f>VLOOKUP($E123, generation_periods!$A$1:$D$14, 3)</f>
        <v>45134</v>
      </c>
      <c r="D123" s="4">
        <f>VLOOKUP($E123, generation_periods!$A$1:$D$14, 4)</f>
        <v>45161</v>
      </c>
      <c r="E123">
        <v>2</v>
      </c>
      <c r="F123" t="s">
        <v>7</v>
      </c>
      <c r="G123">
        <f t="shared" si="3"/>
        <v>27</v>
      </c>
      <c r="H123">
        <v>0</v>
      </c>
      <c r="I123">
        <f t="shared" si="4"/>
        <v>1</v>
      </c>
    </row>
    <row r="124" spans="1:9" x14ac:dyDescent="0.2">
      <c r="A124">
        <v>8</v>
      </c>
      <c r="B124" t="str">
        <f>IF(NOT(ISBLANK(A124)), VLOOKUP(A124,users!$A$2:$F$1000,2), "")</f>
        <v>Lin</v>
      </c>
      <c r="C124" s="4">
        <v>45162</v>
      </c>
      <c r="D124" s="4">
        <v>45175</v>
      </c>
      <c r="F124" t="s">
        <v>9</v>
      </c>
      <c r="G124">
        <f t="shared" si="3"/>
        <v>13</v>
      </c>
      <c r="H124">
        <v>0</v>
      </c>
      <c r="I124">
        <f t="shared" si="4"/>
        <v>1</v>
      </c>
    </row>
    <row r="125" spans="1:9" x14ac:dyDescent="0.2">
      <c r="A125">
        <v>8</v>
      </c>
      <c r="B125" t="str">
        <f>IF(NOT(ISBLANK(A125)), VLOOKUP(A125,users!$A$2:$F$1000,2), "")</f>
        <v>Lin</v>
      </c>
      <c r="C125" s="4">
        <f>VLOOKUP($E125, generation_periods!$A$1:$D$14, 3)</f>
        <v>45190</v>
      </c>
      <c r="D125" s="4">
        <f>VLOOKUP($E125, generation_periods!$A$1:$D$14, 4)</f>
        <v>45217</v>
      </c>
      <c r="E125">
        <v>4</v>
      </c>
      <c r="F125" t="s">
        <v>8</v>
      </c>
      <c r="G125">
        <f t="shared" si="3"/>
        <v>27</v>
      </c>
      <c r="H125">
        <v>0</v>
      </c>
      <c r="I125">
        <f t="shared" si="4"/>
        <v>1</v>
      </c>
    </row>
    <row r="126" spans="1:9" x14ac:dyDescent="0.2">
      <c r="A126">
        <v>8</v>
      </c>
      <c r="B126" t="str">
        <f>IF(NOT(ISBLANK(A126)), VLOOKUP(A126,users!$A$2:$F$1000,2), "")</f>
        <v>Lin</v>
      </c>
      <c r="C126" s="4">
        <f>VLOOKUP($E126, generation_periods!$A$1:$D$14, 3)</f>
        <v>45218</v>
      </c>
      <c r="D126" s="4">
        <f>VLOOKUP($E126, generation_periods!$A$1:$D$14, 4)</f>
        <v>45245</v>
      </c>
      <c r="E126">
        <v>5</v>
      </c>
      <c r="F126" t="s">
        <v>25</v>
      </c>
      <c r="G126">
        <f t="shared" si="3"/>
        <v>27</v>
      </c>
      <c r="H126">
        <v>0</v>
      </c>
      <c r="I126">
        <f t="shared" si="4"/>
        <v>1</v>
      </c>
    </row>
    <row r="127" spans="1:9" x14ac:dyDescent="0.2">
      <c r="A127">
        <v>8</v>
      </c>
      <c r="B127" t="str">
        <f>IF(NOT(ISBLANK(A127)), VLOOKUP(A127,users!$A$2:$F$1000,2), "")</f>
        <v>Lin</v>
      </c>
      <c r="C127" s="4">
        <v>45246</v>
      </c>
      <c r="D127" s="4">
        <v>45259</v>
      </c>
      <c r="F127" t="s">
        <v>14</v>
      </c>
      <c r="G127">
        <f t="shared" si="3"/>
        <v>13</v>
      </c>
      <c r="H127">
        <v>0</v>
      </c>
      <c r="I127">
        <f t="shared" si="4"/>
        <v>1</v>
      </c>
    </row>
    <row r="128" spans="1:9" x14ac:dyDescent="0.2">
      <c r="A128">
        <v>8</v>
      </c>
      <c r="B128" t="str">
        <f>IF(NOT(ISBLANK(A128)), VLOOKUP(A128,users!$A$2:$F$1000,2), "")</f>
        <v>Lin</v>
      </c>
      <c r="C128" s="4">
        <v>45260</v>
      </c>
      <c r="D128" s="4">
        <v>45273</v>
      </c>
      <c r="F128" t="s">
        <v>15</v>
      </c>
      <c r="G128">
        <f t="shared" si="3"/>
        <v>13</v>
      </c>
      <c r="H128">
        <v>0</v>
      </c>
      <c r="I128">
        <f t="shared" si="4"/>
        <v>1</v>
      </c>
    </row>
    <row r="129" spans="1:9" x14ac:dyDescent="0.2">
      <c r="A129">
        <v>8</v>
      </c>
      <c r="B129" t="str">
        <f>IF(NOT(ISBLANK(A129)), VLOOKUP(A129,users!$A$2:$F$1000,2), "")</f>
        <v>Lin</v>
      </c>
      <c r="C129" s="4">
        <v>45358</v>
      </c>
      <c r="D129" s="4">
        <v>45371</v>
      </c>
      <c r="F129" t="s">
        <v>10</v>
      </c>
      <c r="G129">
        <f t="shared" si="3"/>
        <v>13</v>
      </c>
      <c r="H129">
        <v>0</v>
      </c>
      <c r="I129">
        <f t="shared" si="4"/>
        <v>1</v>
      </c>
    </row>
    <row r="130" spans="1:9" x14ac:dyDescent="0.2">
      <c r="A130">
        <v>8</v>
      </c>
      <c r="B130" t="str">
        <f>IF(NOT(ISBLANK(A130)), VLOOKUP(A130,users!$A$2:$F$1000,2), "")</f>
        <v>Lin</v>
      </c>
      <c r="C130" s="4">
        <v>45372</v>
      </c>
      <c r="D130" s="4">
        <v>45385</v>
      </c>
      <c r="F130" t="s">
        <v>11</v>
      </c>
      <c r="G130">
        <f t="shared" si="3"/>
        <v>13</v>
      </c>
      <c r="H130">
        <v>0</v>
      </c>
      <c r="I130">
        <f t="shared" si="4"/>
        <v>1</v>
      </c>
    </row>
    <row r="131" spans="1:9" x14ac:dyDescent="0.2">
      <c r="A131">
        <v>8</v>
      </c>
      <c r="B131" t="str">
        <f>IF(NOT(ISBLANK(A131)), VLOOKUP(A131,users!$A$2:$F$1000,2), "")</f>
        <v>Lin</v>
      </c>
      <c r="C131" s="4">
        <f>VLOOKUP($E131, generation_periods!$A$1:$D$14, 3)</f>
        <v>45414</v>
      </c>
      <c r="D131" s="4">
        <f>VLOOKUP($E131, generation_periods!$A$1:$D$14, 4)</f>
        <v>45441</v>
      </c>
      <c r="E131">
        <v>12</v>
      </c>
      <c r="F131" t="s">
        <v>12</v>
      </c>
      <c r="G131">
        <f t="shared" ref="G131:G194" si="5">IF(NOT(ISBLANK(C131)), D131-C131, "")</f>
        <v>27</v>
      </c>
      <c r="H131">
        <v>0</v>
      </c>
      <c r="I131">
        <f t="shared" si="4"/>
        <v>1</v>
      </c>
    </row>
    <row r="132" spans="1:9" x14ac:dyDescent="0.2">
      <c r="A132">
        <v>8</v>
      </c>
      <c r="B132" t="str">
        <f>IF(NOT(ISBLANK(A132)), VLOOKUP(A132,users!$A$2:$F$1000,2), "")</f>
        <v>Lin</v>
      </c>
      <c r="C132" s="4">
        <v>45442</v>
      </c>
      <c r="D132" s="4">
        <v>45455</v>
      </c>
      <c r="F132" t="s">
        <v>13</v>
      </c>
      <c r="G132">
        <f t="shared" si="5"/>
        <v>13</v>
      </c>
      <c r="H132">
        <v>0</v>
      </c>
      <c r="I132">
        <f t="shared" si="4"/>
        <v>1</v>
      </c>
    </row>
    <row r="133" spans="1:9" x14ac:dyDescent="0.2">
      <c r="A133">
        <v>8</v>
      </c>
      <c r="B133" t="str">
        <f>IF(NOT(ISBLANK(A133)), VLOOKUP(A133,users!$A$2:$F$1000,2), "")</f>
        <v>Lin</v>
      </c>
      <c r="C133" s="4">
        <f>VLOOKUP($E133, generation_periods!$A$1:$D$14, 3)</f>
        <v>45302</v>
      </c>
      <c r="D133" s="4">
        <f>VLOOKUP($E133, generation_periods!$A$1:$D$14, 4)</f>
        <v>45329</v>
      </c>
      <c r="E133">
        <v>8</v>
      </c>
      <c r="F133" t="s">
        <v>6</v>
      </c>
      <c r="G133">
        <f t="shared" si="5"/>
        <v>27</v>
      </c>
      <c r="H133">
        <v>0</v>
      </c>
      <c r="I133">
        <f t="shared" si="4"/>
        <v>1</v>
      </c>
    </row>
    <row r="134" spans="1:9" x14ac:dyDescent="0.2">
      <c r="A134">
        <v>8</v>
      </c>
      <c r="B134" t="str">
        <f>IF(NOT(ISBLANK(A134)), VLOOKUP(A134,users!$A$2:$F$1000,2), "")</f>
        <v>Lin</v>
      </c>
      <c r="C134" s="4">
        <v>45176</v>
      </c>
      <c r="D134" s="4">
        <v>45182</v>
      </c>
      <c r="F134" t="s">
        <v>30</v>
      </c>
      <c r="G134">
        <f t="shared" si="5"/>
        <v>6</v>
      </c>
      <c r="H134">
        <v>0</v>
      </c>
      <c r="I134">
        <f t="shared" si="4"/>
        <v>1</v>
      </c>
    </row>
    <row r="135" spans="1:9" x14ac:dyDescent="0.2">
      <c r="A135">
        <v>8</v>
      </c>
      <c r="B135" t="str">
        <f>IF(NOT(ISBLANK(A135)), VLOOKUP(A135,users!$A$2:$F$1000,2), "")</f>
        <v>Lin</v>
      </c>
      <c r="C135" s="4">
        <v>45351</v>
      </c>
      <c r="D135" s="4">
        <v>45357</v>
      </c>
      <c r="F135" t="s">
        <v>30</v>
      </c>
      <c r="G135">
        <f t="shared" si="5"/>
        <v>6</v>
      </c>
      <c r="H135">
        <v>0</v>
      </c>
      <c r="I135">
        <f t="shared" si="4"/>
        <v>1</v>
      </c>
    </row>
    <row r="136" spans="1:9" x14ac:dyDescent="0.2">
      <c r="A136">
        <v>8</v>
      </c>
      <c r="B136" t="str">
        <f>IF(NOT(ISBLANK(A136)), VLOOKUP(A136,users!$A$2:$F$1000,2), "")</f>
        <v>Lin</v>
      </c>
      <c r="C136" s="4">
        <v>45407</v>
      </c>
      <c r="D136" s="4">
        <v>45413</v>
      </c>
      <c r="F136" t="s">
        <v>30</v>
      </c>
      <c r="G136">
        <f t="shared" si="5"/>
        <v>6</v>
      </c>
      <c r="H136">
        <v>0</v>
      </c>
      <c r="I136">
        <f t="shared" si="4"/>
        <v>1</v>
      </c>
    </row>
    <row r="137" spans="1:9" x14ac:dyDescent="0.2">
      <c r="A137">
        <v>9</v>
      </c>
      <c r="B137" t="str">
        <f>IF(NOT(ISBLANK(A137)), VLOOKUP(A137,users!$A$2:$F$1000,2), "")</f>
        <v>Lin</v>
      </c>
      <c r="C137" s="4">
        <f>VLOOKUP($E137, generation_periods!$A$1:$D$14, 3)</f>
        <v>45108</v>
      </c>
      <c r="D137" s="4">
        <f>VLOOKUP($E137, generation_periods!$A$1:$D$14, 4)</f>
        <v>45133</v>
      </c>
      <c r="E137">
        <v>1</v>
      </c>
      <c r="F137" t="s">
        <v>86</v>
      </c>
      <c r="G137">
        <f t="shared" si="5"/>
        <v>25</v>
      </c>
      <c r="H137">
        <v>0</v>
      </c>
      <c r="I137">
        <f t="shared" ref="I137:I200" si="6">IF(NOT(ISBLANK(C137)), IF(MONTH(C137) &lt; 7, IF(YEAR(C137) = 2024, 1, 0), IF(YEAR(C137) = 2023, 1, 0)), "")</f>
        <v>1</v>
      </c>
    </row>
    <row r="138" spans="1:9" x14ac:dyDescent="0.2">
      <c r="A138">
        <v>9</v>
      </c>
      <c r="B138" t="str">
        <f>IF(NOT(ISBLANK(A138)), VLOOKUP(A138,users!$A$2:$F$1000,2), "")</f>
        <v>Lin</v>
      </c>
      <c r="C138" s="4">
        <f>VLOOKUP($E138, generation_periods!$A$1:$D$14, 3)</f>
        <v>45134</v>
      </c>
      <c r="D138" s="4">
        <f>VLOOKUP($E138, generation_periods!$A$1:$D$14, 4)</f>
        <v>45161</v>
      </c>
      <c r="E138">
        <v>2</v>
      </c>
      <c r="F138" t="s">
        <v>8</v>
      </c>
      <c r="G138">
        <f t="shared" si="5"/>
        <v>27</v>
      </c>
      <c r="H138">
        <v>0</v>
      </c>
      <c r="I138">
        <f t="shared" si="6"/>
        <v>1</v>
      </c>
    </row>
    <row r="139" spans="1:9" x14ac:dyDescent="0.2">
      <c r="A139">
        <v>9</v>
      </c>
      <c r="B139" t="str">
        <f>IF(NOT(ISBLANK(A139)), VLOOKUP(A139,users!$A$2:$F$1000,2), "")</f>
        <v>Lin</v>
      </c>
      <c r="C139" s="4">
        <v>45176</v>
      </c>
      <c r="D139" s="4">
        <v>45189</v>
      </c>
      <c r="F139" t="s">
        <v>13</v>
      </c>
      <c r="G139">
        <f t="shared" si="5"/>
        <v>13</v>
      </c>
      <c r="H139">
        <v>0</v>
      </c>
      <c r="I139">
        <f t="shared" si="6"/>
        <v>1</v>
      </c>
    </row>
    <row r="140" spans="1:9" x14ac:dyDescent="0.2">
      <c r="A140">
        <v>9</v>
      </c>
      <c r="B140" t="str">
        <f>IF(NOT(ISBLANK(A140)), VLOOKUP(A140,users!$A$2:$F$1000,2), "")</f>
        <v>Lin</v>
      </c>
      <c r="C140" s="4">
        <v>45204</v>
      </c>
      <c r="D140" s="4">
        <v>45217</v>
      </c>
      <c r="F140" t="s">
        <v>10</v>
      </c>
      <c r="G140">
        <f t="shared" si="5"/>
        <v>13</v>
      </c>
      <c r="H140">
        <v>0</v>
      </c>
      <c r="I140">
        <f t="shared" si="6"/>
        <v>1</v>
      </c>
    </row>
    <row r="141" spans="1:9" x14ac:dyDescent="0.2">
      <c r="A141">
        <v>9</v>
      </c>
      <c r="B141" t="str">
        <f>IF(NOT(ISBLANK(A141)), VLOOKUP(A141,users!$A$2:$F$1000,2), "")</f>
        <v>Lin</v>
      </c>
      <c r="C141" s="4">
        <v>45190</v>
      </c>
      <c r="D141" s="4">
        <v>45203</v>
      </c>
      <c r="F141" t="s">
        <v>11</v>
      </c>
      <c r="G141">
        <f t="shared" si="5"/>
        <v>13</v>
      </c>
      <c r="H141">
        <v>0</v>
      </c>
      <c r="I141">
        <f t="shared" si="6"/>
        <v>1</v>
      </c>
    </row>
    <row r="142" spans="1:9" x14ac:dyDescent="0.2">
      <c r="A142">
        <v>9</v>
      </c>
      <c r="B142" t="str">
        <f>IF(NOT(ISBLANK(A142)), VLOOKUP(A142,users!$A$2:$F$1000,2), "")</f>
        <v>Lin</v>
      </c>
      <c r="C142" s="4">
        <f>VLOOKUP($E142, generation_periods!$A$1:$D$14, 3)</f>
        <v>45246</v>
      </c>
      <c r="D142" s="4">
        <f>VLOOKUP($E142, generation_periods!$A$1:$D$14, 4)</f>
        <v>45273</v>
      </c>
      <c r="E142">
        <v>6</v>
      </c>
      <c r="F142" t="s">
        <v>6</v>
      </c>
      <c r="G142">
        <f t="shared" si="5"/>
        <v>27</v>
      </c>
      <c r="H142">
        <v>0</v>
      </c>
      <c r="I142">
        <f t="shared" si="6"/>
        <v>1</v>
      </c>
    </row>
    <row r="143" spans="1:9" x14ac:dyDescent="0.2">
      <c r="A143">
        <v>9</v>
      </c>
      <c r="B143" t="str">
        <f>IF(NOT(ISBLANK(A143)), VLOOKUP(A143,users!$A$2:$F$1000,2), "")</f>
        <v>Lin</v>
      </c>
      <c r="C143" s="4">
        <f>VLOOKUP($E143, generation_periods!$A$1:$D$14, 3)</f>
        <v>45302</v>
      </c>
      <c r="D143" s="4">
        <f>VLOOKUP($E143, generation_periods!$A$1:$D$14, 4)</f>
        <v>45329</v>
      </c>
      <c r="E143">
        <v>8</v>
      </c>
      <c r="F143" t="s">
        <v>7</v>
      </c>
      <c r="G143">
        <f t="shared" si="5"/>
        <v>27</v>
      </c>
      <c r="H143">
        <v>0</v>
      </c>
      <c r="I143">
        <f t="shared" si="6"/>
        <v>1</v>
      </c>
    </row>
    <row r="144" spans="1:9" x14ac:dyDescent="0.2">
      <c r="A144">
        <v>9</v>
      </c>
      <c r="B144" t="str">
        <f>IF(NOT(ISBLANK(A144)), VLOOKUP(A144,users!$A$2:$F$1000,2), "")</f>
        <v>Lin</v>
      </c>
      <c r="C144" s="4">
        <f>VLOOKUP($E144, generation_periods!$A$1:$D$14, 3)</f>
        <v>45358</v>
      </c>
      <c r="D144" s="4">
        <f>VLOOKUP($E144, generation_periods!$A$1:$D$14, 4)</f>
        <v>45385</v>
      </c>
      <c r="E144">
        <v>10</v>
      </c>
      <c r="F144" t="s">
        <v>12</v>
      </c>
      <c r="G144">
        <f t="shared" si="5"/>
        <v>27</v>
      </c>
      <c r="H144">
        <v>0</v>
      </c>
      <c r="I144">
        <f t="shared" si="6"/>
        <v>1</v>
      </c>
    </row>
    <row r="145" spans="1:9" x14ac:dyDescent="0.2">
      <c r="A145">
        <v>9</v>
      </c>
      <c r="B145" t="str">
        <f>IF(NOT(ISBLANK(A145)), VLOOKUP(A145,users!$A$2:$F$1000,2), "")</f>
        <v>Lin</v>
      </c>
      <c r="C145" s="4">
        <f>VLOOKUP($E145, generation_periods!$A$1:$D$14, 3)</f>
        <v>45386</v>
      </c>
      <c r="D145" s="4">
        <f>VLOOKUP($E145, generation_periods!$A$1:$D$14, 4)</f>
        <v>45413</v>
      </c>
      <c r="E145">
        <v>11</v>
      </c>
      <c r="F145" t="s">
        <v>25</v>
      </c>
      <c r="G145">
        <f t="shared" si="5"/>
        <v>27</v>
      </c>
      <c r="H145">
        <v>0</v>
      </c>
      <c r="I145">
        <f t="shared" si="6"/>
        <v>1</v>
      </c>
    </row>
    <row r="146" spans="1:9" x14ac:dyDescent="0.2">
      <c r="A146">
        <v>9</v>
      </c>
      <c r="B146" t="str">
        <f>IF(NOT(ISBLANK(A146)), VLOOKUP(A146,users!$A$2:$F$1000,2), "")</f>
        <v>Lin</v>
      </c>
      <c r="C146" s="4">
        <v>45428</v>
      </c>
      <c r="D146" s="4">
        <v>45441</v>
      </c>
      <c r="F146" t="s">
        <v>14</v>
      </c>
      <c r="G146">
        <f t="shared" si="5"/>
        <v>13</v>
      </c>
      <c r="H146">
        <v>0</v>
      </c>
      <c r="I146">
        <f t="shared" si="6"/>
        <v>1</v>
      </c>
    </row>
    <row r="147" spans="1:9" x14ac:dyDescent="0.2">
      <c r="A147">
        <v>9</v>
      </c>
      <c r="B147" t="str">
        <f>IF(NOT(ISBLANK(A147)), VLOOKUP(A147,users!$A$2:$F$1000,2), "")</f>
        <v>Lin</v>
      </c>
      <c r="C147" s="4">
        <v>45414</v>
      </c>
      <c r="D147" s="4">
        <v>45427</v>
      </c>
      <c r="F147" t="s">
        <v>15</v>
      </c>
      <c r="G147">
        <f t="shared" si="5"/>
        <v>13</v>
      </c>
      <c r="H147">
        <v>0</v>
      </c>
      <c r="I147">
        <f t="shared" si="6"/>
        <v>1</v>
      </c>
    </row>
    <row r="148" spans="1:9" x14ac:dyDescent="0.2">
      <c r="A148">
        <v>9</v>
      </c>
      <c r="B148" t="str">
        <f>IF(NOT(ISBLANK(A148)), VLOOKUP(A148,users!$A$2:$F$1000,2), "")</f>
        <v>Lin</v>
      </c>
      <c r="C148" s="4">
        <v>45334</v>
      </c>
      <c r="D148" s="4">
        <v>45340</v>
      </c>
      <c r="F148" t="s">
        <v>30</v>
      </c>
      <c r="G148">
        <f t="shared" si="5"/>
        <v>6</v>
      </c>
      <c r="H148">
        <v>0</v>
      </c>
      <c r="I148">
        <f t="shared" si="6"/>
        <v>1</v>
      </c>
    </row>
    <row r="149" spans="1:9" x14ac:dyDescent="0.2">
      <c r="A149">
        <v>9</v>
      </c>
      <c r="B149" t="str">
        <f>IF(NOT(ISBLANK(A149)), VLOOKUP(A149,users!$A$2:$F$1000,2), "")</f>
        <v>Lin</v>
      </c>
      <c r="C149" s="4">
        <v>45446</v>
      </c>
      <c r="D149" s="4">
        <v>45459</v>
      </c>
      <c r="F149" t="s">
        <v>30</v>
      </c>
      <c r="G149">
        <f t="shared" si="5"/>
        <v>13</v>
      </c>
      <c r="H149">
        <v>0</v>
      </c>
      <c r="I149">
        <f t="shared" si="6"/>
        <v>1</v>
      </c>
    </row>
    <row r="150" spans="1:9" x14ac:dyDescent="0.2">
      <c r="A150">
        <v>10</v>
      </c>
      <c r="B150" t="str">
        <f>IF(NOT(ISBLANK(A150)), VLOOKUP(A150,users!$A$2:$F$1000,2), "")</f>
        <v>Lydey</v>
      </c>
      <c r="C150" s="4">
        <f>VLOOKUP($E150, generation_periods!$A$1:$D$14, 3)</f>
        <v>45108</v>
      </c>
      <c r="D150" s="4">
        <f>VLOOKUP($E150, generation_periods!$A$1:$D$14, 4)</f>
        <v>45133</v>
      </c>
      <c r="E150">
        <v>1</v>
      </c>
      <c r="F150" t="s">
        <v>86</v>
      </c>
      <c r="G150">
        <f t="shared" si="5"/>
        <v>25</v>
      </c>
      <c r="H150">
        <v>0</v>
      </c>
      <c r="I150">
        <f t="shared" si="6"/>
        <v>1</v>
      </c>
    </row>
    <row r="151" spans="1:9" x14ac:dyDescent="0.2">
      <c r="A151">
        <v>10</v>
      </c>
      <c r="B151" t="str">
        <f>IF(NOT(ISBLANK(A151)), VLOOKUP(A151,users!$A$2:$F$1000,2), "")</f>
        <v>Lydey</v>
      </c>
      <c r="C151" s="4">
        <f>VLOOKUP($E151, generation_periods!$A$1:$D$14, 3)</f>
        <v>45134</v>
      </c>
      <c r="D151" s="4">
        <f>VLOOKUP($E151, generation_periods!$A$1:$D$14, 4)</f>
        <v>45161</v>
      </c>
      <c r="E151">
        <v>2</v>
      </c>
      <c r="F151" t="s">
        <v>6</v>
      </c>
      <c r="G151">
        <f t="shared" si="5"/>
        <v>27</v>
      </c>
      <c r="H151">
        <v>0</v>
      </c>
      <c r="I151">
        <f t="shared" si="6"/>
        <v>1</v>
      </c>
    </row>
    <row r="152" spans="1:9" x14ac:dyDescent="0.2">
      <c r="A152">
        <v>10</v>
      </c>
      <c r="B152" t="str">
        <f>IF(NOT(ISBLANK(A152)), VLOOKUP(A152,users!$A$2:$F$1000,2), "")</f>
        <v>Lydey</v>
      </c>
      <c r="C152" s="4">
        <f>VLOOKUP($E152, generation_periods!$A$1:$D$14, 3)</f>
        <v>45162</v>
      </c>
      <c r="D152" s="4">
        <f>VLOOKUP($E152, generation_periods!$A$1:$D$14, 4)</f>
        <v>45189</v>
      </c>
      <c r="E152">
        <v>3</v>
      </c>
      <c r="F152" t="s">
        <v>25</v>
      </c>
      <c r="G152">
        <f t="shared" si="5"/>
        <v>27</v>
      </c>
      <c r="H152">
        <v>0</v>
      </c>
      <c r="I152">
        <f t="shared" si="6"/>
        <v>1</v>
      </c>
    </row>
    <row r="153" spans="1:9" x14ac:dyDescent="0.2">
      <c r="A153">
        <v>10</v>
      </c>
      <c r="B153" t="str">
        <f>IF(NOT(ISBLANK(A153)), VLOOKUP(A153,users!$A$2:$F$1000,2), "")</f>
        <v>Lydey</v>
      </c>
      <c r="C153" s="4">
        <f>VLOOKUP($E153, generation_periods!$A$1:$D$14, 3)</f>
        <v>45190</v>
      </c>
      <c r="D153" s="4">
        <f>VLOOKUP($E153, generation_periods!$A$1:$D$14, 4)</f>
        <v>45217</v>
      </c>
      <c r="E153">
        <v>4</v>
      </c>
      <c r="F153" t="s">
        <v>7</v>
      </c>
      <c r="G153">
        <f t="shared" si="5"/>
        <v>27</v>
      </c>
      <c r="H153">
        <v>0</v>
      </c>
      <c r="I153">
        <f t="shared" si="6"/>
        <v>1</v>
      </c>
    </row>
    <row r="154" spans="1:9" x14ac:dyDescent="0.2">
      <c r="A154">
        <v>10</v>
      </c>
      <c r="B154" t="str">
        <f>IF(NOT(ISBLANK(A154)), VLOOKUP(A154,users!$A$2:$F$1000,2), "")</f>
        <v>Lydey</v>
      </c>
      <c r="C154" s="4">
        <f>VLOOKUP($E154, generation_periods!$A$1:$D$14, 3)</f>
        <v>45246</v>
      </c>
      <c r="D154" s="4">
        <f>VLOOKUP($E154, generation_periods!$A$1:$D$14, 4)</f>
        <v>45273</v>
      </c>
      <c r="E154">
        <v>6</v>
      </c>
      <c r="F154" t="s">
        <v>8</v>
      </c>
      <c r="G154">
        <f t="shared" si="5"/>
        <v>27</v>
      </c>
      <c r="H154">
        <v>0</v>
      </c>
      <c r="I154">
        <f t="shared" si="6"/>
        <v>1</v>
      </c>
    </row>
    <row r="155" spans="1:9" x14ac:dyDescent="0.2">
      <c r="A155">
        <v>10</v>
      </c>
      <c r="B155" t="str">
        <f>IF(NOT(ISBLANK(A155)), VLOOKUP(A155,users!$A$2:$F$1000,2), "")</f>
        <v>Lydey</v>
      </c>
      <c r="C155" s="4">
        <v>45302</v>
      </c>
      <c r="D155" s="4">
        <v>45315</v>
      </c>
      <c r="F155" t="s">
        <v>10</v>
      </c>
      <c r="G155">
        <f t="shared" si="5"/>
        <v>13</v>
      </c>
      <c r="H155">
        <v>0</v>
      </c>
      <c r="I155">
        <f t="shared" si="6"/>
        <v>1</v>
      </c>
    </row>
    <row r="156" spans="1:9" x14ac:dyDescent="0.2">
      <c r="A156">
        <v>10</v>
      </c>
      <c r="B156" t="str">
        <f>IF(NOT(ISBLANK(A156)), VLOOKUP(A156,users!$A$2:$F$1000,2), "")</f>
        <v>Lydey</v>
      </c>
      <c r="C156" s="4">
        <v>45316</v>
      </c>
      <c r="D156" s="4">
        <v>45329</v>
      </c>
      <c r="F156" t="s">
        <v>11</v>
      </c>
      <c r="G156">
        <f t="shared" si="5"/>
        <v>13</v>
      </c>
      <c r="H156">
        <v>0</v>
      </c>
      <c r="I156">
        <f t="shared" si="6"/>
        <v>1</v>
      </c>
    </row>
    <row r="157" spans="1:9" x14ac:dyDescent="0.2">
      <c r="A157">
        <v>10</v>
      </c>
      <c r="B157" t="str">
        <f>IF(NOT(ISBLANK(A157)), VLOOKUP(A157,users!$A$2:$F$1000,2), "")</f>
        <v>Lydey</v>
      </c>
      <c r="C157" s="4">
        <v>45344</v>
      </c>
      <c r="D157" s="4">
        <v>45357</v>
      </c>
      <c r="F157" t="s">
        <v>9</v>
      </c>
      <c r="G157">
        <f t="shared" si="5"/>
        <v>13</v>
      </c>
      <c r="H157">
        <v>0</v>
      </c>
      <c r="I157">
        <f t="shared" si="6"/>
        <v>1</v>
      </c>
    </row>
    <row r="158" spans="1:9" x14ac:dyDescent="0.2">
      <c r="A158">
        <v>10</v>
      </c>
      <c r="B158" t="str">
        <f>IF(NOT(ISBLANK(A158)), VLOOKUP(A158,users!$A$2:$F$1000,2), "")</f>
        <v>Lydey</v>
      </c>
      <c r="C158" s="4">
        <f>VLOOKUP($E158, generation_periods!$A$1:$D$14, 3)</f>
        <v>45358</v>
      </c>
      <c r="D158" s="4">
        <f>VLOOKUP($E158, generation_periods!$A$1:$D$14, 4)</f>
        <v>45385</v>
      </c>
      <c r="E158">
        <v>10</v>
      </c>
      <c r="F158" t="s">
        <v>12</v>
      </c>
      <c r="G158">
        <f t="shared" si="5"/>
        <v>27</v>
      </c>
      <c r="H158">
        <v>0</v>
      </c>
      <c r="I158">
        <f t="shared" si="6"/>
        <v>1</v>
      </c>
    </row>
    <row r="159" spans="1:9" x14ac:dyDescent="0.2">
      <c r="A159">
        <v>10</v>
      </c>
      <c r="B159" t="str">
        <f>IF(NOT(ISBLANK(A159)), VLOOKUP(A159,users!$A$2:$F$1000,2), "")</f>
        <v>Lydey</v>
      </c>
      <c r="C159" s="4">
        <v>45386</v>
      </c>
      <c r="D159" s="4">
        <v>45399</v>
      </c>
      <c r="F159" t="s">
        <v>13</v>
      </c>
      <c r="G159">
        <f t="shared" si="5"/>
        <v>13</v>
      </c>
      <c r="H159">
        <v>0</v>
      </c>
      <c r="I159">
        <f t="shared" si="6"/>
        <v>1</v>
      </c>
    </row>
    <row r="160" spans="1:9" x14ac:dyDescent="0.2">
      <c r="A160">
        <v>10</v>
      </c>
      <c r="B160" t="str">
        <f>IF(NOT(ISBLANK(A160)), VLOOKUP(A160,users!$A$2:$F$1000,2), "")</f>
        <v>Lydey</v>
      </c>
      <c r="C160" s="4">
        <v>45414</v>
      </c>
      <c r="D160" s="4">
        <v>45427</v>
      </c>
      <c r="F160" t="s">
        <v>14</v>
      </c>
      <c r="G160">
        <f t="shared" si="5"/>
        <v>13</v>
      </c>
      <c r="H160">
        <v>0</v>
      </c>
      <c r="I160">
        <f t="shared" si="6"/>
        <v>1</v>
      </c>
    </row>
    <row r="161" spans="1:9" x14ac:dyDescent="0.2">
      <c r="A161">
        <v>10</v>
      </c>
      <c r="B161" t="str">
        <f>IF(NOT(ISBLANK(A161)), VLOOKUP(A161,users!$A$2:$F$1000,2), "")</f>
        <v>Lydey</v>
      </c>
      <c r="C161" s="4">
        <v>45428</v>
      </c>
      <c r="D161" s="4">
        <v>45441</v>
      </c>
      <c r="F161" t="s">
        <v>15</v>
      </c>
      <c r="G161">
        <f t="shared" si="5"/>
        <v>13</v>
      </c>
      <c r="H161">
        <v>0</v>
      </c>
      <c r="I161">
        <f t="shared" si="6"/>
        <v>1</v>
      </c>
    </row>
    <row r="162" spans="1:9" x14ac:dyDescent="0.2">
      <c r="A162">
        <v>10</v>
      </c>
      <c r="B162" t="str">
        <f>IF(NOT(ISBLANK(A162)), VLOOKUP(A162,users!$A$2:$F$1000,2), "")</f>
        <v>Lydey</v>
      </c>
      <c r="C162" s="4">
        <v>45236</v>
      </c>
      <c r="D162" s="4">
        <v>45242</v>
      </c>
      <c r="F162" t="s">
        <v>30</v>
      </c>
      <c r="G162">
        <f t="shared" si="5"/>
        <v>6</v>
      </c>
      <c r="H162">
        <v>0</v>
      </c>
      <c r="I162">
        <f t="shared" si="6"/>
        <v>1</v>
      </c>
    </row>
    <row r="163" spans="1:9" x14ac:dyDescent="0.2">
      <c r="A163">
        <v>10</v>
      </c>
      <c r="B163" t="str">
        <f>IF(NOT(ISBLANK(A163)), VLOOKUP(A163,users!$A$2:$F$1000,2), "")</f>
        <v>Lydey</v>
      </c>
      <c r="C163" s="4">
        <v>45404</v>
      </c>
      <c r="D163" s="4">
        <v>45410</v>
      </c>
      <c r="F163" t="s">
        <v>30</v>
      </c>
      <c r="G163">
        <f t="shared" si="5"/>
        <v>6</v>
      </c>
      <c r="H163">
        <v>0</v>
      </c>
      <c r="I163">
        <f t="shared" si="6"/>
        <v>1</v>
      </c>
    </row>
    <row r="164" spans="1:9" x14ac:dyDescent="0.2">
      <c r="A164">
        <v>10</v>
      </c>
      <c r="B164" t="str">
        <f>IF(NOT(ISBLANK(A164)), VLOOKUP(A164,users!$A$2:$F$1000,2), "")</f>
        <v>Lydey</v>
      </c>
      <c r="C164" s="4">
        <v>45467</v>
      </c>
      <c r="D164" s="4">
        <v>45473</v>
      </c>
      <c r="F164" t="s">
        <v>30</v>
      </c>
      <c r="G164">
        <f t="shared" si="5"/>
        <v>6</v>
      </c>
      <c r="H164">
        <v>0</v>
      </c>
      <c r="I164">
        <f t="shared" si="6"/>
        <v>1</v>
      </c>
    </row>
    <row r="165" spans="1:9" x14ac:dyDescent="0.2">
      <c r="A165">
        <v>11</v>
      </c>
      <c r="B165" t="str">
        <f>IF(NOT(ISBLANK(A165)), VLOOKUP(A165,users!$A$2:$F$1000,2), "")</f>
        <v>Petersen</v>
      </c>
      <c r="C165" s="4">
        <f>VLOOKUP($E165, generation_periods!$A$1:$D$14, 3)</f>
        <v>45108</v>
      </c>
      <c r="D165" s="4">
        <f>VLOOKUP($E165, generation_periods!$A$1:$D$14, 4)</f>
        <v>45133</v>
      </c>
      <c r="E165">
        <v>1</v>
      </c>
      <c r="F165" t="s">
        <v>86</v>
      </c>
      <c r="G165">
        <f t="shared" si="5"/>
        <v>25</v>
      </c>
      <c r="H165">
        <v>0</v>
      </c>
      <c r="I165">
        <f t="shared" si="6"/>
        <v>1</v>
      </c>
    </row>
    <row r="166" spans="1:9" x14ac:dyDescent="0.2">
      <c r="A166">
        <v>11</v>
      </c>
      <c r="B166" t="str">
        <f>IF(NOT(ISBLANK(A166)), VLOOKUP(A166,users!$A$2:$F$1000,2), "")</f>
        <v>Petersen</v>
      </c>
      <c r="C166" s="4">
        <v>45148</v>
      </c>
      <c r="D166" s="4">
        <v>45161</v>
      </c>
      <c r="F166" t="s">
        <v>13</v>
      </c>
      <c r="G166">
        <f t="shared" si="5"/>
        <v>13</v>
      </c>
      <c r="H166">
        <v>0</v>
      </c>
      <c r="I166">
        <f t="shared" si="6"/>
        <v>1</v>
      </c>
    </row>
    <row r="167" spans="1:9" x14ac:dyDescent="0.2">
      <c r="A167">
        <v>11</v>
      </c>
      <c r="B167" t="str">
        <f>IF(NOT(ISBLANK(A167)), VLOOKUP(A167,users!$A$2:$F$1000,2), "")</f>
        <v>Petersen</v>
      </c>
      <c r="C167" s="4">
        <f>VLOOKUP($E167, generation_periods!$A$1:$D$14, 3)</f>
        <v>45162</v>
      </c>
      <c r="D167" s="4">
        <f>VLOOKUP($E167, generation_periods!$A$1:$D$14, 4)</f>
        <v>45189</v>
      </c>
      <c r="E167">
        <v>3</v>
      </c>
      <c r="F167" t="s">
        <v>8</v>
      </c>
      <c r="G167">
        <f t="shared" si="5"/>
        <v>27</v>
      </c>
      <c r="H167">
        <v>0</v>
      </c>
      <c r="I167">
        <f t="shared" si="6"/>
        <v>1</v>
      </c>
    </row>
    <row r="168" spans="1:9" x14ac:dyDescent="0.2">
      <c r="A168">
        <v>11</v>
      </c>
      <c r="B168" t="str">
        <f>IF(NOT(ISBLANK(A168)), VLOOKUP(A168,users!$A$2:$F$1000,2), "")</f>
        <v>Petersen</v>
      </c>
      <c r="C168" s="4">
        <f>VLOOKUP($E168, generation_periods!$A$1:$D$14, 3)</f>
        <v>45218</v>
      </c>
      <c r="D168" s="4">
        <f>VLOOKUP($E168, generation_periods!$A$1:$D$14, 4)</f>
        <v>45245</v>
      </c>
      <c r="E168">
        <v>5</v>
      </c>
      <c r="F168" t="s">
        <v>12</v>
      </c>
      <c r="G168">
        <f t="shared" si="5"/>
        <v>27</v>
      </c>
      <c r="H168">
        <v>0</v>
      </c>
      <c r="I168">
        <f t="shared" si="6"/>
        <v>1</v>
      </c>
    </row>
    <row r="169" spans="1:9" x14ac:dyDescent="0.2">
      <c r="A169">
        <v>11</v>
      </c>
      <c r="B169" t="str">
        <f>IF(NOT(ISBLANK(A169)), VLOOKUP(A169,users!$A$2:$F$1000,2), "")</f>
        <v>Petersen</v>
      </c>
      <c r="C169" s="4">
        <f>VLOOKUP($E169, generation_periods!$A$1:$D$14, 3)</f>
        <v>45274</v>
      </c>
      <c r="D169" s="4">
        <f>VLOOKUP($E169, generation_periods!$A$1:$D$14, 4)</f>
        <v>45301</v>
      </c>
      <c r="E169">
        <v>7</v>
      </c>
      <c r="F169" t="s">
        <v>6</v>
      </c>
      <c r="G169">
        <f t="shared" si="5"/>
        <v>27</v>
      </c>
      <c r="H169">
        <v>0</v>
      </c>
      <c r="I169">
        <f t="shared" si="6"/>
        <v>1</v>
      </c>
    </row>
    <row r="170" spans="1:9" x14ac:dyDescent="0.2">
      <c r="A170">
        <v>11</v>
      </c>
      <c r="B170" t="str">
        <f>IF(NOT(ISBLANK(A170)), VLOOKUP(A170,users!$A$2:$F$1000,2), "")</f>
        <v>Petersen</v>
      </c>
      <c r="C170" s="4">
        <v>45316</v>
      </c>
      <c r="D170" s="4">
        <v>45329</v>
      </c>
      <c r="F170" t="s">
        <v>9</v>
      </c>
      <c r="G170">
        <f t="shared" si="5"/>
        <v>13</v>
      </c>
      <c r="H170">
        <v>0</v>
      </c>
      <c r="I170">
        <f t="shared" si="6"/>
        <v>1</v>
      </c>
    </row>
    <row r="171" spans="1:9" x14ac:dyDescent="0.2">
      <c r="A171">
        <v>11</v>
      </c>
      <c r="B171" t="str">
        <f>IF(NOT(ISBLANK(A171)), VLOOKUP(A171,users!$A$2:$F$1000,2), "")</f>
        <v>Petersen</v>
      </c>
      <c r="C171" s="4">
        <f>VLOOKUP($E171, generation_periods!$A$1:$D$14, 3)</f>
        <v>45330</v>
      </c>
      <c r="D171" s="4">
        <f>VLOOKUP($E171, generation_periods!$A$1:$D$14, 4)</f>
        <v>45357</v>
      </c>
      <c r="E171">
        <v>9</v>
      </c>
      <c r="F171" t="s">
        <v>7</v>
      </c>
      <c r="G171">
        <f t="shared" si="5"/>
        <v>27</v>
      </c>
      <c r="H171">
        <v>0</v>
      </c>
      <c r="I171">
        <f t="shared" si="6"/>
        <v>1</v>
      </c>
    </row>
    <row r="172" spans="1:9" x14ac:dyDescent="0.2">
      <c r="A172">
        <v>11</v>
      </c>
      <c r="B172" t="str">
        <f>IF(NOT(ISBLANK(A172)), VLOOKUP(A172,users!$A$2:$F$1000,2), "")</f>
        <v>Petersen</v>
      </c>
      <c r="C172" s="4">
        <v>45400</v>
      </c>
      <c r="D172" s="4">
        <v>45413</v>
      </c>
      <c r="F172" t="s">
        <v>10</v>
      </c>
      <c r="G172">
        <f t="shared" si="5"/>
        <v>13</v>
      </c>
      <c r="H172">
        <v>0</v>
      </c>
      <c r="I172">
        <f t="shared" si="6"/>
        <v>1</v>
      </c>
    </row>
    <row r="173" spans="1:9" x14ac:dyDescent="0.2">
      <c r="A173">
        <v>11</v>
      </c>
      <c r="B173" t="str">
        <f>IF(NOT(ISBLANK(A173)), VLOOKUP(A173,users!$A$2:$F$1000,2), "")</f>
        <v>Petersen</v>
      </c>
      <c r="C173" s="4">
        <v>45386</v>
      </c>
      <c r="D173" s="4">
        <v>45399</v>
      </c>
      <c r="F173" t="s">
        <v>11</v>
      </c>
      <c r="G173">
        <f t="shared" si="5"/>
        <v>13</v>
      </c>
      <c r="H173">
        <v>0</v>
      </c>
      <c r="I173">
        <f t="shared" si="6"/>
        <v>1</v>
      </c>
    </row>
    <row r="174" spans="1:9" x14ac:dyDescent="0.2">
      <c r="A174">
        <v>11</v>
      </c>
      <c r="B174" t="str">
        <f>IF(NOT(ISBLANK(A174)), VLOOKUP(A174,users!$A$2:$F$1000,2), "")</f>
        <v>Petersen</v>
      </c>
      <c r="C174" s="4">
        <f>VLOOKUP($E174, generation_periods!$A$1:$D$14, 3)</f>
        <v>45414</v>
      </c>
      <c r="D174" s="4">
        <f>VLOOKUP($E174, generation_periods!$A$1:$D$14, 4)</f>
        <v>45441</v>
      </c>
      <c r="E174">
        <v>12</v>
      </c>
      <c r="F174" t="s">
        <v>25</v>
      </c>
      <c r="G174">
        <f t="shared" si="5"/>
        <v>27</v>
      </c>
      <c r="H174">
        <v>0</v>
      </c>
      <c r="I174">
        <f t="shared" si="6"/>
        <v>1</v>
      </c>
    </row>
    <row r="175" spans="1:9" x14ac:dyDescent="0.2">
      <c r="A175">
        <v>11</v>
      </c>
      <c r="B175" t="str">
        <f>IF(NOT(ISBLANK(A175)), VLOOKUP(A175,users!$A$2:$F$1000,2), "")</f>
        <v>Petersen</v>
      </c>
      <c r="C175" s="4">
        <v>45456</v>
      </c>
      <c r="D175" s="4">
        <v>45473</v>
      </c>
      <c r="F175" t="s">
        <v>14</v>
      </c>
      <c r="G175">
        <f t="shared" si="5"/>
        <v>17</v>
      </c>
      <c r="H175">
        <v>0</v>
      </c>
      <c r="I175">
        <f t="shared" si="6"/>
        <v>1</v>
      </c>
    </row>
    <row r="176" spans="1:9" x14ac:dyDescent="0.2">
      <c r="A176">
        <v>11</v>
      </c>
      <c r="B176" t="str">
        <f>IF(NOT(ISBLANK(A176)), VLOOKUP(A176,users!$A$2:$F$1000,2), "")</f>
        <v>Petersen</v>
      </c>
      <c r="C176" s="4">
        <v>45442</v>
      </c>
      <c r="D176" s="4">
        <v>45455</v>
      </c>
      <c r="F176" t="s">
        <v>15</v>
      </c>
      <c r="G176">
        <f t="shared" si="5"/>
        <v>13</v>
      </c>
      <c r="H176">
        <v>0</v>
      </c>
      <c r="I176">
        <f t="shared" si="6"/>
        <v>1</v>
      </c>
    </row>
    <row r="177" spans="1:9" x14ac:dyDescent="0.2">
      <c r="A177">
        <v>11</v>
      </c>
      <c r="B177" t="str">
        <f>IF(NOT(ISBLANK(A177)), VLOOKUP(A177,users!$A$2:$F$1000,2), "")</f>
        <v>Petersen</v>
      </c>
      <c r="C177" s="4">
        <v>45141</v>
      </c>
      <c r="D177" s="4">
        <v>45147</v>
      </c>
      <c r="F177" t="s">
        <v>30</v>
      </c>
      <c r="G177">
        <f t="shared" si="5"/>
        <v>6</v>
      </c>
      <c r="H177">
        <v>0</v>
      </c>
      <c r="I177">
        <f t="shared" si="6"/>
        <v>1</v>
      </c>
    </row>
    <row r="178" spans="1:9" x14ac:dyDescent="0.2">
      <c r="A178">
        <v>11</v>
      </c>
      <c r="B178" t="str">
        <f>IF(NOT(ISBLANK(A178)), VLOOKUP(A178,users!$A$2:$F$1000,2), "")</f>
        <v>Petersen</v>
      </c>
      <c r="C178" s="4">
        <v>45267</v>
      </c>
      <c r="D178" s="4">
        <v>45273</v>
      </c>
      <c r="F178" t="s">
        <v>30</v>
      </c>
      <c r="G178">
        <f t="shared" si="5"/>
        <v>6</v>
      </c>
      <c r="H178">
        <v>0</v>
      </c>
      <c r="I178">
        <f t="shared" si="6"/>
        <v>1</v>
      </c>
    </row>
    <row r="179" spans="1:9" x14ac:dyDescent="0.2">
      <c r="A179">
        <v>11</v>
      </c>
      <c r="B179" t="str">
        <f>IF(NOT(ISBLANK(A179)), VLOOKUP(A179,users!$A$2:$F$1000,2), "")</f>
        <v>Petersen</v>
      </c>
      <c r="C179" s="4">
        <v>45365</v>
      </c>
      <c r="D179" s="4">
        <v>45371</v>
      </c>
      <c r="F179" t="s">
        <v>30</v>
      </c>
      <c r="G179">
        <f t="shared" si="5"/>
        <v>6</v>
      </c>
      <c r="H179">
        <v>0</v>
      </c>
      <c r="I179">
        <f t="shared" si="6"/>
        <v>1</v>
      </c>
    </row>
    <row r="180" spans="1:9" x14ac:dyDescent="0.2">
      <c r="A180">
        <v>12</v>
      </c>
      <c r="B180" t="str">
        <f>IF(NOT(ISBLANK(A180)), VLOOKUP(A180,users!$A$2:$F$1000,2), "")</f>
        <v>Rouhana</v>
      </c>
      <c r="C180" s="4">
        <f>VLOOKUP($E180, generation_periods!$A$1:$D$14, 3)</f>
        <v>45108</v>
      </c>
      <c r="D180" s="4">
        <f>VLOOKUP($E180, generation_periods!$A$1:$D$14, 4)</f>
        <v>45133</v>
      </c>
      <c r="E180">
        <v>1</v>
      </c>
      <c r="F180" t="s">
        <v>86</v>
      </c>
      <c r="G180">
        <f t="shared" si="5"/>
        <v>25</v>
      </c>
      <c r="H180">
        <v>0</v>
      </c>
      <c r="I180">
        <f t="shared" si="6"/>
        <v>1</v>
      </c>
    </row>
    <row r="181" spans="1:9" x14ac:dyDescent="0.2">
      <c r="A181">
        <v>12</v>
      </c>
      <c r="B181" t="str">
        <f>IF(NOT(ISBLANK(A181)), VLOOKUP(A181,users!$A$2:$F$1000,2), "")</f>
        <v>Rouhana</v>
      </c>
      <c r="C181" s="4">
        <v>45162</v>
      </c>
      <c r="D181" s="4">
        <v>45175</v>
      </c>
      <c r="F181" t="s">
        <v>11</v>
      </c>
      <c r="G181">
        <f t="shared" si="5"/>
        <v>13</v>
      </c>
      <c r="H181">
        <v>0</v>
      </c>
      <c r="I181">
        <f t="shared" si="6"/>
        <v>1</v>
      </c>
    </row>
    <row r="182" spans="1:9" x14ac:dyDescent="0.2">
      <c r="A182">
        <v>12</v>
      </c>
      <c r="B182" t="str">
        <f>IF(NOT(ISBLANK(A182)), VLOOKUP(A182,users!$A$2:$F$1000,2), "")</f>
        <v>Rouhana</v>
      </c>
      <c r="C182" s="4">
        <v>45176</v>
      </c>
      <c r="D182" s="4">
        <v>45189</v>
      </c>
      <c r="F182" t="s">
        <v>10</v>
      </c>
      <c r="G182">
        <f t="shared" si="5"/>
        <v>13</v>
      </c>
      <c r="H182">
        <v>0</v>
      </c>
      <c r="I182">
        <f t="shared" si="6"/>
        <v>1</v>
      </c>
    </row>
    <row r="183" spans="1:9" x14ac:dyDescent="0.2">
      <c r="A183">
        <v>12</v>
      </c>
      <c r="B183" t="str">
        <f>IF(NOT(ISBLANK(A183)), VLOOKUP(A183,users!$A$2:$F$1000,2), "")</f>
        <v>Rouhana</v>
      </c>
      <c r="C183" s="4">
        <f>VLOOKUP($E183, generation_periods!$A$1:$D$14, 3)</f>
        <v>45218</v>
      </c>
      <c r="D183" s="4">
        <f>VLOOKUP($E183, generation_periods!$A$1:$D$14, 4)</f>
        <v>45245</v>
      </c>
      <c r="E183">
        <v>5</v>
      </c>
      <c r="F183" t="s">
        <v>8</v>
      </c>
      <c r="G183">
        <f t="shared" si="5"/>
        <v>27</v>
      </c>
      <c r="H183">
        <v>0</v>
      </c>
      <c r="I183">
        <f t="shared" si="6"/>
        <v>1</v>
      </c>
    </row>
    <row r="184" spans="1:9" x14ac:dyDescent="0.2">
      <c r="A184">
        <v>12</v>
      </c>
      <c r="B184" t="str">
        <f>IF(NOT(ISBLANK(A184)), VLOOKUP(A184,users!$A$2:$F$1000,2), "")</f>
        <v>Rouhana</v>
      </c>
      <c r="C184" s="4">
        <v>45260</v>
      </c>
      <c r="D184" s="4">
        <v>45261</v>
      </c>
      <c r="F184" t="s">
        <v>9</v>
      </c>
      <c r="G184">
        <f t="shared" si="5"/>
        <v>1</v>
      </c>
      <c r="H184">
        <v>0</v>
      </c>
      <c r="I184">
        <f t="shared" si="6"/>
        <v>1</v>
      </c>
    </row>
    <row r="185" spans="1:9" x14ac:dyDescent="0.2">
      <c r="A185">
        <v>12</v>
      </c>
      <c r="B185" t="str">
        <f>IF(NOT(ISBLANK(A185)), VLOOKUP(A185,users!$A$2:$F$1000,2), "")</f>
        <v>Rouhana</v>
      </c>
      <c r="C185" s="4">
        <f>VLOOKUP($E185, generation_periods!$A$1:$D$14, 3)</f>
        <v>45274</v>
      </c>
      <c r="D185" s="4">
        <f>VLOOKUP($E185, generation_periods!$A$1:$D$14, 4)</f>
        <v>45301</v>
      </c>
      <c r="E185">
        <v>7</v>
      </c>
      <c r="F185" t="s">
        <v>7</v>
      </c>
      <c r="G185">
        <f t="shared" si="5"/>
        <v>27</v>
      </c>
      <c r="H185">
        <v>0</v>
      </c>
      <c r="I185">
        <f t="shared" si="6"/>
        <v>1</v>
      </c>
    </row>
    <row r="186" spans="1:9" x14ac:dyDescent="0.2">
      <c r="A186">
        <v>12</v>
      </c>
      <c r="B186" t="str">
        <f>IF(NOT(ISBLANK(A186)), VLOOKUP(A186,users!$A$2:$F$1000,2), "")</f>
        <v>Rouhana</v>
      </c>
      <c r="C186" s="4">
        <v>45302</v>
      </c>
      <c r="D186" s="4">
        <v>45315</v>
      </c>
      <c r="F186" t="s">
        <v>13</v>
      </c>
      <c r="G186">
        <f t="shared" si="5"/>
        <v>13</v>
      </c>
      <c r="H186">
        <v>0</v>
      </c>
      <c r="I186">
        <f t="shared" si="6"/>
        <v>1</v>
      </c>
    </row>
    <row r="187" spans="1:9" x14ac:dyDescent="0.2">
      <c r="A187">
        <v>12</v>
      </c>
      <c r="B187" t="str">
        <f>IF(NOT(ISBLANK(A187)), VLOOKUP(A187,users!$A$2:$F$1000,2), "")</f>
        <v>Rouhana</v>
      </c>
      <c r="C187" s="4">
        <f>VLOOKUP($E187, generation_periods!$A$1:$D$14, 3)</f>
        <v>45330</v>
      </c>
      <c r="D187" s="4">
        <f>VLOOKUP($E187, generation_periods!$A$1:$D$14, 4)</f>
        <v>45357</v>
      </c>
      <c r="E187">
        <v>9</v>
      </c>
      <c r="F187" t="s">
        <v>12</v>
      </c>
      <c r="G187">
        <f t="shared" si="5"/>
        <v>27</v>
      </c>
      <c r="H187">
        <v>0</v>
      </c>
      <c r="I187">
        <f t="shared" si="6"/>
        <v>1</v>
      </c>
    </row>
    <row r="188" spans="1:9" x14ac:dyDescent="0.2">
      <c r="A188">
        <v>12</v>
      </c>
      <c r="B188" t="str">
        <f>IF(NOT(ISBLANK(A188)), VLOOKUP(A188,users!$A$2:$F$1000,2), "")</f>
        <v>Rouhana</v>
      </c>
      <c r="C188" s="4">
        <f>VLOOKUP($E188, generation_periods!$A$1:$D$14, 3)</f>
        <v>45358</v>
      </c>
      <c r="D188" s="4">
        <f>VLOOKUP($E188, generation_periods!$A$1:$D$14, 4)</f>
        <v>45385</v>
      </c>
      <c r="E188">
        <v>10</v>
      </c>
      <c r="F188" t="s">
        <v>25</v>
      </c>
      <c r="G188">
        <f t="shared" si="5"/>
        <v>27</v>
      </c>
      <c r="H188">
        <v>0</v>
      </c>
      <c r="I188">
        <f t="shared" si="6"/>
        <v>1</v>
      </c>
    </row>
    <row r="189" spans="1:9" x14ac:dyDescent="0.2">
      <c r="A189">
        <v>12</v>
      </c>
      <c r="B189" t="str">
        <f>IF(NOT(ISBLANK(A189)), VLOOKUP(A189,users!$A$2:$F$1000,2), "")</f>
        <v>Rouhana</v>
      </c>
      <c r="C189" s="4">
        <v>45372</v>
      </c>
      <c r="D189" s="4">
        <v>45385</v>
      </c>
      <c r="F189" t="s">
        <v>14</v>
      </c>
      <c r="G189">
        <f t="shared" si="5"/>
        <v>13</v>
      </c>
      <c r="H189">
        <v>0</v>
      </c>
      <c r="I189">
        <f t="shared" si="6"/>
        <v>1</v>
      </c>
    </row>
    <row r="190" spans="1:9" x14ac:dyDescent="0.2">
      <c r="A190">
        <v>12</v>
      </c>
      <c r="B190" t="str">
        <f>IF(NOT(ISBLANK(A190)), VLOOKUP(A190,users!$A$2:$F$1000,2), "")</f>
        <v>Rouhana</v>
      </c>
      <c r="C190" s="4">
        <v>45358</v>
      </c>
      <c r="D190" s="4">
        <v>45371</v>
      </c>
      <c r="F190" t="s">
        <v>15</v>
      </c>
      <c r="G190">
        <f t="shared" si="5"/>
        <v>13</v>
      </c>
      <c r="H190">
        <v>0</v>
      </c>
      <c r="I190">
        <f t="shared" si="6"/>
        <v>1</v>
      </c>
    </row>
    <row r="191" spans="1:9" x14ac:dyDescent="0.2">
      <c r="A191">
        <v>12</v>
      </c>
      <c r="B191" t="str">
        <f>IF(NOT(ISBLANK(A191)), VLOOKUP(A191,users!$A$2:$F$1000,2), "")</f>
        <v>Rouhana</v>
      </c>
      <c r="C191" s="4">
        <f>VLOOKUP($E191, generation_periods!$A$1:$D$14, 3)</f>
        <v>45442</v>
      </c>
      <c r="D191" s="4">
        <f>VLOOKUP($E191, generation_periods!$A$1:$D$14, 4)</f>
        <v>45473</v>
      </c>
      <c r="E191">
        <v>13</v>
      </c>
      <c r="F191" t="s">
        <v>6</v>
      </c>
      <c r="G191">
        <f t="shared" si="5"/>
        <v>31</v>
      </c>
      <c r="H191">
        <v>0</v>
      </c>
      <c r="I191">
        <f t="shared" si="6"/>
        <v>1</v>
      </c>
    </row>
    <row r="192" spans="1:9" x14ac:dyDescent="0.2">
      <c r="A192">
        <v>12</v>
      </c>
      <c r="B192" t="str">
        <f>IF(NOT(ISBLANK(A192)), VLOOKUP(A192,users!$A$2:$F$1000,2), "")</f>
        <v>Rouhana</v>
      </c>
      <c r="C192" s="4">
        <v>45141</v>
      </c>
      <c r="D192" s="4">
        <v>45147</v>
      </c>
      <c r="F192" t="s">
        <v>30</v>
      </c>
      <c r="G192">
        <f t="shared" si="5"/>
        <v>6</v>
      </c>
      <c r="H192">
        <v>0</v>
      </c>
      <c r="I192">
        <f t="shared" si="6"/>
        <v>1</v>
      </c>
    </row>
    <row r="193" spans="1:9" x14ac:dyDescent="0.2">
      <c r="A193">
        <v>12</v>
      </c>
      <c r="B193" t="str">
        <f>IF(NOT(ISBLANK(A193)), VLOOKUP(A193,users!$A$2:$F$1000,2), "")</f>
        <v>Rouhana</v>
      </c>
      <c r="C193" s="4">
        <v>45435</v>
      </c>
      <c r="D193" s="4">
        <v>45441</v>
      </c>
      <c r="F193" t="s">
        <v>30</v>
      </c>
      <c r="G193">
        <f t="shared" si="5"/>
        <v>6</v>
      </c>
      <c r="H193">
        <v>0</v>
      </c>
      <c r="I193">
        <f t="shared" si="6"/>
        <v>1</v>
      </c>
    </row>
    <row r="194" spans="1:9" x14ac:dyDescent="0.2">
      <c r="A194">
        <v>12</v>
      </c>
      <c r="B194" t="str">
        <f>IF(NOT(ISBLANK(A194)), VLOOKUP(A194,users!$A$2:$F$1000,2), "")</f>
        <v>Rouhana</v>
      </c>
      <c r="C194" s="4">
        <v>45203</v>
      </c>
      <c r="D194" s="4">
        <v>45209</v>
      </c>
      <c r="F194" t="s">
        <v>30</v>
      </c>
      <c r="G194">
        <f t="shared" si="5"/>
        <v>6</v>
      </c>
      <c r="H194">
        <v>0</v>
      </c>
      <c r="I194">
        <f t="shared" si="6"/>
        <v>1</v>
      </c>
    </row>
    <row r="195" spans="1:9" x14ac:dyDescent="0.2">
      <c r="A195">
        <v>13</v>
      </c>
      <c r="B195" t="str">
        <f>IF(NOT(ISBLANK(A195)), VLOOKUP(A195,users!$A$2:$F$1000,2), "")</f>
        <v>Shawver</v>
      </c>
      <c r="C195" s="4">
        <f>VLOOKUP($E195, generation_periods!$A$1:$D$14, 3)</f>
        <v>45108</v>
      </c>
      <c r="D195" s="4">
        <f>VLOOKUP($E195, generation_periods!$A$1:$D$14, 4)</f>
        <v>45133</v>
      </c>
      <c r="E195">
        <v>1</v>
      </c>
      <c r="F195" t="s">
        <v>86</v>
      </c>
      <c r="G195">
        <f t="shared" ref="G195:G258" si="7">IF(NOT(ISBLANK(C195)), D195-C195, "")</f>
        <v>25</v>
      </c>
      <c r="H195">
        <v>0</v>
      </c>
      <c r="I195">
        <f t="shared" si="6"/>
        <v>1</v>
      </c>
    </row>
    <row r="196" spans="1:9" x14ac:dyDescent="0.2">
      <c r="A196">
        <v>13</v>
      </c>
      <c r="B196" t="str">
        <f>IF(NOT(ISBLANK(A196)), VLOOKUP(A196,users!$A$2:$F$1000,2), "")</f>
        <v>Shawver</v>
      </c>
      <c r="C196" s="4">
        <v>45134</v>
      </c>
      <c r="D196" s="4">
        <v>45147</v>
      </c>
      <c r="F196" t="s">
        <v>11</v>
      </c>
      <c r="G196">
        <f t="shared" si="7"/>
        <v>13</v>
      </c>
      <c r="H196">
        <v>0</v>
      </c>
      <c r="I196">
        <f t="shared" si="6"/>
        <v>1</v>
      </c>
    </row>
    <row r="197" spans="1:9" x14ac:dyDescent="0.2">
      <c r="A197">
        <v>13</v>
      </c>
      <c r="B197" t="str">
        <f>IF(NOT(ISBLANK(A197)), VLOOKUP(A197,users!$A$2:$F$1000,2), "")</f>
        <v>Shawver</v>
      </c>
      <c r="C197" s="4">
        <v>45148</v>
      </c>
      <c r="D197" s="4">
        <v>45161</v>
      </c>
      <c r="F197" t="s">
        <v>10</v>
      </c>
      <c r="G197">
        <f t="shared" si="7"/>
        <v>13</v>
      </c>
      <c r="H197">
        <v>0</v>
      </c>
      <c r="I197">
        <f t="shared" si="6"/>
        <v>1</v>
      </c>
    </row>
    <row r="198" spans="1:9" x14ac:dyDescent="0.2">
      <c r="A198">
        <v>13</v>
      </c>
      <c r="B198" t="str">
        <f>IF(NOT(ISBLANK(A198)), VLOOKUP(A198,users!$A$2:$F$1000,2), "")</f>
        <v>Shawver</v>
      </c>
      <c r="C198" s="4">
        <f>VLOOKUP($E198, generation_periods!$A$1:$D$14, 3)</f>
        <v>45190</v>
      </c>
      <c r="D198" s="4">
        <f>VLOOKUP($E198, generation_periods!$A$1:$D$14, 4)</f>
        <v>45217</v>
      </c>
      <c r="E198">
        <v>4</v>
      </c>
      <c r="F198" t="s">
        <v>8</v>
      </c>
      <c r="G198">
        <f t="shared" si="7"/>
        <v>27</v>
      </c>
      <c r="H198">
        <v>0</v>
      </c>
      <c r="I198">
        <f t="shared" si="6"/>
        <v>1</v>
      </c>
    </row>
    <row r="199" spans="1:9" x14ac:dyDescent="0.2">
      <c r="A199">
        <v>13</v>
      </c>
      <c r="B199" t="str">
        <f>IF(NOT(ISBLANK(A199)), VLOOKUP(A199,users!$A$2:$F$1000,2), "")</f>
        <v>Shawver</v>
      </c>
      <c r="C199" s="4">
        <v>45232</v>
      </c>
      <c r="D199" s="4">
        <v>45245</v>
      </c>
      <c r="F199" t="s">
        <v>9</v>
      </c>
      <c r="G199">
        <f t="shared" si="7"/>
        <v>13</v>
      </c>
      <c r="H199">
        <v>0</v>
      </c>
      <c r="I199">
        <f t="shared" si="6"/>
        <v>1</v>
      </c>
    </row>
    <row r="200" spans="1:9" x14ac:dyDescent="0.2">
      <c r="A200">
        <v>13</v>
      </c>
      <c r="B200" t="str">
        <f>IF(NOT(ISBLANK(A200)), VLOOKUP(A200,users!$A$2:$F$1000,2), "")</f>
        <v>Shawver</v>
      </c>
      <c r="C200" s="4">
        <f>VLOOKUP($E200, generation_periods!$A$1:$D$14, 3)</f>
        <v>45274</v>
      </c>
      <c r="D200" s="4">
        <f>VLOOKUP($E200, generation_periods!$A$1:$D$14, 4)</f>
        <v>45301</v>
      </c>
      <c r="E200">
        <v>7</v>
      </c>
      <c r="F200" t="s">
        <v>7</v>
      </c>
      <c r="G200">
        <f t="shared" si="7"/>
        <v>27</v>
      </c>
      <c r="H200">
        <v>0</v>
      </c>
      <c r="I200">
        <f t="shared" si="6"/>
        <v>1</v>
      </c>
    </row>
    <row r="201" spans="1:9" x14ac:dyDescent="0.2">
      <c r="A201">
        <v>13</v>
      </c>
      <c r="B201" t="str">
        <f>IF(NOT(ISBLANK(A201)), VLOOKUP(A201,users!$A$2:$F$1000,2), "")</f>
        <v>Shawver</v>
      </c>
      <c r="C201" s="4">
        <f>VLOOKUP($E201, generation_periods!$A$1:$D$14, 3)</f>
        <v>45302</v>
      </c>
      <c r="D201" s="4">
        <f>VLOOKUP($E201, generation_periods!$A$1:$D$14, 4)</f>
        <v>45329</v>
      </c>
      <c r="E201">
        <v>8</v>
      </c>
      <c r="F201" t="s">
        <v>12</v>
      </c>
      <c r="G201">
        <f t="shared" si="7"/>
        <v>27</v>
      </c>
      <c r="H201">
        <v>0</v>
      </c>
      <c r="I201">
        <f t="shared" ref="I201:I264" si="8">IF(NOT(ISBLANK(C201)), IF(MONTH(C201) &lt; 7, IF(YEAR(C201) = 2024, 1, 0), IF(YEAR(C201) = 2023, 1, 0)), "")</f>
        <v>1</v>
      </c>
    </row>
    <row r="202" spans="1:9" x14ac:dyDescent="0.2">
      <c r="A202">
        <v>13</v>
      </c>
      <c r="B202" t="str">
        <f>IF(NOT(ISBLANK(A202)), VLOOKUP(A202,users!$A$2:$F$1000,2), "")</f>
        <v>Shawver</v>
      </c>
      <c r="C202" s="4">
        <v>45330</v>
      </c>
      <c r="D202" s="4">
        <v>45343</v>
      </c>
      <c r="F202" t="s">
        <v>13</v>
      </c>
      <c r="G202">
        <f t="shared" si="7"/>
        <v>13</v>
      </c>
      <c r="H202">
        <v>0</v>
      </c>
      <c r="I202">
        <f t="shared" si="8"/>
        <v>1</v>
      </c>
    </row>
    <row r="203" spans="1:9" x14ac:dyDescent="0.2">
      <c r="A203">
        <v>13</v>
      </c>
      <c r="B203" t="str">
        <f>IF(NOT(ISBLANK(A203)), VLOOKUP(A203,users!$A$2:$F$1000,2), "")</f>
        <v>Shawver</v>
      </c>
      <c r="C203" s="4">
        <v>45372</v>
      </c>
      <c r="D203" s="4">
        <v>45385</v>
      </c>
      <c r="F203" t="s">
        <v>14</v>
      </c>
      <c r="G203">
        <f t="shared" si="7"/>
        <v>13</v>
      </c>
      <c r="H203">
        <v>0</v>
      </c>
      <c r="I203">
        <f t="shared" si="8"/>
        <v>1</v>
      </c>
    </row>
    <row r="204" spans="1:9" x14ac:dyDescent="0.2">
      <c r="A204">
        <v>13</v>
      </c>
      <c r="B204" t="str">
        <f>IF(NOT(ISBLANK(A204)), VLOOKUP(A204,users!$A$2:$F$1000,2), "")</f>
        <v>Shawver</v>
      </c>
      <c r="C204" s="4">
        <v>45358</v>
      </c>
      <c r="D204" s="4">
        <v>45371</v>
      </c>
      <c r="F204" t="s">
        <v>15</v>
      </c>
      <c r="G204">
        <f t="shared" si="7"/>
        <v>13</v>
      </c>
      <c r="H204">
        <v>0</v>
      </c>
      <c r="I204">
        <f t="shared" si="8"/>
        <v>1</v>
      </c>
    </row>
    <row r="205" spans="1:9" x14ac:dyDescent="0.2">
      <c r="A205">
        <v>13</v>
      </c>
      <c r="B205" t="str">
        <f>IF(NOT(ISBLANK(A205)), VLOOKUP(A205,users!$A$2:$F$1000,2), "")</f>
        <v>Shawver</v>
      </c>
      <c r="C205" s="4">
        <f>VLOOKUP($E205, generation_periods!$A$1:$D$14, 3)</f>
        <v>45414</v>
      </c>
      <c r="D205" s="4">
        <f>VLOOKUP($E205, generation_periods!$A$1:$D$14, 4)</f>
        <v>45441</v>
      </c>
      <c r="E205">
        <v>12</v>
      </c>
      <c r="F205" t="s">
        <v>6</v>
      </c>
      <c r="G205">
        <f t="shared" si="7"/>
        <v>27</v>
      </c>
      <c r="H205">
        <v>0</v>
      </c>
      <c r="I205">
        <f t="shared" si="8"/>
        <v>1</v>
      </c>
    </row>
    <row r="206" spans="1:9" x14ac:dyDescent="0.2">
      <c r="A206">
        <v>13</v>
      </c>
      <c r="B206" t="str">
        <f>IF(NOT(ISBLANK(A206)), VLOOKUP(A206,users!$A$2:$F$1000,2), "")</f>
        <v>Shawver</v>
      </c>
      <c r="C206" s="4">
        <f>VLOOKUP($E206, generation_periods!$A$1:$D$14, 3)</f>
        <v>45442</v>
      </c>
      <c r="D206" s="4">
        <f>VLOOKUP($E206, generation_periods!$A$1:$D$14, 4)</f>
        <v>45473</v>
      </c>
      <c r="E206">
        <v>13</v>
      </c>
      <c r="F206" t="s">
        <v>25</v>
      </c>
      <c r="G206">
        <f t="shared" si="7"/>
        <v>31</v>
      </c>
      <c r="H206">
        <v>0</v>
      </c>
      <c r="I206">
        <f t="shared" si="8"/>
        <v>1</v>
      </c>
    </row>
    <row r="207" spans="1:9" x14ac:dyDescent="0.2">
      <c r="A207">
        <v>13</v>
      </c>
      <c r="B207" t="str">
        <f>IF(NOT(ISBLANK(A207)), VLOOKUP(A207,users!$A$2:$F$1000,2), "")</f>
        <v>Shawver</v>
      </c>
      <c r="C207" s="4">
        <v>45169</v>
      </c>
      <c r="D207" s="4">
        <v>45175</v>
      </c>
      <c r="F207" t="s">
        <v>30</v>
      </c>
      <c r="G207">
        <f t="shared" si="7"/>
        <v>6</v>
      </c>
      <c r="H207">
        <v>0</v>
      </c>
      <c r="I207">
        <f t="shared" si="8"/>
        <v>1</v>
      </c>
    </row>
    <row r="208" spans="1:9" x14ac:dyDescent="0.2">
      <c r="A208">
        <v>13</v>
      </c>
      <c r="B208" t="str">
        <f>IF(NOT(ISBLANK(A208)), VLOOKUP(A208,users!$A$2:$F$1000,2), "")</f>
        <v>Shawver</v>
      </c>
      <c r="C208" s="4">
        <v>45218</v>
      </c>
      <c r="D208" s="4">
        <v>45224</v>
      </c>
      <c r="F208" t="s">
        <v>30</v>
      </c>
      <c r="G208">
        <f t="shared" si="7"/>
        <v>6</v>
      </c>
      <c r="H208">
        <v>0</v>
      </c>
      <c r="I208">
        <f t="shared" si="8"/>
        <v>1</v>
      </c>
    </row>
    <row r="209" spans="1:9" x14ac:dyDescent="0.2">
      <c r="A209">
        <v>13</v>
      </c>
      <c r="B209" t="str">
        <f>IF(NOT(ISBLANK(A209)), VLOOKUP(A209,users!$A$2:$F$1000,2), "")</f>
        <v>Shawver</v>
      </c>
      <c r="C209" s="4">
        <v>45393</v>
      </c>
      <c r="D209" s="4">
        <v>45399</v>
      </c>
      <c r="F209" t="s">
        <v>30</v>
      </c>
      <c r="G209">
        <f t="shared" si="7"/>
        <v>6</v>
      </c>
      <c r="H209">
        <v>0</v>
      </c>
      <c r="I209">
        <f t="shared" si="8"/>
        <v>1</v>
      </c>
    </row>
    <row r="210" spans="1:9" x14ac:dyDescent="0.2">
      <c r="A210">
        <v>14</v>
      </c>
      <c r="B210" t="str">
        <f>IF(NOT(ISBLANK(A210)), VLOOKUP(A210,users!$A$2:$F$1000,2), "")</f>
        <v>Wang</v>
      </c>
      <c r="C210" s="4">
        <f>VLOOKUP($E210, generation_periods!$A$1:$D$14, 3)</f>
        <v>45108</v>
      </c>
      <c r="D210" s="4">
        <f>VLOOKUP($E210, generation_periods!$A$1:$D$14, 4)</f>
        <v>45133</v>
      </c>
      <c r="E210">
        <v>1</v>
      </c>
      <c r="F210" t="s">
        <v>86</v>
      </c>
      <c r="G210">
        <f t="shared" si="7"/>
        <v>25</v>
      </c>
      <c r="H210">
        <v>0</v>
      </c>
      <c r="I210">
        <f t="shared" si="8"/>
        <v>1</v>
      </c>
    </row>
    <row r="211" spans="1:9" x14ac:dyDescent="0.2">
      <c r="A211">
        <v>14</v>
      </c>
      <c r="B211" t="str">
        <f>IF(NOT(ISBLANK(A211)), VLOOKUP(A211,users!$A$2:$F$1000,2), "")</f>
        <v>Wang</v>
      </c>
      <c r="C211" s="4">
        <v>45134</v>
      </c>
      <c r="D211" s="4">
        <v>45147</v>
      </c>
      <c r="F211" t="s">
        <v>9</v>
      </c>
      <c r="G211">
        <f t="shared" si="7"/>
        <v>13</v>
      </c>
      <c r="H211">
        <v>0</v>
      </c>
      <c r="I211">
        <f t="shared" si="8"/>
        <v>1</v>
      </c>
    </row>
    <row r="212" spans="1:9" x14ac:dyDescent="0.2">
      <c r="A212">
        <v>14</v>
      </c>
      <c r="B212" t="str">
        <f>IF(NOT(ISBLANK(A212)), VLOOKUP(A212,users!$A$2:$F$1000,2), "")</f>
        <v>Wang</v>
      </c>
      <c r="C212" s="4">
        <f>VLOOKUP($E212, generation_periods!$A$1:$D$14, 3)</f>
        <v>45190</v>
      </c>
      <c r="D212" s="4">
        <f>VLOOKUP($E212, generation_periods!$A$1:$D$14, 4)</f>
        <v>45217</v>
      </c>
      <c r="E212">
        <v>4</v>
      </c>
      <c r="F212" t="s">
        <v>25</v>
      </c>
      <c r="G212">
        <f t="shared" si="7"/>
        <v>27</v>
      </c>
      <c r="H212">
        <v>0</v>
      </c>
      <c r="I212">
        <f t="shared" si="8"/>
        <v>1</v>
      </c>
    </row>
    <row r="213" spans="1:9" x14ac:dyDescent="0.2">
      <c r="A213">
        <v>14</v>
      </c>
      <c r="B213" t="str">
        <f>IF(NOT(ISBLANK(A213)), VLOOKUP(A213,users!$A$2:$F$1000,2), "")</f>
        <v>Wang</v>
      </c>
      <c r="C213" s="4">
        <f>VLOOKUP($E213, generation_periods!$A$1:$D$14, 3)</f>
        <v>45218</v>
      </c>
      <c r="D213" s="4">
        <f>VLOOKUP($E213, generation_periods!$A$1:$D$14, 4)</f>
        <v>45245</v>
      </c>
      <c r="E213">
        <v>5</v>
      </c>
      <c r="F213" t="s">
        <v>6</v>
      </c>
      <c r="G213">
        <f t="shared" si="7"/>
        <v>27</v>
      </c>
      <c r="H213">
        <v>0</v>
      </c>
      <c r="I213">
        <f t="shared" si="8"/>
        <v>1</v>
      </c>
    </row>
    <row r="214" spans="1:9" x14ac:dyDescent="0.2">
      <c r="A214">
        <v>14</v>
      </c>
      <c r="B214" t="str">
        <f>IF(NOT(ISBLANK(A214)), VLOOKUP(A214,users!$A$2:$F$1000,2), "")</f>
        <v>Wang</v>
      </c>
      <c r="C214" s="4">
        <f>VLOOKUP($E214, generation_periods!$A$1:$D$14, 3)</f>
        <v>45246</v>
      </c>
      <c r="D214" s="4">
        <f>VLOOKUP($E214, generation_periods!$A$1:$D$14, 4)</f>
        <v>45273</v>
      </c>
      <c r="E214">
        <v>6</v>
      </c>
      <c r="F214" t="s">
        <v>7</v>
      </c>
      <c r="G214">
        <f t="shared" si="7"/>
        <v>27</v>
      </c>
      <c r="H214">
        <v>0</v>
      </c>
      <c r="I214">
        <f t="shared" si="8"/>
        <v>1</v>
      </c>
    </row>
    <row r="215" spans="1:9" x14ac:dyDescent="0.2">
      <c r="A215">
        <v>14</v>
      </c>
      <c r="B215" t="str">
        <f>IF(NOT(ISBLANK(A215)), VLOOKUP(A215,users!$A$2:$F$1000,2), "")</f>
        <v>Wang</v>
      </c>
      <c r="C215" s="4">
        <v>45316</v>
      </c>
      <c r="D215" s="4">
        <v>45329</v>
      </c>
      <c r="F215" t="s">
        <v>10</v>
      </c>
      <c r="G215">
        <f t="shared" si="7"/>
        <v>13</v>
      </c>
      <c r="H215">
        <v>0</v>
      </c>
      <c r="I215">
        <f t="shared" si="8"/>
        <v>1</v>
      </c>
    </row>
    <row r="216" spans="1:9" x14ac:dyDescent="0.2">
      <c r="A216">
        <v>14</v>
      </c>
      <c r="B216" t="str">
        <f>IF(NOT(ISBLANK(A216)), VLOOKUP(A216,users!$A$2:$F$1000,2), "")</f>
        <v>Wang</v>
      </c>
      <c r="C216" s="4">
        <v>45302</v>
      </c>
      <c r="D216" s="4">
        <v>45315</v>
      </c>
      <c r="F216" t="s">
        <v>11</v>
      </c>
      <c r="G216">
        <f t="shared" si="7"/>
        <v>13</v>
      </c>
      <c r="H216">
        <v>0</v>
      </c>
      <c r="I216">
        <f t="shared" si="8"/>
        <v>1</v>
      </c>
    </row>
    <row r="217" spans="1:9" x14ac:dyDescent="0.2">
      <c r="A217">
        <v>14</v>
      </c>
      <c r="B217" t="str">
        <f>IF(NOT(ISBLANK(A217)), VLOOKUP(A217,users!$A$2:$F$1000,2), "")</f>
        <v>Wang</v>
      </c>
      <c r="C217" s="4">
        <f>VLOOKUP($E217, generation_periods!$A$1:$D$14, 3)</f>
        <v>45330</v>
      </c>
      <c r="D217" s="4">
        <f>VLOOKUP($E217, generation_periods!$A$1:$D$14, 4)</f>
        <v>45357</v>
      </c>
      <c r="E217">
        <v>9</v>
      </c>
      <c r="F217" t="s">
        <v>12</v>
      </c>
      <c r="G217">
        <f t="shared" si="7"/>
        <v>27</v>
      </c>
      <c r="H217">
        <v>0</v>
      </c>
      <c r="I217">
        <f t="shared" si="8"/>
        <v>1</v>
      </c>
    </row>
    <row r="218" spans="1:9" x14ac:dyDescent="0.2">
      <c r="A218">
        <v>14</v>
      </c>
      <c r="B218" t="str">
        <f>IF(NOT(ISBLANK(A218)), VLOOKUP(A218,users!$A$2:$F$1000,2), "")</f>
        <v>Wang</v>
      </c>
      <c r="C218" s="4">
        <v>45358</v>
      </c>
      <c r="D218" s="4">
        <v>45371</v>
      </c>
      <c r="F218" t="s">
        <v>13</v>
      </c>
      <c r="G218">
        <f t="shared" si="7"/>
        <v>13</v>
      </c>
      <c r="H218">
        <v>0</v>
      </c>
      <c r="I218">
        <f t="shared" si="8"/>
        <v>1</v>
      </c>
    </row>
    <row r="219" spans="1:9" x14ac:dyDescent="0.2">
      <c r="A219">
        <v>14</v>
      </c>
      <c r="B219" t="str">
        <f>IF(NOT(ISBLANK(A219)), VLOOKUP(A219,users!$A$2:$F$1000,2), "")</f>
        <v>Wang</v>
      </c>
      <c r="C219" s="4">
        <v>45400</v>
      </c>
      <c r="D219" s="4">
        <v>45413</v>
      </c>
      <c r="F219" t="s">
        <v>15</v>
      </c>
      <c r="G219">
        <f t="shared" si="7"/>
        <v>13</v>
      </c>
      <c r="H219">
        <v>0</v>
      </c>
      <c r="I219">
        <f t="shared" si="8"/>
        <v>1</v>
      </c>
    </row>
    <row r="220" spans="1:9" x14ac:dyDescent="0.2">
      <c r="A220">
        <v>14</v>
      </c>
      <c r="B220" t="str">
        <f>IF(NOT(ISBLANK(A220)), VLOOKUP(A220,users!$A$2:$F$1000,2), "")</f>
        <v>Wang</v>
      </c>
      <c r="C220" s="4">
        <v>45386</v>
      </c>
      <c r="D220" s="4">
        <v>45399</v>
      </c>
      <c r="F220" t="s">
        <v>14</v>
      </c>
      <c r="G220">
        <f t="shared" si="7"/>
        <v>13</v>
      </c>
      <c r="H220">
        <v>0</v>
      </c>
      <c r="I220">
        <f t="shared" si="8"/>
        <v>1</v>
      </c>
    </row>
    <row r="221" spans="1:9" x14ac:dyDescent="0.2">
      <c r="A221">
        <v>14</v>
      </c>
      <c r="B221" t="str">
        <f>IF(NOT(ISBLANK(A221)), VLOOKUP(A221,users!$A$2:$F$1000,2), "")</f>
        <v>Wang</v>
      </c>
      <c r="C221" s="4">
        <f>VLOOKUP($E221, generation_periods!$A$1:$D$14, 3)</f>
        <v>45442</v>
      </c>
      <c r="D221" s="4">
        <f>VLOOKUP($E221, generation_periods!$A$1:$D$14, 4)</f>
        <v>45473</v>
      </c>
      <c r="E221">
        <v>13</v>
      </c>
      <c r="F221" t="s">
        <v>8</v>
      </c>
      <c r="G221">
        <f t="shared" si="7"/>
        <v>31</v>
      </c>
      <c r="H221">
        <v>0</v>
      </c>
      <c r="I221">
        <f t="shared" si="8"/>
        <v>1</v>
      </c>
    </row>
    <row r="222" spans="1:9" x14ac:dyDescent="0.2">
      <c r="A222">
        <v>14</v>
      </c>
      <c r="B222" t="str">
        <f>IF(NOT(ISBLANK(A222)), VLOOKUP(A222,users!$A$2:$F$1000,2), "")</f>
        <v>Wang</v>
      </c>
      <c r="C222" s="4">
        <v>45148</v>
      </c>
      <c r="D222" s="4">
        <v>45154</v>
      </c>
      <c r="F222" t="s">
        <v>30</v>
      </c>
      <c r="G222">
        <f t="shared" si="7"/>
        <v>6</v>
      </c>
      <c r="H222">
        <v>0</v>
      </c>
      <c r="I222">
        <f t="shared" si="8"/>
        <v>1</v>
      </c>
    </row>
    <row r="223" spans="1:9" x14ac:dyDescent="0.2">
      <c r="A223">
        <v>14</v>
      </c>
      <c r="B223" t="str">
        <f>IF(NOT(ISBLANK(A223)), VLOOKUP(A223,users!$A$2:$F$1000,2), "")</f>
        <v>Wang</v>
      </c>
      <c r="C223" s="4">
        <v>45276</v>
      </c>
      <c r="D223" s="4">
        <v>45282</v>
      </c>
      <c r="F223" t="s">
        <v>30</v>
      </c>
      <c r="G223">
        <f t="shared" si="7"/>
        <v>6</v>
      </c>
      <c r="H223">
        <v>0</v>
      </c>
      <c r="I223">
        <f t="shared" si="8"/>
        <v>1</v>
      </c>
    </row>
    <row r="224" spans="1:9" x14ac:dyDescent="0.2">
      <c r="A224">
        <v>14</v>
      </c>
      <c r="B224" t="str">
        <f>IF(NOT(ISBLANK(A224)), VLOOKUP(A224,users!$A$2:$F$1000,2), "")</f>
        <v>Wang</v>
      </c>
      <c r="C224" s="4">
        <v>45417</v>
      </c>
      <c r="D224" s="4">
        <v>45423</v>
      </c>
      <c r="F224" t="s">
        <v>30</v>
      </c>
      <c r="G224">
        <f t="shared" si="7"/>
        <v>6</v>
      </c>
      <c r="H224">
        <v>0</v>
      </c>
      <c r="I224">
        <f t="shared" si="8"/>
        <v>1</v>
      </c>
    </row>
    <row r="225" spans="1:9" x14ac:dyDescent="0.2">
      <c r="A225">
        <v>15</v>
      </c>
      <c r="B225" t="str">
        <f>IF(NOT(ISBLANK(A225)), VLOOKUP(A225,users!$A$2:$F$1000,2), "")</f>
        <v>Wisnousky</v>
      </c>
      <c r="C225" s="4">
        <f>VLOOKUP($E225, generation_periods!$A$1:$D$14, 3)</f>
        <v>45108</v>
      </c>
      <c r="D225" s="4">
        <f>VLOOKUP($E225, generation_periods!$A$1:$D$14, 4)</f>
        <v>45133</v>
      </c>
      <c r="E225">
        <v>1</v>
      </c>
      <c r="F225" t="s">
        <v>86</v>
      </c>
      <c r="G225">
        <f t="shared" si="7"/>
        <v>25</v>
      </c>
      <c r="H225">
        <v>0</v>
      </c>
      <c r="I225">
        <f t="shared" si="8"/>
        <v>1</v>
      </c>
    </row>
    <row r="226" spans="1:9" x14ac:dyDescent="0.2">
      <c r="A226">
        <v>15</v>
      </c>
      <c r="B226" t="str">
        <f>IF(NOT(ISBLANK(A226)), VLOOKUP(A226,users!$A$2:$F$1000,2), "")</f>
        <v>Wisnousky</v>
      </c>
      <c r="C226" s="4">
        <f>VLOOKUP($E226, generation_periods!$A$1:$D$14, 3)</f>
        <v>45134</v>
      </c>
      <c r="D226" s="4">
        <f>VLOOKUP($E226, generation_periods!$A$1:$D$14, 4)</f>
        <v>45161</v>
      </c>
      <c r="E226">
        <v>2</v>
      </c>
      <c r="F226" t="s">
        <v>12</v>
      </c>
      <c r="G226">
        <f t="shared" si="7"/>
        <v>27</v>
      </c>
      <c r="H226">
        <v>0</v>
      </c>
      <c r="I226">
        <f t="shared" si="8"/>
        <v>1</v>
      </c>
    </row>
    <row r="227" spans="1:9" x14ac:dyDescent="0.2">
      <c r="A227">
        <v>15</v>
      </c>
      <c r="B227" t="str">
        <f>IF(NOT(ISBLANK(A227)), VLOOKUP(A227,users!$A$2:$F$1000,2), "")</f>
        <v>Wisnousky</v>
      </c>
      <c r="C227" s="4">
        <v>45176</v>
      </c>
      <c r="D227" s="4">
        <v>45189</v>
      </c>
      <c r="F227" t="s">
        <v>9</v>
      </c>
      <c r="G227">
        <f t="shared" si="7"/>
        <v>13</v>
      </c>
      <c r="H227">
        <v>0</v>
      </c>
      <c r="I227">
        <f t="shared" si="8"/>
        <v>1</v>
      </c>
    </row>
    <row r="228" spans="1:9" x14ac:dyDescent="0.2">
      <c r="A228">
        <v>15</v>
      </c>
      <c r="B228" t="str">
        <f>IF(NOT(ISBLANK(A228)), VLOOKUP(A228,users!$A$2:$F$1000,2), "")</f>
        <v>Wisnousky</v>
      </c>
      <c r="C228" s="4">
        <f>VLOOKUP($E228, generation_periods!$A$1:$D$14, 3)</f>
        <v>45190</v>
      </c>
      <c r="D228" s="4">
        <f>VLOOKUP($E228, generation_periods!$A$1:$D$14, 4)</f>
        <v>45217</v>
      </c>
      <c r="E228">
        <v>4</v>
      </c>
      <c r="F228" t="s">
        <v>7</v>
      </c>
      <c r="G228">
        <f t="shared" si="7"/>
        <v>27</v>
      </c>
      <c r="H228">
        <v>0</v>
      </c>
      <c r="I228">
        <f t="shared" si="8"/>
        <v>1</v>
      </c>
    </row>
    <row r="229" spans="1:9" x14ac:dyDescent="0.2">
      <c r="A229">
        <v>15</v>
      </c>
      <c r="B229" t="str">
        <f>IF(NOT(ISBLANK(A229)), VLOOKUP(A229,users!$A$2:$F$1000,2), "")</f>
        <v>Wisnousky</v>
      </c>
      <c r="C229" s="4">
        <v>45232</v>
      </c>
      <c r="D229" s="4">
        <v>45245</v>
      </c>
      <c r="F229" t="s">
        <v>13</v>
      </c>
      <c r="G229">
        <f t="shared" si="7"/>
        <v>13</v>
      </c>
      <c r="H229">
        <v>0</v>
      </c>
      <c r="I229">
        <f t="shared" si="8"/>
        <v>1</v>
      </c>
    </row>
    <row r="230" spans="1:9" x14ac:dyDescent="0.2">
      <c r="A230">
        <v>15</v>
      </c>
      <c r="B230" t="str">
        <f>IF(NOT(ISBLANK(A230)), VLOOKUP(A230,users!$A$2:$F$1000,2), "")</f>
        <v>Wisnousky</v>
      </c>
      <c r="C230" s="4">
        <v>45260</v>
      </c>
      <c r="D230" s="4">
        <v>45273</v>
      </c>
      <c r="F230" t="s">
        <v>10</v>
      </c>
      <c r="G230">
        <f t="shared" si="7"/>
        <v>13</v>
      </c>
      <c r="H230">
        <v>0</v>
      </c>
      <c r="I230">
        <f t="shared" si="8"/>
        <v>1</v>
      </c>
    </row>
    <row r="231" spans="1:9" x14ac:dyDescent="0.2">
      <c r="A231">
        <v>15</v>
      </c>
      <c r="B231" t="str">
        <f>IF(NOT(ISBLANK(A231)), VLOOKUP(A231,users!$A$2:$F$1000,2), "")</f>
        <v>Wisnousky</v>
      </c>
      <c r="C231" s="4">
        <v>45246</v>
      </c>
      <c r="D231" s="4">
        <v>45259</v>
      </c>
      <c r="F231" t="s">
        <v>11</v>
      </c>
      <c r="G231">
        <f t="shared" si="7"/>
        <v>13</v>
      </c>
      <c r="H231">
        <v>0</v>
      </c>
      <c r="I231">
        <f t="shared" si="8"/>
        <v>1</v>
      </c>
    </row>
    <row r="232" spans="1:9" x14ac:dyDescent="0.2">
      <c r="A232">
        <v>15</v>
      </c>
      <c r="B232" t="str">
        <f>IF(NOT(ISBLANK(A232)), VLOOKUP(A232,users!$A$2:$F$1000,2), "")</f>
        <v>Wisnousky</v>
      </c>
      <c r="C232" s="4">
        <f>VLOOKUP($E232, generation_periods!$A$1:$D$14, 3)</f>
        <v>45274</v>
      </c>
      <c r="D232" s="4">
        <f>VLOOKUP($E232, generation_periods!$A$1:$D$14, 4)</f>
        <v>45301</v>
      </c>
      <c r="E232">
        <v>7</v>
      </c>
      <c r="F232" t="s">
        <v>25</v>
      </c>
      <c r="G232">
        <f t="shared" si="7"/>
        <v>27</v>
      </c>
      <c r="H232">
        <v>0</v>
      </c>
      <c r="I232">
        <f t="shared" si="8"/>
        <v>1</v>
      </c>
    </row>
    <row r="233" spans="1:9" x14ac:dyDescent="0.2">
      <c r="A233">
        <v>15</v>
      </c>
      <c r="B233" t="str">
        <f>IF(NOT(ISBLANK(A233)), VLOOKUP(A233,users!$A$2:$F$1000,2), "")</f>
        <v>Wisnousky</v>
      </c>
      <c r="C233" s="4">
        <v>45316</v>
      </c>
      <c r="D233" s="4">
        <v>45329</v>
      </c>
      <c r="F233" t="s">
        <v>14</v>
      </c>
      <c r="G233">
        <f t="shared" si="7"/>
        <v>13</v>
      </c>
      <c r="H233">
        <v>0</v>
      </c>
      <c r="I233">
        <f t="shared" si="8"/>
        <v>1</v>
      </c>
    </row>
    <row r="234" spans="1:9" x14ac:dyDescent="0.2">
      <c r="A234">
        <v>15</v>
      </c>
      <c r="B234" t="str">
        <f>IF(NOT(ISBLANK(A234)), VLOOKUP(A234,users!$A$2:$F$1000,2), "")</f>
        <v>Wisnousky</v>
      </c>
      <c r="C234" s="4">
        <v>45302</v>
      </c>
      <c r="D234" s="4">
        <v>45315</v>
      </c>
      <c r="F234" t="s">
        <v>15</v>
      </c>
      <c r="G234">
        <f t="shared" si="7"/>
        <v>13</v>
      </c>
      <c r="H234">
        <v>0</v>
      </c>
      <c r="I234">
        <f t="shared" si="8"/>
        <v>1</v>
      </c>
    </row>
    <row r="235" spans="1:9" x14ac:dyDescent="0.2">
      <c r="A235">
        <v>15</v>
      </c>
      <c r="B235" t="str">
        <f>IF(NOT(ISBLANK(A235)), VLOOKUP(A235,users!$A$2:$F$1000,2), "")</f>
        <v>Wisnousky</v>
      </c>
      <c r="C235" s="4">
        <f>VLOOKUP($E235, generation_periods!$A$1:$D$14, 3)</f>
        <v>45358</v>
      </c>
      <c r="D235" s="4">
        <f>VLOOKUP($E235, generation_periods!$A$1:$D$14, 4)</f>
        <v>45385</v>
      </c>
      <c r="E235">
        <v>10</v>
      </c>
      <c r="F235" t="s">
        <v>8</v>
      </c>
      <c r="G235">
        <f t="shared" si="7"/>
        <v>27</v>
      </c>
      <c r="H235">
        <v>0</v>
      </c>
      <c r="I235">
        <f t="shared" si="8"/>
        <v>1</v>
      </c>
    </row>
    <row r="236" spans="1:9" x14ac:dyDescent="0.2">
      <c r="A236">
        <v>15</v>
      </c>
      <c r="B236" t="str">
        <f>IF(NOT(ISBLANK(A236)), VLOOKUP(A236,users!$A$2:$F$1000,2), "")</f>
        <v>Wisnousky</v>
      </c>
      <c r="C236" s="4">
        <f>VLOOKUP($E236, generation_periods!$A$1:$D$14, 3)</f>
        <v>45414</v>
      </c>
      <c r="D236" s="4">
        <f>VLOOKUP($E236, generation_periods!$A$1:$D$14, 4)</f>
        <v>45441</v>
      </c>
      <c r="E236">
        <v>12</v>
      </c>
      <c r="F236" t="s">
        <v>6</v>
      </c>
      <c r="G236">
        <f t="shared" si="7"/>
        <v>27</v>
      </c>
      <c r="H236">
        <v>0</v>
      </c>
      <c r="I236">
        <f t="shared" si="8"/>
        <v>1</v>
      </c>
    </row>
    <row r="237" spans="1:9" x14ac:dyDescent="0.2">
      <c r="A237">
        <v>15</v>
      </c>
      <c r="B237" t="str">
        <f>IF(NOT(ISBLANK(A237)), VLOOKUP(A237,users!$A$2:$F$1000,2), "")</f>
        <v>Wisnousky</v>
      </c>
      <c r="C237" s="4">
        <v>45162</v>
      </c>
      <c r="D237" s="4">
        <v>45168</v>
      </c>
      <c r="F237" t="s">
        <v>30</v>
      </c>
      <c r="G237">
        <f t="shared" si="7"/>
        <v>6</v>
      </c>
      <c r="H237">
        <v>0</v>
      </c>
      <c r="I237">
        <f t="shared" si="8"/>
        <v>1</v>
      </c>
    </row>
    <row r="238" spans="1:9" x14ac:dyDescent="0.2">
      <c r="A238">
        <v>15</v>
      </c>
      <c r="B238" t="str">
        <f>IF(NOT(ISBLANK(A238)), VLOOKUP(A238,users!$A$2:$F$1000,2), "")</f>
        <v>Wisnousky</v>
      </c>
      <c r="C238" s="4">
        <v>45344</v>
      </c>
      <c r="D238" s="4">
        <v>45350</v>
      </c>
      <c r="F238" t="s">
        <v>30</v>
      </c>
      <c r="G238">
        <f t="shared" si="7"/>
        <v>6</v>
      </c>
      <c r="H238">
        <v>0</v>
      </c>
      <c r="I238">
        <f t="shared" si="8"/>
        <v>1</v>
      </c>
    </row>
    <row r="239" spans="1:9" x14ac:dyDescent="0.2">
      <c r="A239">
        <v>15</v>
      </c>
      <c r="B239" t="str">
        <f>IF(NOT(ISBLANK(A239)), VLOOKUP(A239,users!$A$2:$F$1000,2), "")</f>
        <v>Wisnousky</v>
      </c>
      <c r="C239" s="4">
        <v>45442</v>
      </c>
      <c r="D239" s="4">
        <v>45448</v>
      </c>
      <c r="F239" t="s">
        <v>30</v>
      </c>
      <c r="G239">
        <f t="shared" si="7"/>
        <v>6</v>
      </c>
      <c r="H239">
        <v>0</v>
      </c>
      <c r="I239">
        <f t="shared" si="8"/>
        <v>1</v>
      </c>
    </row>
    <row r="240" spans="1:9" x14ac:dyDescent="0.2">
      <c r="A240">
        <v>16</v>
      </c>
      <c r="B240" t="str">
        <f>IF(NOT(ISBLANK(A240)), VLOOKUP(A240,users!$A$2:$F$1000,2), "")</f>
        <v>Campillo Luna</v>
      </c>
      <c r="C240" s="4">
        <f>VLOOKUP($E240, generation_periods!$A$1:$D$14, 3)</f>
        <v>45162</v>
      </c>
      <c r="D240" s="4">
        <f>VLOOKUP($E240, generation_periods!$A$1:$D$14, 4)</f>
        <v>45189</v>
      </c>
      <c r="E240">
        <v>3</v>
      </c>
      <c r="F240" t="s">
        <v>11</v>
      </c>
      <c r="G240">
        <f t="shared" si="7"/>
        <v>27</v>
      </c>
      <c r="H240">
        <v>0</v>
      </c>
      <c r="I240">
        <f t="shared" si="8"/>
        <v>1</v>
      </c>
    </row>
    <row r="241" spans="1:9" x14ac:dyDescent="0.2">
      <c r="A241">
        <v>16</v>
      </c>
      <c r="B241" t="str">
        <f>IF(NOT(ISBLANK(A241)), VLOOKUP(A241,users!$A$2:$F$1000,2), "")</f>
        <v>Campillo Luna</v>
      </c>
      <c r="C241" s="4">
        <f>VLOOKUP($E241, generation_periods!$A$1:$D$14, 3)</f>
        <v>45246</v>
      </c>
      <c r="D241" s="4">
        <f>VLOOKUP($E241, generation_periods!$A$1:$D$14, 4)</f>
        <v>45273</v>
      </c>
      <c r="E241">
        <v>6</v>
      </c>
      <c r="F241" t="s">
        <v>12</v>
      </c>
      <c r="G241">
        <f t="shared" si="7"/>
        <v>27</v>
      </c>
      <c r="H241">
        <v>0</v>
      </c>
      <c r="I241">
        <f t="shared" si="8"/>
        <v>1</v>
      </c>
    </row>
    <row r="242" spans="1:9" x14ac:dyDescent="0.2">
      <c r="A242">
        <v>16</v>
      </c>
      <c r="B242" t="str">
        <f>IF(NOT(ISBLANK(A242)), VLOOKUP(A242,users!$A$2:$F$1000,2), "")</f>
        <v>Campillo Luna</v>
      </c>
      <c r="C242" s="4">
        <f>VLOOKUP($E242, generation_periods!$A$1:$D$14, 3)</f>
        <v>45330</v>
      </c>
      <c r="D242" s="4">
        <f>VLOOKUP($E242, generation_periods!$A$1:$D$14, 4)</f>
        <v>45357</v>
      </c>
      <c r="E242">
        <v>9</v>
      </c>
      <c r="F242" t="s">
        <v>11</v>
      </c>
      <c r="G242">
        <f t="shared" si="7"/>
        <v>27</v>
      </c>
      <c r="H242">
        <v>0</v>
      </c>
      <c r="I242">
        <f t="shared" si="8"/>
        <v>1</v>
      </c>
    </row>
    <row r="243" spans="1:9" x14ac:dyDescent="0.2">
      <c r="A243">
        <v>16</v>
      </c>
      <c r="B243" t="str">
        <f>IF(NOT(ISBLANK(A243)), VLOOKUP(A243,users!$A$2:$F$1000,2), "")</f>
        <v>Campillo Luna</v>
      </c>
      <c r="C243" s="4">
        <v>45358</v>
      </c>
      <c r="D243" s="4">
        <v>45364</v>
      </c>
      <c r="F243" t="s">
        <v>16</v>
      </c>
      <c r="G243">
        <f t="shared" si="7"/>
        <v>6</v>
      </c>
      <c r="H243">
        <v>0</v>
      </c>
      <c r="I243">
        <f t="shared" si="8"/>
        <v>1</v>
      </c>
    </row>
    <row r="244" spans="1:9" x14ac:dyDescent="0.2">
      <c r="A244">
        <v>16</v>
      </c>
      <c r="B244" t="str">
        <f>IF(NOT(ISBLANK(A244)), VLOOKUP(A244,users!$A$2:$F$1000,2), "")</f>
        <v>Campillo Luna</v>
      </c>
      <c r="C244" s="4">
        <f>VLOOKUP($E244, generation_periods!$A$1:$D$14, 3)</f>
        <v>45414</v>
      </c>
      <c r="D244" s="4">
        <f>VLOOKUP($E244, generation_periods!$A$1:$D$14, 4)</f>
        <v>45441</v>
      </c>
      <c r="E244">
        <v>12</v>
      </c>
      <c r="F244" t="s">
        <v>19</v>
      </c>
      <c r="G244">
        <f t="shared" si="7"/>
        <v>27</v>
      </c>
      <c r="H244">
        <v>0</v>
      </c>
      <c r="I244">
        <f t="shared" si="8"/>
        <v>1</v>
      </c>
    </row>
    <row r="245" spans="1:9" x14ac:dyDescent="0.2">
      <c r="A245">
        <v>16</v>
      </c>
      <c r="B245" t="str">
        <f>IF(NOT(ISBLANK(A245)), VLOOKUP(A245,users!$A$2:$F$1000,2), "")</f>
        <v>Campillo Luna</v>
      </c>
      <c r="C245" s="4">
        <v>45456</v>
      </c>
      <c r="D245" s="4">
        <v>45473</v>
      </c>
      <c r="F245" t="s">
        <v>20</v>
      </c>
      <c r="G245">
        <f t="shared" si="7"/>
        <v>17</v>
      </c>
      <c r="H245">
        <v>0</v>
      </c>
      <c r="I245">
        <f t="shared" si="8"/>
        <v>1</v>
      </c>
    </row>
    <row r="246" spans="1:9" x14ac:dyDescent="0.2">
      <c r="A246">
        <v>17</v>
      </c>
      <c r="B246" t="str">
        <f>IF(NOT(ISBLANK(A246)), VLOOKUP(A246,users!$A$2:$F$1000,2), "")</f>
        <v>Dinsmore</v>
      </c>
      <c r="C246" s="4">
        <f>VLOOKUP($E246, generation_periods!$A$1:$D$14, 3)</f>
        <v>45134</v>
      </c>
      <c r="D246" s="4">
        <f>VLOOKUP($E246, generation_periods!$A$1:$D$14, 4)</f>
        <v>45161</v>
      </c>
      <c r="E246">
        <v>2</v>
      </c>
      <c r="F246" t="s">
        <v>12</v>
      </c>
      <c r="G246">
        <f t="shared" si="7"/>
        <v>27</v>
      </c>
      <c r="H246">
        <v>0</v>
      </c>
      <c r="I246">
        <f t="shared" si="8"/>
        <v>1</v>
      </c>
    </row>
    <row r="247" spans="1:9" x14ac:dyDescent="0.2">
      <c r="A247">
        <v>17</v>
      </c>
      <c r="B247" t="str">
        <f>IF(NOT(ISBLANK(A247)), VLOOKUP(A247,users!$A$2:$F$1000,2), "")</f>
        <v>Dinsmore</v>
      </c>
      <c r="C247" s="4">
        <f>VLOOKUP($E247, generation_periods!$A$1:$D$14, 3)</f>
        <v>45246</v>
      </c>
      <c r="D247" s="4">
        <f>VLOOKUP($E247, generation_periods!$A$1:$D$14, 4)</f>
        <v>45273</v>
      </c>
      <c r="E247">
        <v>6</v>
      </c>
      <c r="F247" t="s">
        <v>11</v>
      </c>
      <c r="G247">
        <f t="shared" si="7"/>
        <v>27</v>
      </c>
      <c r="H247">
        <v>0</v>
      </c>
      <c r="I247">
        <f t="shared" si="8"/>
        <v>1</v>
      </c>
    </row>
    <row r="248" spans="1:9" x14ac:dyDescent="0.2">
      <c r="A248">
        <v>17</v>
      </c>
      <c r="B248" t="str">
        <f>IF(NOT(ISBLANK(A248)), VLOOKUP(A248,users!$A$2:$F$1000,2), "")</f>
        <v>Dinsmore</v>
      </c>
      <c r="C248" s="4">
        <f>VLOOKUP($E248, generation_periods!$A$1:$D$14, 3)</f>
        <v>45274</v>
      </c>
      <c r="D248" s="4">
        <f>VLOOKUP($E248, generation_periods!$A$1:$D$14, 4)</f>
        <v>45301</v>
      </c>
      <c r="E248">
        <v>7</v>
      </c>
      <c r="F248" t="s">
        <v>19</v>
      </c>
      <c r="G248">
        <f t="shared" si="7"/>
        <v>27</v>
      </c>
      <c r="H248">
        <v>0</v>
      </c>
      <c r="I248">
        <f t="shared" si="8"/>
        <v>1</v>
      </c>
    </row>
    <row r="249" spans="1:9" x14ac:dyDescent="0.2">
      <c r="A249">
        <v>17</v>
      </c>
      <c r="B249" t="str">
        <f>IF(NOT(ISBLANK(A249)), VLOOKUP(A249,users!$A$2:$F$1000,2), "")</f>
        <v>Dinsmore</v>
      </c>
      <c r="C249" s="4">
        <v>45316</v>
      </c>
      <c r="D249" s="4">
        <v>45322</v>
      </c>
      <c r="F249" t="s">
        <v>16</v>
      </c>
      <c r="G249">
        <f t="shared" si="7"/>
        <v>6</v>
      </c>
      <c r="H249">
        <v>0</v>
      </c>
      <c r="I249">
        <f t="shared" si="8"/>
        <v>1</v>
      </c>
    </row>
    <row r="250" spans="1:9" x14ac:dyDescent="0.2">
      <c r="A250">
        <v>17</v>
      </c>
      <c r="B250" t="str">
        <f>IF(NOT(ISBLANK(A250)), VLOOKUP(A250,users!$A$2:$F$1000,2), "")</f>
        <v>Dinsmore</v>
      </c>
      <c r="C250" s="4">
        <f>VLOOKUP($E250, generation_periods!$A$1:$D$14, 3)</f>
        <v>45414</v>
      </c>
      <c r="D250" s="4">
        <f>VLOOKUP($E250, generation_periods!$A$1:$D$14, 4)</f>
        <v>45441</v>
      </c>
      <c r="E250">
        <v>12</v>
      </c>
      <c r="F250" t="s">
        <v>11</v>
      </c>
      <c r="G250">
        <f t="shared" si="7"/>
        <v>27</v>
      </c>
      <c r="H250">
        <v>0</v>
      </c>
      <c r="I250">
        <f t="shared" si="8"/>
        <v>1</v>
      </c>
    </row>
    <row r="251" spans="1:9" x14ac:dyDescent="0.2">
      <c r="A251">
        <v>17</v>
      </c>
      <c r="B251" t="str">
        <f>IF(NOT(ISBLANK(A251)), VLOOKUP(A251,users!$A$2:$F$1000,2), "")</f>
        <v>Dinsmore</v>
      </c>
      <c r="C251" s="4">
        <v>45442</v>
      </c>
      <c r="D251" s="4">
        <v>45455</v>
      </c>
      <c r="F251" t="s">
        <v>20</v>
      </c>
      <c r="G251">
        <f t="shared" si="7"/>
        <v>13</v>
      </c>
      <c r="H251">
        <v>0</v>
      </c>
      <c r="I251">
        <f t="shared" si="8"/>
        <v>1</v>
      </c>
    </row>
    <row r="252" spans="1:9" x14ac:dyDescent="0.2">
      <c r="A252">
        <v>18</v>
      </c>
      <c r="B252" t="str">
        <f>IF(NOT(ISBLANK(A252)), VLOOKUP(A252,users!$A$2:$F$1000,2), "")</f>
        <v>King</v>
      </c>
      <c r="C252" s="4">
        <v>45166</v>
      </c>
      <c r="D252" s="4">
        <v>45179</v>
      </c>
      <c r="F252" t="s">
        <v>21</v>
      </c>
      <c r="G252">
        <f t="shared" si="7"/>
        <v>13</v>
      </c>
      <c r="H252">
        <v>0</v>
      </c>
      <c r="I252">
        <f t="shared" si="8"/>
        <v>1</v>
      </c>
    </row>
    <row r="253" spans="1:9" x14ac:dyDescent="0.2">
      <c r="A253">
        <v>18</v>
      </c>
      <c r="B253" t="str">
        <f>IF(NOT(ISBLANK(A253)), VLOOKUP(A253,users!$A$2:$F$1000,2), "")</f>
        <v>King</v>
      </c>
      <c r="C253" s="4">
        <f>VLOOKUP($E253, generation_periods!$A$1:$D$14, 3)</f>
        <v>45190</v>
      </c>
      <c r="D253" s="4">
        <f>VLOOKUP($E253, generation_periods!$A$1:$D$14, 4)</f>
        <v>45217</v>
      </c>
      <c r="E253">
        <v>4</v>
      </c>
      <c r="F253" t="s">
        <v>11</v>
      </c>
      <c r="G253">
        <f t="shared" si="7"/>
        <v>27</v>
      </c>
      <c r="H253">
        <v>0</v>
      </c>
      <c r="I253">
        <f t="shared" si="8"/>
        <v>1</v>
      </c>
    </row>
    <row r="254" spans="1:9" x14ac:dyDescent="0.2">
      <c r="A254">
        <v>18</v>
      </c>
      <c r="B254" t="str">
        <f>IF(NOT(ISBLANK(A254)), VLOOKUP(A254,users!$A$2:$F$1000,2), "")</f>
        <v>King</v>
      </c>
      <c r="C254" s="4">
        <f>VLOOKUP($E254, generation_periods!$A$1:$D$14, 3)</f>
        <v>45246</v>
      </c>
      <c r="D254" s="4">
        <f>VLOOKUP($E254, generation_periods!$A$1:$D$14, 4)</f>
        <v>45273</v>
      </c>
      <c r="E254">
        <v>6</v>
      </c>
      <c r="F254" t="s">
        <v>12</v>
      </c>
      <c r="G254">
        <f t="shared" si="7"/>
        <v>27</v>
      </c>
      <c r="H254">
        <v>0</v>
      </c>
      <c r="I254">
        <f t="shared" si="8"/>
        <v>1</v>
      </c>
    </row>
    <row r="255" spans="1:9" x14ac:dyDescent="0.2">
      <c r="A255">
        <v>18</v>
      </c>
      <c r="B255" t="str">
        <f>IF(NOT(ISBLANK(A255)), VLOOKUP(A255,users!$A$2:$F$1000,2), "")</f>
        <v>King</v>
      </c>
      <c r="C255" s="4">
        <v>45316</v>
      </c>
      <c r="D255" s="4">
        <v>45329</v>
      </c>
      <c r="F255" t="s">
        <v>20</v>
      </c>
      <c r="G255">
        <f t="shared" si="7"/>
        <v>13</v>
      </c>
      <c r="H255">
        <v>0</v>
      </c>
      <c r="I255">
        <f t="shared" si="8"/>
        <v>1</v>
      </c>
    </row>
    <row r="256" spans="1:9" x14ac:dyDescent="0.2">
      <c r="A256">
        <v>18</v>
      </c>
      <c r="B256" t="str">
        <f>IF(NOT(ISBLANK(A256)), VLOOKUP(A256,users!$A$2:$F$1000,2), "")</f>
        <v>King</v>
      </c>
      <c r="C256" s="4">
        <f>VLOOKUP($E256, generation_periods!$A$1:$D$14, 3)</f>
        <v>45330</v>
      </c>
      <c r="D256" s="4">
        <f>VLOOKUP($E256, generation_periods!$A$1:$D$14, 4)</f>
        <v>45357</v>
      </c>
      <c r="E256">
        <v>9</v>
      </c>
      <c r="F256" t="s">
        <v>11</v>
      </c>
      <c r="G256">
        <f t="shared" si="7"/>
        <v>27</v>
      </c>
      <c r="H256">
        <v>0</v>
      </c>
      <c r="I256">
        <f t="shared" si="8"/>
        <v>1</v>
      </c>
    </row>
    <row r="257" spans="1:9" x14ac:dyDescent="0.2">
      <c r="A257">
        <v>18</v>
      </c>
      <c r="B257" t="str">
        <f>IF(NOT(ISBLANK(A257)), VLOOKUP(A257,users!$A$2:$F$1000,2), "")</f>
        <v>King</v>
      </c>
      <c r="C257" s="4">
        <v>45365</v>
      </c>
      <c r="D257" s="4">
        <v>45371</v>
      </c>
      <c r="F257" t="s">
        <v>16</v>
      </c>
      <c r="G257">
        <f t="shared" si="7"/>
        <v>6</v>
      </c>
      <c r="H257">
        <v>0</v>
      </c>
      <c r="I257">
        <f t="shared" si="8"/>
        <v>1</v>
      </c>
    </row>
    <row r="258" spans="1:9" x14ac:dyDescent="0.2">
      <c r="A258">
        <v>18</v>
      </c>
      <c r="B258" t="str">
        <f>IF(NOT(ISBLANK(A258)), VLOOKUP(A258,users!$A$2:$F$1000,2), "")</f>
        <v>King</v>
      </c>
      <c r="C258" s="4">
        <f>VLOOKUP($E258, generation_periods!$A$1:$D$14, 3)</f>
        <v>45442</v>
      </c>
      <c r="D258" s="4">
        <f>VLOOKUP($E258, generation_periods!$A$1:$D$14, 4)</f>
        <v>45473</v>
      </c>
      <c r="E258">
        <v>13</v>
      </c>
      <c r="F258" t="s">
        <v>19</v>
      </c>
      <c r="G258">
        <f t="shared" si="7"/>
        <v>31</v>
      </c>
      <c r="H258">
        <v>0</v>
      </c>
      <c r="I258">
        <f t="shared" si="8"/>
        <v>1</v>
      </c>
    </row>
    <row r="259" spans="1:9" x14ac:dyDescent="0.2">
      <c r="A259">
        <v>19</v>
      </c>
      <c r="B259" t="str">
        <f>IF(NOT(ISBLANK(A259)), VLOOKUP(A259,users!$A$2:$F$1000,2), "")</f>
        <v>Mroz</v>
      </c>
      <c r="C259" s="4">
        <v>45162</v>
      </c>
      <c r="D259" s="4">
        <v>45175</v>
      </c>
      <c r="F259" t="s">
        <v>20</v>
      </c>
      <c r="G259">
        <f t="shared" ref="G259:G322" si="9">IF(NOT(ISBLANK(C259)), D259-C259, "")</f>
        <v>13</v>
      </c>
      <c r="H259">
        <v>0</v>
      </c>
      <c r="I259">
        <f t="shared" si="8"/>
        <v>1</v>
      </c>
    </row>
    <row r="260" spans="1:9" x14ac:dyDescent="0.2">
      <c r="A260">
        <v>19</v>
      </c>
      <c r="B260" t="str">
        <f>IF(NOT(ISBLANK(A260)), VLOOKUP(A260,users!$A$2:$F$1000,2), "")</f>
        <v>Mroz</v>
      </c>
      <c r="C260" s="4">
        <f>VLOOKUP($E260, generation_periods!$A$1:$D$14, 3)</f>
        <v>45190</v>
      </c>
      <c r="D260" s="4">
        <f>VLOOKUP($E260, generation_periods!$A$1:$D$14, 4)</f>
        <v>45217</v>
      </c>
      <c r="E260">
        <v>4</v>
      </c>
      <c r="F260" t="s">
        <v>12</v>
      </c>
      <c r="G260">
        <f t="shared" si="9"/>
        <v>27</v>
      </c>
      <c r="H260">
        <v>0</v>
      </c>
      <c r="I260">
        <f t="shared" si="8"/>
        <v>1</v>
      </c>
    </row>
    <row r="261" spans="1:9" x14ac:dyDescent="0.2">
      <c r="A261">
        <v>19</v>
      </c>
      <c r="B261" t="str">
        <f>IF(NOT(ISBLANK(A261)), VLOOKUP(A261,users!$A$2:$F$1000,2), "")</f>
        <v>Mroz</v>
      </c>
      <c r="C261" s="4">
        <f>VLOOKUP($E261, generation_periods!$A$1:$D$14, 3)</f>
        <v>45218</v>
      </c>
      <c r="D261" s="4">
        <f>VLOOKUP($E261, generation_periods!$A$1:$D$14, 4)</f>
        <v>45245</v>
      </c>
      <c r="E261">
        <v>5</v>
      </c>
      <c r="F261" t="s">
        <v>11</v>
      </c>
      <c r="G261">
        <f t="shared" si="9"/>
        <v>27</v>
      </c>
      <c r="H261">
        <v>0</v>
      </c>
      <c r="I261">
        <f t="shared" si="8"/>
        <v>1</v>
      </c>
    </row>
    <row r="262" spans="1:9" x14ac:dyDescent="0.2">
      <c r="A262">
        <v>19</v>
      </c>
      <c r="B262" t="str">
        <f>IF(NOT(ISBLANK(A262)), VLOOKUP(A262,users!$A$2:$F$1000,2), "")</f>
        <v>Mroz</v>
      </c>
      <c r="C262" s="4">
        <f>VLOOKUP($E262, generation_periods!$A$1:$D$14, 3)</f>
        <v>45302</v>
      </c>
      <c r="D262" s="4">
        <f>VLOOKUP($E262, generation_periods!$A$1:$D$14, 4)</f>
        <v>45329</v>
      </c>
      <c r="E262">
        <v>8</v>
      </c>
      <c r="F262" t="s">
        <v>19</v>
      </c>
      <c r="G262">
        <f t="shared" si="9"/>
        <v>27</v>
      </c>
      <c r="H262">
        <v>0</v>
      </c>
      <c r="I262">
        <f t="shared" si="8"/>
        <v>1</v>
      </c>
    </row>
    <row r="263" spans="1:9" x14ac:dyDescent="0.2">
      <c r="A263">
        <v>19</v>
      </c>
      <c r="B263" t="str">
        <f>IF(NOT(ISBLANK(A263)), VLOOKUP(A263,users!$A$2:$F$1000,2), "")</f>
        <v>Mroz</v>
      </c>
      <c r="C263" s="4">
        <v>45337</v>
      </c>
      <c r="D263" s="4">
        <v>45343</v>
      </c>
      <c r="F263" t="s">
        <v>16</v>
      </c>
      <c r="G263">
        <f t="shared" si="9"/>
        <v>6</v>
      </c>
      <c r="H263">
        <v>0</v>
      </c>
      <c r="I263">
        <f t="shared" si="8"/>
        <v>1</v>
      </c>
    </row>
    <row r="264" spans="1:9" x14ac:dyDescent="0.2">
      <c r="A264">
        <v>19</v>
      </c>
      <c r="B264" t="str">
        <f>IF(NOT(ISBLANK(A264)), VLOOKUP(A264,users!$A$2:$F$1000,2), "")</f>
        <v>Mroz</v>
      </c>
      <c r="C264" s="4">
        <v>45372</v>
      </c>
      <c r="D264" s="4">
        <v>45385</v>
      </c>
      <c r="F264" t="s">
        <v>21</v>
      </c>
      <c r="G264">
        <f t="shared" si="9"/>
        <v>13</v>
      </c>
      <c r="H264">
        <v>0</v>
      </c>
      <c r="I264">
        <f t="shared" si="8"/>
        <v>1</v>
      </c>
    </row>
    <row r="265" spans="1:9" x14ac:dyDescent="0.2">
      <c r="A265">
        <v>19</v>
      </c>
      <c r="B265" t="str">
        <f>IF(NOT(ISBLANK(A265)), VLOOKUP(A265,users!$A$2:$F$1000,2), "")</f>
        <v>Mroz</v>
      </c>
      <c r="C265" s="4">
        <f>VLOOKUP($E265, generation_periods!$A$1:$D$14, 3)</f>
        <v>45386</v>
      </c>
      <c r="D265" s="4">
        <f>VLOOKUP($E265, generation_periods!$A$1:$D$14, 4)</f>
        <v>45413</v>
      </c>
      <c r="E265">
        <v>11</v>
      </c>
      <c r="F265" t="s">
        <v>7</v>
      </c>
      <c r="G265">
        <f t="shared" si="9"/>
        <v>27</v>
      </c>
      <c r="H265">
        <v>0</v>
      </c>
      <c r="I265">
        <f t="shared" ref="I265:I328" si="10">IF(NOT(ISBLANK(C265)), IF(MONTH(C265) &lt; 7, IF(YEAR(C265) = 2024, 1, 0), IF(YEAR(C265) = 2023, 1, 0)), "")</f>
        <v>1</v>
      </c>
    </row>
    <row r="266" spans="1:9" x14ac:dyDescent="0.2">
      <c r="A266">
        <v>19</v>
      </c>
      <c r="B266" t="str">
        <f>IF(NOT(ISBLANK(A266)), VLOOKUP(A266,users!$A$2:$F$1000,2), "")</f>
        <v>Mroz</v>
      </c>
      <c r="C266" s="4">
        <f>VLOOKUP($E266, generation_periods!$A$1:$D$14, 3)</f>
        <v>45442</v>
      </c>
      <c r="D266" s="4">
        <f>VLOOKUP($E266, generation_periods!$A$1:$D$14, 4)</f>
        <v>45473</v>
      </c>
      <c r="E266">
        <v>13</v>
      </c>
      <c r="F266" t="s">
        <v>11</v>
      </c>
      <c r="G266">
        <f t="shared" si="9"/>
        <v>31</v>
      </c>
      <c r="H266">
        <v>0</v>
      </c>
      <c r="I266">
        <f t="shared" si="10"/>
        <v>1</v>
      </c>
    </row>
    <row r="267" spans="1:9" x14ac:dyDescent="0.2">
      <c r="A267">
        <v>16</v>
      </c>
      <c r="B267" t="str">
        <f>IF(NOT(ISBLANK(A267)), VLOOKUP(A267,users!$A$2:$F$1000,2), "")</f>
        <v>Campillo Luna</v>
      </c>
      <c r="C267" s="4">
        <v>45112</v>
      </c>
      <c r="D267" s="4">
        <v>45118</v>
      </c>
      <c r="F267" t="s">
        <v>30</v>
      </c>
      <c r="G267">
        <f t="shared" si="9"/>
        <v>6</v>
      </c>
      <c r="H267">
        <v>0</v>
      </c>
      <c r="I267">
        <f t="shared" si="10"/>
        <v>1</v>
      </c>
    </row>
    <row r="268" spans="1:9" x14ac:dyDescent="0.2">
      <c r="A268">
        <v>16</v>
      </c>
      <c r="B268" t="str">
        <f>IF(NOT(ISBLANK(A268)), VLOOKUP(A268,users!$A$2:$F$1000,2), "")</f>
        <v>Campillo Luna</v>
      </c>
      <c r="C268" s="4">
        <v>45190</v>
      </c>
      <c r="D268" s="4">
        <v>45196</v>
      </c>
      <c r="G268">
        <f t="shared" si="9"/>
        <v>6</v>
      </c>
      <c r="H268">
        <v>0</v>
      </c>
      <c r="I268">
        <f t="shared" si="10"/>
        <v>1</v>
      </c>
    </row>
    <row r="269" spans="1:9" x14ac:dyDescent="0.2">
      <c r="A269">
        <v>16</v>
      </c>
      <c r="B269" t="str">
        <f>IF(NOT(ISBLANK(A269)), VLOOKUP(A269,users!$A$2:$F$1000,2), "")</f>
        <v>Campillo Luna</v>
      </c>
      <c r="C269" s="4">
        <v>45379</v>
      </c>
      <c r="D269" s="4">
        <v>45385</v>
      </c>
      <c r="G269">
        <f t="shared" si="9"/>
        <v>6</v>
      </c>
      <c r="H269">
        <v>0</v>
      </c>
      <c r="I269">
        <f t="shared" si="10"/>
        <v>1</v>
      </c>
    </row>
    <row r="270" spans="1:9" x14ac:dyDescent="0.2">
      <c r="A270">
        <v>16</v>
      </c>
      <c r="B270" t="str">
        <f>IF(NOT(ISBLANK(A270)), VLOOKUP(A270,users!$A$2:$F$1000,2), "")</f>
        <v>Campillo Luna</v>
      </c>
      <c r="C270" s="4">
        <v>45386</v>
      </c>
      <c r="D270" s="4">
        <v>45392</v>
      </c>
      <c r="G270">
        <f t="shared" si="9"/>
        <v>6</v>
      </c>
      <c r="H270">
        <v>0</v>
      </c>
      <c r="I270">
        <f t="shared" si="10"/>
        <v>1</v>
      </c>
    </row>
    <row r="271" spans="1:9" x14ac:dyDescent="0.2">
      <c r="A271">
        <v>17</v>
      </c>
      <c r="B271" t="str">
        <f>IF(NOT(ISBLANK(A271)), VLOOKUP(A271,users!$A$2:$F$1000,2), "")</f>
        <v>Dinsmore</v>
      </c>
      <c r="C271" s="4">
        <v>45162</v>
      </c>
      <c r="D271" s="4">
        <v>45168</v>
      </c>
      <c r="G271">
        <f t="shared" si="9"/>
        <v>6</v>
      </c>
      <c r="H271">
        <v>0</v>
      </c>
      <c r="I271">
        <f t="shared" si="10"/>
        <v>1</v>
      </c>
    </row>
    <row r="272" spans="1:9" x14ac:dyDescent="0.2">
      <c r="A272">
        <v>17</v>
      </c>
      <c r="B272" t="str">
        <f>IF(NOT(ISBLANK(A272)), VLOOKUP(A272,users!$A$2:$F$1000,2), "")</f>
        <v>Dinsmore</v>
      </c>
      <c r="C272" s="4">
        <v>45218</v>
      </c>
      <c r="D272" s="4">
        <v>45224</v>
      </c>
      <c r="G272">
        <f t="shared" si="9"/>
        <v>6</v>
      </c>
      <c r="H272">
        <v>0</v>
      </c>
      <c r="I272">
        <f t="shared" si="10"/>
        <v>1</v>
      </c>
    </row>
    <row r="273" spans="1:9" x14ac:dyDescent="0.2">
      <c r="A273">
        <v>17</v>
      </c>
      <c r="B273" t="str">
        <f>IF(NOT(ISBLANK(A273)), VLOOKUP(A273,users!$A$2:$F$1000,2), "")</f>
        <v>Dinsmore</v>
      </c>
      <c r="C273" s="4">
        <v>45344</v>
      </c>
      <c r="D273" s="4">
        <v>45350</v>
      </c>
      <c r="G273">
        <f t="shared" si="9"/>
        <v>6</v>
      </c>
      <c r="H273">
        <v>0</v>
      </c>
      <c r="I273">
        <f t="shared" si="10"/>
        <v>1</v>
      </c>
    </row>
    <row r="274" spans="1:9" x14ac:dyDescent="0.2">
      <c r="A274">
        <v>17</v>
      </c>
      <c r="B274" t="str">
        <f>IF(NOT(ISBLANK(A274)), VLOOKUP(A274,users!$A$2:$F$1000,2), "")</f>
        <v>Dinsmore</v>
      </c>
      <c r="C274" s="4">
        <v>45393</v>
      </c>
      <c r="D274" s="4">
        <v>45399</v>
      </c>
      <c r="G274">
        <f t="shared" si="9"/>
        <v>6</v>
      </c>
      <c r="H274">
        <v>0</v>
      </c>
      <c r="I274">
        <f t="shared" si="10"/>
        <v>1</v>
      </c>
    </row>
    <row r="275" spans="1:9" x14ac:dyDescent="0.2">
      <c r="A275">
        <v>18</v>
      </c>
      <c r="B275" t="str">
        <f>IF(NOT(ISBLANK(A275)), VLOOKUP(A275,users!$A$2:$F$1000,2), "")</f>
        <v>King</v>
      </c>
      <c r="C275" s="4">
        <v>45141</v>
      </c>
      <c r="D275" s="4">
        <v>45147</v>
      </c>
      <c r="G275">
        <f t="shared" si="9"/>
        <v>6</v>
      </c>
      <c r="H275">
        <v>0</v>
      </c>
      <c r="I275">
        <f t="shared" si="10"/>
        <v>1</v>
      </c>
    </row>
    <row r="276" spans="1:9" x14ac:dyDescent="0.2">
      <c r="A276">
        <v>18</v>
      </c>
      <c r="B276" t="str">
        <f>IF(NOT(ISBLANK(A276)), VLOOKUP(A276,users!$A$2:$F$1000,2), "")</f>
        <v>King</v>
      </c>
      <c r="C276" s="4">
        <v>45218</v>
      </c>
      <c r="D276" s="4">
        <v>45224</v>
      </c>
      <c r="G276">
        <f t="shared" si="9"/>
        <v>6</v>
      </c>
      <c r="H276">
        <v>0</v>
      </c>
      <c r="I276">
        <f t="shared" si="10"/>
        <v>1</v>
      </c>
    </row>
    <row r="277" spans="1:9" x14ac:dyDescent="0.2">
      <c r="A277">
        <v>18</v>
      </c>
      <c r="B277" t="str">
        <f>IF(NOT(ISBLANK(A277)), VLOOKUP(A277,users!$A$2:$F$1000,2), "")</f>
        <v>King</v>
      </c>
      <c r="C277" s="4">
        <v>45358</v>
      </c>
      <c r="D277" s="4">
        <v>45364</v>
      </c>
      <c r="G277">
        <f t="shared" si="9"/>
        <v>6</v>
      </c>
      <c r="H277">
        <v>0</v>
      </c>
      <c r="I277">
        <f t="shared" si="10"/>
        <v>1</v>
      </c>
    </row>
    <row r="278" spans="1:9" x14ac:dyDescent="0.2">
      <c r="A278">
        <v>18</v>
      </c>
      <c r="B278" t="str">
        <f>IF(NOT(ISBLANK(A278)), VLOOKUP(A278,users!$A$2:$F$1000,2), "")</f>
        <v>King</v>
      </c>
      <c r="C278" s="4">
        <v>45400</v>
      </c>
      <c r="D278" s="4">
        <v>45406</v>
      </c>
      <c r="G278">
        <f t="shared" si="9"/>
        <v>6</v>
      </c>
      <c r="H278">
        <v>0</v>
      </c>
      <c r="I278">
        <f t="shared" si="10"/>
        <v>1</v>
      </c>
    </row>
    <row r="279" spans="1:9" x14ac:dyDescent="0.2">
      <c r="A279">
        <v>19</v>
      </c>
      <c r="B279" t="str">
        <f>IF(NOT(ISBLANK(A279)), VLOOKUP(A279,users!$A$2:$F$1000,2), "")</f>
        <v>Mroz</v>
      </c>
      <c r="C279" s="4">
        <v>45173</v>
      </c>
      <c r="D279" s="4">
        <v>45179</v>
      </c>
      <c r="G279">
        <f t="shared" si="9"/>
        <v>6</v>
      </c>
      <c r="H279">
        <v>0</v>
      </c>
      <c r="I279">
        <f t="shared" si="10"/>
        <v>1</v>
      </c>
    </row>
    <row r="280" spans="1:9" x14ac:dyDescent="0.2">
      <c r="A280">
        <v>19</v>
      </c>
      <c r="B280" t="str">
        <f>IF(NOT(ISBLANK(A280)), VLOOKUP(A280,users!$A$2:$F$1000,2), "")</f>
        <v>Mroz</v>
      </c>
      <c r="C280" s="4">
        <v>45245</v>
      </c>
      <c r="D280" s="4">
        <v>45251</v>
      </c>
      <c r="G280">
        <f t="shared" si="9"/>
        <v>6</v>
      </c>
      <c r="H280">
        <v>0</v>
      </c>
      <c r="I280">
        <f t="shared" si="10"/>
        <v>1</v>
      </c>
    </row>
    <row r="281" spans="1:9" x14ac:dyDescent="0.2">
      <c r="A281">
        <v>19</v>
      </c>
      <c r="B281" t="str">
        <f>IF(NOT(ISBLANK(A281)), VLOOKUP(A281,users!$A$2:$F$1000,2), "")</f>
        <v>Mroz</v>
      </c>
      <c r="C281" s="4">
        <v>45350</v>
      </c>
      <c r="D281" s="4">
        <v>45356</v>
      </c>
      <c r="G281">
        <f t="shared" si="9"/>
        <v>6</v>
      </c>
      <c r="H281">
        <v>0</v>
      </c>
      <c r="I281">
        <f t="shared" si="10"/>
        <v>1</v>
      </c>
    </row>
    <row r="282" spans="1:9" x14ac:dyDescent="0.2">
      <c r="A282">
        <v>19</v>
      </c>
      <c r="B282" t="str">
        <f>IF(NOT(ISBLANK(A282)), VLOOKUP(A282,users!$A$2:$F$1000,2), "")</f>
        <v>Mroz</v>
      </c>
      <c r="C282" s="4">
        <v>45430</v>
      </c>
      <c r="D282" s="4">
        <v>45436</v>
      </c>
      <c r="G282">
        <f t="shared" si="9"/>
        <v>6</v>
      </c>
      <c r="H282">
        <v>0</v>
      </c>
      <c r="I282">
        <f t="shared" si="10"/>
        <v>1</v>
      </c>
    </row>
    <row r="283" spans="1:9" x14ac:dyDescent="0.2">
      <c r="A283">
        <v>20</v>
      </c>
      <c r="B283" t="str">
        <f>IF(NOT(ISBLANK(A283)), VLOOKUP(A283,users!$A$2:$F$1000,2), "")</f>
        <v>Laird</v>
      </c>
      <c r="C283" s="4">
        <f>VLOOKUP($E283, generation_periods!$A$1:$D$14, 3)</f>
        <v>45108</v>
      </c>
      <c r="D283" s="4">
        <f>VLOOKUP($E283, generation_periods!$A$1:$D$14, 4)</f>
        <v>45133</v>
      </c>
      <c r="E283">
        <v>1</v>
      </c>
      <c r="F283" t="s">
        <v>11</v>
      </c>
      <c r="G283">
        <f t="shared" si="9"/>
        <v>25</v>
      </c>
      <c r="H283">
        <v>0</v>
      </c>
      <c r="I283">
        <f t="shared" si="10"/>
        <v>1</v>
      </c>
    </row>
    <row r="284" spans="1:9" x14ac:dyDescent="0.2">
      <c r="A284">
        <v>20</v>
      </c>
      <c r="B284" t="str">
        <f>IF(NOT(ISBLANK(A284)), VLOOKUP(A284,users!$A$2:$F$1000,2), "")</f>
        <v>Laird</v>
      </c>
      <c r="C284" s="4">
        <v>45134</v>
      </c>
      <c r="D284" s="4">
        <v>45147</v>
      </c>
      <c r="F284" t="s">
        <v>9</v>
      </c>
      <c r="G284">
        <f t="shared" si="9"/>
        <v>13</v>
      </c>
      <c r="H284">
        <v>0</v>
      </c>
      <c r="I284">
        <f t="shared" si="10"/>
        <v>1</v>
      </c>
    </row>
    <row r="285" spans="1:9" x14ac:dyDescent="0.2">
      <c r="A285">
        <v>20</v>
      </c>
      <c r="B285" t="str">
        <f>IF(NOT(ISBLANK(A285)), VLOOKUP(A285,users!$A$2:$F$1000,2), "")</f>
        <v>Laird</v>
      </c>
      <c r="C285" s="4">
        <v>45260</v>
      </c>
      <c r="D285" s="4">
        <v>45273</v>
      </c>
      <c r="F285" t="s">
        <v>21</v>
      </c>
      <c r="G285">
        <f t="shared" si="9"/>
        <v>13</v>
      </c>
      <c r="H285">
        <v>0</v>
      </c>
      <c r="I285">
        <f t="shared" si="10"/>
        <v>1</v>
      </c>
    </row>
    <row r="286" spans="1:9" x14ac:dyDescent="0.2">
      <c r="A286">
        <v>20</v>
      </c>
      <c r="B286" t="str">
        <f>IF(NOT(ISBLANK(A286)), VLOOKUP(A286,users!$A$2:$F$1000,2), "")</f>
        <v>Laird</v>
      </c>
      <c r="C286" s="4">
        <v>45309</v>
      </c>
      <c r="D286" s="4">
        <v>45315</v>
      </c>
      <c r="F286" t="s">
        <v>16</v>
      </c>
      <c r="G286">
        <f t="shared" si="9"/>
        <v>6</v>
      </c>
      <c r="H286">
        <v>0</v>
      </c>
      <c r="I286">
        <f t="shared" si="10"/>
        <v>1</v>
      </c>
    </row>
    <row r="287" spans="1:9" x14ac:dyDescent="0.2">
      <c r="A287">
        <v>20</v>
      </c>
      <c r="B287" t="str">
        <f>IF(NOT(ISBLANK(A287)), VLOOKUP(A287,users!$A$2:$F$1000,2), "")</f>
        <v>Laird</v>
      </c>
      <c r="C287" s="4">
        <f>VLOOKUP($E287, generation_periods!$A$1:$D$14, 3)</f>
        <v>45358</v>
      </c>
      <c r="D287" s="4">
        <f>VLOOKUP($E287, generation_periods!$A$1:$D$14, 4)</f>
        <v>45385</v>
      </c>
      <c r="E287">
        <v>10</v>
      </c>
      <c r="F287" t="s">
        <v>11</v>
      </c>
      <c r="G287">
        <f t="shared" si="9"/>
        <v>27</v>
      </c>
      <c r="H287">
        <v>0</v>
      </c>
      <c r="I287">
        <f t="shared" si="10"/>
        <v>1</v>
      </c>
    </row>
    <row r="288" spans="1:9" x14ac:dyDescent="0.2">
      <c r="A288">
        <v>20</v>
      </c>
      <c r="B288" t="str">
        <f>IF(NOT(ISBLANK(A288)), VLOOKUP(A288,users!$A$2:$F$1000,2), "")</f>
        <v>Laird</v>
      </c>
      <c r="C288" s="4">
        <f>VLOOKUP($E288, generation_periods!$A$1:$D$14, 3)</f>
        <v>45386</v>
      </c>
      <c r="D288" s="4">
        <f>VLOOKUP($E288, generation_periods!$A$1:$D$14, 4)</f>
        <v>45413</v>
      </c>
      <c r="E288">
        <v>11</v>
      </c>
      <c r="F288" t="s">
        <v>19</v>
      </c>
      <c r="G288">
        <f t="shared" si="9"/>
        <v>27</v>
      </c>
      <c r="H288">
        <v>0</v>
      </c>
      <c r="I288">
        <f t="shared" si="10"/>
        <v>1</v>
      </c>
    </row>
    <row r="289" spans="1:9" x14ac:dyDescent="0.2">
      <c r="A289">
        <v>20</v>
      </c>
      <c r="B289" t="str">
        <f>IF(NOT(ISBLANK(A289)), VLOOKUP(A289,users!$A$2:$F$1000,2), "")</f>
        <v>Laird</v>
      </c>
      <c r="C289" s="4">
        <v>45428</v>
      </c>
      <c r="D289" s="4">
        <v>45441</v>
      </c>
      <c r="F289" t="s">
        <v>20</v>
      </c>
      <c r="G289">
        <f t="shared" si="9"/>
        <v>13</v>
      </c>
      <c r="H289">
        <v>0</v>
      </c>
      <c r="I289">
        <f t="shared" si="10"/>
        <v>1</v>
      </c>
    </row>
    <row r="290" spans="1:9" x14ac:dyDescent="0.2">
      <c r="A290">
        <v>20</v>
      </c>
      <c r="B290" t="str">
        <f>IF(NOT(ISBLANK(A290)), VLOOKUP(A290,users!$A$2:$F$1000,2), "")</f>
        <v>Laird</v>
      </c>
      <c r="C290" s="4">
        <v>45227</v>
      </c>
      <c r="D290" s="4">
        <v>45234</v>
      </c>
      <c r="F290" t="s">
        <v>30</v>
      </c>
      <c r="G290">
        <f t="shared" si="9"/>
        <v>7</v>
      </c>
      <c r="H290">
        <v>0</v>
      </c>
      <c r="I290">
        <f t="shared" si="10"/>
        <v>1</v>
      </c>
    </row>
    <row r="291" spans="1:9" x14ac:dyDescent="0.2">
      <c r="A291">
        <v>20</v>
      </c>
      <c r="B291" t="str">
        <f>IF(NOT(ISBLANK(A291)), VLOOKUP(A291,users!$A$2:$F$1000,2), "")</f>
        <v>Laird</v>
      </c>
      <c r="C291" s="4">
        <v>45323</v>
      </c>
      <c r="D291" s="4">
        <v>45329</v>
      </c>
      <c r="F291" t="s">
        <v>30</v>
      </c>
      <c r="G291">
        <f t="shared" si="9"/>
        <v>6</v>
      </c>
      <c r="H291">
        <v>0</v>
      </c>
      <c r="I291">
        <f t="shared" si="10"/>
        <v>1</v>
      </c>
    </row>
    <row r="292" spans="1:9" x14ac:dyDescent="0.2">
      <c r="A292">
        <v>20</v>
      </c>
      <c r="B292" t="str">
        <f>IF(NOT(ISBLANK(A292)), VLOOKUP(A292,users!$A$2:$F$1000,2), "")</f>
        <v>Laird</v>
      </c>
      <c r="C292" s="4">
        <v>45330</v>
      </c>
      <c r="D292" s="4">
        <v>45336</v>
      </c>
      <c r="F292" t="s">
        <v>30</v>
      </c>
      <c r="G292">
        <f t="shared" si="9"/>
        <v>6</v>
      </c>
      <c r="H292">
        <v>0</v>
      </c>
      <c r="I292">
        <f t="shared" si="10"/>
        <v>1</v>
      </c>
    </row>
    <row r="293" spans="1:9" x14ac:dyDescent="0.2">
      <c r="A293">
        <v>20</v>
      </c>
      <c r="B293" t="str">
        <f>IF(NOT(ISBLANK(A293)), VLOOKUP(A293,users!$A$2:$F$1000,2), "")</f>
        <v>Laird</v>
      </c>
      <c r="C293" s="4">
        <v>45456</v>
      </c>
      <c r="D293" s="4">
        <v>45462</v>
      </c>
      <c r="F293" t="s">
        <v>30</v>
      </c>
      <c r="G293">
        <f t="shared" si="9"/>
        <v>6</v>
      </c>
      <c r="H293">
        <v>0</v>
      </c>
      <c r="I293">
        <f t="shared" si="10"/>
        <v>1</v>
      </c>
    </row>
    <row r="294" spans="1:9" x14ac:dyDescent="0.2">
      <c r="A294">
        <v>21</v>
      </c>
      <c r="B294" t="str">
        <f>IF(NOT(ISBLANK(A294)), VLOOKUP(A294,users!$A$2:$F$1000,2), "")</f>
        <v>Malakhovsky</v>
      </c>
      <c r="C294" s="4">
        <f>VLOOKUP($E294, generation_periods!$A$1:$D$14, 3)</f>
        <v>45134</v>
      </c>
      <c r="D294" s="4">
        <f>VLOOKUP($E294, generation_periods!$A$1:$D$14, 4)</f>
        <v>45161</v>
      </c>
      <c r="E294">
        <v>2</v>
      </c>
      <c r="F294" t="s">
        <v>12</v>
      </c>
      <c r="G294">
        <f t="shared" si="9"/>
        <v>27</v>
      </c>
      <c r="H294">
        <v>0</v>
      </c>
      <c r="I294">
        <f t="shared" si="10"/>
        <v>1</v>
      </c>
    </row>
    <row r="295" spans="1:9" x14ac:dyDescent="0.2">
      <c r="A295">
        <v>21</v>
      </c>
      <c r="B295" t="str">
        <f>IF(NOT(ISBLANK(A295)), VLOOKUP(A295,users!$A$2:$F$1000,2), "")</f>
        <v>Malakhovsky</v>
      </c>
      <c r="C295" s="4">
        <v>45162</v>
      </c>
      <c r="D295" s="4">
        <v>45168</v>
      </c>
      <c r="F295" t="s">
        <v>30</v>
      </c>
      <c r="G295">
        <f t="shared" si="9"/>
        <v>6</v>
      </c>
      <c r="H295">
        <v>0</v>
      </c>
      <c r="I295">
        <f t="shared" si="10"/>
        <v>1</v>
      </c>
    </row>
    <row r="296" spans="1:9" x14ac:dyDescent="0.2">
      <c r="A296">
        <v>21</v>
      </c>
      <c r="B296" t="str">
        <f>IF(NOT(ISBLANK(A296)), VLOOKUP(A296,users!$A$2:$F$1000,2), "")</f>
        <v>Malakhovsky</v>
      </c>
      <c r="C296" s="4">
        <f>VLOOKUP($E296, generation_periods!$A$1:$D$14, 3)</f>
        <v>45190</v>
      </c>
      <c r="D296" s="4">
        <f>VLOOKUP($E296, generation_periods!$A$1:$D$14, 4)</f>
        <v>45217</v>
      </c>
      <c r="E296">
        <v>4</v>
      </c>
      <c r="F296" t="s">
        <v>11</v>
      </c>
      <c r="G296">
        <f t="shared" si="9"/>
        <v>27</v>
      </c>
      <c r="H296">
        <v>0</v>
      </c>
      <c r="I296">
        <f t="shared" si="10"/>
        <v>1</v>
      </c>
    </row>
    <row r="297" spans="1:9" x14ac:dyDescent="0.2">
      <c r="A297">
        <v>21</v>
      </c>
      <c r="B297" t="str">
        <f>IF(NOT(ISBLANK(A297)), VLOOKUP(A297,users!$A$2:$F$1000,2), "")</f>
        <v>Malakhovsky</v>
      </c>
      <c r="C297" s="4">
        <v>45224</v>
      </c>
      <c r="D297" s="4">
        <v>45231</v>
      </c>
      <c r="F297" t="s">
        <v>16</v>
      </c>
      <c r="G297">
        <f t="shared" si="9"/>
        <v>7</v>
      </c>
      <c r="H297">
        <v>0</v>
      </c>
      <c r="I297">
        <f t="shared" si="10"/>
        <v>1</v>
      </c>
    </row>
    <row r="298" spans="1:9" x14ac:dyDescent="0.2">
      <c r="A298">
        <v>21</v>
      </c>
      <c r="B298" t="str">
        <f>IF(NOT(ISBLANK(A298)), VLOOKUP(A298,users!$A$2:$F$1000,2), "")</f>
        <v>Malakhovsky</v>
      </c>
      <c r="C298" s="4">
        <v>45267</v>
      </c>
      <c r="D298" s="4">
        <v>45273</v>
      </c>
      <c r="F298" t="s">
        <v>30</v>
      </c>
      <c r="G298">
        <f t="shared" si="9"/>
        <v>6</v>
      </c>
      <c r="H298">
        <v>0</v>
      </c>
      <c r="I298">
        <f t="shared" si="10"/>
        <v>1</v>
      </c>
    </row>
    <row r="299" spans="1:9" x14ac:dyDescent="0.2">
      <c r="A299">
        <v>21</v>
      </c>
      <c r="B299" t="str">
        <f>IF(NOT(ISBLANK(A299)), VLOOKUP(A299,users!$A$2:$F$1000,2), "")</f>
        <v>Malakhovsky</v>
      </c>
      <c r="C299" s="4">
        <v>45302</v>
      </c>
      <c r="D299" s="4">
        <v>45315</v>
      </c>
      <c r="F299" t="s">
        <v>20</v>
      </c>
      <c r="G299">
        <f t="shared" si="9"/>
        <v>13</v>
      </c>
      <c r="H299">
        <v>0</v>
      </c>
      <c r="I299">
        <f t="shared" si="10"/>
        <v>1</v>
      </c>
    </row>
    <row r="300" spans="1:9" x14ac:dyDescent="0.2">
      <c r="A300">
        <v>21</v>
      </c>
      <c r="B300" t="str">
        <f>IF(NOT(ISBLANK(A300)), VLOOKUP(A300,users!$A$2:$F$1000,2), "")</f>
        <v>Malakhovsky</v>
      </c>
      <c r="C300" s="4">
        <v>45344</v>
      </c>
      <c r="D300" s="4">
        <v>45350</v>
      </c>
      <c r="F300" t="s">
        <v>30</v>
      </c>
      <c r="G300">
        <f t="shared" si="9"/>
        <v>6</v>
      </c>
      <c r="H300">
        <v>0</v>
      </c>
      <c r="I300">
        <f t="shared" si="10"/>
        <v>1</v>
      </c>
    </row>
    <row r="301" spans="1:9" x14ac:dyDescent="0.2">
      <c r="A301">
        <v>21</v>
      </c>
      <c r="B301" t="str">
        <f>IF(NOT(ISBLANK(A301)), VLOOKUP(A301,users!$A$2:$F$1000,2), "")</f>
        <v>Malakhovsky</v>
      </c>
      <c r="C301" s="4">
        <f>VLOOKUP($E301, generation_periods!$A$1:$D$14, 3)</f>
        <v>45358</v>
      </c>
      <c r="D301" s="4">
        <f>VLOOKUP($E301, generation_periods!$A$1:$D$14, 4)</f>
        <v>45385</v>
      </c>
      <c r="E301">
        <v>10</v>
      </c>
      <c r="F301" t="s">
        <v>11</v>
      </c>
      <c r="G301">
        <f t="shared" si="9"/>
        <v>27</v>
      </c>
      <c r="H301">
        <v>0</v>
      </c>
      <c r="I301">
        <f t="shared" si="10"/>
        <v>1</v>
      </c>
    </row>
    <row r="302" spans="1:9" x14ac:dyDescent="0.2">
      <c r="A302">
        <v>21</v>
      </c>
      <c r="B302" t="str">
        <f>IF(NOT(ISBLANK(A302)), VLOOKUP(A302,users!$A$2:$F$1000,2), "")</f>
        <v>Malakhovsky</v>
      </c>
      <c r="C302" s="4">
        <v>45393</v>
      </c>
      <c r="D302" s="4">
        <v>45399</v>
      </c>
      <c r="F302" t="s">
        <v>30</v>
      </c>
      <c r="G302">
        <f t="shared" si="9"/>
        <v>6</v>
      </c>
      <c r="H302">
        <v>0</v>
      </c>
      <c r="I302">
        <f t="shared" si="10"/>
        <v>1</v>
      </c>
    </row>
    <row r="303" spans="1:9" x14ac:dyDescent="0.2">
      <c r="A303">
        <v>21</v>
      </c>
      <c r="B303" t="str">
        <f>IF(NOT(ISBLANK(A303)), VLOOKUP(A303,users!$A$2:$F$1000,2), "")</f>
        <v>Malakhovsky</v>
      </c>
      <c r="C303" s="4">
        <f>VLOOKUP($E303, generation_periods!$A$1:$D$14, 3)</f>
        <v>45442</v>
      </c>
      <c r="D303" s="4">
        <f>VLOOKUP($E303, generation_periods!$A$1:$D$14, 4)</f>
        <v>45473</v>
      </c>
      <c r="E303">
        <v>13</v>
      </c>
      <c r="F303" t="s">
        <v>19</v>
      </c>
      <c r="G303">
        <f t="shared" si="9"/>
        <v>31</v>
      </c>
      <c r="H303">
        <v>0</v>
      </c>
      <c r="I303">
        <f t="shared" si="10"/>
        <v>1</v>
      </c>
    </row>
    <row r="304" spans="1:9" x14ac:dyDescent="0.2">
      <c r="A304">
        <v>22</v>
      </c>
      <c r="B304" t="str">
        <f>IF(NOT(ISBLANK(A304)), VLOOKUP(A304,users!$A$2:$F$1000,2), "")</f>
        <v>Sooryakumar</v>
      </c>
      <c r="C304" s="4">
        <v>45148</v>
      </c>
      <c r="D304" s="4">
        <v>45161</v>
      </c>
      <c r="F304" t="s">
        <v>9</v>
      </c>
      <c r="G304">
        <f t="shared" si="9"/>
        <v>13</v>
      </c>
      <c r="H304">
        <v>0</v>
      </c>
      <c r="I304">
        <f t="shared" si="10"/>
        <v>1</v>
      </c>
    </row>
    <row r="305" spans="1:9" x14ac:dyDescent="0.2">
      <c r="A305">
        <v>22</v>
      </c>
      <c r="B305" t="str">
        <f>IF(NOT(ISBLANK(A305)), VLOOKUP(A305,users!$A$2:$F$1000,2), "")</f>
        <v>Sooryakumar</v>
      </c>
      <c r="C305" s="4">
        <v>45176</v>
      </c>
      <c r="D305" s="4">
        <v>45189</v>
      </c>
      <c r="F305" t="s">
        <v>20</v>
      </c>
      <c r="G305">
        <f t="shared" si="9"/>
        <v>13</v>
      </c>
      <c r="H305">
        <v>0</v>
      </c>
      <c r="I305">
        <f t="shared" si="10"/>
        <v>1</v>
      </c>
    </row>
    <row r="306" spans="1:9" x14ac:dyDescent="0.2">
      <c r="A306">
        <v>22</v>
      </c>
      <c r="B306" t="str">
        <f>IF(NOT(ISBLANK(A306)), VLOOKUP(A306,users!$A$2:$F$1000,2), "")</f>
        <v>Sooryakumar</v>
      </c>
      <c r="C306" s="4">
        <f>VLOOKUP($E306, generation_periods!$A$1:$D$14, 3)</f>
        <v>45190</v>
      </c>
      <c r="D306" s="4">
        <f>VLOOKUP($E306, generation_periods!$A$1:$D$14, 4)</f>
        <v>45217</v>
      </c>
      <c r="E306">
        <v>4</v>
      </c>
      <c r="F306" t="s">
        <v>11</v>
      </c>
      <c r="G306">
        <f t="shared" si="9"/>
        <v>27</v>
      </c>
      <c r="H306">
        <v>0</v>
      </c>
      <c r="I306">
        <f t="shared" si="10"/>
        <v>1</v>
      </c>
    </row>
    <row r="307" spans="1:9" x14ac:dyDescent="0.2">
      <c r="A307">
        <v>22</v>
      </c>
      <c r="B307" t="str">
        <f>IF(NOT(ISBLANK(A307)), VLOOKUP(A307,users!$A$2:$F$1000,2), "")</f>
        <v>Sooryakumar</v>
      </c>
      <c r="C307" s="4">
        <v>45218</v>
      </c>
      <c r="D307" s="4">
        <v>45231</v>
      </c>
      <c r="F307" t="s">
        <v>15</v>
      </c>
      <c r="G307">
        <f t="shared" si="9"/>
        <v>13</v>
      </c>
      <c r="H307">
        <v>0</v>
      </c>
      <c r="I307">
        <f t="shared" si="10"/>
        <v>1</v>
      </c>
    </row>
    <row r="308" spans="1:9" x14ac:dyDescent="0.2">
      <c r="A308">
        <v>22</v>
      </c>
      <c r="B308" t="str">
        <f>IF(NOT(ISBLANK(A308)), VLOOKUP(A308,users!$A$2:$F$1000,2), "")</f>
        <v>Sooryakumar</v>
      </c>
      <c r="C308" s="4">
        <f>VLOOKUP($E308, generation_periods!$A$1:$D$14, 3)</f>
        <v>45246</v>
      </c>
      <c r="D308" s="4">
        <f>VLOOKUP($E308, generation_periods!$A$1:$D$14, 4)</f>
        <v>45273</v>
      </c>
      <c r="E308">
        <v>6</v>
      </c>
      <c r="F308" t="s">
        <v>7</v>
      </c>
      <c r="G308">
        <f t="shared" si="9"/>
        <v>27</v>
      </c>
      <c r="H308">
        <v>0</v>
      </c>
      <c r="I308">
        <f t="shared" si="10"/>
        <v>1</v>
      </c>
    </row>
    <row r="309" spans="1:9" x14ac:dyDescent="0.2">
      <c r="A309">
        <v>22</v>
      </c>
      <c r="B309" t="str">
        <f>IF(NOT(ISBLANK(A309)), VLOOKUP(A309,users!$A$2:$F$1000,2), "")</f>
        <v>Sooryakumar</v>
      </c>
      <c r="C309" s="4">
        <f>VLOOKUP($E309, generation_periods!$A$1:$D$14, 3)</f>
        <v>45302</v>
      </c>
      <c r="D309" s="4">
        <f>VLOOKUP($E309, generation_periods!$A$1:$D$14, 4)</f>
        <v>45329</v>
      </c>
      <c r="E309">
        <v>8</v>
      </c>
      <c r="F309" t="s">
        <v>11</v>
      </c>
      <c r="G309">
        <f t="shared" si="9"/>
        <v>27</v>
      </c>
      <c r="H309">
        <v>0</v>
      </c>
      <c r="I309">
        <f t="shared" si="10"/>
        <v>1</v>
      </c>
    </row>
    <row r="310" spans="1:9" x14ac:dyDescent="0.2">
      <c r="A310">
        <v>22</v>
      </c>
      <c r="B310" t="str">
        <f>IF(NOT(ISBLANK(A310)), VLOOKUP(A310,users!$A$2:$F$1000,2), "")</f>
        <v>Sooryakumar</v>
      </c>
      <c r="C310" s="4">
        <f>VLOOKUP($E310, generation_periods!$A$1:$D$14, 3)</f>
        <v>45358</v>
      </c>
      <c r="D310" s="4">
        <f>VLOOKUP($E310, generation_periods!$A$1:$D$14, 4)</f>
        <v>45385</v>
      </c>
      <c r="E310">
        <v>10</v>
      </c>
      <c r="F310" t="s">
        <v>12</v>
      </c>
      <c r="G310">
        <f t="shared" si="9"/>
        <v>27</v>
      </c>
      <c r="H310">
        <v>0</v>
      </c>
      <c r="I310">
        <f t="shared" si="10"/>
        <v>1</v>
      </c>
    </row>
    <row r="311" spans="1:9" x14ac:dyDescent="0.2">
      <c r="A311">
        <v>22</v>
      </c>
      <c r="B311" t="str">
        <f>IF(NOT(ISBLANK(A311)), VLOOKUP(A311,users!$A$2:$F$1000,2), "")</f>
        <v>Sooryakumar</v>
      </c>
      <c r="C311" s="4">
        <v>45330</v>
      </c>
      <c r="D311" s="4">
        <v>45336</v>
      </c>
      <c r="F311" t="s">
        <v>16</v>
      </c>
      <c r="G311">
        <f t="shared" si="9"/>
        <v>6</v>
      </c>
      <c r="H311">
        <v>0</v>
      </c>
      <c r="I311">
        <f t="shared" si="10"/>
        <v>1</v>
      </c>
    </row>
    <row r="312" spans="1:9" x14ac:dyDescent="0.2">
      <c r="A312">
        <v>22</v>
      </c>
      <c r="B312" t="str">
        <f>IF(NOT(ISBLANK(A312)), VLOOKUP(A312,users!$A$2:$F$1000,2), "")</f>
        <v>Sooryakumar</v>
      </c>
      <c r="C312" s="4">
        <f>VLOOKUP($E312, generation_periods!$A$1:$D$14, 3)</f>
        <v>45386</v>
      </c>
      <c r="D312" s="4">
        <f>VLOOKUP($E312, generation_periods!$A$1:$D$14, 4)</f>
        <v>45413</v>
      </c>
      <c r="E312">
        <v>11</v>
      </c>
      <c r="F312" t="s">
        <v>19</v>
      </c>
      <c r="G312">
        <f t="shared" si="9"/>
        <v>27</v>
      </c>
      <c r="H312">
        <v>0</v>
      </c>
      <c r="I312">
        <f t="shared" si="10"/>
        <v>1</v>
      </c>
    </row>
    <row r="313" spans="1:9" x14ac:dyDescent="0.2">
      <c r="A313">
        <v>22</v>
      </c>
      <c r="B313" t="str">
        <f>IF(NOT(ISBLANK(A313)), VLOOKUP(A313,users!$A$2:$F$1000,2), "")</f>
        <v>Sooryakumar</v>
      </c>
      <c r="C313" s="4">
        <v>45235</v>
      </c>
      <c r="D313" s="4">
        <v>45241</v>
      </c>
      <c r="F313" t="s">
        <v>30</v>
      </c>
      <c r="G313">
        <f t="shared" si="9"/>
        <v>6</v>
      </c>
      <c r="H313">
        <v>0</v>
      </c>
      <c r="I313">
        <f t="shared" si="10"/>
        <v>1</v>
      </c>
    </row>
    <row r="314" spans="1:9" x14ac:dyDescent="0.2">
      <c r="A314">
        <v>22</v>
      </c>
      <c r="B314" t="str">
        <f>IF(NOT(ISBLANK(A314)), VLOOKUP(A314,users!$A$2:$F$1000,2), "")</f>
        <v>Sooryakumar</v>
      </c>
      <c r="C314" s="4" t="e">
        <f>VLOOKUP($E314, generation_periods!$A$1:$D$14, 3)</f>
        <v>#N/A</v>
      </c>
      <c r="D314" s="4" t="e">
        <f>VLOOKUP($E314, generation_periods!$A$1:$D$14, 4)</f>
        <v>#N/A</v>
      </c>
      <c r="F314" t="s">
        <v>30</v>
      </c>
      <c r="G314" t="e">
        <f t="shared" si="9"/>
        <v>#N/A</v>
      </c>
      <c r="H314">
        <v>0</v>
      </c>
      <c r="I314" t="e">
        <f t="shared" si="10"/>
        <v>#N/A</v>
      </c>
    </row>
    <row r="315" spans="1:9" x14ac:dyDescent="0.2">
      <c r="A315">
        <v>22</v>
      </c>
      <c r="B315" t="str">
        <f>IF(NOT(ISBLANK(A315)), VLOOKUP(A315,users!$A$2:$F$1000,2), "")</f>
        <v>Sooryakumar</v>
      </c>
      <c r="C315" s="4" t="e">
        <f>VLOOKUP($E315, generation_periods!$A$1:$D$14, 3)</f>
        <v>#N/A</v>
      </c>
      <c r="D315" s="4" t="e">
        <f>VLOOKUP($E315, generation_periods!$A$1:$D$14, 4)</f>
        <v>#N/A</v>
      </c>
      <c r="F315" t="s">
        <v>30</v>
      </c>
      <c r="G315" t="e">
        <f t="shared" si="9"/>
        <v>#N/A</v>
      </c>
      <c r="H315">
        <v>0</v>
      </c>
      <c r="I315" t="e">
        <f t="shared" si="10"/>
        <v>#N/A</v>
      </c>
    </row>
    <row r="316" spans="1:9" x14ac:dyDescent="0.2">
      <c r="A316">
        <v>22</v>
      </c>
      <c r="B316" t="str">
        <f>IF(NOT(ISBLANK(A316)), VLOOKUP(A316,users!$A$2:$F$1000,2), "")</f>
        <v>Sooryakumar</v>
      </c>
      <c r="C316" s="4" t="e">
        <f>VLOOKUP($E316, generation_periods!$A$1:$D$14, 3)</f>
        <v>#N/A</v>
      </c>
      <c r="D316" s="4" t="e">
        <f>VLOOKUP($E316, generation_periods!$A$1:$D$14, 4)</f>
        <v>#N/A</v>
      </c>
      <c r="F316" t="s">
        <v>30</v>
      </c>
      <c r="G316" t="e">
        <f t="shared" si="9"/>
        <v>#N/A</v>
      </c>
      <c r="H316">
        <v>0</v>
      </c>
      <c r="I316" t="e">
        <f t="shared" si="10"/>
        <v>#N/A</v>
      </c>
    </row>
    <row r="317" spans="1:9" x14ac:dyDescent="0.2">
      <c r="A317">
        <v>23</v>
      </c>
      <c r="B317" t="str">
        <f>IF(NOT(ISBLANK(A317)), VLOOKUP(A317,users!$A$2:$F$1000,2), "")</f>
        <v>Morrow</v>
      </c>
      <c r="C317" s="4">
        <v>45122</v>
      </c>
      <c r="D317" s="4">
        <v>45133</v>
      </c>
      <c r="F317" t="s">
        <v>20</v>
      </c>
      <c r="G317">
        <f t="shared" si="9"/>
        <v>11</v>
      </c>
      <c r="H317">
        <v>0</v>
      </c>
      <c r="I317">
        <f t="shared" si="10"/>
        <v>1</v>
      </c>
    </row>
    <row r="318" spans="1:9" x14ac:dyDescent="0.2">
      <c r="A318">
        <v>23</v>
      </c>
      <c r="B318" t="str">
        <f>IF(NOT(ISBLANK(A318)), VLOOKUP(A318,users!$A$2:$F$1000,2), "")</f>
        <v>Morrow</v>
      </c>
      <c r="C318" s="4">
        <f>VLOOKUP($E318, generation_periods!$A$1:$D$14, 3)</f>
        <v>45134</v>
      </c>
      <c r="D318" s="4">
        <f>VLOOKUP($E318, generation_periods!$A$1:$D$14, 4)</f>
        <v>45161</v>
      </c>
      <c r="E318">
        <v>2</v>
      </c>
      <c r="F318" t="s">
        <v>11</v>
      </c>
      <c r="G318">
        <f t="shared" si="9"/>
        <v>27</v>
      </c>
      <c r="H318">
        <v>0</v>
      </c>
      <c r="I318">
        <f t="shared" si="10"/>
        <v>1</v>
      </c>
    </row>
    <row r="319" spans="1:9" x14ac:dyDescent="0.2">
      <c r="A319">
        <v>23</v>
      </c>
      <c r="B319" t="str">
        <f>IF(NOT(ISBLANK(A319)), VLOOKUP(A319,users!$A$2:$F$1000,2), "")</f>
        <v>Morrow</v>
      </c>
      <c r="C319" s="4">
        <v>45176</v>
      </c>
      <c r="D319" s="4">
        <v>45189</v>
      </c>
      <c r="F319" t="s">
        <v>21</v>
      </c>
      <c r="G319">
        <f t="shared" si="9"/>
        <v>13</v>
      </c>
      <c r="H319">
        <v>0</v>
      </c>
      <c r="I319">
        <f t="shared" si="10"/>
        <v>1</v>
      </c>
    </row>
    <row r="320" spans="1:9" x14ac:dyDescent="0.2">
      <c r="A320">
        <v>23</v>
      </c>
      <c r="B320" t="str">
        <f>IF(NOT(ISBLANK(A320)), VLOOKUP(A320,users!$A$2:$F$1000,2), "")</f>
        <v>Morrow</v>
      </c>
      <c r="C320" s="4">
        <v>45162</v>
      </c>
      <c r="D320" s="4">
        <v>45168</v>
      </c>
      <c r="F320" t="s">
        <v>30</v>
      </c>
      <c r="G320">
        <f t="shared" si="9"/>
        <v>6</v>
      </c>
      <c r="H320">
        <v>0</v>
      </c>
      <c r="I320">
        <f t="shared" si="10"/>
        <v>1</v>
      </c>
    </row>
    <row r="321" spans="1:9" x14ac:dyDescent="0.2">
      <c r="A321">
        <v>23</v>
      </c>
      <c r="B321" t="str">
        <f>IF(NOT(ISBLANK(A321)), VLOOKUP(A321,users!$A$2:$F$1000,2), "")</f>
        <v>Morrow</v>
      </c>
      <c r="C321" s="4">
        <v>45218</v>
      </c>
      <c r="D321" s="4">
        <v>45231</v>
      </c>
      <c r="F321" t="s">
        <v>9</v>
      </c>
      <c r="G321">
        <f t="shared" si="9"/>
        <v>13</v>
      </c>
      <c r="H321">
        <v>0</v>
      </c>
      <c r="I321">
        <f t="shared" si="10"/>
        <v>1</v>
      </c>
    </row>
    <row r="322" spans="1:9" x14ac:dyDescent="0.2">
      <c r="A322">
        <v>23</v>
      </c>
      <c r="B322" t="str">
        <f>IF(NOT(ISBLANK(A322)), VLOOKUP(A322,users!$A$2:$F$1000,2), "")</f>
        <v>Morrow</v>
      </c>
      <c r="C322" s="4">
        <v>45344</v>
      </c>
      <c r="D322" s="4">
        <v>45357</v>
      </c>
      <c r="F322" t="s">
        <v>13</v>
      </c>
      <c r="G322">
        <f t="shared" si="9"/>
        <v>13</v>
      </c>
      <c r="H322">
        <v>0</v>
      </c>
      <c r="I322">
        <f t="shared" si="10"/>
        <v>1</v>
      </c>
    </row>
    <row r="323" spans="1:9" x14ac:dyDescent="0.2">
      <c r="A323">
        <v>23</v>
      </c>
      <c r="B323" t="str">
        <f>IF(NOT(ISBLANK(A323)), VLOOKUP(A323,users!$A$2:$F$1000,2), "")</f>
        <v>Morrow</v>
      </c>
      <c r="C323" s="4">
        <f>VLOOKUP($E323, generation_periods!$A$1:$D$14, 3)</f>
        <v>45358</v>
      </c>
      <c r="D323" s="4">
        <f>VLOOKUP($E323, generation_periods!$A$1:$D$14, 4)</f>
        <v>45385</v>
      </c>
      <c r="E323">
        <v>10</v>
      </c>
      <c r="F323" t="s">
        <v>19</v>
      </c>
      <c r="G323">
        <f t="shared" ref="G323:G386" si="11">IF(NOT(ISBLANK(C323)), D323-C323, "")</f>
        <v>27</v>
      </c>
      <c r="H323">
        <v>0</v>
      </c>
      <c r="I323">
        <f t="shared" si="10"/>
        <v>1</v>
      </c>
    </row>
    <row r="324" spans="1:9" x14ac:dyDescent="0.2">
      <c r="A324">
        <v>23</v>
      </c>
      <c r="B324" t="str">
        <f>IF(NOT(ISBLANK(A324)), VLOOKUP(A324,users!$A$2:$F$1000,2), "")</f>
        <v>Morrow</v>
      </c>
      <c r="C324" s="4">
        <f>VLOOKUP($E324, generation_periods!$A$1:$D$14, 3)</f>
        <v>45386</v>
      </c>
      <c r="D324" s="4">
        <f>VLOOKUP($E324, generation_periods!$A$1:$D$14, 4)</f>
        <v>45413</v>
      </c>
      <c r="E324">
        <v>11</v>
      </c>
      <c r="F324" t="s">
        <v>11</v>
      </c>
      <c r="G324">
        <f t="shared" si="11"/>
        <v>27</v>
      </c>
      <c r="H324">
        <v>0</v>
      </c>
      <c r="I324">
        <f t="shared" si="10"/>
        <v>1</v>
      </c>
    </row>
    <row r="325" spans="1:9" x14ac:dyDescent="0.2">
      <c r="A325">
        <v>23</v>
      </c>
      <c r="B325" t="str">
        <f>IF(NOT(ISBLANK(A325)), VLOOKUP(A325,users!$A$2:$F$1000,2), "")</f>
        <v>Morrow</v>
      </c>
      <c r="C325" s="4">
        <v>45414</v>
      </c>
      <c r="D325" s="4">
        <v>45420</v>
      </c>
      <c r="F325" t="s">
        <v>16</v>
      </c>
      <c r="G325">
        <f t="shared" si="11"/>
        <v>6</v>
      </c>
      <c r="H325">
        <v>0</v>
      </c>
      <c r="I325">
        <f t="shared" si="10"/>
        <v>1</v>
      </c>
    </row>
    <row r="326" spans="1:9" x14ac:dyDescent="0.2">
      <c r="A326">
        <v>23</v>
      </c>
      <c r="B326" t="str">
        <f>IF(NOT(ISBLANK(A326)), VLOOKUP(A326,users!$A$2:$F$1000,2), "")</f>
        <v>Morrow</v>
      </c>
      <c r="C326" s="4">
        <v>45316</v>
      </c>
      <c r="D326" s="4">
        <v>45322</v>
      </c>
      <c r="F326" t="s">
        <v>30</v>
      </c>
      <c r="G326">
        <f t="shared" si="11"/>
        <v>6</v>
      </c>
      <c r="H326">
        <v>0</v>
      </c>
      <c r="I326">
        <f t="shared" si="10"/>
        <v>1</v>
      </c>
    </row>
    <row r="327" spans="1:9" x14ac:dyDescent="0.2">
      <c r="A327">
        <v>23</v>
      </c>
      <c r="B327" t="str">
        <f>IF(NOT(ISBLANK(A327)), VLOOKUP(A327,users!$A$2:$F$1000,2), "")</f>
        <v>Morrow</v>
      </c>
      <c r="C327" s="4">
        <v>45435</v>
      </c>
      <c r="D327" s="4">
        <v>45441</v>
      </c>
      <c r="F327" t="s">
        <v>30</v>
      </c>
      <c r="G327">
        <f t="shared" si="11"/>
        <v>6</v>
      </c>
      <c r="H327">
        <v>0</v>
      </c>
      <c r="I327">
        <f t="shared" si="10"/>
        <v>1</v>
      </c>
    </row>
    <row r="328" spans="1:9" x14ac:dyDescent="0.2">
      <c r="A328">
        <v>23</v>
      </c>
      <c r="B328" t="str">
        <f>IF(NOT(ISBLANK(A328)), VLOOKUP(A328,users!$A$2:$F$1000,2), "")</f>
        <v>Morrow</v>
      </c>
      <c r="C328" s="4">
        <v>45456</v>
      </c>
      <c r="D328" s="4">
        <v>45462</v>
      </c>
      <c r="F328" t="s">
        <v>30</v>
      </c>
      <c r="G328">
        <f t="shared" si="11"/>
        <v>6</v>
      </c>
      <c r="H328">
        <v>0</v>
      </c>
      <c r="I328">
        <f t="shared" si="10"/>
        <v>1</v>
      </c>
    </row>
    <row r="329" spans="1:9" x14ac:dyDescent="0.2">
      <c r="A329">
        <v>24</v>
      </c>
      <c r="B329" t="str">
        <f>IF(NOT(ISBLANK(A329)), VLOOKUP(A329,users!$A$2:$F$1000,2), "")</f>
        <v>Purington</v>
      </c>
      <c r="C329" s="4">
        <v>45122</v>
      </c>
      <c r="D329" s="4">
        <v>45130</v>
      </c>
      <c r="F329" t="s">
        <v>30</v>
      </c>
      <c r="G329">
        <f t="shared" si="11"/>
        <v>8</v>
      </c>
      <c r="H329">
        <v>0</v>
      </c>
      <c r="I329">
        <f t="shared" ref="I329:I392" si="12">IF(NOT(ISBLANK(C329)), IF(MONTH(C329) &lt; 7, IF(YEAR(C329) = 2024, 1, 0), IF(YEAR(C329) = 2023, 1, 0)), "")</f>
        <v>1</v>
      </c>
    </row>
    <row r="330" spans="1:9" x14ac:dyDescent="0.2">
      <c r="A330">
        <v>24</v>
      </c>
      <c r="B330" t="str">
        <f>IF(NOT(ISBLANK(A330)), VLOOKUP(A330,users!$A$2:$F$1000,2), "")</f>
        <v>Purington</v>
      </c>
      <c r="C330" s="4">
        <v>45180</v>
      </c>
      <c r="D330" s="4">
        <v>45193</v>
      </c>
      <c r="F330" t="s">
        <v>21</v>
      </c>
      <c r="G330">
        <f t="shared" si="11"/>
        <v>13</v>
      </c>
      <c r="H330">
        <v>0</v>
      </c>
      <c r="I330">
        <f t="shared" si="12"/>
        <v>1</v>
      </c>
    </row>
    <row r="331" spans="1:9" x14ac:dyDescent="0.2">
      <c r="A331">
        <v>24</v>
      </c>
      <c r="B331" t="str">
        <f>IF(NOT(ISBLANK(A331)), VLOOKUP(A331,users!$A$2:$F$1000,2), "")</f>
        <v>Purington</v>
      </c>
      <c r="C331" s="4">
        <v>45232</v>
      </c>
      <c r="D331" s="4">
        <v>45245</v>
      </c>
      <c r="F331" t="s">
        <v>9</v>
      </c>
      <c r="G331">
        <f t="shared" si="11"/>
        <v>13</v>
      </c>
      <c r="H331">
        <v>0</v>
      </c>
      <c r="I331">
        <f t="shared" si="12"/>
        <v>1</v>
      </c>
    </row>
    <row r="332" spans="1:9" x14ac:dyDescent="0.2">
      <c r="A332">
        <v>24</v>
      </c>
      <c r="B332" t="str">
        <f>IF(NOT(ISBLANK(A332)), VLOOKUP(A332,users!$A$2:$F$1000,2), "")</f>
        <v>Purington</v>
      </c>
      <c r="C332" s="4">
        <f>VLOOKUP($E332, generation_periods!$A$1:$D$14, 3)</f>
        <v>45274</v>
      </c>
      <c r="D332" s="4">
        <f>VLOOKUP($E332, generation_periods!$A$1:$D$14, 4)</f>
        <v>45301</v>
      </c>
      <c r="E332">
        <v>7</v>
      </c>
      <c r="F332" t="s">
        <v>11</v>
      </c>
      <c r="G332">
        <f t="shared" si="11"/>
        <v>27</v>
      </c>
      <c r="H332">
        <v>0</v>
      </c>
      <c r="I332">
        <f t="shared" si="12"/>
        <v>1</v>
      </c>
    </row>
    <row r="333" spans="1:9" x14ac:dyDescent="0.2">
      <c r="A333">
        <v>24</v>
      </c>
      <c r="B333" t="str">
        <f>IF(NOT(ISBLANK(A333)), VLOOKUP(A333,users!$A$2:$F$1000,2), "")</f>
        <v>Purington</v>
      </c>
      <c r="C333" s="4">
        <v>45302</v>
      </c>
      <c r="D333" s="4">
        <v>45308</v>
      </c>
      <c r="F333" t="s">
        <v>16</v>
      </c>
      <c r="G333">
        <f t="shared" si="11"/>
        <v>6</v>
      </c>
      <c r="H333">
        <v>0</v>
      </c>
      <c r="I333">
        <f t="shared" si="12"/>
        <v>1</v>
      </c>
    </row>
    <row r="334" spans="1:9" x14ac:dyDescent="0.2">
      <c r="A334">
        <v>24</v>
      </c>
      <c r="B334" t="str">
        <f>IF(NOT(ISBLANK(A334)), VLOOKUP(A334,users!$A$2:$F$1000,2), "")</f>
        <v>Purington</v>
      </c>
      <c r="C334" s="4">
        <v>45323</v>
      </c>
      <c r="D334" s="4">
        <v>45329</v>
      </c>
      <c r="F334" t="s">
        <v>30</v>
      </c>
      <c r="G334">
        <f t="shared" si="11"/>
        <v>6</v>
      </c>
      <c r="H334">
        <v>0</v>
      </c>
      <c r="I334">
        <f t="shared" si="12"/>
        <v>1</v>
      </c>
    </row>
    <row r="335" spans="1:9" x14ac:dyDescent="0.2">
      <c r="A335">
        <v>24</v>
      </c>
      <c r="B335" t="str">
        <f>IF(NOT(ISBLANK(A335)), VLOOKUP(A335,users!$A$2:$F$1000,2), "")</f>
        <v>Purington</v>
      </c>
      <c r="C335" s="4">
        <f>VLOOKUP($E335, generation_periods!$A$1:$D$14, 3)</f>
        <v>45330</v>
      </c>
      <c r="D335" s="4">
        <f>VLOOKUP($E335, generation_periods!$A$1:$D$14, 4)</f>
        <v>45357</v>
      </c>
      <c r="E335">
        <v>9</v>
      </c>
      <c r="F335" t="s">
        <v>19</v>
      </c>
      <c r="G335">
        <f t="shared" si="11"/>
        <v>27</v>
      </c>
      <c r="H335">
        <v>0</v>
      </c>
      <c r="I335">
        <f t="shared" si="12"/>
        <v>1</v>
      </c>
    </row>
    <row r="336" spans="1:9" x14ac:dyDescent="0.2">
      <c r="A336">
        <v>24</v>
      </c>
      <c r="B336" t="str">
        <f>IF(NOT(ISBLANK(A336)), VLOOKUP(A336,users!$A$2:$F$1000,2), "")</f>
        <v>Purington</v>
      </c>
      <c r="C336" s="4">
        <v>45358</v>
      </c>
      <c r="D336" s="4">
        <v>45371</v>
      </c>
      <c r="F336" t="s">
        <v>20</v>
      </c>
      <c r="G336">
        <f t="shared" si="11"/>
        <v>13</v>
      </c>
      <c r="H336">
        <v>0</v>
      </c>
      <c r="I336">
        <f t="shared" si="12"/>
        <v>1</v>
      </c>
    </row>
    <row r="337" spans="1:9" x14ac:dyDescent="0.2">
      <c r="A337">
        <v>24</v>
      </c>
      <c r="B337" t="str">
        <f>IF(NOT(ISBLANK(A337)), VLOOKUP(A337,users!$A$2:$F$1000,2), "")</f>
        <v>Purington</v>
      </c>
      <c r="C337" s="4">
        <v>45400</v>
      </c>
      <c r="D337" s="4">
        <v>45403</v>
      </c>
      <c r="F337" t="s">
        <v>30</v>
      </c>
      <c r="G337">
        <f t="shared" si="11"/>
        <v>3</v>
      </c>
      <c r="H337">
        <v>0</v>
      </c>
      <c r="I337">
        <f t="shared" si="12"/>
        <v>1</v>
      </c>
    </row>
    <row r="338" spans="1:9" x14ac:dyDescent="0.2">
      <c r="A338">
        <v>24</v>
      </c>
      <c r="B338" t="str">
        <f>IF(NOT(ISBLANK(A338)), VLOOKUP(A338,users!$A$2:$F$1000,2), "")</f>
        <v>Purington</v>
      </c>
      <c r="C338" s="4">
        <v>45207</v>
      </c>
      <c r="D338" s="4">
        <v>45213</v>
      </c>
      <c r="F338" t="s">
        <v>30</v>
      </c>
      <c r="G338">
        <f t="shared" si="11"/>
        <v>6</v>
      </c>
      <c r="H338">
        <v>0</v>
      </c>
      <c r="I338">
        <f t="shared" si="12"/>
        <v>1</v>
      </c>
    </row>
    <row r="339" spans="1:9" x14ac:dyDescent="0.2">
      <c r="A339">
        <v>25</v>
      </c>
      <c r="B339" t="str">
        <f>IF(NOT(ISBLANK(A339)), VLOOKUP(A339,users!$A$2:$F$1000,2), "")</f>
        <v>Rayyan</v>
      </c>
      <c r="C339" s="4">
        <v>45134</v>
      </c>
      <c r="D339" s="4">
        <v>45147</v>
      </c>
      <c r="F339" t="s">
        <v>20</v>
      </c>
      <c r="G339">
        <f t="shared" si="11"/>
        <v>13</v>
      </c>
      <c r="H339">
        <v>0</v>
      </c>
      <c r="I339">
        <f t="shared" si="12"/>
        <v>1</v>
      </c>
    </row>
    <row r="340" spans="1:9" x14ac:dyDescent="0.2">
      <c r="A340">
        <v>25</v>
      </c>
      <c r="B340" t="str">
        <f>IF(NOT(ISBLANK(A340)), VLOOKUP(A340,users!$A$2:$F$1000,2), "")</f>
        <v>Rayyan</v>
      </c>
      <c r="C340" s="4">
        <f>VLOOKUP($E340, generation_periods!$A$1:$D$14, 3)</f>
        <v>45162</v>
      </c>
      <c r="D340" s="4">
        <f>VLOOKUP($E340, generation_periods!$A$1:$D$14, 4)</f>
        <v>45189</v>
      </c>
      <c r="E340">
        <v>3</v>
      </c>
      <c r="F340" t="s">
        <v>12</v>
      </c>
      <c r="G340">
        <f t="shared" si="11"/>
        <v>27</v>
      </c>
      <c r="H340">
        <v>0</v>
      </c>
      <c r="I340">
        <f t="shared" si="12"/>
        <v>1</v>
      </c>
    </row>
    <row r="341" spans="1:9" x14ac:dyDescent="0.2">
      <c r="A341">
        <v>25</v>
      </c>
      <c r="B341" t="str">
        <f>IF(NOT(ISBLANK(A341)), VLOOKUP(A341,users!$A$2:$F$1000,2), "")</f>
        <v>Rayyan</v>
      </c>
      <c r="C341" s="4">
        <v>45190</v>
      </c>
      <c r="D341" s="4">
        <v>45196</v>
      </c>
      <c r="F341" t="s">
        <v>20</v>
      </c>
      <c r="G341">
        <f t="shared" si="11"/>
        <v>6</v>
      </c>
      <c r="H341">
        <v>0</v>
      </c>
      <c r="I341">
        <f t="shared" si="12"/>
        <v>1</v>
      </c>
    </row>
    <row r="342" spans="1:9" x14ac:dyDescent="0.2">
      <c r="A342">
        <v>25</v>
      </c>
      <c r="B342" t="str">
        <f>IF(NOT(ISBLANK(A342)), VLOOKUP(A342,users!$A$2:$F$1000,2), "")</f>
        <v>Rayyan</v>
      </c>
      <c r="C342" s="4">
        <f>VLOOKUP($E342, generation_periods!$A$1:$D$14, 3)</f>
        <v>45274</v>
      </c>
      <c r="D342" s="4">
        <f>VLOOKUP($E342, generation_periods!$A$1:$D$14, 4)</f>
        <v>45301</v>
      </c>
      <c r="E342">
        <v>7</v>
      </c>
      <c r="F342" t="s">
        <v>19</v>
      </c>
      <c r="G342">
        <f t="shared" si="11"/>
        <v>27</v>
      </c>
      <c r="H342">
        <v>0</v>
      </c>
      <c r="I342">
        <f t="shared" si="12"/>
        <v>1</v>
      </c>
    </row>
    <row r="343" spans="1:9" x14ac:dyDescent="0.2">
      <c r="A343">
        <v>25</v>
      </c>
      <c r="B343" t="str">
        <f>IF(NOT(ISBLANK(A343)), VLOOKUP(A343,users!$A$2:$F$1000,2), "")</f>
        <v>Rayyan</v>
      </c>
      <c r="C343" s="4">
        <f>VLOOKUP($E343, generation_periods!$A$1:$D$14, 3)</f>
        <v>45330</v>
      </c>
      <c r="D343" s="4">
        <f>VLOOKUP($E343, generation_periods!$A$1:$D$14, 4)</f>
        <v>45357</v>
      </c>
      <c r="E343">
        <v>9</v>
      </c>
      <c r="F343" t="s">
        <v>11</v>
      </c>
      <c r="G343">
        <f t="shared" si="11"/>
        <v>27</v>
      </c>
      <c r="H343">
        <v>0</v>
      </c>
      <c r="I343">
        <f t="shared" si="12"/>
        <v>1</v>
      </c>
    </row>
    <row r="344" spans="1:9" x14ac:dyDescent="0.2">
      <c r="A344">
        <v>25</v>
      </c>
      <c r="B344" t="str">
        <f>IF(NOT(ISBLANK(A344)), VLOOKUP(A344,users!$A$2:$F$1000,2), "")</f>
        <v>Rayyan</v>
      </c>
      <c r="C344" s="4">
        <v>45358</v>
      </c>
      <c r="D344" s="4">
        <v>45371</v>
      </c>
      <c r="F344" t="s">
        <v>21</v>
      </c>
      <c r="G344">
        <f t="shared" si="11"/>
        <v>13</v>
      </c>
      <c r="H344">
        <v>0</v>
      </c>
      <c r="I344">
        <f t="shared" si="12"/>
        <v>1</v>
      </c>
    </row>
    <row r="345" spans="1:9" x14ac:dyDescent="0.2">
      <c r="A345">
        <v>25</v>
      </c>
      <c r="B345" t="str">
        <f>IF(NOT(ISBLANK(A345)), VLOOKUP(A345,users!$A$2:$F$1000,2), "")</f>
        <v>Rayyan</v>
      </c>
      <c r="C345" s="4">
        <v>45400</v>
      </c>
      <c r="D345" s="4">
        <v>45406</v>
      </c>
      <c r="F345" t="s">
        <v>16</v>
      </c>
      <c r="G345">
        <f t="shared" si="11"/>
        <v>6</v>
      </c>
      <c r="H345">
        <v>0</v>
      </c>
      <c r="I345">
        <f t="shared" si="12"/>
        <v>1</v>
      </c>
    </row>
    <row r="346" spans="1:9" x14ac:dyDescent="0.2">
      <c r="A346">
        <v>25</v>
      </c>
      <c r="B346" t="str">
        <f>IF(NOT(ISBLANK(A346)), VLOOKUP(A346,users!$A$2:$F$1000,2), "")</f>
        <v>Rayyan</v>
      </c>
      <c r="C346" s="4">
        <f>VLOOKUP($E346, generation_periods!$A$1:$D$14, 3)</f>
        <v>45414</v>
      </c>
      <c r="D346" s="4">
        <f>VLOOKUP($E346, generation_periods!$A$1:$D$14, 4)</f>
        <v>45441</v>
      </c>
      <c r="E346">
        <v>12</v>
      </c>
      <c r="F346" t="s">
        <v>11</v>
      </c>
      <c r="G346">
        <f t="shared" si="11"/>
        <v>27</v>
      </c>
      <c r="H346">
        <v>0</v>
      </c>
      <c r="I346">
        <f t="shared" si="12"/>
        <v>1</v>
      </c>
    </row>
    <row r="347" spans="1:9" x14ac:dyDescent="0.2">
      <c r="A347">
        <v>25</v>
      </c>
      <c r="B347" t="str">
        <f>IF(NOT(ISBLANK(A347)), VLOOKUP(A347,users!$A$2:$F$1000,2), "")</f>
        <v>Rayyan</v>
      </c>
      <c r="C347" s="4">
        <v>45134</v>
      </c>
      <c r="D347" s="4">
        <v>45140</v>
      </c>
      <c r="F347" t="s">
        <v>30</v>
      </c>
      <c r="G347">
        <f t="shared" si="11"/>
        <v>6</v>
      </c>
      <c r="H347">
        <v>0</v>
      </c>
      <c r="I347">
        <f t="shared" si="12"/>
        <v>1</v>
      </c>
    </row>
    <row r="348" spans="1:9" x14ac:dyDescent="0.2">
      <c r="A348">
        <v>25</v>
      </c>
      <c r="B348" t="str">
        <f>IF(NOT(ISBLANK(A348)), VLOOKUP(A348,users!$A$2:$F$1000,2), "")</f>
        <v>Rayyan</v>
      </c>
      <c r="C348" s="4">
        <v>45225</v>
      </c>
      <c r="D348" s="4">
        <v>45231</v>
      </c>
      <c r="F348" t="s">
        <v>30</v>
      </c>
      <c r="G348">
        <f t="shared" si="11"/>
        <v>6</v>
      </c>
      <c r="H348">
        <v>0</v>
      </c>
      <c r="I348">
        <f t="shared" si="12"/>
        <v>1</v>
      </c>
    </row>
    <row r="349" spans="1:9" x14ac:dyDescent="0.2">
      <c r="A349">
        <v>25</v>
      </c>
      <c r="B349" t="str">
        <f>IF(NOT(ISBLANK(A349)), VLOOKUP(A349,users!$A$2:$F$1000,2), "")</f>
        <v>Rayyan</v>
      </c>
      <c r="C349" s="4">
        <v>45307</v>
      </c>
      <c r="D349" s="4">
        <v>45313</v>
      </c>
      <c r="F349" t="s">
        <v>30</v>
      </c>
      <c r="G349">
        <f t="shared" si="11"/>
        <v>6</v>
      </c>
      <c r="H349">
        <v>0</v>
      </c>
      <c r="I349">
        <f t="shared" si="12"/>
        <v>1</v>
      </c>
    </row>
    <row r="350" spans="1:9" x14ac:dyDescent="0.2">
      <c r="A350">
        <v>25</v>
      </c>
      <c r="B350" t="str">
        <f>IF(NOT(ISBLANK(A350)), VLOOKUP(A350,users!$A$2:$F$1000,2), "")</f>
        <v>Rayyan</v>
      </c>
      <c r="C350" s="4">
        <v>45407</v>
      </c>
      <c r="D350" s="4">
        <v>45413</v>
      </c>
      <c r="F350" t="s">
        <v>30</v>
      </c>
      <c r="G350">
        <f t="shared" si="11"/>
        <v>6</v>
      </c>
      <c r="H350">
        <v>0</v>
      </c>
      <c r="I350">
        <f t="shared" si="12"/>
        <v>1</v>
      </c>
    </row>
    <row r="351" spans="1:9" x14ac:dyDescent="0.2">
      <c r="A351">
        <v>26</v>
      </c>
      <c r="B351" t="str">
        <f>IF(NOT(ISBLANK(A351)), VLOOKUP(A351,users!$A$2:$F$1000,2), "")</f>
        <v>Rose</v>
      </c>
      <c r="C351" s="4">
        <v>45162</v>
      </c>
      <c r="D351" s="4">
        <v>45175</v>
      </c>
      <c r="F351" t="s">
        <v>9</v>
      </c>
      <c r="G351">
        <f t="shared" si="11"/>
        <v>13</v>
      </c>
      <c r="H351">
        <v>0</v>
      </c>
      <c r="I351">
        <f t="shared" si="12"/>
        <v>1</v>
      </c>
    </row>
    <row r="352" spans="1:9" x14ac:dyDescent="0.2">
      <c r="A352">
        <v>26</v>
      </c>
      <c r="B352" t="str">
        <f>IF(NOT(ISBLANK(A352)), VLOOKUP(A352,users!$A$2:$F$1000,2), "")</f>
        <v>Rose</v>
      </c>
      <c r="C352" s="4">
        <f>VLOOKUP($E352, generation_periods!$A$1:$D$14, 3)</f>
        <v>45218</v>
      </c>
      <c r="D352" s="4">
        <f>VLOOKUP($E352, generation_periods!$A$1:$D$14, 4)</f>
        <v>45245</v>
      </c>
      <c r="E352">
        <v>5</v>
      </c>
      <c r="F352" t="s">
        <v>19</v>
      </c>
      <c r="G352">
        <f t="shared" si="11"/>
        <v>27</v>
      </c>
      <c r="H352">
        <v>0</v>
      </c>
      <c r="I352">
        <f t="shared" si="12"/>
        <v>1</v>
      </c>
    </row>
    <row r="353" spans="1:9" x14ac:dyDescent="0.2">
      <c r="A353">
        <v>26</v>
      </c>
      <c r="B353" t="str">
        <f>IF(NOT(ISBLANK(A353)), VLOOKUP(A353,users!$A$2:$F$1000,2), "")</f>
        <v>Rose</v>
      </c>
      <c r="C353" s="4">
        <f>VLOOKUP($E353, generation_periods!$A$1:$D$14, 3)</f>
        <v>45246</v>
      </c>
      <c r="D353" s="4">
        <f>VLOOKUP($E353, generation_periods!$A$1:$D$14, 4)</f>
        <v>45273</v>
      </c>
      <c r="E353">
        <v>6</v>
      </c>
      <c r="F353" t="s">
        <v>11</v>
      </c>
      <c r="G353">
        <f t="shared" si="11"/>
        <v>27</v>
      </c>
      <c r="H353">
        <v>0</v>
      </c>
      <c r="I353">
        <f t="shared" si="12"/>
        <v>1</v>
      </c>
    </row>
    <row r="354" spans="1:9" x14ac:dyDescent="0.2">
      <c r="A354">
        <v>26</v>
      </c>
      <c r="B354" t="str">
        <f>IF(NOT(ISBLANK(A354)), VLOOKUP(A354,users!$A$2:$F$1000,2), "")</f>
        <v>Rose</v>
      </c>
      <c r="C354" s="4">
        <v>45288</v>
      </c>
      <c r="D354" s="4">
        <v>45301</v>
      </c>
      <c r="F354" t="s">
        <v>20</v>
      </c>
      <c r="G354">
        <f t="shared" si="11"/>
        <v>13</v>
      </c>
      <c r="H354">
        <v>0</v>
      </c>
      <c r="I354">
        <f t="shared" si="12"/>
        <v>1</v>
      </c>
    </row>
    <row r="355" spans="1:9" x14ac:dyDescent="0.2">
      <c r="A355">
        <v>26</v>
      </c>
      <c r="B355" t="str">
        <f>IF(NOT(ISBLANK(A355)), VLOOKUP(A355,users!$A$2:$F$1000,2), "")</f>
        <v>Rose</v>
      </c>
      <c r="C355" s="4">
        <f>VLOOKUP($E355, generation_periods!$A$1:$D$14, 3)</f>
        <v>45302</v>
      </c>
      <c r="D355" s="4">
        <f>VLOOKUP($E355, generation_periods!$A$1:$D$14, 4)</f>
        <v>45329</v>
      </c>
      <c r="E355">
        <v>8</v>
      </c>
      <c r="F355" t="s">
        <v>11</v>
      </c>
      <c r="G355">
        <f t="shared" si="11"/>
        <v>27</v>
      </c>
      <c r="H355">
        <v>0</v>
      </c>
      <c r="I355">
        <f t="shared" si="12"/>
        <v>1</v>
      </c>
    </row>
    <row r="356" spans="1:9" x14ac:dyDescent="0.2">
      <c r="A356">
        <v>26</v>
      </c>
      <c r="B356" t="str">
        <f>IF(NOT(ISBLANK(A356)), VLOOKUP(A356,users!$A$2:$F$1000,2), "")</f>
        <v>Rose</v>
      </c>
      <c r="C356" s="4">
        <v>45330</v>
      </c>
      <c r="D356" s="4">
        <v>45343</v>
      </c>
      <c r="F356" t="s">
        <v>21</v>
      </c>
      <c r="G356">
        <f t="shared" si="11"/>
        <v>13</v>
      </c>
      <c r="H356">
        <v>0</v>
      </c>
      <c r="I356">
        <f t="shared" si="12"/>
        <v>1</v>
      </c>
    </row>
    <row r="357" spans="1:9" x14ac:dyDescent="0.2">
      <c r="A357">
        <v>26</v>
      </c>
      <c r="B357" t="str">
        <f>IF(NOT(ISBLANK(A357)), VLOOKUP(A357,users!$A$2:$F$1000,2), "")</f>
        <v>Rose</v>
      </c>
      <c r="C357" s="4">
        <v>45407</v>
      </c>
      <c r="D357" s="4">
        <v>45413</v>
      </c>
      <c r="F357" t="s">
        <v>16</v>
      </c>
      <c r="G357">
        <f t="shared" si="11"/>
        <v>6</v>
      </c>
      <c r="H357">
        <v>0</v>
      </c>
      <c r="I357">
        <f t="shared" si="12"/>
        <v>1</v>
      </c>
    </row>
    <row r="358" spans="1:9" x14ac:dyDescent="0.2">
      <c r="A358">
        <v>26</v>
      </c>
      <c r="B358" t="str">
        <f>IF(NOT(ISBLANK(A358)), VLOOKUP(A358,users!$A$2:$F$1000,2), "")</f>
        <v>Rose</v>
      </c>
      <c r="C358" s="4">
        <v>45155</v>
      </c>
      <c r="D358" s="4">
        <v>45161</v>
      </c>
      <c r="F358" t="s">
        <v>30</v>
      </c>
      <c r="G358">
        <f t="shared" si="11"/>
        <v>6</v>
      </c>
      <c r="H358">
        <v>0</v>
      </c>
      <c r="I358">
        <f t="shared" si="12"/>
        <v>1</v>
      </c>
    </row>
    <row r="359" spans="1:9" x14ac:dyDescent="0.2">
      <c r="A359">
        <v>26</v>
      </c>
      <c r="B359" t="str">
        <f>IF(NOT(ISBLANK(A359)), VLOOKUP(A359,users!$A$2:$F$1000,2), "")</f>
        <v>Rose</v>
      </c>
      <c r="C359" s="4">
        <v>45190</v>
      </c>
      <c r="D359" s="4">
        <v>45196</v>
      </c>
      <c r="F359" t="s">
        <v>30</v>
      </c>
      <c r="G359">
        <f t="shared" si="11"/>
        <v>6</v>
      </c>
      <c r="H359">
        <v>0</v>
      </c>
      <c r="I359">
        <f t="shared" si="12"/>
        <v>1</v>
      </c>
    </row>
    <row r="360" spans="1:9" x14ac:dyDescent="0.2">
      <c r="A360">
        <v>26</v>
      </c>
      <c r="B360" t="str">
        <f>IF(NOT(ISBLANK(A360)), VLOOKUP(A360,users!$A$2:$F$1000,2), "")</f>
        <v>Rose</v>
      </c>
      <c r="C360" s="4">
        <v>45211</v>
      </c>
      <c r="D360" s="4">
        <v>45217</v>
      </c>
      <c r="F360" t="s">
        <v>30</v>
      </c>
      <c r="G360">
        <f t="shared" si="11"/>
        <v>6</v>
      </c>
      <c r="H360">
        <v>0</v>
      </c>
      <c r="I360">
        <f t="shared" si="12"/>
        <v>1</v>
      </c>
    </row>
    <row r="361" spans="1:9" x14ac:dyDescent="0.2">
      <c r="A361">
        <v>26</v>
      </c>
      <c r="B361" t="str">
        <f>IF(NOT(ISBLANK(A361)), VLOOKUP(A361,users!$A$2:$F$1000,2), "")</f>
        <v>Rose</v>
      </c>
      <c r="C361" s="4">
        <v>45101</v>
      </c>
      <c r="D361" s="4">
        <v>45107</v>
      </c>
      <c r="F361" t="s">
        <v>30</v>
      </c>
      <c r="G361">
        <f t="shared" si="11"/>
        <v>6</v>
      </c>
      <c r="H361">
        <v>0</v>
      </c>
      <c r="I361">
        <f t="shared" si="12"/>
        <v>0</v>
      </c>
    </row>
    <row r="362" spans="1:9" x14ac:dyDescent="0.2">
      <c r="A362">
        <v>27</v>
      </c>
      <c r="B362" t="str">
        <f>IF(NOT(ISBLANK(A362)), VLOOKUP(A362,users!$A$2:$F$1000,2), "")</f>
        <v>Silverman</v>
      </c>
      <c r="C362" s="4">
        <f>VLOOKUP($E362, generation_periods!$A$1:$D$14, 3)</f>
        <v>45108</v>
      </c>
      <c r="D362" s="4">
        <f>VLOOKUP($E362, generation_periods!$A$1:$D$14, 4)</f>
        <v>45133</v>
      </c>
      <c r="E362">
        <v>1</v>
      </c>
      <c r="F362" t="s">
        <v>11</v>
      </c>
      <c r="G362">
        <f t="shared" si="11"/>
        <v>25</v>
      </c>
      <c r="H362">
        <v>0</v>
      </c>
      <c r="I362">
        <f t="shared" si="12"/>
        <v>1</v>
      </c>
    </row>
    <row r="363" spans="1:9" x14ac:dyDescent="0.2">
      <c r="A363">
        <v>27</v>
      </c>
      <c r="B363" t="str">
        <f>IF(NOT(ISBLANK(A363)), VLOOKUP(A363,users!$A$2:$F$1000,2), "")</f>
        <v>Silverman</v>
      </c>
      <c r="C363" s="4">
        <v>45204</v>
      </c>
      <c r="D363" s="4">
        <v>45217</v>
      </c>
      <c r="F363" t="s">
        <v>9</v>
      </c>
      <c r="G363">
        <f t="shared" si="11"/>
        <v>13</v>
      </c>
      <c r="H363">
        <v>0</v>
      </c>
      <c r="I363">
        <f t="shared" si="12"/>
        <v>1</v>
      </c>
    </row>
    <row r="364" spans="1:9" x14ac:dyDescent="0.2">
      <c r="A364">
        <v>27</v>
      </c>
      <c r="B364" t="str">
        <f>IF(NOT(ISBLANK(A364)), VLOOKUP(A364,users!$A$2:$F$1000,2), "")</f>
        <v>Silverman</v>
      </c>
      <c r="C364" s="4">
        <f>VLOOKUP($E364, generation_periods!$A$1:$D$14, 3)</f>
        <v>45246</v>
      </c>
      <c r="D364" s="4">
        <f>VLOOKUP($E364, generation_periods!$A$1:$D$14, 4)</f>
        <v>45273</v>
      </c>
      <c r="E364">
        <v>6</v>
      </c>
      <c r="F364" t="s">
        <v>19</v>
      </c>
      <c r="G364">
        <f t="shared" si="11"/>
        <v>27</v>
      </c>
      <c r="H364">
        <v>0</v>
      </c>
      <c r="I364">
        <f t="shared" si="12"/>
        <v>1</v>
      </c>
    </row>
    <row r="365" spans="1:9" x14ac:dyDescent="0.2">
      <c r="A365">
        <v>27</v>
      </c>
      <c r="B365" t="str">
        <f>IF(NOT(ISBLANK(A365)), VLOOKUP(A365,users!$A$2:$F$1000,2), "")</f>
        <v>Silverman</v>
      </c>
      <c r="C365" s="4">
        <v>45295</v>
      </c>
      <c r="D365" s="4">
        <v>45301</v>
      </c>
      <c r="F365" t="s">
        <v>16</v>
      </c>
      <c r="G365">
        <f t="shared" si="11"/>
        <v>6</v>
      </c>
      <c r="H365">
        <v>0</v>
      </c>
      <c r="I365">
        <f t="shared" si="12"/>
        <v>1</v>
      </c>
    </row>
    <row r="366" spans="1:9" x14ac:dyDescent="0.2">
      <c r="A366">
        <v>27</v>
      </c>
      <c r="B366" t="str">
        <f>IF(NOT(ISBLANK(A366)), VLOOKUP(A366,users!$A$2:$F$1000,2), "")</f>
        <v>Silverman</v>
      </c>
      <c r="C366" s="4">
        <f>VLOOKUP($E366, generation_periods!$A$1:$D$14, 3)</f>
        <v>45302</v>
      </c>
      <c r="D366" s="4">
        <f>VLOOKUP($E366, generation_periods!$A$1:$D$14, 4)</f>
        <v>45329</v>
      </c>
      <c r="E366">
        <v>8</v>
      </c>
      <c r="F366" t="s">
        <v>11</v>
      </c>
      <c r="G366">
        <f t="shared" si="11"/>
        <v>27</v>
      </c>
      <c r="H366">
        <v>0</v>
      </c>
      <c r="I366">
        <f t="shared" si="12"/>
        <v>1</v>
      </c>
    </row>
    <row r="367" spans="1:9" x14ac:dyDescent="0.2">
      <c r="A367">
        <v>27</v>
      </c>
      <c r="B367" t="str">
        <f>IF(NOT(ISBLANK(A367)), VLOOKUP(A367,users!$A$2:$F$1000,2), "")</f>
        <v>Silverman</v>
      </c>
      <c r="C367" s="4">
        <v>45400</v>
      </c>
      <c r="D367" s="4">
        <v>45413</v>
      </c>
      <c r="F367" t="s">
        <v>20</v>
      </c>
      <c r="G367">
        <f t="shared" si="11"/>
        <v>13</v>
      </c>
      <c r="H367">
        <v>0</v>
      </c>
      <c r="I367">
        <f t="shared" si="12"/>
        <v>1</v>
      </c>
    </row>
    <row r="368" spans="1:9" x14ac:dyDescent="0.2">
      <c r="A368">
        <v>27</v>
      </c>
      <c r="B368" t="str">
        <f>IF(NOT(ISBLANK(A368)), VLOOKUP(A368,users!$A$2:$F$1000,2), "")</f>
        <v>Silverman</v>
      </c>
      <c r="C368" s="4">
        <v>45145</v>
      </c>
      <c r="D368" s="4">
        <v>45151</v>
      </c>
      <c r="F368" t="s">
        <v>30</v>
      </c>
      <c r="G368">
        <f t="shared" si="11"/>
        <v>6</v>
      </c>
      <c r="H368">
        <v>0</v>
      </c>
      <c r="I368">
        <f t="shared" si="12"/>
        <v>1</v>
      </c>
    </row>
    <row r="369" spans="1:9" x14ac:dyDescent="0.2">
      <c r="A369">
        <v>27</v>
      </c>
      <c r="B369" t="str">
        <f>IF(NOT(ISBLANK(A369)), VLOOKUP(A369,users!$A$2:$F$1000,2), "")</f>
        <v>Silverman</v>
      </c>
      <c r="C369" s="4">
        <v>45225</v>
      </c>
      <c r="D369" s="4">
        <v>45231</v>
      </c>
      <c r="F369" t="s">
        <v>30</v>
      </c>
      <c r="G369">
        <f t="shared" si="11"/>
        <v>6</v>
      </c>
      <c r="H369">
        <v>0</v>
      </c>
      <c r="I369">
        <f t="shared" si="12"/>
        <v>1</v>
      </c>
    </row>
    <row r="370" spans="1:9" x14ac:dyDescent="0.2">
      <c r="A370">
        <v>27</v>
      </c>
      <c r="B370" t="str">
        <f>IF(NOT(ISBLANK(A370)), VLOOKUP(A370,users!$A$2:$F$1000,2), "")</f>
        <v>Silverman</v>
      </c>
      <c r="C370" s="4">
        <v>45358</v>
      </c>
      <c r="D370" s="4">
        <v>45364</v>
      </c>
      <c r="F370" t="s">
        <v>30</v>
      </c>
      <c r="G370">
        <f t="shared" si="11"/>
        <v>6</v>
      </c>
      <c r="H370">
        <v>0</v>
      </c>
      <c r="I370">
        <f t="shared" si="12"/>
        <v>1</v>
      </c>
    </row>
    <row r="371" spans="1:9" x14ac:dyDescent="0.2">
      <c r="A371">
        <v>27</v>
      </c>
      <c r="B371" t="str">
        <f>IF(NOT(ISBLANK(A371)), VLOOKUP(A371,users!$A$2:$F$1000,2), "")</f>
        <v>Silverman</v>
      </c>
      <c r="C371" s="4">
        <v>45444</v>
      </c>
      <c r="D371" s="4">
        <v>45450</v>
      </c>
      <c r="F371" t="s">
        <v>30</v>
      </c>
      <c r="G371">
        <f t="shared" si="11"/>
        <v>6</v>
      </c>
      <c r="H371">
        <v>0</v>
      </c>
      <c r="I371">
        <f t="shared" si="12"/>
        <v>1</v>
      </c>
    </row>
    <row r="372" spans="1:9" x14ac:dyDescent="0.2">
      <c r="A372">
        <v>28</v>
      </c>
      <c r="B372" t="str">
        <f>IF(NOT(ISBLANK(A372)), VLOOKUP(A372,users!$A$2:$F$1000,2), "")</f>
        <v>Sung</v>
      </c>
      <c r="C372" s="4">
        <v>45108</v>
      </c>
      <c r="D372" s="4">
        <v>45121</v>
      </c>
      <c r="F372" t="s">
        <v>20</v>
      </c>
      <c r="G372">
        <f t="shared" si="11"/>
        <v>13</v>
      </c>
      <c r="H372">
        <v>0</v>
      </c>
      <c r="I372">
        <f t="shared" si="12"/>
        <v>1</v>
      </c>
    </row>
    <row r="373" spans="1:9" x14ac:dyDescent="0.2">
      <c r="A373">
        <v>28</v>
      </c>
      <c r="B373" t="str">
        <f>IF(NOT(ISBLANK(A373)), VLOOKUP(A373,users!$A$2:$F$1000,2), "")</f>
        <v>Sung</v>
      </c>
      <c r="C373" s="4">
        <v>45176</v>
      </c>
      <c r="D373" s="4">
        <v>45189</v>
      </c>
      <c r="F373" t="s">
        <v>9</v>
      </c>
      <c r="G373">
        <f t="shared" si="11"/>
        <v>13</v>
      </c>
      <c r="H373">
        <v>0</v>
      </c>
      <c r="I373">
        <f t="shared" si="12"/>
        <v>1</v>
      </c>
    </row>
    <row r="374" spans="1:9" x14ac:dyDescent="0.2">
      <c r="A374">
        <v>28</v>
      </c>
      <c r="B374" t="str">
        <f>IF(NOT(ISBLANK(A374)), VLOOKUP(A374,users!$A$2:$F$1000,2), "")</f>
        <v>Sung</v>
      </c>
      <c r="C374" s="4">
        <f>VLOOKUP($E374, generation_periods!$A$1:$D$14, 3)</f>
        <v>45190</v>
      </c>
      <c r="D374" s="4">
        <f>VLOOKUP($E374, generation_periods!$A$1:$D$14, 4)</f>
        <v>45217</v>
      </c>
      <c r="E374">
        <v>4</v>
      </c>
      <c r="F374" t="s">
        <v>19</v>
      </c>
      <c r="G374">
        <f t="shared" si="11"/>
        <v>27</v>
      </c>
      <c r="H374">
        <v>0</v>
      </c>
      <c r="I374">
        <f t="shared" si="12"/>
        <v>1</v>
      </c>
    </row>
    <row r="375" spans="1:9" x14ac:dyDescent="0.2">
      <c r="A375">
        <v>28</v>
      </c>
      <c r="B375" t="str">
        <f>IF(NOT(ISBLANK(A375)), VLOOKUP(A375,users!$A$2:$F$1000,2), "")</f>
        <v>Sung</v>
      </c>
      <c r="C375" s="4">
        <f>VLOOKUP($E375, generation_periods!$A$1:$D$14, 3)</f>
        <v>45246</v>
      </c>
      <c r="D375" s="4">
        <f>VLOOKUP($E375, generation_periods!$A$1:$D$14, 4)</f>
        <v>45273</v>
      </c>
      <c r="E375">
        <v>6</v>
      </c>
      <c r="F375" t="s">
        <v>11</v>
      </c>
      <c r="G375">
        <f t="shared" si="11"/>
        <v>27</v>
      </c>
      <c r="H375">
        <v>0</v>
      </c>
      <c r="I375">
        <f t="shared" si="12"/>
        <v>1</v>
      </c>
    </row>
    <row r="376" spans="1:9" x14ac:dyDescent="0.2">
      <c r="A376">
        <v>28</v>
      </c>
      <c r="B376" t="str">
        <f>IF(NOT(ISBLANK(A376)), VLOOKUP(A376,users!$A$2:$F$1000,2), "")</f>
        <v>Sung</v>
      </c>
      <c r="C376" s="4">
        <v>45274</v>
      </c>
      <c r="D376" s="4">
        <v>45280</v>
      </c>
      <c r="F376" t="s">
        <v>16</v>
      </c>
      <c r="G376">
        <f t="shared" si="11"/>
        <v>6</v>
      </c>
      <c r="H376">
        <v>0</v>
      </c>
      <c r="I376">
        <f t="shared" si="12"/>
        <v>1</v>
      </c>
    </row>
    <row r="377" spans="1:9" x14ac:dyDescent="0.2">
      <c r="A377">
        <v>28</v>
      </c>
      <c r="B377" t="str">
        <f>IF(NOT(ISBLANK(A377)), VLOOKUP(A377,users!$A$2:$F$1000,2), "")</f>
        <v>Sung</v>
      </c>
      <c r="C377" s="4">
        <v>45330</v>
      </c>
      <c r="D377" s="4">
        <v>45343</v>
      </c>
      <c r="F377" t="s">
        <v>21</v>
      </c>
      <c r="G377">
        <f t="shared" si="11"/>
        <v>13</v>
      </c>
      <c r="H377">
        <v>0</v>
      </c>
      <c r="I377">
        <f t="shared" si="12"/>
        <v>1</v>
      </c>
    </row>
    <row r="378" spans="1:9" x14ac:dyDescent="0.2">
      <c r="A378">
        <v>28</v>
      </c>
      <c r="B378" t="str">
        <f>IF(NOT(ISBLANK(A378)), VLOOKUP(A378,users!$A$2:$F$1000,2), "")</f>
        <v>Sung</v>
      </c>
      <c r="C378" s="4">
        <f>VLOOKUP($E378, generation_periods!$A$1:$D$14, 3)</f>
        <v>45386</v>
      </c>
      <c r="D378" s="4">
        <f>VLOOKUP($E378, generation_periods!$A$1:$D$14, 4)</f>
        <v>45413</v>
      </c>
      <c r="E378">
        <v>11</v>
      </c>
      <c r="F378" t="s">
        <v>11</v>
      </c>
      <c r="G378">
        <f t="shared" si="11"/>
        <v>27</v>
      </c>
      <c r="H378">
        <v>0</v>
      </c>
      <c r="I378">
        <f t="shared" si="12"/>
        <v>1</v>
      </c>
    </row>
    <row r="379" spans="1:9" x14ac:dyDescent="0.2">
      <c r="A379">
        <v>28</v>
      </c>
      <c r="B379" t="str">
        <f>IF(NOT(ISBLANK(A379)), VLOOKUP(A379,users!$A$2:$F$1000,2), "")</f>
        <v>Sung</v>
      </c>
      <c r="C379" s="4">
        <v>45148</v>
      </c>
      <c r="D379" s="4">
        <v>45161</v>
      </c>
      <c r="F379" t="s">
        <v>30</v>
      </c>
      <c r="G379">
        <f t="shared" si="11"/>
        <v>13</v>
      </c>
      <c r="H379">
        <v>0</v>
      </c>
      <c r="I379">
        <f t="shared" si="12"/>
        <v>1</v>
      </c>
    </row>
    <row r="380" spans="1:9" x14ac:dyDescent="0.2">
      <c r="A380">
        <v>28</v>
      </c>
      <c r="B380" t="str">
        <f>IF(NOT(ISBLANK(A380)), VLOOKUP(A380,users!$A$2:$F$1000,2), "")</f>
        <v>Sung</v>
      </c>
      <c r="C380" s="4">
        <v>45295</v>
      </c>
      <c r="D380" s="4">
        <v>45301</v>
      </c>
      <c r="F380" t="s">
        <v>30</v>
      </c>
      <c r="G380">
        <f t="shared" si="11"/>
        <v>6</v>
      </c>
      <c r="H380">
        <v>0</v>
      </c>
      <c r="I380">
        <f t="shared" si="12"/>
        <v>1</v>
      </c>
    </row>
    <row r="381" spans="1:9" x14ac:dyDescent="0.2">
      <c r="A381">
        <v>28</v>
      </c>
      <c r="B381" t="str">
        <f>IF(NOT(ISBLANK(A381)), VLOOKUP(A381,users!$A$2:$F$1000,2), "")</f>
        <v>Sung</v>
      </c>
      <c r="C381" s="4">
        <v>45358</v>
      </c>
      <c r="D381" s="4">
        <v>45364</v>
      </c>
      <c r="F381" t="s">
        <v>30</v>
      </c>
      <c r="G381">
        <f t="shared" si="11"/>
        <v>6</v>
      </c>
      <c r="H381">
        <v>0</v>
      </c>
      <c r="I381">
        <f t="shared" si="12"/>
        <v>1</v>
      </c>
    </row>
    <row r="382" spans="1:9" x14ac:dyDescent="0.2">
      <c r="A382">
        <v>29</v>
      </c>
      <c r="B382" t="str">
        <f>IF(NOT(ISBLANK(A382)), VLOOKUP(A382,users!$A$2:$F$1000,2), "")</f>
        <v>Tesorero</v>
      </c>
      <c r="C382" s="4">
        <f>VLOOKUP($E382, generation_periods!$A$1:$D$14, 3)</f>
        <v>45108</v>
      </c>
      <c r="D382" s="4">
        <f>VLOOKUP($E382, generation_periods!$A$1:$D$14, 4)</f>
        <v>45133</v>
      </c>
      <c r="E382">
        <v>1</v>
      </c>
      <c r="F382" t="s">
        <v>12</v>
      </c>
      <c r="G382">
        <f t="shared" si="11"/>
        <v>25</v>
      </c>
      <c r="H382">
        <v>0</v>
      </c>
      <c r="I382">
        <f t="shared" si="12"/>
        <v>1</v>
      </c>
    </row>
    <row r="383" spans="1:9" x14ac:dyDescent="0.2">
      <c r="A383">
        <v>29</v>
      </c>
      <c r="B383" t="str">
        <f>IF(NOT(ISBLANK(A383)), VLOOKUP(A383,users!$A$2:$F$1000,2), "")</f>
        <v>Tesorero</v>
      </c>
      <c r="C383" s="4">
        <f>VLOOKUP($E383, generation_periods!$A$1:$D$14, 3)</f>
        <v>45162</v>
      </c>
      <c r="D383" s="4">
        <f>VLOOKUP($E383, generation_periods!$A$1:$D$14, 4)</f>
        <v>45189</v>
      </c>
      <c r="E383">
        <v>3</v>
      </c>
      <c r="F383" t="s">
        <v>19</v>
      </c>
      <c r="G383">
        <f t="shared" si="11"/>
        <v>27</v>
      </c>
      <c r="H383">
        <v>0</v>
      </c>
      <c r="I383">
        <f t="shared" si="12"/>
        <v>1</v>
      </c>
    </row>
    <row r="384" spans="1:9" x14ac:dyDescent="0.2">
      <c r="A384">
        <v>29</v>
      </c>
      <c r="B384" t="str">
        <f>IF(NOT(ISBLANK(A384)), VLOOKUP(A384,users!$A$2:$F$1000,2), "")</f>
        <v>Tesorero</v>
      </c>
      <c r="C384" s="4">
        <v>45204</v>
      </c>
      <c r="D384" s="4">
        <v>45217</v>
      </c>
      <c r="F384" t="s">
        <v>20</v>
      </c>
      <c r="G384">
        <f t="shared" si="11"/>
        <v>13</v>
      </c>
      <c r="H384">
        <v>0</v>
      </c>
      <c r="I384">
        <f t="shared" si="12"/>
        <v>1</v>
      </c>
    </row>
    <row r="385" spans="1:9" x14ac:dyDescent="0.2">
      <c r="A385">
        <v>29</v>
      </c>
      <c r="B385" t="str">
        <f>IF(NOT(ISBLANK(A385)), VLOOKUP(A385,users!$A$2:$F$1000,2), "")</f>
        <v>Tesorero</v>
      </c>
      <c r="C385" s="4">
        <f>VLOOKUP($E385, generation_periods!$A$1:$D$14, 3)</f>
        <v>45274</v>
      </c>
      <c r="D385" s="4">
        <f>VLOOKUP($E385, generation_periods!$A$1:$D$14, 4)</f>
        <v>45301</v>
      </c>
      <c r="E385">
        <v>7</v>
      </c>
      <c r="F385" t="s">
        <v>11</v>
      </c>
      <c r="G385">
        <f t="shared" si="11"/>
        <v>27</v>
      </c>
      <c r="H385">
        <v>0</v>
      </c>
      <c r="I385">
        <f t="shared" si="12"/>
        <v>1</v>
      </c>
    </row>
    <row r="386" spans="1:9" x14ac:dyDescent="0.2">
      <c r="A386">
        <v>29</v>
      </c>
      <c r="B386" t="str">
        <f>IF(NOT(ISBLANK(A386)), VLOOKUP(A386,users!$A$2:$F$1000,2), "")</f>
        <v>Tesorero</v>
      </c>
      <c r="C386" s="4">
        <v>45330</v>
      </c>
      <c r="D386" s="4">
        <v>45343</v>
      </c>
      <c r="F386" t="s">
        <v>21</v>
      </c>
      <c r="G386">
        <f t="shared" si="11"/>
        <v>13</v>
      </c>
      <c r="H386">
        <v>0</v>
      </c>
      <c r="I386">
        <f t="shared" si="12"/>
        <v>1</v>
      </c>
    </row>
    <row r="387" spans="1:9" x14ac:dyDescent="0.2">
      <c r="A387">
        <v>29</v>
      </c>
      <c r="B387" t="str">
        <f>IF(NOT(ISBLANK(A387)), VLOOKUP(A387,users!$A$2:$F$1000,2), "")</f>
        <v>Tesorero</v>
      </c>
      <c r="C387" s="4">
        <f>VLOOKUP($E387, generation_periods!$A$1:$D$14, 3)</f>
        <v>45358</v>
      </c>
      <c r="D387" s="4">
        <f>VLOOKUP($E387, generation_periods!$A$1:$D$14, 4)</f>
        <v>45385</v>
      </c>
      <c r="E387">
        <v>10</v>
      </c>
      <c r="F387" t="s">
        <v>11</v>
      </c>
      <c r="G387">
        <f t="shared" ref="G387:G450" si="13">IF(NOT(ISBLANK(C387)), D387-C387, "")</f>
        <v>27</v>
      </c>
      <c r="H387">
        <v>0</v>
      </c>
      <c r="I387">
        <f t="shared" si="12"/>
        <v>1</v>
      </c>
    </row>
    <row r="388" spans="1:9" x14ac:dyDescent="0.2">
      <c r="A388">
        <v>29</v>
      </c>
      <c r="B388" t="str">
        <f>IF(NOT(ISBLANK(A388)), VLOOKUP(A388,users!$A$2:$F$1000,2), "")</f>
        <v>Tesorero</v>
      </c>
      <c r="C388" s="4">
        <v>45435</v>
      </c>
      <c r="D388" s="4">
        <v>45441</v>
      </c>
      <c r="F388" t="s">
        <v>16</v>
      </c>
      <c r="G388">
        <f t="shared" si="13"/>
        <v>6</v>
      </c>
      <c r="H388">
        <v>0</v>
      </c>
      <c r="I388">
        <f t="shared" si="12"/>
        <v>1</v>
      </c>
    </row>
    <row r="389" spans="1:9" x14ac:dyDescent="0.2">
      <c r="A389">
        <v>29</v>
      </c>
      <c r="B389" t="str">
        <f>IF(NOT(ISBLANK(A389)), VLOOKUP(A389,users!$A$2:$F$1000,2), "")</f>
        <v>Tesorero</v>
      </c>
      <c r="C389" s="4">
        <v>45155</v>
      </c>
      <c r="D389" s="4">
        <v>45161</v>
      </c>
      <c r="F389" t="s">
        <v>30</v>
      </c>
      <c r="G389">
        <f t="shared" si="13"/>
        <v>6</v>
      </c>
      <c r="H389">
        <v>0</v>
      </c>
      <c r="I389">
        <f t="shared" si="12"/>
        <v>1</v>
      </c>
    </row>
    <row r="390" spans="1:9" x14ac:dyDescent="0.2">
      <c r="A390">
        <v>29</v>
      </c>
      <c r="B390" t="str">
        <f>IF(NOT(ISBLANK(A390)), VLOOKUP(A390,users!$A$2:$F$1000,2), "")</f>
        <v>Tesorero</v>
      </c>
      <c r="C390" s="4">
        <v>45267</v>
      </c>
      <c r="D390" s="4">
        <v>45273</v>
      </c>
      <c r="F390" t="s">
        <v>30</v>
      </c>
      <c r="G390">
        <f t="shared" si="13"/>
        <v>6</v>
      </c>
      <c r="H390">
        <v>0</v>
      </c>
      <c r="I390">
        <f t="shared" si="12"/>
        <v>1</v>
      </c>
    </row>
    <row r="391" spans="1:9" x14ac:dyDescent="0.2">
      <c r="A391">
        <v>29</v>
      </c>
      <c r="B391" t="str">
        <f>IF(NOT(ISBLANK(A391)), VLOOKUP(A391,users!$A$2:$F$1000,2), "")</f>
        <v>Tesorero</v>
      </c>
      <c r="C391" s="4">
        <v>45407</v>
      </c>
      <c r="D391" s="4">
        <v>45413</v>
      </c>
      <c r="F391" t="s">
        <v>30</v>
      </c>
      <c r="G391">
        <f t="shared" si="13"/>
        <v>6</v>
      </c>
      <c r="H391">
        <v>0</v>
      </c>
      <c r="I391">
        <f t="shared" si="12"/>
        <v>1</v>
      </c>
    </row>
    <row r="392" spans="1:9" x14ac:dyDescent="0.2">
      <c r="A392">
        <v>29</v>
      </c>
      <c r="B392" t="str">
        <f>IF(NOT(ISBLANK(A392)), VLOOKUP(A392,users!$A$2:$F$1000,2), "")</f>
        <v>Tesorero</v>
      </c>
      <c r="C392" s="4">
        <v>45449</v>
      </c>
      <c r="D392" s="4">
        <v>45455</v>
      </c>
      <c r="F392" t="s">
        <v>30</v>
      </c>
      <c r="G392">
        <f t="shared" si="13"/>
        <v>6</v>
      </c>
      <c r="H392">
        <v>0</v>
      </c>
      <c r="I392">
        <f t="shared" si="12"/>
        <v>1</v>
      </c>
    </row>
    <row r="393" spans="1:9" x14ac:dyDescent="0.2">
      <c r="A393">
        <v>30</v>
      </c>
      <c r="B393" t="str">
        <f>IF(NOT(ISBLANK(A393)), VLOOKUP(A393,users!$A$2:$F$1000,2), "")</f>
        <v>Valentyne</v>
      </c>
      <c r="C393" s="4">
        <f>VLOOKUP($E393, generation_periods!$A$1:$D$14, 3)</f>
        <v>45108</v>
      </c>
      <c r="D393" s="4">
        <f>VLOOKUP($E393, generation_periods!$A$1:$D$14, 4)</f>
        <v>45133</v>
      </c>
      <c r="E393">
        <v>1</v>
      </c>
      <c r="F393" t="s">
        <v>19</v>
      </c>
      <c r="G393">
        <f t="shared" si="13"/>
        <v>25</v>
      </c>
      <c r="H393">
        <v>0</v>
      </c>
      <c r="I393">
        <f t="shared" ref="I393:I456" si="14">IF(NOT(ISBLANK(C393)), IF(MONTH(C393) &lt; 7, IF(YEAR(C393) = 2024, 1, 0), IF(YEAR(C393) = 2023, 1, 0)), "")</f>
        <v>1</v>
      </c>
    </row>
    <row r="394" spans="1:9" x14ac:dyDescent="0.2">
      <c r="A394">
        <v>30</v>
      </c>
      <c r="B394" t="str">
        <f>IF(NOT(ISBLANK(A394)), VLOOKUP(A394,users!$A$2:$F$1000,2), "")</f>
        <v>Valentyne</v>
      </c>
      <c r="C394" s="4">
        <v>45166</v>
      </c>
      <c r="D394" s="4">
        <v>45179</v>
      </c>
      <c r="F394" t="s">
        <v>21</v>
      </c>
      <c r="G394">
        <f t="shared" si="13"/>
        <v>13</v>
      </c>
      <c r="H394">
        <v>0</v>
      </c>
      <c r="I394">
        <f t="shared" si="14"/>
        <v>1</v>
      </c>
    </row>
    <row r="395" spans="1:9" x14ac:dyDescent="0.2">
      <c r="A395">
        <v>30</v>
      </c>
      <c r="B395" t="str">
        <f>IF(NOT(ISBLANK(A395)), VLOOKUP(A395,users!$A$2:$F$1000,2), "")</f>
        <v>Valentyne</v>
      </c>
      <c r="C395" s="4">
        <v>45190</v>
      </c>
      <c r="D395" s="4">
        <v>45203</v>
      </c>
      <c r="F395" t="s">
        <v>9</v>
      </c>
      <c r="G395">
        <f t="shared" si="13"/>
        <v>13</v>
      </c>
      <c r="H395">
        <v>0</v>
      </c>
      <c r="I395">
        <f t="shared" si="14"/>
        <v>1</v>
      </c>
    </row>
    <row r="396" spans="1:9" x14ac:dyDescent="0.2">
      <c r="A396">
        <v>30</v>
      </c>
      <c r="B396" t="str">
        <f>IF(NOT(ISBLANK(A396)), VLOOKUP(A396,users!$A$2:$F$1000,2), "")</f>
        <v>Valentyne</v>
      </c>
      <c r="C396" s="4">
        <v>45232</v>
      </c>
      <c r="D396" s="4">
        <v>45238</v>
      </c>
      <c r="F396" t="s">
        <v>16</v>
      </c>
      <c r="G396">
        <f t="shared" si="13"/>
        <v>6</v>
      </c>
      <c r="H396">
        <v>0</v>
      </c>
      <c r="I396">
        <f t="shared" si="14"/>
        <v>1</v>
      </c>
    </row>
    <row r="397" spans="1:9" x14ac:dyDescent="0.2">
      <c r="A397">
        <v>30</v>
      </c>
      <c r="B397" t="str">
        <f>IF(NOT(ISBLANK(A397)), VLOOKUP(A397,users!$A$2:$F$1000,2), "")</f>
        <v>Valentyne</v>
      </c>
      <c r="C397" s="4">
        <v>45260</v>
      </c>
      <c r="D397" s="4">
        <v>45273</v>
      </c>
      <c r="F397" t="s">
        <v>20</v>
      </c>
      <c r="G397">
        <f t="shared" si="13"/>
        <v>13</v>
      </c>
      <c r="H397">
        <v>0</v>
      </c>
      <c r="I397">
        <f t="shared" si="14"/>
        <v>1</v>
      </c>
    </row>
    <row r="398" spans="1:9" x14ac:dyDescent="0.2">
      <c r="A398">
        <v>30</v>
      </c>
      <c r="B398" t="str">
        <f>IF(NOT(ISBLANK(A398)), VLOOKUP(A398,users!$A$2:$F$1000,2), "")</f>
        <v>Valentyne</v>
      </c>
      <c r="C398" s="4">
        <f>VLOOKUP($E398, generation_periods!$A$1:$D$14, 3)</f>
        <v>45274</v>
      </c>
      <c r="D398" s="4">
        <f>VLOOKUP($E398, generation_periods!$A$1:$D$14, 4)</f>
        <v>45301</v>
      </c>
      <c r="E398">
        <v>7</v>
      </c>
      <c r="F398" t="s">
        <v>11</v>
      </c>
      <c r="G398">
        <f t="shared" si="13"/>
        <v>27</v>
      </c>
      <c r="H398">
        <v>0</v>
      </c>
      <c r="I398">
        <f t="shared" si="14"/>
        <v>1</v>
      </c>
    </row>
    <row r="399" spans="1:9" x14ac:dyDescent="0.2">
      <c r="A399">
        <v>30</v>
      </c>
      <c r="B399" t="str">
        <f>IF(NOT(ISBLANK(A399)), VLOOKUP(A399,users!$A$2:$F$1000,2), "")</f>
        <v>Valentyne</v>
      </c>
      <c r="C399" s="4">
        <f>VLOOKUP($E399, generation_periods!$A$1:$D$14, 3)</f>
        <v>45386</v>
      </c>
      <c r="D399" s="4">
        <f>VLOOKUP($E399, generation_periods!$A$1:$D$14, 4)</f>
        <v>45413</v>
      </c>
      <c r="E399">
        <v>11</v>
      </c>
      <c r="F399" t="s">
        <v>11</v>
      </c>
      <c r="G399">
        <f t="shared" si="13"/>
        <v>27</v>
      </c>
      <c r="H399">
        <v>0</v>
      </c>
      <c r="I399">
        <f t="shared" si="14"/>
        <v>1</v>
      </c>
    </row>
    <row r="400" spans="1:9" x14ac:dyDescent="0.2">
      <c r="A400">
        <v>30</v>
      </c>
      <c r="B400" t="str">
        <f>IF(NOT(ISBLANK(A400)), VLOOKUP(A400,users!$A$2:$F$1000,2), "")</f>
        <v>Valentyne</v>
      </c>
      <c r="C400" s="4">
        <v>45148</v>
      </c>
      <c r="D400" s="4">
        <v>45154</v>
      </c>
      <c r="F400" t="s">
        <v>30</v>
      </c>
      <c r="G400">
        <f t="shared" si="13"/>
        <v>6</v>
      </c>
      <c r="H400">
        <v>0</v>
      </c>
      <c r="I400">
        <f t="shared" si="14"/>
        <v>1</v>
      </c>
    </row>
    <row r="401" spans="1:9" x14ac:dyDescent="0.2">
      <c r="A401">
        <v>30</v>
      </c>
      <c r="B401" t="str">
        <f>IF(NOT(ISBLANK(A401)), VLOOKUP(A401,users!$A$2:$F$1000,2), "")</f>
        <v>Valentyne</v>
      </c>
      <c r="C401" s="4">
        <v>45239</v>
      </c>
      <c r="D401" s="4">
        <v>45245</v>
      </c>
      <c r="F401" t="s">
        <v>30</v>
      </c>
      <c r="G401">
        <f t="shared" si="13"/>
        <v>6</v>
      </c>
      <c r="H401">
        <v>0</v>
      </c>
      <c r="I401">
        <f t="shared" si="14"/>
        <v>1</v>
      </c>
    </row>
    <row r="402" spans="1:9" x14ac:dyDescent="0.2">
      <c r="A402">
        <v>30</v>
      </c>
      <c r="B402" t="str">
        <f>IF(NOT(ISBLANK(A402)), VLOOKUP(A402,users!$A$2:$F$1000,2), "")</f>
        <v>Valentyne</v>
      </c>
      <c r="C402" s="4">
        <v>45358</v>
      </c>
      <c r="D402" s="4">
        <v>45364</v>
      </c>
      <c r="F402" t="s">
        <v>30</v>
      </c>
      <c r="G402">
        <f t="shared" si="13"/>
        <v>6</v>
      </c>
      <c r="H402">
        <v>0</v>
      </c>
      <c r="I402">
        <f t="shared" si="14"/>
        <v>1</v>
      </c>
    </row>
    <row r="403" spans="1:9" x14ac:dyDescent="0.2">
      <c r="A403">
        <v>30</v>
      </c>
      <c r="B403" t="str">
        <f>IF(NOT(ISBLANK(A403)), VLOOKUP(A403,users!$A$2:$F$1000,2), "")</f>
        <v>Valentyne</v>
      </c>
      <c r="C403" s="4">
        <v>45435</v>
      </c>
      <c r="D403" s="4">
        <v>45441</v>
      </c>
      <c r="F403" t="s">
        <v>30</v>
      </c>
      <c r="G403">
        <f t="shared" si="13"/>
        <v>6</v>
      </c>
      <c r="H403">
        <v>0</v>
      </c>
      <c r="I403">
        <f t="shared" si="14"/>
        <v>1</v>
      </c>
    </row>
    <row r="404" spans="1:9" x14ac:dyDescent="0.2">
      <c r="A404">
        <v>31</v>
      </c>
      <c r="B404" t="str">
        <f>IF(NOT(ISBLANK(A404)), VLOOKUP(A404,users!$A$2:$F$1000,2), "")</f>
        <v>Walsh</v>
      </c>
      <c r="C404" s="4">
        <f>VLOOKUP($E404, generation_periods!$A$1:$D$14, 3)</f>
        <v>45108</v>
      </c>
      <c r="D404" s="4">
        <f>VLOOKUP($E404, generation_periods!$A$1:$D$14, 4)</f>
        <v>45133</v>
      </c>
      <c r="E404">
        <v>1</v>
      </c>
      <c r="F404" t="s">
        <v>11</v>
      </c>
      <c r="G404">
        <f t="shared" si="13"/>
        <v>25</v>
      </c>
      <c r="H404">
        <v>0</v>
      </c>
      <c r="I404">
        <f t="shared" si="14"/>
        <v>1</v>
      </c>
    </row>
    <row r="405" spans="1:9" x14ac:dyDescent="0.2">
      <c r="A405">
        <v>31</v>
      </c>
      <c r="B405" t="str">
        <f>IF(NOT(ISBLANK(A405)), VLOOKUP(A405,users!$A$2:$F$1000,2), "")</f>
        <v>Walsh</v>
      </c>
      <c r="C405" s="4">
        <f>VLOOKUP($E405, generation_periods!$A$1:$D$14, 3)</f>
        <v>45134</v>
      </c>
      <c r="D405" s="4">
        <f>VLOOKUP($E405, generation_periods!$A$1:$D$14, 4)</f>
        <v>45161</v>
      </c>
      <c r="E405">
        <v>2</v>
      </c>
      <c r="F405" t="s">
        <v>19</v>
      </c>
      <c r="G405">
        <f t="shared" si="13"/>
        <v>27</v>
      </c>
      <c r="H405">
        <v>0</v>
      </c>
      <c r="I405">
        <f t="shared" si="14"/>
        <v>1</v>
      </c>
    </row>
    <row r="406" spans="1:9" x14ac:dyDescent="0.2">
      <c r="A406">
        <v>31</v>
      </c>
      <c r="B406" t="str">
        <f>IF(NOT(ISBLANK(A406)), VLOOKUP(A406,users!$A$2:$F$1000,2), "")</f>
        <v>Walsh</v>
      </c>
      <c r="C406" s="4">
        <v>45166</v>
      </c>
      <c r="D406" s="4">
        <v>45179</v>
      </c>
      <c r="F406" t="s">
        <v>21</v>
      </c>
      <c r="G406">
        <f t="shared" si="13"/>
        <v>13</v>
      </c>
      <c r="H406">
        <v>0</v>
      </c>
      <c r="I406">
        <f t="shared" si="14"/>
        <v>1</v>
      </c>
    </row>
    <row r="407" spans="1:9" x14ac:dyDescent="0.2">
      <c r="A407">
        <v>31</v>
      </c>
      <c r="B407" t="str">
        <f>IF(NOT(ISBLANK(A407)), VLOOKUP(A407,users!$A$2:$F$1000,2), "")</f>
        <v>Walsh</v>
      </c>
      <c r="C407" s="4">
        <v>45218</v>
      </c>
      <c r="D407" s="4">
        <v>45231</v>
      </c>
      <c r="F407" t="s">
        <v>20</v>
      </c>
      <c r="G407">
        <f t="shared" si="13"/>
        <v>13</v>
      </c>
      <c r="H407">
        <v>0</v>
      </c>
      <c r="I407">
        <f t="shared" si="14"/>
        <v>1</v>
      </c>
    </row>
    <row r="408" spans="1:9" x14ac:dyDescent="0.2">
      <c r="A408">
        <v>31</v>
      </c>
      <c r="B408" t="str">
        <f>IF(NOT(ISBLANK(A408)), VLOOKUP(A408,users!$A$2:$F$1000,2), "")</f>
        <v>Walsh</v>
      </c>
      <c r="C408" s="4">
        <v>45239</v>
      </c>
      <c r="D408" s="4">
        <v>45245</v>
      </c>
      <c r="F408" t="s">
        <v>16</v>
      </c>
      <c r="G408">
        <f t="shared" si="13"/>
        <v>6</v>
      </c>
      <c r="H408">
        <v>0</v>
      </c>
      <c r="I408">
        <f t="shared" si="14"/>
        <v>1</v>
      </c>
    </row>
    <row r="409" spans="1:9" x14ac:dyDescent="0.2">
      <c r="A409">
        <v>31</v>
      </c>
      <c r="B409" t="str">
        <f>IF(NOT(ISBLANK(A409)), VLOOKUP(A409,users!$A$2:$F$1000,2), "")</f>
        <v>Walsh</v>
      </c>
      <c r="C409" s="4">
        <f>VLOOKUP($E409, generation_periods!$A$1:$D$14, 3)</f>
        <v>45274</v>
      </c>
      <c r="D409" s="4">
        <f>VLOOKUP($E409, generation_periods!$A$1:$D$14, 4)</f>
        <v>45301</v>
      </c>
      <c r="E409">
        <v>7</v>
      </c>
      <c r="F409" t="s">
        <v>12</v>
      </c>
      <c r="G409">
        <f t="shared" si="13"/>
        <v>27</v>
      </c>
      <c r="H409">
        <v>0</v>
      </c>
      <c r="I409">
        <f t="shared" si="14"/>
        <v>1</v>
      </c>
    </row>
    <row r="410" spans="1:9" x14ac:dyDescent="0.2">
      <c r="A410">
        <v>31</v>
      </c>
      <c r="B410" t="str">
        <f>IF(NOT(ISBLANK(A410)), VLOOKUP(A410,users!$A$2:$F$1000,2), "")</f>
        <v>Walsh</v>
      </c>
      <c r="C410" s="4">
        <f>VLOOKUP($E410, generation_periods!$A$1:$D$14, 3)</f>
        <v>45414</v>
      </c>
      <c r="D410" s="4">
        <f>VLOOKUP($E410, generation_periods!$A$1:$D$14, 4)</f>
        <v>45441</v>
      </c>
      <c r="E410">
        <v>12</v>
      </c>
      <c r="F410" t="s">
        <v>11</v>
      </c>
      <c r="G410">
        <f t="shared" si="13"/>
        <v>27</v>
      </c>
      <c r="H410">
        <v>0</v>
      </c>
      <c r="I410">
        <f t="shared" si="14"/>
        <v>1</v>
      </c>
    </row>
    <row r="411" spans="1:9" x14ac:dyDescent="0.2">
      <c r="A411">
        <v>31</v>
      </c>
      <c r="B411" t="str">
        <f>IF(NOT(ISBLANK(A411)), VLOOKUP(A411,users!$A$2:$F$1000,2), "")</f>
        <v>Walsh</v>
      </c>
      <c r="C411" s="4">
        <v>45183</v>
      </c>
      <c r="D411" s="4">
        <v>45189</v>
      </c>
      <c r="F411" t="s">
        <v>30</v>
      </c>
      <c r="G411">
        <f t="shared" si="13"/>
        <v>6</v>
      </c>
      <c r="H411">
        <v>0</v>
      </c>
      <c r="I411">
        <f t="shared" si="14"/>
        <v>1</v>
      </c>
    </row>
    <row r="412" spans="1:9" x14ac:dyDescent="0.2">
      <c r="A412">
        <v>31</v>
      </c>
      <c r="B412" t="str">
        <f>IF(NOT(ISBLANK(A412)), VLOOKUP(A412,users!$A$2:$F$1000,2), "")</f>
        <v>Walsh</v>
      </c>
      <c r="C412" s="4">
        <v>45316</v>
      </c>
      <c r="D412" s="4">
        <v>45322</v>
      </c>
      <c r="F412" t="s">
        <v>30</v>
      </c>
      <c r="G412">
        <f t="shared" si="13"/>
        <v>6</v>
      </c>
      <c r="H412">
        <v>0</v>
      </c>
      <c r="I412">
        <f t="shared" si="14"/>
        <v>1</v>
      </c>
    </row>
    <row r="413" spans="1:9" x14ac:dyDescent="0.2">
      <c r="A413">
        <v>31</v>
      </c>
      <c r="B413" t="str">
        <f>IF(NOT(ISBLANK(A413)), VLOOKUP(A413,users!$A$2:$F$1000,2), "")</f>
        <v>Walsh</v>
      </c>
      <c r="C413" s="4">
        <v>45442</v>
      </c>
      <c r="D413" s="4">
        <v>45455</v>
      </c>
      <c r="F413" t="s">
        <v>30</v>
      </c>
      <c r="G413">
        <f t="shared" si="13"/>
        <v>13</v>
      </c>
      <c r="H413">
        <v>0</v>
      </c>
      <c r="I413">
        <f t="shared" si="14"/>
        <v>1</v>
      </c>
    </row>
    <row r="414" spans="1:9" x14ac:dyDescent="0.2">
      <c r="A414">
        <v>32</v>
      </c>
      <c r="B414" t="str">
        <f>IF(NOT(ISBLANK(A414)), VLOOKUP(A414,users!$A$2:$F$1000,2), "")</f>
        <v>Benes</v>
      </c>
      <c r="C414" s="4">
        <v>45148</v>
      </c>
      <c r="D414" s="4">
        <v>45161</v>
      </c>
      <c r="F414" t="s">
        <v>29</v>
      </c>
      <c r="G414">
        <f t="shared" si="13"/>
        <v>13</v>
      </c>
      <c r="H414">
        <v>0</v>
      </c>
      <c r="I414">
        <f t="shared" si="14"/>
        <v>1</v>
      </c>
    </row>
    <row r="415" spans="1:9" x14ac:dyDescent="0.2">
      <c r="A415">
        <v>32</v>
      </c>
      <c r="B415" t="str">
        <f>IF(NOT(ISBLANK(A415)), VLOOKUP(A415,users!$A$2:$F$1000,2), "")</f>
        <v>Benes</v>
      </c>
      <c r="C415" s="4">
        <v>45165</v>
      </c>
      <c r="D415" s="4">
        <v>45178</v>
      </c>
      <c r="F415" t="s">
        <v>214</v>
      </c>
      <c r="G415">
        <f t="shared" si="13"/>
        <v>13</v>
      </c>
      <c r="H415">
        <v>0</v>
      </c>
      <c r="I415">
        <f t="shared" si="14"/>
        <v>1</v>
      </c>
    </row>
    <row r="416" spans="1:9" x14ac:dyDescent="0.2">
      <c r="A416">
        <v>32</v>
      </c>
      <c r="B416" t="str">
        <f>IF(NOT(ISBLANK(A416)), VLOOKUP(A416,users!$A$2:$F$1000,2), "")</f>
        <v>Benes</v>
      </c>
      <c r="C416" s="4">
        <v>45246</v>
      </c>
      <c r="D416" s="4">
        <v>45252</v>
      </c>
      <c r="F416" t="s">
        <v>16</v>
      </c>
      <c r="G416">
        <f t="shared" si="13"/>
        <v>6</v>
      </c>
      <c r="H416">
        <v>0</v>
      </c>
      <c r="I416">
        <f t="shared" si="14"/>
        <v>1</v>
      </c>
    </row>
    <row r="417" spans="1:9" x14ac:dyDescent="0.2">
      <c r="A417">
        <v>32</v>
      </c>
      <c r="B417" t="str">
        <f>IF(NOT(ISBLANK(A417)), VLOOKUP(A417,users!$A$2:$F$1000,2), "")</f>
        <v>Benes</v>
      </c>
      <c r="C417" s="4">
        <f>VLOOKUP($E417, generation_periods!$A$1:$D$14, 3)</f>
        <v>45330</v>
      </c>
      <c r="D417" s="4">
        <f>VLOOKUP($E417, generation_periods!$A$1:$D$14, 4)</f>
        <v>45357</v>
      </c>
      <c r="E417">
        <v>9</v>
      </c>
      <c r="F417" t="s">
        <v>22</v>
      </c>
      <c r="G417">
        <f t="shared" si="13"/>
        <v>27</v>
      </c>
      <c r="H417">
        <v>0</v>
      </c>
      <c r="I417">
        <f t="shared" si="14"/>
        <v>1</v>
      </c>
    </row>
    <row r="418" spans="1:9" x14ac:dyDescent="0.2">
      <c r="A418">
        <v>32</v>
      </c>
      <c r="B418" t="str">
        <f>IF(NOT(ISBLANK(A418)), VLOOKUP(A418,users!$A$2:$F$1000,2), "")</f>
        <v>Benes</v>
      </c>
      <c r="C418" s="4">
        <v>45120</v>
      </c>
      <c r="D418" s="4">
        <v>45126</v>
      </c>
      <c r="F418" t="s">
        <v>30</v>
      </c>
      <c r="G418">
        <f t="shared" si="13"/>
        <v>6</v>
      </c>
      <c r="H418">
        <v>0</v>
      </c>
      <c r="I418">
        <f t="shared" si="14"/>
        <v>1</v>
      </c>
    </row>
    <row r="419" spans="1:9" x14ac:dyDescent="0.2">
      <c r="A419">
        <v>32</v>
      </c>
      <c r="B419" t="str">
        <f>IF(NOT(ISBLANK(A419)), VLOOKUP(A419,users!$A$2:$F$1000,2), "")</f>
        <v>Benes</v>
      </c>
      <c r="C419" s="4">
        <v>45211</v>
      </c>
      <c r="D419" s="4">
        <v>45217</v>
      </c>
      <c r="F419" t="s">
        <v>30</v>
      </c>
      <c r="G419">
        <f t="shared" si="13"/>
        <v>6</v>
      </c>
      <c r="H419">
        <v>0</v>
      </c>
      <c r="I419">
        <f t="shared" si="14"/>
        <v>1</v>
      </c>
    </row>
    <row r="420" spans="1:9" x14ac:dyDescent="0.2">
      <c r="A420">
        <v>32</v>
      </c>
      <c r="B420" t="str">
        <f>IF(NOT(ISBLANK(A420)), VLOOKUP(A420,users!$A$2:$F$1000,2), "")</f>
        <v>Benes</v>
      </c>
      <c r="C420" s="4">
        <v>45306</v>
      </c>
      <c r="D420" s="4">
        <v>45312</v>
      </c>
      <c r="F420" t="s">
        <v>30</v>
      </c>
      <c r="G420">
        <f t="shared" si="13"/>
        <v>6</v>
      </c>
      <c r="H420">
        <v>0</v>
      </c>
      <c r="I420">
        <f t="shared" si="14"/>
        <v>1</v>
      </c>
    </row>
    <row r="421" spans="1:9" x14ac:dyDescent="0.2">
      <c r="A421">
        <v>32</v>
      </c>
      <c r="B421" t="str">
        <f>IF(NOT(ISBLANK(A421)), VLOOKUP(A421,users!$A$2:$F$1000,2), "")</f>
        <v>Benes</v>
      </c>
      <c r="C421" s="4">
        <v>45386</v>
      </c>
      <c r="D421" s="4">
        <v>45392</v>
      </c>
      <c r="F421" t="s">
        <v>30</v>
      </c>
      <c r="G421">
        <f t="shared" si="13"/>
        <v>6</v>
      </c>
      <c r="H421">
        <v>0</v>
      </c>
      <c r="I421">
        <f t="shared" si="14"/>
        <v>1</v>
      </c>
    </row>
    <row r="422" spans="1:9" x14ac:dyDescent="0.2">
      <c r="A422">
        <v>33</v>
      </c>
      <c r="B422" t="str">
        <f>IF(NOT(ISBLANK(A422)), VLOOKUP(A422,users!$A$2:$F$1000,2), "")</f>
        <v>Cohen</v>
      </c>
      <c r="C422" s="4">
        <v>45123</v>
      </c>
      <c r="D422" s="4">
        <v>45133</v>
      </c>
      <c r="F422" t="s">
        <v>214</v>
      </c>
      <c r="G422">
        <f t="shared" si="13"/>
        <v>10</v>
      </c>
      <c r="H422">
        <v>0</v>
      </c>
      <c r="I422">
        <f t="shared" si="14"/>
        <v>1</v>
      </c>
    </row>
    <row r="423" spans="1:9" x14ac:dyDescent="0.2">
      <c r="A423">
        <v>33</v>
      </c>
      <c r="B423" t="str">
        <f>IF(NOT(ISBLANK(A423)), VLOOKUP(A423,users!$A$2:$F$1000,2), "")</f>
        <v>Cohen</v>
      </c>
      <c r="C423" s="4">
        <f>VLOOKUP($E423, generation_periods!$A$1:$D$14, 3)</f>
        <v>45162</v>
      </c>
      <c r="D423" s="4">
        <f>VLOOKUP($E423, generation_periods!$A$1:$D$14, 4)</f>
        <v>45189</v>
      </c>
      <c r="E423">
        <v>3</v>
      </c>
      <c r="F423" t="s">
        <v>7</v>
      </c>
      <c r="G423">
        <f t="shared" si="13"/>
        <v>27</v>
      </c>
      <c r="H423">
        <v>0</v>
      </c>
      <c r="I423">
        <f t="shared" si="14"/>
        <v>1</v>
      </c>
    </row>
    <row r="424" spans="1:9" x14ac:dyDescent="0.2">
      <c r="A424">
        <v>33</v>
      </c>
      <c r="B424" t="str">
        <f>IF(NOT(ISBLANK(A424)), VLOOKUP(A424,users!$A$2:$F$1000,2), "")</f>
        <v>Cohen</v>
      </c>
      <c r="C424" s="4">
        <v>45260</v>
      </c>
      <c r="D424" s="4">
        <v>45273</v>
      </c>
      <c r="F424" t="s">
        <v>29</v>
      </c>
      <c r="G424">
        <f t="shared" si="13"/>
        <v>13</v>
      </c>
      <c r="H424">
        <v>0</v>
      </c>
      <c r="I424">
        <f t="shared" si="14"/>
        <v>1</v>
      </c>
    </row>
    <row r="425" spans="1:9" x14ac:dyDescent="0.2">
      <c r="A425">
        <v>33</v>
      </c>
      <c r="B425" t="str">
        <f>IF(NOT(ISBLANK(A425)), VLOOKUP(A425,users!$A$2:$F$1000,2), "")</f>
        <v>Cohen</v>
      </c>
      <c r="C425" s="4">
        <f>VLOOKUP($E425, generation_periods!$A$1:$D$14, 3)</f>
        <v>45274</v>
      </c>
      <c r="D425" s="4">
        <f>VLOOKUP($E425, generation_periods!$A$1:$D$14, 4)</f>
        <v>45301</v>
      </c>
      <c r="E425">
        <v>7</v>
      </c>
      <c r="F425" t="s">
        <v>22</v>
      </c>
      <c r="G425">
        <f t="shared" si="13"/>
        <v>27</v>
      </c>
      <c r="H425">
        <v>0</v>
      </c>
      <c r="I425">
        <f t="shared" si="14"/>
        <v>1</v>
      </c>
    </row>
    <row r="426" spans="1:9" x14ac:dyDescent="0.2">
      <c r="A426">
        <v>33</v>
      </c>
      <c r="B426" t="str">
        <f>IF(NOT(ISBLANK(A426)), VLOOKUP(A426,users!$A$2:$F$1000,2), "")</f>
        <v>Cohen</v>
      </c>
      <c r="C426" s="4">
        <v>45344</v>
      </c>
      <c r="D426" s="4">
        <v>45350</v>
      </c>
      <c r="F426" t="s">
        <v>16</v>
      </c>
      <c r="G426">
        <f t="shared" si="13"/>
        <v>6</v>
      </c>
      <c r="H426">
        <v>0</v>
      </c>
      <c r="I426">
        <f t="shared" si="14"/>
        <v>1</v>
      </c>
    </row>
    <row r="427" spans="1:9" x14ac:dyDescent="0.2">
      <c r="A427">
        <v>33</v>
      </c>
      <c r="B427" t="str">
        <f>IF(NOT(ISBLANK(A427)), VLOOKUP(A427,users!$A$2:$F$1000,2), "")</f>
        <v>Cohen</v>
      </c>
      <c r="C427" s="4">
        <v>45204</v>
      </c>
      <c r="D427" s="4">
        <v>45210</v>
      </c>
      <c r="F427" t="s">
        <v>30</v>
      </c>
      <c r="G427">
        <f t="shared" si="13"/>
        <v>6</v>
      </c>
      <c r="H427">
        <v>0</v>
      </c>
      <c r="I427">
        <f t="shared" si="14"/>
        <v>1</v>
      </c>
    </row>
    <row r="428" spans="1:9" x14ac:dyDescent="0.2">
      <c r="A428">
        <v>33</v>
      </c>
      <c r="B428" t="str">
        <f>IF(NOT(ISBLANK(A428)), VLOOKUP(A428,users!$A$2:$F$1000,2), "")</f>
        <v>Cohen</v>
      </c>
      <c r="C428" s="4">
        <v>45245</v>
      </c>
      <c r="D428" s="4">
        <v>45251</v>
      </c>
      <c r="F428" t="s">
        <v>30</v>
      </c>
      <c r="G428">
        <f t="shared" si="13"/>
        <v>6</v>
      </c>
      <c r="H428">
        <v>0</v>
      </c>
      <c r="I428">
        <f t="shared" si="14"/>
        <v>1</v>
      </c>
    </row>
    <row r="429" spans="1:9" x14ac:dyDescent="0.2">
      <c r="A429">
        <v>33</v>
      </c>
      <c r="B429" t="str">
        <f>IF(NOT(ISBLANK(A429)), VLOOKUP(A429,users!$A$2:$F$1000,2), "")</f>
        <v>Cohen</v>
      </c>
      <c r="C429" s="4">
        <v>45400</v>
      </c>
      <c r="D429" s="4">
        <v>45406</v>
      </c>
      <c r="F429" t="s">
        <v>30</v>
      </c>
      <c r="G429">
        <f t="shared" si="13"/>
        <v>6</v>
      </c>
      <c r="H429">
        <v>0</v>
      </c>
      <c r="I429">
        <f t="shared" si="14"/>
        <v>1</v>
      </c>
    </row>
    <row r="430" spans="1:9" x14ac:dyDescent="0.2">
      <c r="A430">
        <v>33</v>
      </c>
      <c r="B430" t="str">
        <f>IF(NOT(ISBLANK(A430)), VLOOKUP(A430,users!$A$2:$F$1000,2), "")</f>
        <v>Cohen</v>
      </c>
      <c r="C430" s="4">
        <v>45463</v>
      </c>
      <c r="D430" s="4">
        <v>45469</v>
      </c>
      <c r="F430" t="s">
        <v>30</v>
      </c>
      <c r="G430">
        <f t="shared" si="13"/>
        <v>6</v>
      </c>
      <c r="H430">
        <v>0</v>
      </c>
      <c r="I430">
        <f t="shared" si="14"/>
        <v>1</v>
      </c>
    </row>
    <row r="431" spans="1:9" x14ac:dyDescent="0.2">
      <c r="A431">
        <v>34</v>
      </c>
      <c r="B431" t="str">
        <f>IF(NOT(ISBLANK(A431)), VLOOKUP(A431,users!$A$2:$F$1000,2), "")</f>
        <v>Enciso Lopez</v>
      </c>
      <c r="C431" s="4">
        <f>VLOOKUP($E431, generation_periods!$A$1:$D$14, 3)</f>
        <v>45134</v>
      </c>
      <c r="D431" s="4">
        <f>VLOOKUP($E431, generation_periods!$A$1:$D$14, 4)</f>
        <v>45161</v>
      </c>
      <c r="E431">
        <v>2</v>
      </c>
      <c r="F431" t="s">
        <v>7</v>
      </c>
      <c r="G431">
        <f t="shared" si="13"/>
        <v>27</v>
      </c>
      <c r="H431">
        <v>0</v>
      </c>
      <c r="I431">
        <f t="shared" si="14"/>
        <v>1</v>
      </c>
    </row>
    <row r="432" spans="1:9" x14ac:dyDescent="0.2">
      <c r="A432">
        <v>34</v>
      </c>
      <c r="B432" t="str">
        <f>IF(NOT(ISBLANK(A432)), VLOOKUP(A432,users!$A$2:$F$1000,2), "")</f>
        <v>Enciso Lopez</v>
      </c>
      <c r="C432" s="4">
        <v>45162</v>
      </c>
      <c r="D432" s="4">
        <v>45175</v>
      </c>
      <c r="F432" t="s">
        <v>214</v>
      </c>
      <c r="G432">
        <f t="shared" si="13"/>
        <v>13</v>
      </c>
      <c r="H432">
        <v>0</v>
      </c>
      <c r="I432">
        <f t="shared" si="14"/>
        <v>1</v>
      </c>
    </row>
    <row r="433" spans="1:9" x14ac:dyDescent="0.2">
      <c r="A433">
        <v>34</v>
      </c>
      <c r="B433" t="str">
        <f>IF(NOT(ISBLANK(A433)), VLOOKUP(A433,users!$A$2:$F$1000,2), "")</f>
        <v>Enciso Lopez</v>
      </c>
      <c r="C433" s="4">
        <v>45180</v>
      </c>
      <c r="D433" s="4">
        <v>45193</v>
      </c>
      <c r="F433" t="s">
        <v>21</v>
      </c>
      <c r="G433">
        <f t="shared" si="13"/>
        <v>13</v>
      </c>
      <c r="H433">
        <v>0</v>
      </c>
      <c r="I433">
        <f t="shared" si="14"/>
        <v>1</v>
      </c>
    </row>
    <row r="434" spans="1:9" x14ac:dyDescent="0.2">
      <c r="A434">
        <v>34</v>
      </c>
      <c r="B434" t="str">
        <f>IF(NOT(ISBLANK(A434)), VLOOKUP(A434,users!$A$2:$F$1000,2), "")</f>
        <v>Enciso Lopez</v>
      </c>
      <c r="C434" s="4">
        <v>45246</v>
      </c>
      <c r="D434" s="4">
        <v>45259</v>
      </c>
      <c r="F434" t="s">
        <v>29</v>
      </c>
      <c r="G434">
        <f t="shared" si="13"/>
        <v>13</v>
      </c>
      <c r="H434">
        <v>0</v>
      </c>
      <c r="I434">
        <f t="shared" si="14"/>
        <v>1</v>
      </c>
    </row>
    <row r="435" spans="1:9" x14ac:dyDescent="0.2">
      <c r="A435">
        <v>34</v>
      </c>
      <c r="B435" t="str">
        <f>IF(NOT(ISBLANK(A435)), VLOOKUP(A435,users!$A$2:$F$1000,2), "")</f>
        <v>Enciso Lopez</v>
      </c>
      <c r="C435" s="4">
        <f>VLOOKUP($E435, generation_periods!$A$1:$D$14, 3)</f>
        <v>45274</v>
      </c>
      <c r="D435" s="4">
        <f>VLOOKUP($E435, generation_periods!$A$1:$D$14, 4)</f>
        <v>45301</v>
      </c>
      <c r="E435">
        <v>7</v>
      </c>
      <c r="F435" t="s">
        <v>22</v>
      </c>
      <c r="G435">
        <f t="shared" si="13"/>
        <v>27</v>
      </c>
      <c r="H435">
        <v>0</v>
      </c>
      <c r="I435">
        <f t="shared" si="14"/>
        <v>1</v>
      </c>
    </row>
    <row r="436" spans="1:9" x14ac:dyDescent="0.2">
      <c r="A436">
        <v>34</v>
      </c>
      <c r="B436" t="str">
        <f>IF(NOT(ISBLANK(A436)), VLOOKUP(A436,users!$A$2:$F$1000,2), "")</f>
        <v>Enciso Lopez</v>
      </c>
      <c r="C436" s="4">
        <v>45337</v>
      </c>
      <c r="D436" s="4">
        <v>45357</v>
      </c>
      <c r="F436" t="s">
        <v>11</v>
      </c>
      <c r="G436">
        <f t="shared" si="13"/>
        <v>20</v>
      </c>
      <c r="H436">
        <v>0</v>
      </c>
      <c r="I436">
        <f t="shared" si="14"/>
        <v>1</v>
      </c>
    </row>
    <row r="437" spans="1:9" x14ac:dyDescent="0.2">
      <c r="A437">
        <v>34</v>
      </c>
      <c r="B437" t="str">
        <f>IF(NOT(ISBLANK(A437)), VLOOKUP(A437,users!$A$2:$F$1000,2), "")</f>
        <v>Enciso Lopez</v>
      </c>
      <c r="C437" s="4">
        <v>45463</v>
      </c>
      <c r="D437" s="4">
        <v>45469</v>
      </c>
      <c r="F437" t="s">
        <v>16</v>
      </c>
      <c r="G437">
        <f t="shared" si="13"/>
        <v>6</v>
      </c>
      <c r="H437">
        <v>0</v>
      </c>
      <c r="I437">
        <f t="shared" si="14"/>
        <v>1</v>
      </c>
    </row>
    <row r="438" spans="1:9" x14ac:dyDescent="0.2">
      <c r="A438">
        <v>34</v>
      </c>
      <c r="B438" t="str">
        <f>IF(NOT(ISBLANK(A438)), VLOOKUP(A438,users!$A$2:$F$1000,2), "")</f>
        <v>Enciso Lopez</v>
      </c>
      <c r="C438" s="4">
        <v>45194</v>
      </c>
      <c r="D438" s="4">
        <v>45200</v>
      </c>
      <c r="F438" t="s">
        <v>30</v>
      </c>
      <c r="G438">
        <f t="shared" si="13"/>
        <v>6</v>
      </c>
      <c r="H438">
        <v>0</v>
      </c>
      <c r="I438">
        <f t="shared" si="14"/>
        <v>1</v>
      </c>
    </row>
    <row r="439" spans="1:9" x14ac:dyDescent="0.2">
      <c r="A439">
        <v>34</v>
      </c>
      <c r="B439" t="str">
        <f>IF(NOT(ISBLANK(A439)), VLOOKUP(A439,users!$A$2:$F$1000,2), "")</f>
        <v>Enciso Lopez</v>
      </c>
      <c r="C439" s="4">
        <v>45215</v>
      </c>
      <c r="D439" s="4">
        <v>45221</v>
      </c>
      <c r="F439" t="s">
        <v>30</v>
      </c>
      <c r="G439">
        <f t="shared" si="13"/>
        <v>6</v>
      </c>
      <c r="H439">
        <v>0</v>
      </c>
      <c r="I439">
        <f t="shared" si="14"/>
        <v>1</v>
      </c>
    </row>
    <row r="440" spans="1:9" x14ac:dyDescent="0.2">
      <c r="A440">
        <v>34</v>
      </c>
      <c r="B440" t="str">
        <f>IF(NOT(ISBLANK(A440)), VLOOKUP(A440,users!$A$2:$F$1000,2), "")</f>
        <v>Enciso Lopez</v>
      </c>
      <c r="C440" s="4">
        <v>45414</v>
      </c>
      <c r="D440" s="4">
        <v>45420</v>
      </c>
      <c r="F440" t="s">
        <v>30</v>
      </c>
      <c r="G440">
        <f t="shared" si="13"/>
        <v>6</v>
      </c>
      <c r="H440">
        <v>0</v>
      </c>
      <c r="I440">
        <f t="shared" si="14"/>
        <v>1</v>
      </c>
    </row>
    <row r="441" spans="1:9" x14ac:dyDescent="0.2">
      <c r="A441">
        <v>34</v>
      </c>
      <c r="B441" t="str">
        <f>IF(NOT(ISBLANK(A441)), VLOOKUP(A441,users!$A$2:$F$1000,2), "")</f>
        <v>Enciso Lopez</v>
      </c>
      <c r="C441" s="4">
        <v>45386</v>
      </c>
      <c r="D441" s="4">
        <v>45392</v>
      </c>
      <c r="F441" t="s">
        <v>30</v>
      </c>
      <c r="G441">
        <f t="shared" si="13"/>
        <v>6</v>
      </c>
      <c r="H441">
        <v>0</v>
      </c>
      <c r="I441">
        <f t="shared" si="14"/>
        <v>1</v>
      </c>
    </row>
    <row r="442" spans="1:9" x14ac:dyDescent="0.2">
      <c r="A442">
        <v>35</v>
      </c>
      <c r="B442" t="str">
        <f>IF(NOT(ISBLANK(A442)), VLOOKUP(A442,users!$A$2:$F$1000,2), "")</f>
        <v>Feldman</v>
      </c>
      <c r="C442" s="4">
        <v>45218</v>
      </c>
      <c r="D442" s="4">
        <v>45231</v>
      </c>
      <c r="F442" t="s">
        <v>214</v>
      </c>
      <c r="G442">
        <f t="shared" si="13"/>
        <v>13</v>
      </c>
      <c r="H442">
        <v>0</v>
      </c>
      <c r="I442">
        <f t="shared" si="14"/>
        <v>1</v>
      </c>
    </row>
    <row r="443" spans="1:9" x14ac:dyDescent="0.2">
      <c r="A443">
        <v>35</v>
      </c>
      <c r="B443" t="str">
        <f>IF(NOT(ISBLANK(A443)), VLOOKUP(A443,users!$A$2:$F$1000,2), "")</f>
        <v>Feldman</v>
      </c>
      <c r="C443" s="4">
        <v>45232</v>
      </c>
      <c r="D443" s="4">
        <v>45244</v>
      </c>
      <c r="F443" t="s">
        <v>29</v>
      </c>
      <c r="G443">
        <f t="shared" si="13"/>
        <v>12</v>
      </c>
      <c r="H443">
        <v>0</v>
      </c>
      <c r="I443">
        <f t="shared" si="14"/>
        <v>1</v>
      </c>
    </row>
    <row r="444" spans="1:9" x14ac:dyDescent="0.2">
      <c r="A444">
        <v>35</v>
      </c>
      <c r="B444" t="str">
        <f>IF(NOT(ISBLANK(A444)), VLOOKUP(A444,users!$A$2:$F$1000,2), "")</f>
        <v>Feldman</v>
      </c>
      <c r="C444" s="4">
        <f>VLOOKUP($E444, generation_periods!$A$1:$D$14, 3)</f>
        <v>45386</v>
      </c>
      <c r="D444" s="4">
        <f>VLOOKUP($E444, generation_periods!$A$1:$D$14, 4)</f>
        <v>45413</v>
      </c>
      <c r="E444">
        <v>11</v>
      </c>
      <c r="F444" t="s">
        <v>22</v>
      </c>
      <c r="G444">
        <f t="shared" si="13"/>
        <v>27</v>
      </c>
      <c r="H444">
        <v>0</v>
      </c>
      <c r="I444">
        <f t="shared" si="14"/>
        <v>1</v>
      </c>
    </row>
    <row r="445" spans="1:9" x14ac:dyDescent="0.2">
      <c r="A445">
        <v>35</v>
      </c>
      <c r="B445" t="str">
        <f>IF(NOT(ISBLANK(A445)), VLOOKUP(A445,users!$A$2:$F$1000,2), "")</f>
        <v>Feldman</v>
      </c>
      <c r="C445" s="4">
        <v>45456</v>
      </c>
      <c r="D445" s="4">
        <v>45462</v>
      </c>
      <c r="F445" t="s">
        <v>16</v>
      </c>
      <c r="G445">
        <f t="shared" si="13"/>
        <v>6</v>
      </c>
      <c r="H445">
        <v>0</v>
      </c>
      <c r="I445">
        <f t="shared" si="14"/>
        <v>1</v>
      </c>
    </row>
    <row r="446" spans="1:9" x14ac:dyDescent="0.2">
      <c r="A446">
        <v>35</v>
      </c>
      <c r="B446" t="str">
        <f>IF(NOT(ISBLANK(A446)), VLOOKUP(A446,users!$A$2:$F$1000,2), "")</f>
        <v>Feldman</v>
      </c>
      <c r="C446" s="4">
        <v>45146</v>
      </c>
      <c r="D446" s="4">
        <v>45153</v>
      </c>
      <c r="F446" t="s">
        <v>30</v>
      </c>
      <c r="G446">
        <f t="shared" si="13"/>
        <v>7</v>
      </c>
      <c r="H446">
        <v>0</v>
      </c>
      <c r="I446">
        <f t="shared" si="14"/>
        <v>1</v>
      </c>
    </row>
    <row r="447" spans="1:9" x14ac:dyDescent="0.2">
      <c r="A447">
        <v>35</v>
      </c>
      <c r="B447" t="str">
        <f>IF(NOT(ISBLANK(A447)), VLOOKUP(A447,users!$A$2:$F$1000,2), "")</f>
        <v>Feldman</v>
      </c>
      <c r="C447" s="4">
        <v>45301</v>
      </c>
      <c r="D447" s="4">
        <v>45307</v>
      </c>
      <c r="F447" t="s">
        <v>30</v>
      </c>
      <c r="G447">
        <f t="shared" si="13"/>
        <v>6</v>
      </c>
      <c r="H447">
        <v>0</v>
      </c>
      <c r="I447">
        <f t="shared" si="14"/>
        <v>1</v>
      </c>
    </row>
    <row r="448" spans="1:9" x14ac:dyDescent="0.2">
      <c r="A448">
        <v>35</v>
      </c>
      <c r="B448" t="str">
        <f>IF(NOT(ISBLANK(A448)), VLOOKUP(A448,users!$A$2:$F$1000,2), "")</f>
        <v>Feldman</v>
      </c>
      <c r="C448" s="4">
        <v>45371</v>
      </c>
      <c r="D448" s="4">
        <v>45377</v>
      </c>
      <c r="F448" t="s">
        <v>30</v>
      </c>
      <c r="G448">
        <f t="shared" si="13"/>
        <v>6</v>
      </c>
      <c r="H448">
        <v>0</v>
      </c>
      <c r="I448">
        <f t="shared" si="14"/>
        <v>1</v>
      </c>
    </row>
    <row r="449" spans="1:9" x14ac:dyDescent="0.2">
      <c r="A449">
        <v>35</v>
      </c>
      <c r="B449" t="str">
        <f>IF(NOT(ISBLANK(A449)), VLOOKUP(A449,users!$A$2:$F$1000,2), "")</f>
        <v>Feldman</v>
      </c>
      <c r="C449" s="4">
        <v>45434</v>
      </c>
      <c r="D449" s="4">
        <v>45440</v>
      </c>
      <c r="F449" t="s">
        <v>30</v>
      </c>
      <c r="G449">
        <f t="shared" si="13"/>
        <v>6</v>
      </c>
      <c r="H449">
        <v>0</v>
      </c>
      <c r="I449">
        <f t="shared" si="14"/>
        <v>1</v>
      </c>
    </row>
    <row r="450" spans="1:9" x14ac:dyDescent="0.2">
      <c r="A450">
        <v>36</v>
      </c>
      <c r="B450" t="str">
        <f>IF(NOT(ISBLANK(A450)), VLOOKUP(A450,users!$A$2:$F$1000,2), "")</f>
        <v>Guerrero</v>
      </c>
      <c r="C450" s="4">
        <v>45108</v>
      </c>
      <c r="D450" s="4">
        <v>45121</v>
      </c>
      <c r="F450" t="s">
        <v>29</v>
      </c>
      <c r="G450">
        <f t="shared" si="13"/>
        <v>13</v>
      </c>
      <c r="H450">
        <v>0</v>
      </c>
      <c r="I450">
        <f t="shared" si="14"/>
        <v>1</v>
      </c>
    </row>
    <row r="451" spans="1:9" x14ac:dyDescent="0.2">
      <c r="A451">
        <v>36</v>
      </c>
      <c r="B451" t="str">
        <f>IF(NOT(ISBLANK(A451)), VLOOKUP(A451,users!$A$2:$F$1000,2), "")</f>
        <v>Guerrero</v>
      </c>
      <c r="C451" s="4">
        <v>45176</v>
      </c>
      <c r="D451" s="4">
        <v>45189</v>
      </c>
      <c r="F451" t="s">
        <v>214</v>
      </c>
      <c r="G451">
        <f t="shared" ref="G451:G514" si="15">IF(NOT(ISBLANK(C451)), D451-C451, "")</f>
        <v>13</v>
      </c>
      <c r="H451">
        <v>0</v>
      </c>
      <c r="I451">
        <f t="shared" si="14"/>
        <v>1</v>
      </c>
    </row>
    <row r="452" spans="1:9" x14ac:dyDescent="0.2">
      <c r="A452">
        <v>36</v>
      </c>
      <c r="B452" t="str">
        <f>IF(NOT(ISBLANK(A452)), VLOOKUP(A452,users!$A$2:$F$1000,2), "")</f>
        <v>Guerrero</v>
      </c>
      <c r="C452" s="4">
        <v>45260</v>
      </c>
      <c r="D452" s="4">
        <v>45266</v>
      </c>
      <c r="F452" t="s">
        <v>16</v>
      </c>
      <c r="G452">
        <f t="shared" si="15"/>
        <v>6</v>
      </c>
      <c r="H452">
        <v>0</v>
      </c>
      <c r="I452">
        <f t="shared" si="14"/>
        <v>1</v>
      </c>
    </row>
    <row r="453" spans="1:9" x14ac:dyDescent="0.2">
      <c r="A453">
        <v>36</v>
      </c>
      <c r="B453" t="str">
        <f>IF(NOT(ISBLANK(A453)), VLOOKUP(A453,users!$A$2:$F$1000,2), "")</f>
        <v>Guerrero</v>
      </c>
      <c r="C453" s="4">
        <f>VLOOKUP($E453, generation_periods!$A$1:$D$14, 3)</f>
        <v>45442</v>
      </c>
      <c r="D453" s="4">
        <f>VLOOKUP($E453, generation_periods!$A$1:$D$14, 4)</f>
        <v>45473</v>
      </c>
      <c r="E453">
        <v>13</v>
      </c>
      <c r="F453" t="s">
        <v>22</v>
      </c>
      <c r="G453">
        <f t="shared" si="15"/>
        <v>31</v>
      </c>
      <c r="H453">
        <v>0</v>
      </c>
      <c r="I453">
        <f t="shared" si="14"/>
        <v>1</v>
      </c>
    </row>
    <row r="454" spans="1:9" x14ac:dyDescent="0.2">
      <c r="A454">
        <v>36</v>
      </c>
      <c r="B454" t="str">
        <f>IF(NOT(ISBLANK(A454)), VLOOKUP(A454,users!$A$2:$F$1000,2), "")</f>
        <v>Guerrero</v>
      </c>
      <c r="C454" s="4">
        <v>45136</v>
      </c>
      <c r="D454" s="4">
        <v>45142</v>
      </c>
      <c r="F454" t="s">
        <v>30</v>
      </c>
      <c r="G454">
        <f t="shared" si="15"/>
        <v>6</v>
      </c>
      <c r="H454">
        <v>0</v>
      </c>
      <c r="I454">
        <f t="shared" si="14"/>
        <v>1</v>
      </c>
    </row>
    <row r="455" spans="1:9" x14ac:dyDescent="0.2">
      <c r="A455">
        <v>36</v>
      </c>
      <c r="B455" t="str">
        <f>IF(NOT(ISBLANK(A455)), VLOOKUP(A455,users!$A$2:$F$1000,2), "")</f>
        <v>Guerrero</v>
      </c>
      <c r="C455" s="4">
        <v>45235</v>
      </c>
      <c r="D455" s="4">
        <v>45241</v>
      </c>
      <c r="F455" t="s">
        <v>30</v>
      </c>
      <c r="G455">
        <f t="shared" si="15"/>
        <v>6</v>
      </c>
      <c r="H455">
        <v>0</v>
      </c>
      <c r="I455">
        <f t="shared" si="14"/>
        <v>1</v>
      </c>
    </row>
    <row r="456" spans="1:9" x14ac:dyDescent="0.2">
      <c r="A456">
        <v>36</v>
      </c>
      <c r="B456" t="str">
        <f>IF(NOT(ISBLANK(A456)), VLOOKUP(A456,users!$A$2:$F$1000,2), "")</f>
        <v>Guerrero</v>
      </c>
      <c r="C456" s="4">
        <v>45379</v>
      </c>
      <c r="D456" s="4">
        <v>45382</v>
      </c>
      <c r="F456" t="s">
        <v>30</v>
      </c>
      <c r="G456">
        <f t="shared" si="15"/>
        <v>3</v>
      </c>
      <c r="H456">
        <v>0</v>
      </c>
      <c r="I456">
        <f t="shared" si="14"/>
        <v>1</v>
      </c>
    </row>
    <row r="457" spans="1:9" x14ac:dyDescent="0.2">
      <c r="A457">
        <v>36</v>
      </c>
      <c r="B457" t="str">
        <f>IF(NOT(ISBLANK(A457)), VLOOKUP(A457,users!$A$2:$F$1000,2), "")</f>
        <v>Guerrero</v>
      </c>
      <c r="C457" s="4">
        <v>45430</v>
      </c>
      <c r="D457" s="4">
        <v>45439</v>
      </c>
      <c r="F457" t="s">
        <v>30</v>
      </c>
      <c r="G457">
        <f t="shared" si="15"/>
        <v>9</v>
      </c>
      <c r="H457">
        <v>0</v>
      </c>
      <c r="I457">
        <f t="shared" ref="I457:I520" si="16">IF(NOT(ISBLANK(C457)), IF(MONTH(C457) &lt; 7, IF(YEAR(C457) = 2024, 1, 0), IF(YEAR(C457) = 2023, 1, 0)), "")</f>
        <v>1</v>
      </c>
    </row>
    <row r="458" spans="1:9" x14ac:dyDescent="0.2">
      <c r="A458">
        <v>37</v>
      </c>
      <c r="B458" t="str">
        <f>IF(NOT(ISBLANK(A458)), VLOOKUP(A458,users!$A$2:$F$1000,2), "")</f>
        <v>Hirschl</v>
      </c>
      <c r="C458" s="4">
        <v>45120</v>
      </c>
      <c r="D458" s="4">
        <v>45133</v>
      </c>
      <c r="F458" t="s">
        <v>29</v>
      </c>
      <c r="G458">
        <f t="shared" si="15"/>
        <v>13</v>
      </c>
      <c r="H458">
        <v>0</v>
      </c>
      <c r="I458">
        <f t="shared" si="16"/>
        <v>1</v>
      </c>
    </row>
    <row r="459" spans="1:9" x14ac:dyDescent="0.2">
      <c r="A459">
        <v>37</v>
      </c>
      <c r="B459" t="str">
        <f>IF(NOT(ISBLANK(A459)), VLOOKUP(A459,users!$A$2:$F$1000,2), "")</f>
        <v>Hirschl</v>
      </c>
      <c r="C459" s="4">
        <v>45148</v>
      </c>
      <c r="D459" s="4">
        <v>45161</v>
      </c>
      <c r="F459" t="s">
        <v>214</v>
      </c>
      <c r="G459">
        <f t="shared" si="15"/>
        <v>13</v>
      </c>
      <c r="H459">
        <v>0</v>
      </c>
      <c r="I459">
        <f t="shared" si="16"/>
        <v>1</v>
      </c>
    </row>
    <row r="460" spans="1:9" x14ac:dyDescent="0.2">
      <c r="A460">
        <v>37</v>
      </c>
      <c r="B460" t="str">
        <f>IF(NOT(ISBLANK(A460)), VLOOKUP(A460,users!$A$2:$F$1000,2), "")</f>
        <v>Hirschl</v>
      </c>
      <c r="C460" s="4">
        <f>VLOOKUP($E460, generation_periods!$A$1:$D$14, 3)</f>
        <v>45190</v>
      </c>
      <c r="D460" s="4">
        <f>VLOOKUP($E460, generation_periods!$A$1:$D$14, 4)</f>
        <v>45217</v>
      </c>
      <c r="E460">
        <v>4</v>
      </c>
      <c r="F460" t="s">
        <v>22</v>
      </c>
      <c r="G460">
        <f t="shared" si="15"/>
        <v>27</v>
      </c>
      <c r="H460">
        <v>0</v>
      </c>
      <c r="I460">
        <f t="shared" si="16"/>
        <v>1</v>
      </c>
    </row>
    <row r="461" spans="1:9" x14ac:dyDescent="0.2">
      <c r="A461">
        <v>37</v>
      </c>
      <c r="B461" t="str">
        <f>IF(NOT(ISBLANK(A461)), VLOOKUP(A461,users!$A$2:$F$1000,2), "")</f>
        <v>Hirschl</v>
      </c>
      <c r="C461" s="4">
        <v>45267</v>
      </c>
      <c r="D461" s="4">
        <v>45273</v>
      </c>
      <c r="F461" t="s">
        <v>16</v>
      </c>
      <c r="G461">
        <f t="shared" si="15"/>
        <v>6</v>
      </c>
      <c r="H461">
        <v>0</v>
      </c>
      <c r="I461">
        <f t="shared" si="16"/>
        <v>1</v>
      </c>
    </row>
    <row r="462" spans="1:9" x14ac:dyDescent="0.2">
      <c r="A462">
        <v>37</v>
      </c>
      <c r="B462" t="str">
        <f>IF(NOT(ISBLANK(A462)), VLOOKUP(A462,users!$A$2:$F$1000,2), "")</f>
        <v>Hirschl</v>
      </c>
      <c r="C462" s="4">
        <v>45141</v>
      </c>
      <c r="D462" s="4">
        <v>45147</v>
      </c>
      <c r="F462" t="s">
        <v>30</v>
      </c>
      <c r="G462">
        <f t="shared" si="15"/>
        <v>6</v>
      </c>
      <c r="H462">
        <v>0</v>
      </c>
      <c r="I462">
        <f t="shared" si="16"/>
        <v>1</v>
      </c>
    </row>
    <row r="463" spans="1:9" x14ac:dyDescent="0.2">
      <c r="A463">
        <v>37</v>
      </c>
      <c r="B463" t="str">
        <f>IF(NOT(ISBLANK(A463)), VLOOKUP(A463,users!$A$2:$F$1000,2), "")</f>
        <v>Hirschl</v>
      </c>
      <c r="C463" s="4">
        <v>45225</v>
      </c>
      <c r="D463" s="4">
        <v>45231</v>
      </c>
      <c r="F463" t="s">
        <v>30</v>
      </c>
      <c r="G463">
        <f t="shared" si="15"/>
        <v>6</v>
      </c>
      <c r="H463">
        <v>0</v>
      </c>
      <c r="I463">
        <f t="shared" si="16"/>
        <v>1</v>
      </c>
    </row>
    <row r="464" spans="1:9" x14ac:dyDescent="0.2">
      <c r="A464">
        <v>37</v>
      </c>
      <c r="B464" t="str">
        <f>IF(NOT(ISBLANK(A464)), VLOOKUP(A464,users!$A$2:$F$1000,2), "")</f>
        <v>Hirschl</v>
      </c>
      <c r="C464" s="4">
        <v>45358</v>
      </c>
      <c r="D464" s="4">
        <v>45364</v>
      </c>
      <c r="F464" t="s">
        <v>30</v>
      </c>
      <c r="G464">
        <f t="shared" si="15"/>
        <v>6</v>
      </c>
      <c r="H464">
        <v>0</v>
      </c>
      <c r="I464">
        <f t="shared" si="16"/>
        <v>1</v>
      </c>
    </row>
    <row r="465" spans="1:9" x14ac:dyDescent="0.2">
      <c r="A465">
        <v>37</v>
      </c>
      <c r="B465" t="str">
        <f>IF(NOT(ISBLANK(A465)), VLOOKUP(A465,users!$A$2:$F$1000,2), "")</f>
        <v>Hirschl</v>
      </c>
      <c r="C465" s="4">
        <v>45450</v>
      </c>
      <c r="D465" s="4">
        <v>45456</v>
      </c>
      <c r="F465" t="s">
        <v>30</v>
      </c>
      <c r="G465">
        <f t="shared" si="15"/>
        <v>6</v>
      </c>
      <c r="H465">
        <v>0</v>
      </c>
      <c r="I465">
        <f t="shared" si="16"/>
        <v>1</v>
      </c>
    </row>
    <row r="466" spans="1:9" x14ac:dyDescent="0.2">
      <c r="A466">
        <v>38</v>
      </c>
      <c r="B466" t="str">
        <f>IF(NOT(ISBLANK(A466)), VLOOKUP(A466,users!$A$2:$F$1000,2), "")</f>
        <v>Hooyer</v>
      </c>
      <c r="C466" s="4">
        <f>VLOOKUP($E466, generation_periods!$A$1:$D$14, 3)</f>
        <v>45246</v>
      </c>
      <c r="D466" s="4">
        <f>VLOOKUP($E466, generation_periods!$A$1:$D$14, 4)</f>
        <v>45273</v>
      </c>
      <c r="E466">
        <v>6</v>
      </c>
      <c r="F466" t="s">
        <v>22</v>
      </c>
      <c r="G466">
        <f t="shared" si="15"/>
        <v>27</v>
      </c>
      <c r="H466">
        <v>0</v>
      </c>
      <c r="I466">
        <f t="shared" si="16"/>
        <v>1</v>
      </c>
    </row>
    <row r="467" spans="1:9" x14ac:dyDescent="0.2">
      <c r="A467">
        <v>38</v>
      </c>
      <c r="B467" t="str">
        <f>IF(NOT(ISBLANK(A467)), VLOOKUP(A467,users!$A$2:$F$1000,2), "")</f>
        <v>Hooyer</v>
      </c>
      <c r="C467" s="4">
        <f>VLOOKUP($E467, generation_periods!$A$1:$D$14, 3)</f>
        <v>45274</v>
      </c>
      <c r="D467" s="4">
        <f>VLOOKUP($E467, generation_periods!$A$1:$D$14, 4)</f>
        <v>45301</v>
      </c>
      <c r="E467">
        <v>7</v>
      </c>
      <c r="F467" t="s">
        <v>21</v>
      </c>
      <c r="G467">
        <f t="shared" si="15"/>
        <v>27</v>
      </c>
      <c r="H467">
        <v>0</v>
      </c>
      <c r="I467">
        <f t="shared" si="16"/>
        <v>1</v>
      </c>
    </row>
    <row r="468" spans="1:9" x14ac:dyDescent="0.2">
      <c r="A468">
        <v>38</v>
      </c>
      <c r="B468" t="str">
        <f>IF(NOT(ISBLANK(A468)), VLOOKUP(A468,users!$A$2:$F$1000,2), "")</f>
        <v>Hooyer</v>
      </c>
      <c r="C468" s="4">
        <v>45351</v>
      </c>
      <c r="D468" s="4">
        <v>45357</v>
      </c>
      <c r="F468" t="s">
        <v>16</v>
      </c>
      <c r="G468">
        <f t="shared" si="15"/>
        <v>6</v>
      </c>
      <c r="H468">
        <v>0</v>
      </c>
      <c r="I468">
        <f t="shared" si="16"/>
        <v>1</v>
      </c>
    </row>
    <row r="469" spans="1:9" x14ac:dyDescent="0.2">
      <c r="A469">
        <v>38</v>
      </c>
      <c r="B469" t="str">
        <f>IF(NOT(ISBLANK(A469)), VLOOKUP(A469,users!$A$2:$F$1000,2), "")</f>
        <v>Hooyer</v>
      </c>
      <c r="C469" s="4">
        <v>45414</v>
      </c>
      <c r="D469" s="4">
        <v>45427</v>
      </c>
      <c r="F469" t="s">
        <v>29</v>
      </c>
      <c r="G469">
        <f t="shared" si="15"/>
        <v>13</v>
      </c>
      <c r="H469">
        <v>0</v>
      </c>
      <c r="I469">
        <f t="shared" si="16"/>
        <v>1</v>
      </c>
    </row>
    <row r="470" spans="1:9" x14ac:dyDescent="0.2">
      <c r="A470">
        <v>38</v>
      </c>
      <c r="B470" t="str">
        <f>IF(NOT(ISBLANK(A470)), VLOOKUP(A470,users!$A$2:$F$1000,2), "")</f>
        <v>Hooyer</v>
      </c>
      <c r="C470" s="4">
        <v>45428</v>
      </c>
      <c r="D470" s="4">
        <v>45441</v>
      </c>
      <c r="F470" t="s">
        <v>214</v>
      </c>
      <c r="G470">
        <f t="shared" si="15"/>
        <v>13</v>
      </c>
      <c r="H470">
        <v>0</v>
      </c>
      <c r="I470">
        <f t="shared" si="16"/>
        <v>1</v>
      </c>
    </row>
    <row r="471" spans="1:9" x14ac:dyDescent="0.2">
      <c r="A471">
        <v>38</v>
      </c>
      <c r="B471" t="str">
        <f>IF(NOT(ISBLANK(A471)), VLOOKUP(A471,users!$A$2:$F$1000,2), "")</f>
        <v>Hooyer</v>
      </c>
      <c r="C471" s="4">
        <v>45108</v>
      </c>
      <c r="D471" s="4">
        <v>45114</v>
      </c>
      <c r="F471" t="s">
        <v>30</v>
      </c>
      <c r="G471">
        <f t="shared" si="15"/>
        <v>6</v>
      </c>
      <c r="H471">
        <v>0</v>
      </c>
      <c r="I471">
        <f t="shared" si="16"/>
        <v>1</v>
      </c>
    </row>
    <row r="472" spans="1:9" x14ac:dyDescent="0.2">
      <c r="A472">
        <v>38</v>
      </c>
      <c r="B472" t="str">
        <f>IF(NOT(ISBLANK(A472)), VLOOKUP(A472,users!$A$2:$F$1000,2), "")</f>
        <v>Hooyer</v>
      </c>
      <c r="C472" s="4">
        <v>45197</v>
      </c>
      <c r="D472" s="4">
        <v>45203</v>
      </c>
      <c r="F472" t="s">
        <v>30</v>
      </c>
      <c r="G472">
        <f t="shared" si="15"/>
        <v>6</v>
      </c>
      <c r="H472">
        <v>0</v>
      </c>
      <c r="I472">
        <f t="shared" si="16"/>
        <v>1</v>
      </c>
    </row>
    <row r="473" spans="1:9" x14ac:dyDescent="0.2">
      <c r="A473">
        <v>38</v>
      </c>
      <c r="B473" t="str">
        <f>IF(NOT(ISBLANK(A473)), VLOOKUP(A473,users!$A$2:$F$1000,2), "")</f>
        <v>Hooyer</v>
      </c>
      <c r="C473" s="4">
        <v>45316</v>
      </c>
      <c r="D473" s="4">
        <v>45322</v>
      </c>
      <c r="F473" t="s">
        <v>30</v>
      </c>
      <c r="G473">
        <f t="shared" si="15"/>
        <v>6</v>
      </c>
      <c r="H473">
        <v>0</v>
      </c>
      <c r="I473">
        <f t="shared" si="16"/>
        <v>1</v>
      </c>
    </row>
    <row r="474" spans="1:9" x14ac:dyDescent="0.2">
      <c r="A474">
        <v>38</v>
      </c>
      <c r="B474" t="str">
        <f>IF(NOT(ISBLANK(A474)), VLOOKUP(A474,users!$A$2:$F$1000,2), "")</f>
        <v>Hooyer</v>
      </c>
      <c r="C474" s="4">
        <v>45456</v>
      </c>
      <c r="D474" s="4">
        <v>45462</v>
      </c>
      <c r="F474" t="s">
        <v>30</v>
      </c>
      <c r="G474">
        <f t="shared" si="15"/>
        <v>6</v>
      </c>
      <c r="H474">
        <v>0</v>
      </c>
      <c r="I474">
        <f t="shared" si="16"/>
        <v>1</v>
      </c>
    </row>
    <row r="475" spans="1:9" x14ac:dyDescent="0.2">
      <c r="A475">
        <v>39</v>
      </c>
      <c r="B475" t="str">
        <f>IF(NOT(ISBLANK(A475)), VLOOKUP(A475,users!$A$2:$F$1000,2), "")</f>
        <v>Millman</v>
      </c>
      <c r="C475" s="4">
        <v>45211</v>
      </c>
      <c r="D475" s="4">
        <v>45217</v>
      </c>
      <c r="F475" t="s">
        <v>16</v>
      </c>
      <c r="G475">
        <f t="shared" si="15"/>
        <v>6</v>
      </c>
      <c r="H475">
        <v>0</v>
      </c>
      <c r="I475">
        <f t="shared" si="16"/>
        <v>1</v>
      </c>
    </row>
    <row r="476" spans="1:9" x14ac:dyDescent="0.2">
      <c r="A476">
        <v>39</v>
      </c>
      <c r="B476" t="str">
        <f>IF(NOT(ISBLANK(A476)), VLOOKUP(A476,users!$A$2:$F$1000,2), "")</f>
        <v>Millman</v>
      </c>
      <c r="C476" s="4">
        <v>45372</v>
      </c>
      <c r="D476" s="4">
        <v>45385</v>
      </c>
      <c r="F476" t="s">
        <v>29</v>
      </c>
      <c r="G476">
        <f t="shared" si="15"/>
        <v>13</v>
      </c>
      <c r="H476">
        <v>0</v>
      </c>
      <c r="I476">
        <f t="shared" si="16"/>
        <v>1</v>
      </c>
    </row>
    <row r="477" spans="1:9" x14ac:dyDescent="0.2">
      <c r="A477">
        <v>39</v>
      </c>
      <c r="B477" t="str">
        <f>IF(NOT(ISBLANK(A477)), VLOOKUP(A477,users!$A$2:$F$1000,2), "")</f>
        <v>Millman</v>
      </c>
      <c r="C477" s="4">
        <v>45358</v>
      </c>
      <c r="D477" s="4">
        <v>45371</v>
      </c>
      <c r="F477" t="s">
        <v>214</v>
      </c>
      <c r="G477">
        <f t="shared" si="15"/>
        <v>13</v>
      </c>
      <c r="H477">
        <v>0</v>
      </c>
      <c r="I477">
        <f t="shared" si="16"/>
        <v>1</v>
      </c>
    </row>
    <row r="478" spans="1:9" x14ac:dyDescent="0.2">
      <c r="A478">
        <v>39</v>
      </c>
      <c r="B478" t="str">
        <f>IF(NOT(ISBLANK(A478)), VLOOKUP(A478,users!$A$2:$F$1000,2), "")</f>
        <v>Millman</v>
      </c>
      <c r="C478" s="4">
        <f>VLOOKUP($E478, generation_periods!$A$1:$D$14, 3)</f>
        <v>45414</v>
      </c>
      <c r="D478" s="4">
        <f>VLOOKUP($E478, generation_periods!$A$1:$D$14, 4)</f>
        <v>45441</v>
      </c>
      <c r="E478">
        <v>12</v>
      </c>
      <c r="F478" t="s">
        <v>22</v>
      </c>
      <c r="G478">
        <f t="shared" si="15"/>
        <v>27</v>
      </c>
      <c r="H478">
        <v>0</v>
      </c>
      <c r="I478">
        <f t="shared" si="16"/>
        <v>1</v>
      </c>
    </row>
    <row r="479" spans="1:9" x14ac:dyDescent="0.2">
      <c r="A479">
        <v>39</v>
      </c>
      <c r="B479" t="str">
        <f>IF(NOT(ISBLANK(A479)), VLOOKUP(A479,users!$A$2:$F$1000,2), "")</f>
        <v>Millman</v>
      </c>
      <c r="C479" s="4">
        <v>45148</v>
      </c>
      <c r="D479" s="4">
        <v>45154</v>
      </c>
      <c r="F479" t="s">
        <v>30</v>
      </c>
      <c r="G479">
        <f t="shared" si="15"/>
        <v>6</v>
      </c>
      <c r="H479">
        <v>0</v>
      </c>
      <c r="I479">
        <f t="shared" si="16"/>
        <v>1</v>
      </c>
    </row>
    <row r="480" spans="1:9" x14ac:dyDescent="0.2">
      <c r="A480">
        <v>39</v>
      </c>
      <c r="B480" t="str">
        <f>IF(NOT(ISBLANK(A480)), VLOOKUP(A480,users!$A$2:$F$1000,2), "")</f>
        <v>Millman</v>
      </c>
      <c r="C480" s="4">
        <v>45188</v>
      </c>
      <c r="D480" s="4">
        <v>45194</v>
      </c>
      <c r="F480" t="s">
        <v>30</v>
      </c>
      <c r="G480">
        <f t="shared" si="15"/>
        <v>6</v>
      </c>
      <c r="H480">
        <v>0</v>
      </c>
      <c r="I480">
        <f t="shared" si="16"/>
        <v>1</v>
      </c>
    </row>
    <row r="481" spans="1:9" x14ac:dyDescent="0.2">
      <c r="A481">
        <v>39</v>
      </c>
      <c r="B481" t="str">
        <f>IF(NOT(ISBLANK(A481)), VLOOKUP(A481,users!$A$2:$F$1000,2), "")</f>
        <v>Millman</v>
      </c>
      <c r="C481" s="4">
        <v>45344</v>
      </c>
      <c r="D481" s="4">
        <v>45350</v>
      </c>
      <c r="F481" t="s">
        <v>30</v>
      </c>
      <c r="G481">
        <f t="shared" si="15"/>
        <v>6</v>
      </c>
      <c r="H481">
        <v>0</v>
      </c>
      <c r="I481">
        <f t="shared" si="16"/>
        <v>1</v>
      </c>
    </row>
    <row r="482" spans="1:9" x14ac:dyDescent="0.2">
      <c r="A482">
        <v>39</v>
      </c>
      <c r="B482" t="str">
        <f>IF(NOT(ISBLANK(A482)), VLOOKUP(A482,users!$A$2:$F$1000,2), "")</f>
        <v>Millman</v>
      </c>
      <c r="C482" s="4">
        <v>45407</v>
      </c>
      <c r="D482" s="4">
        <v>45413</v>
      </c>
      <c r="F482" t="s">
        <v>30</v>
      </c>
      <c r="G482">
        <f t="shared" si="15"/>
        <v>6</v>
      </c>
      <c r="H482">
        <v>0</v>
      </c>
      <c r="I482">
        <f t="shared" si="16"/>
        <v>1</v>
      </c>
    </row>
    <row r="483" spans="1:9" x14ac:dyDescent="0.2">
      <c r="A483">
        <v>40</v>
      </c>
      <c r="B483" t="str">
        <f>IF(NOT(ISBLANK(A483)), VLOOKUP(A483,users!$A$2:$F$1000,2), "")</f>
        <v>Molvik</v>
      </c>
      <c r="C483" s="4">
        <v>45180</v>
      </c>
      <c r="D483" s="4">
        <v>45193</v>
      </c>
      <c r="F483" t="s">
        <v>21</v>
      </c>
      <c r="G483">
        <f t="shared" si="15"/>
        <v>13</v>
      </c>
      <c r="H483">
        <v>0</v>
      </c>
      <c r="I483">
        <f t="shared" si="16"/>
        <v>1</v>
      </c>
    </row>
    <row r="484" spans="1:9" x14ac:dyDescent="0.2">
      <c r="A484">
        <v>40</v>
      </c>
      <c r="B484" t="str">
        <f>IF(NOT(ISBLANK(A484)), VLOOKUP(A484,users!$A$2:$F$1000,2), "")</f>
        <v>Molvik</v>
      </c>
      <c r="C484" s="4">
        <v>45218</v>
      </c>
      <c r="D484" s="4">
        <v>45231</v>
      </c>
      <c r="F484" t="s">
        <v>29</v>
      </c>
      <c r="G484">
        <f t="shared" si="15"/>
        <v>13</v>
      </c>
      <c r="H484">
        <v>0</v>
      </c>
      <c r="I484">
        <f t="shared" si="16"/>
        <v>1</v>
      </c>
    </row>
    <row r="485" spans="1:9" x14ac:dyDescent="0.2">
      <c r="A485">
        <v>40</v>
      </c>
      <c r="B485" t="str">
        <f>IF(NOT(ISBLANK(A485)), VLOOKUP(A485,users!$A$2:$F$1000,2), "")</f>
        <v>Molvik</v>
      </c>
      <c r="C485" s="4">
        <f>VLOOKUP($E485, generation_periods!$A$1:$D$14, 3)</f>
        <v>45358</v>
      </c>
      <c r="D485" s="4">
        <f>VLOOKUP($E485, generation_periods!$A$1:$D$14, 4)</f>
        <v>45385</v>
      </c>
      <c r="E485">
        <v>10</v>
      </c>
      <c r="F485" t="s">
        <v>22</v>
      </c>
      <c r="G485">
        <f t="shared" si="15"/>
        <v>27</v>
      </c>
      <c r="H485">
        <v>0</v>
      </c>
      <c r="I485">
        <f t="shared" si="16"/>
        <v>1</v>
      </c>
    </row>
    <row r="486" spans="1:9" x14ac:dyDescent="0.2">
      <c r="A486">
        <v>40</v>
      </c>
      <c r="B486" t="str">
        <f>IF(NOT(ISBLANK(A486)), VLOOKUP(A486,users!$A$2:$F$1000,2), "")</f>
        <v>Molvik</v>
      </c>
      <c r="C486" s="4">
        <v>45393</v>
      </c>
      <c r="D486" s="4">
        <v>45399</v>
      </c>
      <c r="F486" t="s">
        <v>16</v>
      </c>
      <c r="G486">
        <f t="shared" si="15"/>
        <v>6</v>
      </c>
      <c r="H486">
        <v>0</v>
      </c>
      <c r="I486">
        <f t="shared" si="16"/>
        <v>1</v>
      </c>
    </row>
    <row r="487" spans="1:9" x14ac:dyDescent="0.2">
      <c r="A487">
        <v>40</v>
      </c>
      <c r="B487" t="str">
        <f>IF(NOT(ISBLANK(A487)), VLOOKUP(A487,users!$A$2:$F$1000,2), "")</f>
        <v>Molvik</v>
      </c>
      <c r="C487" s="4">
        <v>45400</v>
      </c>
      <c r="D487" s="4">
        <v>45413</v>
      </c>
      <c r="F487" t="s">
        <v>214</v>
      </c>
      <c r="G487">
        <f t="shared" si="15"/>
        <v>13</v>
      </c>
      <c r="H487">
        <v>0</v>
      </c>
      <c r="I487">
        <f t="shared" si="16"/>
        <v>1</v>
      </c>
    </row>
    <row r="488" spans="1:9" x14ac:dyDescent="0.2">
      <c r="A488">
        <v>40</v>
      </c>
      <c r="B488" t="str">
        <f>IF(NOT(ISBLANK(A488)), VLOOKUP(A488,users!$A$2:$F$1000,2), "")</f>
        <v>Molvik</v>
      </c>
      <c r="C488" s="4">
        <v>45118</v>
      </c>
      <c r="D488" s="4">
        <v>45490</v>
      </c>
      <c r="F488" t="s">
        <v>30</v>
      </c>
      <c r="G488">
        <f t="shared" si="15"/>
        <v>372</v>
      </c>
      <c r="H488">
        <v>0</v>
      </c>
      <c r="I488">
        <f t="shared" si="16"/>
        <v>1</v>
      </c>
    </row>
    <row r="489" spans="1:9" x14ac:dyDescent="0.2">
      <c r="A489">
        <v>40</v>
      </c>
      <c r="B489" t="str">
        <f>IF(NOT(ISBLANK(A489)), VLOOKUP(A489,users!$A$2:$F$1000,2), "")</f>
        <v>Molvik</v>
      </c>
      <c r="C489" s="4">
        <v>45330</v>
      </c>
      <c r="D489" s="4">
        <v>45336</v>
      </c>
      <c r="F489" t="s">
        <v>30</v>
      </c>
      <c r="G489">
        <f t="shared" si="15"/>
        <v>6</v>
      </c>
      <c r="H489">
        <v>0</v>
      </c>
      <c r="I489">
        <f t="shared" si="16"/>
        <v>1</v>
      </c>
    </row>
    <row r="490" spans="1:9" x14ac:dyDescent="0.2">
      <c r="A490">
        <v>40</v>
      </c>
      <c r="B490" t="str">
        <f>IF(NOT(ISBLANK(A490)), VLOOKUP(A490,users!$A$2:$F$1000,2), "")</f>
        <v>Molvik</v>
      </c>
      <c r="C490" s="4">
        <v>45437</v>
      </c>
      <c r="D490" s="4">
        <v>45450</v>
      </c>
      <c r="F490" t="s">
        <v>30</v>
      </c>
      <c r="G490">
        <f t="shared" si="15"/>
        <v>13</v>
      </c>
      <c r="H490">
        <v>0</v>
      </c>
      <c r="I490">
        <f t="shared" si="16"/>
        <v>1</v>
      </c>
    </row>
    <row r="491" spans="1:9" x14ac:dyDescent="0.2">
      <c r="A491">
        <v>41</v>
      </c>
      <c r="B491" t="str">
        <f>IF(NOT(ISBLANK(A491)), VLOOKUP(A491,users!$A$2:$F$1000,2), "")</f>
        <v>Moschella</v>
      </c>
      <c r="C491" s="4">
        <v>45108</v>
      </c>
      <c r="D491" s="4">
        <v>45122</v>
      </c>
      <c r="F491" t="s">
        <v>214</v>
      </c>
      <c r="G491">
        <f t="shared" si="15"/>
        <v>14</v>
      </c>
      <c r="H491">
        <v>0</v>
      </c>
      <c r="I491">
        <f t="shared" si="16"/>
        <v>1</v>
      </c>
    </row>
    <row r="492" spans="1:9" x14ac:dyDescent="0.2">
      <c r="A492">
        <v>41</v>
      </c>
      <c r="B492" t="str">
        <f>IF(NOT(ISBLANK(A492)), VLOOKUP(A492,users!$A$2:$F$1000,2), "")</f>
        <v>Moschella</v>
      </c>
      <c r="C492" s="4">
        <f>VLOOKUP($E492, generation_periods!$A$1:$D$14, 3)</f>
        <v>45162</v>
      </c>
      <c r="D492" s="4">
        <f>VLOOKUP($E492, generation_periods!$A$1:$D$14, 4)</f>
        <v>45189</v>
      </c>
      <c r="E492">
        <v>3</v>
      </c>
      <c r="F492" t="s">
        <v>22</v>
      </c>
      <c r="G492">
        <f t="shared" si="15"/>
        <v>27</v>
      </c>
      <c r="H492">
        <v>0</v>
      </c>
      <c r="I492">
        <f t="shared" si="16"/>
        <v>1</v>
      </c>
    </row>
    <row r="493" spans="1:9" x14ac:dyDescent="0.2">
      <c r="A493">
        <v>41</v>
      </c>
      <c r="B493" t="str">
        <f>IF(NOT(ISBLANK(A493)), VLOOKUP(A493,users!$A$2:$F$1000,2), "")</f>
        <v>Moschella</v>
      </c>
      <c r="C493" s="4">
        <f>VLOOKUP($E493, generation_periods!$A$1:$D$14, 3)</f>
        <v>45190</v>
      </c>
      <c r="D493" s="4">
        <f>VLOOKUP($E493, generation_periods!$A$1:$D$14, 4)</f>
        <v>45217</v>
      </c>
      <c r="E493">
        <v>4</v>
      </c>
      <c r="F493" t="s">
        <v>21</v>
      </c>
      <c r="G493">
        <f t="shared" si="15"/>
        <v>27</v>
      </c>
      <c r="H493">
        <v>0</v>
      </c>
      <c r="I493">
        <f t="shared" si="16"/>
        <v>1</v>
      </c>
    </row>
    <row r="494" spans="1:9" x14ac:dyDescent="0.2">
      <c r="A494">
        <v>41</v>
      </c>
      <c r="B494" t="str">
        <f>IF(NOT(ISBLANK(A494)), VLOOKUP(A494,users!$A$2:$F$1000,2), "")</f>
        <v>Moschella</v>
      </c>
      <c r="C494" s="4">
        <v>45386</v>
      </c>
      <c r="D494" s="4">
        <v>45399</v>
      </c>
      <c r="F494" t="s">
        <v>29</v>
      </c>
      <c r="G494">
        <f t="shared" si="15"/>
        <v>13</v>
      </c>
      <c r="H494">
        <v>0</v>
      </c>
      <c r="I494">
        <f t="shared" si="16"/>
        <v>1</v>
      </c>
    </row>
    <row r="495" spans="1:9" x14ac:dyDescent="0.2">
      <c r="A495">
        <v>41</v>
      </c>
      <c r="B495" t="str">
        <f>IF(NOT(ISBLANK(A495)), VLOOKUP(A495,users!$A$2:$F$1000,2), "")</f>
        <v>Moschella</v>
      </c>
      <c r="C495" s="4">
        <v>45421</v>
      </c>
      <c r="D495" s="4">
        <v>45427</v>
      </c>
      <c r="F495" t="s">
        <v>16</v>
      </c>
      <c r="G495">
        <f t="shared" si="15"/>
        <v>6</v>
      </c>
      <c r="H495">
        <v>0</v>
      </c>
      <c r="I495">
        <f t="shared" si="16"/>
        <v>1</v>
      </c>
    </row>
    <row r="496" spans="1:9" x14ac:dyDescent="0.2">
      <c r="A496">
        <v>41</v>
      </c>
      <c r="B496" t="str">
        <f>IF(NOT(ISBLANK(A496)), VLOOKUP(A496,users!$A$2:$F$1000,2), "")</f>
        <v>Moschella</v>
      </c>
      <c r="C496" s="4">
        <v>45218</v>
      </c>
      <c r="D496" s="4">
        <v>45224</v>
      </c>
      <c r="F496" t="s">
        <v>30</v>
      </c>
      <c r="G496">
        <f t="shared" si="15"/>
        <v>6</v>
      </c>
      <c r="H496">
        <v>0</v>
      </c>
      <c r="I496">
        <f t="shared" si="16"/>
        <v>1</v>
      </c>
    </row>
    <row r="497" spans="1:9" x14ac:dyDescent="0.2">
      <c r="A497">
        <v>41</v>
      </c>
      <c r="B497" t="str">
        <f>IF(NOT(ISBLANK(A497)), VLOOKUP(A497,users!$A$2:$F$1000,2), "")</f>
        <v>Moschella</v>
      </c>
      <c r="C497" s="4">
        <v>45379</v>
      </c>
      <c r="D497" s="4">
        <v>45385</v>
      </c>
      <c r="F497" t="s">
        <v>30</v>
      </c>
      <c r="G497">
        <f t="shared" si="15"/>
        <v>6</v>
      </c>
      <c r="H497">
        <v>0</v>
      </c>
      <c r="I497">
        <f t="shared" si="16"/>
        <v>1</v>
      </c>
    </row>
    <row r="498" spans="1:9" x14ac:dyDescent="0.2">
      <c r="A498">
        <v>41</v>
      </c>
      <c r="B498" t="str">
        <f>IF(NOT(ISBLANK(A498)), VLOOKUP(A498,users!$A$2:$F$1000,2), "")</f>
        <v>Moschella</v>
      </c>
      <c r="C498" s="4">
        <v>45456</v>
      </c>
      <c r="D498" s="4">
        <v>45462</v>
      </c>
      <c r="F498" t="s">
        <v>30</v>
      </c>
      <c r="G498">
        <f t="shared" si="15"/>
        <v>6</v>
      </c>
      <c r="H498">
        <v>0</v>
      </c>
      <c r="I498">
        <f t="shared" si="16"/>
        <v>1</v>
      </c>
    </row>
    <row r="499" spans="1:9" x14ac:dyDescent="0.2">
      <c r="A499">
        <v>42</v>
      </c>
      <c r="B499" t="str">
        <f>IF(NOT(ISBLANK(A499)), VLOOKUP(A499,users!$A$2:$F$1000,2), "")</f>
        <v>Muraglia</v>
      </c>
      <c r="C499" s="4">
        <f>VLOOKUP($E499, generation_periods!$A$1:$D$14, 3)</f>
        <v>45134</v>
      </c>
      <c r="D499" s="4">
        <f>VLOOKUP($E499, generation_periods!$A$1:$D$14, 4)</f>
        <v>45161</v>
      </c>
      <c r="E499">
        <v>2</v>
      </c>
      <c r="F499" t="s">
        <v>22</v>
      </c>
      <c r="G499">
        <f t="shared" si="15"/>
        <v>27</v>
      </c>
      <c r="H499">
        <v>0</v>
      </c>
      <c r="I499">
        <f t="shared" si="16"/>
        <v>1</v>
      </c>
    </row>
    <row r="500" spans="1:9" x14ac:dyDescent="0.2">
      <c r="A500">
        <v>42</v>
      </c>
      <c r="B500" t="str">
        <f>IF(NOT(ISBLANK(A500)), VLOOKUP(A500,users!$A$2:$F$1000,2), "")</f>
        <v>Muraglia</v>
      </c>
      <c r="C500" s="4">
        <v>45204</v>
      </c>
      <c r="D500" s="4">
        <v>45217</v>
      </c>
      <c r="F500" t="s">
        <v>29</v>
      </c>
      <c r="G500">
        <f t="shared" si="15"/>
        <v>13</v>
      </c>
      <c r="H500">
        <v>0</v>
      </c>
      <c r="I500">
        <f t="shared" si="16"/>
        <v>1</v>
      </c>
    </row>
    <row r="501" spans="1:9" x14ac:dyDescent="0.2">
      <c r="A501">
        <v>42</v>
      </c>
      <c r="B501" t="str">
        <f>IF(NOT(ISBLANK(A501)), VLOOKUP(A501,users!$A$2:$F$1000,2), "")</f>
        <v>Muraglia</v>
      </c>
      <c r="C501" s="4">
        <v>45190</v>
      </c>
      <c r="D501" s="4">
        <v>45203</v>
      </c>
      <c r="F501" t="s">
        <v>214</v>
      </c>
      <c r="G501">
        <f t="shared" si="15"/>
        <v>13</v>
      </c>
      <c r="H501">
        <v>0</v>
      </c>
      <c r="I501">
        <f t="shared" si="16"/>
        <v>1</v>
      </c>
    </row>
    <row r="502" spans="1:9" x14ac:dyDescent="0.2">
      <c r="A502">
        <v>42</v>
      </c>
      <c r="B502" t="str">
        <f>IF(NOT(ISBLANK(A502)), VLOOKUP(A502,users!$A$2:$F$1000,2), "")</f>
        <v>Muraglia</v>
      </c>
      <c r="C502" s="4">
        <v>45449</v>
      </c>
      <c r="D502" s="4">
        <v>45455</v>
      </c>
      <c r="F502" t="s">
        <v>16</v>
      </c>
      <c r="G502">
        <f t="shared" si="15"/>
        <v>6</v>
      </c>
      <c r="H502">
        <v>0</v>
      </c>
      <c r="I502">
        <f t="shared" si="16"/>
        <v>1</v>
      </c>
    </row>
    <row r="503" spans="1:9" x14ac:dyDescent="0.2">
      <c r="A503">
        <v>42</v>
      </c>
      <c r="B503" t="str">
        <f>IF(NOT(ISBLANK(A503)), VLOOKUP(A503,users!$A$2:$F$1000,2), "")</f>
        <v>Muraglia</v>
      </c>
      <c r="C503" s="4">
        <v>45108</v>
      </c>
      <c r="D503" s="4">
        <v>45114</v>
      </c>
      <c r="F503" t="s">
        <v>30</v>
      </c>
      <c r="G503">
        <f t="shared" si="15"/>
        <v>6</v>
      </c>
      <c r="H503">
        <v>0</v>
      </c>
      <c r="I503">
        <f t="shared" si="16"/>
        <v>1</v>
      </c>
    </row>
    <row r="504" spans="1:9" x14ac:dyDescent="0.2">
      <c r="A504">
        <v>42</v>
      </c>
      <c r="B504" t="str">
        <f>IF(NOT(ISBLANK(A504)), VLOOKUP(A504,users!$A$2:$F$1000,2), "")</f>
        <v>Muraglia</v>
      </c>
      <c r="C504" s="4">
        <v>45183</v>
      </c>
      <c r="D504" s="4">
        <v>45189</v>
      </c>
      <c r="F504" t="s">
        <v>30</v>
      </c>
      <c r="G504">
        <f t="shared" si="15"/>
        <v>6</v>
      </c>
      <c r="H504">
        <v>0</v>
      </c>
      <c r="I504">
        <f t="shared" si="16"/>
        <v>1</v>
      </c>
    </row>
    <row r="505" spans="1:9" x14ac:dyDescent="0.2">
      <c r="A505">
        <v>42</v>
      </c>
      <c r="B505" t="str">
        <f>IF(NOT(ISBLANK(A505)), VLOOKUP(A505,users!$A$2:$F$1000,2), "")</f>
        <v>Muraglia</v>
      </c>
      <c r="C505" s="4">
        <v>45351</v>
      </c>
      <c r="D505" s="4">
        <v>45357</v>
      </c>
      <c r="F505" t="s">
        <v>30</v>
      </c>
      <c r="G505">
        <f t="shared" si="15"/>
        <v>6</v>
      </c>
      <c r="H505">
        <v>0</v>
      </c>
      <c r="I505">
        <f t="shared" si="16"/>
        <v>1</v>
      </c>
    </row>
    <row r="506" spans="1:9" x14ac:dyDescent="0.2">
      <c r="A506">
        <v>42</v>
      </c>
      <c r="B506" t="str">
        <f>IF(NOT(ISBLANK(A506)), VLOOKUP(A506,users!$A$2:$F$1000,2), "")</f>
        <v>Muraglia</v>
      </c>
      <c r="C506" s="4">
        <v>45419</v>
      </c>
      <c r="D506" s="4">
        <v>45425</v>
      </c>
      <c r="F506" t="s">
        <v>30</v>
      </c>
      <c r="G506">
        <f t="shared" si="15"/>
        <v>6</v>
      </c>
      <c r="H506">
        <v>0</v>
      </c>
      <c r="I506">
        <f t="shared" si="16"/>
        <v>1</v>
      </c>
    </row>
    <row r="507" spans="1:9" x14ac:dyDescent="0.2">
      <c r="A507">
        <v>43</v>
      </c>
      <c r="B507" t="str">
        <f>IF(NOT(ISBLANK(A507)), VLOOKUP(A507,users!$A$2:$F$1000,2), "")</f>
        <v>Pike</v>
      </c>
      <c r="C507" s="4">
        <v>45180</v>
      </c>
      <c r="D507" s="4">
        <v>45193</v>
      </c>
      <c r="F507" t="s">
        <v>21</v>
      </c>
      <c r="G507">
        <f t="shared" si="15"/>
        <v>13</v>
      </c>
      <c r="H507">
        <v>0</v>
      </c>
      <c r="I507">
        <f t="shared" si="16"/>
        <v>1</v>
      </c>
    </row>
    <row r="508" spans="1:9" x14ac:dyDescent="0.2">
      <c r="A508">
        <v>43</v>
      </c>
      <c r="B508" t="str">
        <f>IF(NOT(ISBLANK(A508)), VLOOKUP(A508,users!$A$2:$F$1000,2), "")</f>
        <v>Pike</v>
      </c>
      <c r="C508" s="4">
        <f>VLOOKUP($E508, generation_periods!$A$1:$D$14, 3)</f>
        <v>45302</v>
      </c>
      <c r="D508" s="4">
        <f>VLOOKUP($E508, generation_periods!$A$1:$D$14, 4)</f>
        <v>45329</v>
      </c>
      <c r="E508">
        <v>8</v>
      </c>
      <c r="F508" t="s">
        <v>22</v>
      </c>
      <c r="G508">
        <f t="shared" si="15"/>
        <v>27</v>
      </c>
      <c r="H508">
        <v>0</v>
      </c>
      <c r="I508">
        <f t="shared" si="16"/>
        <v>1</v>
      </c>
    </row>
    <row r="509" spans="1:9" x14ac:dyDescent="0.2">
      <c r="A509">
        <v>43</v>
      </c>
      <c r="B509" t="str">
        <f>IF(NOT(ISBLANK(A509)), VLOOKUP(A509,users!$A$2:$F$1000,2), "")</f>
        <v>Pike</v>
      </c>
      <c r="C509" s="4">
        <v>45358</v>
      </c>
      <c r="D509" s="4">
        <v>45371</v>
      </c>
      <c r="F509" t="s">
        <v>29</v>
      </c>
      <c r="G509">
        <f t="shared" si="15"/>
        <v>13</v>
      </c>
      <c r="H509">
        <v>0</v>
      </c>
      <c r="I509">
        <f t="shared" si="16"/>
        <v>1</v>
      </c>
    </row>
    <row r="510" spans="1:9" x14ac:dyDescent="0.2">
      <c r="A510">
        <v>43</v>
      </c>
      <c r="B510" t="str">
        <f>IF(NOT(ISBLANK(A510)), VLOOKUP(A510,users!$A$2:$F$1000,2), "")</f>
        <v>Pike</v>
      </c>
      <c r="C510" s="4">
        <v>45372</v>
      </c>
      <c r="D510" s="4">
        <v>45385</v>
      </c>
      <c r="F510" t="s">
        <v>214</v>
      </c>
      <c r="G510">
        <f t="shared" si="15"/>
        <v>13</v>
      </c>
      <c r="H510">
        <v>0</v>
      </c>
      <c r="I510">
        <f t="shared" si="16"/>
        <v>1</v>
      </c>
    </row>
    <row r="511" spans="1:9" x14ac:dyDescent="0.2">
      <c r="A511">
        <v>43</v>
      </c>
      <c r="B511" t="str">
        <f>IF(NOT(ISBLANK(A511)), VLOOKUP(A511,users!$A$2:$F$1000,2), "")</f>
        <v>Pike</v>
      </c>
      <c r="C511" s="4">
        <v>45442</v>
      </c>
      <c r="D511" s="4">
        <v>45448</v>
      </c>
      <c r="F511" t="s">
        <v>16</v>
      </c>
      <c r="G511">
        <f t="shared" si="15"/>
        <v>6</v>
      </c>
      <c r="H511">
        <v>0</v>
      </c>
      <c r="I511">
        <f t="shared" si="16"/>
        <v>1</v>
      </c>
    </row>
    <row r="512" spans="1:9" x14ac:dyDescent="0.2">
      <c r="A512">
        <v>43</v>
      </c>
      <c r="B512" t="str">
        <f>IF(NOT(ISBLANK(A512)), VLOOKUP(A512,users!$A$2:$F$1000,2), "")</f>
        <v>Pike</v>
      </c>
      <c r="C512" s="4">
        <v>45219</v>
      </c>
      <c r="D512" s="4">
        <v>45225</v>
      </c>
      <c r="F512" t="s">
        <v>30</v>
      </c>
      <c r="G512">
        <f t="shared" si="15"/>
        <v>6</v>
      </c>
      <c r="H512">
        <v>0</v>
      </c>
      <c r="I512">
        <f t="shared" si="16"/>
        <v>1</v>
      </c>
    </row>
    <row r="513" spans="1:9" x14ac:dyDescent="0.2">
      <c r="A513">
        <v>43</v>
      </c>
      <c r="B513" t="str">
        <f>IF(NOT(ISBLANK(A513)), VLOOKUP(A513,users!$A$2:$F$1000,2), "")</f>
        <v>Pike</v>
      </c>
      <c r="C513" s="4">
        <v>45337</v>
      </c>
      <c r="D513" s="4">
        <v>45343</v>
      </c>
      <c r="F513" t="s">
        <v>30</v>
      </c>
      <c r="G513">
        <f t="shared" si="15"/>
        <v>6</v>
      </c>
      <c r="H513">
        <v>0</v>
      </c>
      <c r="I513">
        <f t="shared" si="16"/>
        <v>1</v>
      </c>
    </row>
    <row r="514" spans="1:9" x14ac:dyDescent="0.2">
      <c r="A514">
        <v>43</v>
      </c>
      <c r="B514" t="str">
        <f>IF(NOT(ISBLANK(A514)), VLOOKUP(A514,users!$A$2:$F$1000,2), "")</f>
        <v>Pike</v>
      </c>
      <c r="C514" s="4">
        <v>45393</v>
      </c>
      <c r="D514" s="4">
        <v>45406</v>
      </c>
      <c r="F514" t="s">
        <v>30</v>
      </c>
      <c r="G514">
        <f t="shared" si="15"/>
        <v>13</v>
      </c>
      <c r="H514">
        <v>0</v>
      </c>
      <c r="I514">
        <f t="shared" si="16"/>
        <v>1</v>
      </c>
    </row>
    <row r="515" spans="1:9" x14ac:dyDescent="0.2">
      <c r="A515">
        <v>44</v>
      </c>
      <c r="B515" t="str">
        <f>IF(NOT(ISBLANK(A515)), VLOOKUP(A515,users!$A$2:$F$1000,2), "")</f>
        <v>Rimawi</v>
      </c>
      <c r="C515" s="4">
        <f>VLOOKUP($E515, generation_periods!$A$1:$D$14, 3)</f>
        <v>45246</v>
      </c>
      <c r="D515" s="4">
        <f>VLOOKUP($E515, generation_periods!$A$1:$D$14, 4)</f>
        <v>45273</v>
      </c>
      <c r="E515">
        <v>6</v>
      </c>
      <c r="F515" t="s">
        <v>22</v>
      </c>
      <c r="G515">
        <f t="shared" ref="G515:G576" si="17">IF(NOT(ISBLANK(C515)), D515-C515, "")</f>
        <v>27</v>
      </c>
      <c r="H515">
        <v>0</v>
      </c>
      <c r="I515">
        <f t="shared" si="16"/>
        <v>1</v>
      </c>
    </row>
    <row r="516" spans="1:9" x14ac:dyDescent="0.2">
      <c r="A516">
        <v>44</v>
      </c>
      <c r="B516" t="str">
        <f>IF(NOT(ISBLANK(A516)), VLOOKUP(A516,users!$A$2:$F$1000,2), "")</f>
        <v>Rimawi</v>
      </c>
      <c r="C516" s="4">
        <v>45386</v>
      </c>
      <c r="D516" s="4">
        <v>45392</v>
      </c>
      <c r="F516" t="s">
        <v>16</v>
      </c>
      <c r="G516">
        <f t="shared" si="17"/>
        <v>6</v>
      </c>
      <c r="H516">
        <v>0</v>
      </c>
      <c r="I516">
        <f t="shared" si="16"/>
        <v>1</v>
      </c>
    </row>
    <row r="517" spans="1:9" x14ac:dyDescent="0.2">
      <c r="A517">
        <v>44</v>
      </c>
      <c r="B517" t="str">
        <f>IF(NOT(ISBLANK(A517)), VLOOKUP(A517,users!$A$2:$F$1000,2), "")</f>
        <v>Rimawi</v>
      </c>
      <c r="C517" s="4">
        <v>45428</v>
      </c>
      <c r="D517" s="4">
        <v>45441</v>
      </c>
      <c r="F517" t="s">
        <v>29</v>
      </c>
      <c r="G517">
        <f t="shared" si="17"/>
        <v>13</v>
      </c>
      <c r="H517">
        <v>0</v>
      </c>
      <c r="I517">
        <f t="shared" si="16"/>
        <v>1</v>
      </c>
    </row>
    <row r="518" spans="1:9" x14ac:dyDescent="0.2">
      <c r="A518">
        <v>44</v>
      </c>
      <c r="B518" t="str">
        <f>IF(NOT(ISBLANK(A518)), VLOOKUP(A518,users!$A$2:$F$1000,2), "")</f>
        <v>Rimawi</v>
      </c>
      <c r="C518" s="4">
        <v>45414</v>
      </c>
      <c r="D518" s="4">
        <v>45427</v>
      </c>
      <c r="F518" t="s">
        <v>214</v>
      </c>
      <c r="G518">
        <f t="shared" si="17"/>
        <v>13</v>
      </c>
      <c r="H518">
        <v>0</v>
      </c>
      <c r="I518">
        <f t="shared" si="16"/>
        <v>1</v>
      </c>
    </row>
    <row r="519" spans="1:9" x14ac:dyDescent="0.2">
      <c r="A519">
        <v>44</v>
      </c>
      <c r="B519" t="str">
        <f>IF(NOT(ISBLANK(A519)), VLOOKUP(A519,users!$A$2:$F$1000,2), "")</f>
        <v>Rimawi</v>
      </c>
      <c r="C519" s="4">
        <v>45190</v>
      </c>
      <c r="D519" s="4">
        <v>45196</v>
      </c>
      <c r="F519" t="s">
        <v>30</v>
      </c>
      <c r="G519">
        <f t="shared" si="17"/>
        <v>6</v>
      </c>
      <c r="H519">
        <v>0</v>
      </c>
      <c r="I519">
        <f t="shared" si="16"/>
        <v>1</v>
      </c>
    </row>
    <row r="520" spans="1:9" x14ac:dyDescent="0.2">
      <c r="A520">
        <v>44</v>
      </c>
      <c r="B520" t="str">
        <f>IF(NOT(ISBLANK(A520)), VLOOKUP(A520,users!$A$2:$F$1000,2), "")</f>
        <v>Rimawi</v>
      </c>
      <c r="C520" s="4">
        <v>45316</v>
      </c>
      <c r="D520" s="4">
        <v>45322</v>
      </c>
      <c r="F520" t="s">
        <v>30</v>
      </c>
      <c r="G520">
        <f t="shared" si="17"/>
        <v>6</v>
      </c>
      <c r="H520">
        <v>0</v>
      </c>
      <c r="I520">
        <f t="shared" si="16"/>
        <v>1</v>
      </c>
    </row>
    <row r="521" spans="1:9" x14ac:dyDescent="0.2">
      <c r="A521">
        <v>44</v>
      </c>
      <c r="B521" t="str">
        <f>IF(NOT(ISBLANK(A521)), VLOOKUP(A521,users!$A$2:$F$1000,2), "")</f>
        <v>Rimawi</v>
      </c>
      <c r="C521" s="4">
        <v>45393</v>
      </c>
      <c r="D521" s="4">
        <v>45399</v>
      </c>
      <c r="F521" t="s">
        <v>30</v>
      </c>
      <c r="G521">
        <f t="shared" si="17"/>
        <v>6</v>
      </c>
      <c r="H521">
        <v>0</v>
      </c>
      <c r="I521">
        <f t="shared" ref="I521:I584" si="18">IF(NOT(ISBLANK(C521)), IF(MONTH(C521) &lt; 7, IF(YEAR(C521) = 2024, 1, 0), IF(YEAR(C521) = 2023, 1, 0)), "")</f>
        <v>1</v>
      </c>
    </row>
    <row r="522" spans="1:9" x14ac:dyDescent="0.2">
      <c r="A522">
        <v>44</v>
      </c>
      <c r="B522" t="str">
        <f>IF(NOT(ISBLANK(A522)), VLOOKUP(A522,users!$A$2:$F$1000,2), "")</f>
        <v>Rimawi</v>
      </c>
      <c r="C522" s="4">
        <v>45442</v>
      </c>
      <c r="D522" s="4">
        <v>45448</v>
      </c>
      <c r="F522" t="s">
        <v>30</v>
      </c>
      <c r="G522">
        <f t="shared" si="17"/>
        <v>6</v>
      </c>
      <c r="H522">
        <v>0</v>
      </c>
      <c r="I522">
        <f t="shared" si="18"/>
        <v>1</v>
      </c>
    </row>
    <row r="523" spans="1:9" x14ac:dyDescent="0.2">
      <c r="A523">
        <v>45</v>
      </c>
      <c r="B523" t="str">
        <f>IF(NOT(ISBLANK(A523)), VLOOKUP(A523,users!$A$2:$F$1000,2), "")</f>
        <v>Sell</v>
      </c>
      <c r="C523" s="4">
        <f>VLOOKUP($E523, generation_periods!$A$1:$D$14, 3)</f>
        <v>45108</v>
      </c>
      <c r="D523" s="4">
        <f>VLOOKUP($E523, generation_periods!$A$1:$D$14, 4)</f>
        <v>45133</v>
      </c>
      <c r="E523">
        <v>1</v>
      </c>
      <c r="F523" t="s">
        <v>22</v>
      </c>
      <c r="G523">
        <f t="shared" si="17"/>
        <v>25</v>
      </c>
      <c r="H523">
        <v>0</v>
      </c>
      <c r="I523">
        <f t="shared" si="18"/>
        <v>1</v>
      </c>
    </row>
    <row r="524" spans="1:9" x14ac:dyDescent="0.2">
      <c r="A524">
        <v>45</v>
      </c>
      <c r="B524" t="str">
        <f>IF(NOT(ISBLANK(A524)), VLOOKUP(A524,users!$A$2:$F$1000,2), "")</f>
        <v>Sell</v>
      </c>
      <c r="C524" s="4">
        <v>45379</v>
      </c>
      <c r="D524" s="4">
        <v>45385</v>
      </c>
      <c r="F524" t="s">
        <v>16</v>
      </c>
      <c r="G524">
        <f t="shared" si="17"/>
        <v>6</v>
      </c>
      <c r="H524">
        <v>0</v>
      </c>
      <c r="I524">
        <f t="shared" si="18"/>
        <v>1</v>
      </c>
    </row>
    <row r="525" spans="1:9" x14ac:dyDescent="0.2">
      <c r="A525">
        <v>45</v>
      </c>
      <c r="B525" t="str">
        <f>IF(NOT(ISBLANK(A525)), VLOOKUP(A525,users!$A$2:$F$1000,2), "")</f>
        <v>Sell</v>
      </c>
      <c r="C525" s="4">
        <v>45428</v>
      </c>
      <c r="D525" s="4">
        <v>45441</v>
      </c>
      <c r="F525" t="s">
        <v>29</v>
      </c>
      <c r="G525">
        <f t="shared" si="17"/>
        <v>13</v>
      </c>
      <c r="H525">
        <v>0</v>
      </c>
      <c r="I525">
        <f t="shared" si="18"/>
        <v>1</v>
      </c>
    </row>
    <row r="526" spans="1:9" x14ac:dyDescent="0.2">
      <c r="A526">
        <v>45</v>
      </c>
      <c r="B526" t="str">
        <f>IF(NOT(ISBLANK(A526)), VLOOKUP(A526,users!$A$2:$F$1000,2), "")</f>
        <v>Sell</v>
      </c>
      <c r="C526" s="4">
        <v>45414</v>
      </c>
      <c r="D526" s="4">
        <v>45427</v>
      </c>
      <c r="F526" t="s">
        <v>214</v>
      </c>
      <c r="G526">
        <f t="shared" si="17"/>
        <v>13</v>
      </c>
      <c r="H526">
        <v>0</v>
      </c>
      <c r="I526">
        <f t="shared" si="18"/>
        <v>1</v>
      </c>
    </row>
    <row r="527" spans="1:9" x14ac:dyDescent="0.2">
      <c r="A527">
        <v>45</v>
      </c>
      <c r="B527" t="str">
        <f>IF(NOT(ISBLANK(A527)), VLOOKUP(A527,users!$A$2:$F$1000,2), "")</f>
        <v>Sell</v>
      </c>
      <c r="C527" s="4">
        <v>45141</v>
      </c>
      <c r="D527" s="4">
        <v>45147</v>
      </c>
      <c r="F527" t="s">
        <v>30</v>
      </c>
      <c r="G527">
        <f t="shared" si="17"/>
        <v>6</v>
      </c>
      <c r="H527">
        <v>0</v>
      </c>
      <c r="I527">
        <f t="shared" si="18"/>
        <v>1</v>
      </c>
    </row>
    <row r="528" spans="1:9" x14ac:dyDescent="0.2">
      <c r="A528">
        <v>45</v>
      </c>
      <c r="B528" t="str">
        <f>IF(NOT(ISBLANK(A528)), VLOOKUP(A528,users!$A$2:$F$1000,2), "")</f>
        <v>Sell</v>
      </c>
      <c r="C528" s="4">
        <v>45204</v>
      </c>
      <c r="D528" s="4">
        <v>45210</v>
      </c>
      <c r="F528" t="s">
        <v>30</v>
      </c>
      <c r="G528">
        <f t="shared" si="17"/>
        <v>6</v>
      </c>
      <c r="H528">
        <v>0</v>
      </c>
      <c r="I528">
        <f t="shared" si="18"/>
        <v>1</v>
      </c>
    </row>
    <row r="529" spans="1:9" x14ac:dyDescent="0.2">
      <c r="A529">
        <v>45</v>
      </c>
      <c r="B529" t="str">
        <f>IF(NOT(ISBLANK(A529)), VLOOKUP(A529,users!$A$2:$F$1000,2), "")</f>
        <v>Sell</v>
      </c>
      <c r="C529" s="4">
        <v>45337</v>
      </c>
      <c r="D529" s="4">
        <v>45343</v>
      </c>
      <c r="F529" t="s">
        <v>30</v>
      </c>
      <c r="G529">
        <f t="shared" si="17"/>
        <v>6</v>
      </c>
      <c r="H529">
        <v>0</v>
      </c>
      <c r="I529">
        <f t="shared" si="18"/>
        <v>1</v>
      </c>
    </row>
    <row r="530" spans="1:9" x14ac:dyDescent="0.2">
      <c r="A530">
        <v>45</v>
      </c>
      <c r="B530" t="str">
        <f>IF(NOT(ISBLANK(A530)), VLOOKUP(A530,users!$A$2:$F$1000,2), "")</f>
        <v>Sell</v>
      </c>
      <c r="C530" s="4">
        <v>45414</v>
      </c>
      <c r="D530" s="4">
        <v>45420</v>
      </c>
      <c r="F530" t="s">
        <v>30</v>
      </c>
      <c r="G530">
        <f t="shared" si="17"/>
        <v>6</v>
      </c>
      <c r="H530">
        <v>0</v>
      </c>
      <c r="I530">
        <f t="shared" si="18"/>
        <v>1</v>
      </c>
    </row>
    <row r="531" spans="1:9" x14ac:dyDescent="0.2">
      <c r="A531">
        <v>46</v>
      </c>
      <c r="B531" t="str">
        <f>IF(NOT(ISBLANK(A531)), VLOOKUP(A531,users!$A$2:$F$1000,2), "")</f>
        <v>Thompson</v>
      </c>
      <c r="C531" s="4">
        <v>45166</v>
      </c>
      <c r="D531" s="4">
        <v>45179</v>
      </c>
      <c r="F531" t="s">
        <v>21</v>
      </c>
      <c r="G531">
        <f t="shared" si="17"/>
        <v>13</v>
      </c>
      <c r="H531">
        <v>0</v>
      </c>
      <c r="I531">
        <f t="shared" si="18"/>
        <v>1</v>
      </c>
    </row>
    <row r="532" spans="1:9" x14ac:dyDescent="0.2">
      <c r="A532">
        <v>46</v>
      </c>
      <c r="B532" t="str">
        <f>IF(NOT(ISBLANK(A532)), VLOOKUP(A532,users!$A$2:$F$1000,2), "")</f>
        <v>Thompson</v>
      </c>
      <c r="C532" s="4">
        <v>45197</v>
      </c>
      <c r="D532" s="4">
        <v>45203</v>
      </c>
      <c r="F532" t="s">
        <v>16</v>
      </c>
      <c r="G532">
        <f t="shared" si="17"/>
        <v>6</v>
      </c>
      <c r="H532">
        <v>0</v>
      </c>
      <c r="I532">
        <f t="shared" si="18"/>
        <v>1</v>
      </c>
    </row>
    <row r="533" spans="1:9" x14ac:dyDescent="0.2">
      <c r="A533">
        <v>46</v>
      </c>
      <c r="B533" t="str">
        <f>IF(NOT(ISBLANK(A533)), VLOOKUP(A533,users!$A$2:$F$1000,2), "")</f>
        <v>Thompson</v>
      </c>
      <c r="C533" s="4">
        <f>VLOOKUP($E533, generation_periods!$A$1:$D$14, 3)</f>
        <v>45218</v>
      </c>
      <c r="D533" s="4">
        <f>VLOOKUP($E533, generation_periods!$A$1:$D$14, 4)</f>
        <v>45245</v>
      </c>
      <c r="E533">
        <v>5</v>
      </c>
      <c r="F533" t="s">
        <v>22</v>
      </c>
      <c r="G533">
        <f t="shared" si="17"/>
        <v>27</v>
      </c>
      <c r="H533">
        <v>0</v>
      </c>
      <c r="I533">
        <f t="shared" si="18"/>
        <v>1</v>
      </c>
    </row>
    <row r="534" spans="1:9" x14ac:dyDescent="0.2">
      <c r="A534">
        <v>46</v>
      </c>
      <c r="B534" t="str">
        <f>IF(NOT(ISBLANK(A534)), VLOOKUP(A534,users!$A$2:$F$1000,2), "")</f>
        <v>Thompson</v>
      </c>
      <c r="C534" s="4">
        <f>VLOOKUP($E534, generation_periods!$A$1:$D$14, 3)</f>
        <v>45302</v>
      </c>
      <c r="D534" s="4">
        <f>VLOOKUP($E534, generation_periods!$A$1:$D$14, 4)</f>
        <v>45329</v>
      </c>
      <c r="E534">
        <v>8</v>
      </c>
      <c r="F534" t="s">
        <v>21</v>
      </c>
      <c r="G534">
        <f t="shared" si="17"/>
        <v>27</v>
      </c>
      <c r="H534">
        <v>0</v>
      </c>
      <c r="I534">
        <f t="shared" si="18"/>
        <v>1</v>
      </c>
    </row>
    <row r="535" spans="1:9" x14ac:dyDescent="0.2">
      <c r="A535">
        <v>46</v>
      </c>
      <c r="B535" t="str">
        <f>IF(NOT(ISBLANK(A535)), VLOOKUP(A535,users!$A$2:$F$1000,2), "")</f>
        <v>Thompson</v>
      </c>
      <c r="C535" s="4">
        <v>45400</v>
      </c>
      <c r="D535" s="4">
        <v>45413</v>
      </c>
      <c r="F535" t="s">
        <v>29</v>
      </c>
      <c r="G535">
        <f t="shared" si="17"/>
        <v>13</v>
      </c>
      <c r="H535">
        <v>0</v>
      </c>
      <c r="I535">
        <f t="shared" si="18"/>
        <v>1</v>
      </c>
    </row>
    <row r="536" spans="1:9" x14ac:dyDescent="0.2">
      <c r="A536">
        <v>46</v>
      </c>
      <c r="B536" t="str">
        <f>IF(NOT(ISBLANK(A536)), VLOOKUP(A536,users!$A$2:$F$1000,2), "")</f>
        <v>Thompson</v>
      </c>
      <c r="C536" s="4">
        <v>45386</v>
      </c>
      <c r="D536" s="4">
        <v>45399</v>
      </c>
      <c r="F536" t="s">
        <v>214</v>
      </c>
      <c r="G536">
        <f t="shared" si="17"/>
        <v>13</v>
      </c>
      <c r="H536">
        <v>0</v>
      </c>
      <c r="I536">
        <f t="shared" si="18"/>
        <v>1</v>
      </c>
    </row>
    <row r="537" spans="1:9" x14ac:dyDescent="0.2">
      <c r="A537">
        <v>46</v>
      </c>
      <c r="B537" t="str">
        <f>IF(NOT(ISBLANK(A537)), VLOOKUP(A537,users!$A$2:$F$1000,2), "")</f>
        <v>Thompson</v>
      </c>
      <c r="C537" s="4">
        <v>45125</v>
      </c>
      <c r="D537" s="4">
        <v>45138</v>
      </c>
      <c r="F537" t="s">
        <v>30</v>
      </c>
      <c r="G537">
        <f t="shared" si="17"/>
        <v>13</v>
      </c>
      <c r="H537">
        <v>0</v>
      </c>
      <c r="I537">
        <f t="shared" si="18"/>
        <v>1</v>
      </c>
    </row>
    <row r="538" spans="1:9" x14ac:dyDescent="0.2">
      <c r="A538">
        <v>46</v>
      </c>
      <c r="B538" t="str">
        <f>IF(NOT(ISBLANK(A538)), VLOOKUP(A538,users!$A$2:$F$1000,2), "")</f>
        <v>Thompson</v>
      </c>
      <c r="C538" s="4">
        <v>45344</v>
      </c>
      <c r="D538" s="4">
        <v>45350</v>
      </c>
      <c r="F538" t="s">
        <v>30</v>
      </c>
      <c r="G538">
        <f t="shared" si="17"/>
        <v>6</v>
      </c>
      <c r="H538">
        <v>0</v>
      </c>
      <c r="I538">
        <f t="shared" si="18"/>
        <v>1</v>
      </c>
    </row>
    <row r="539" spans="1:9" x14ac:dyDescent="0.2">
      <c r="A539">
        <v>46</v>
      </c>
      <c r="B539" t="str">
        <f>IF(NOT(ISBLANK(A539)), VLOOKUP(A539,users!$A$2:$F$1000,2), "")</f>
        <v>Thompson</v>
      </c>
      <c r="C539" s="4">
        <v>45449</v>
      </c>
      <c r="D539" s="4">
        <v>45455</v>
      </c>
      <c r="F539" t="s">
        <v>30</v>
      </c>
      <c r="G539">
        <f t="shared" si="17"/>
        <v>6</v>
      </c>
      <c r="H539">
        <v>0</v>
      </c>
      <c r="I539">
        <f t="shared" si="18"/>
        <v>1</v>
      </c>
    </row>
    <row r="540" spans="1:9" x14ac:dyDescent="0.2">
      <c r="A540">
        <v>47</v>
      </c>
      <c r="B540" t="str">
        <f>IF(NOT(ISBLANK(A540)), VLOOKUP(A540,users!$A$2:$F$1000,2), "")</f>
        <v>Ager</v>
      </c>
      <c r="C540" s="4">
        <v>45108</v>
      </c>
      <c r="D540" s="4">
        <v>45114</v>
      </c>
      <c r="F540" t="s">
        <v>16</v>
      </c>
      <c r="G540">
        <f t="shared" si="17"/>
        <v>6</v>
      </c>
      <c r="H540">
        <v>0</v>
      </c>
      <c r="I540">
        <f t="shared" si="18"/>
        <v>1</v>
      </c>
    </row>
    <row r="541" spans="1:9" x14ac:dyDescent="0.2">
      <c r="A541">
        <v>47</v>
      </c>
      <c r="B541" t="str">
        <f>IF(NOT(ISBLANK(A541)), VLOOKUP(A541,users!$A$2:$F$1000,2), "")</f>
        <v>Ager</v>
      </c>
      <c r="C541" s="4">
        <f>VLOOKUP($E541, generation_periods!$A$1:$D$14, 3)</f>
        <v>45274</v>
      </c>
      <c r="D541" s="4">
        <f>VLOOKUP($E541, generation_periods!$A$1:$D$14, 4)</f>
        <v>45301</v>
      </c>
      <c r="E541">
        <v>7</v>
      </c>
      <c r="F541" t="s">
        <v>21</v>
      </c>
      <c r="G541">
        <f t="shared" si="17"/>
        <v>27</v>
      </c>
      <c r="H541">
        <v>0</v>
      </c>
      <c r="I541">
        <f t="shared" si="18"/>
        <v>1</v>
      </c>
    </row>
    <row r="542" spans="1:9" x14ac:dyDescent="0.2">
      <c r="A542">
        <v>47</v>
      </c>
      <c r="B542" t="str">
        <f>IF(NOT(ISBLANK(A542)), VLOOKUP(A542,users!$A$2:$F$1000,2), "")</f>
        <v>Ager</v>
      </c>
      <c r="C542" s="4">
        <v>45191</v>
      </c>
      <c r="D542" s="4">
        <v>45200</v>
      </c>
      <c r="F542" t="s">
        <v>30</v>
      </c>
      <c r="G542">
        <f t="shared" si="17"/>
        <v>9</v>
      </c>
      <c r="H542">
        <v>0</v>
      </c>
      <c r="I542">
        <f t="shared" si="18"/>
        <v>1</v>
      </c>
    </row>
    <row r="543" spans="1:9" x14ac:dyDescent="0.2">
      <c r="A543">
        <v>47</v>
      </c>
      <c r="B543" t="str">
        <f>IF(NOT(ISBLANK(A543)), VLOOKUP(A543,users!$A$2:$F$1000,2), "")</f>
        <v>Ager</v>
      </c>
      <c r="C543" s="4">
        <v>45218</v>
      </c>
      <c r="D543" s="4">
        <v>45228</v>
      </c>
      <c r="F543" t="s">
        <v>30</v>
      </c>
      <c r="G543">
        <f t="shared" si="17"/>
        <v>10</v>
      </c>
      <c r="H543">
        <v>0</v>
      </c>
      <c r="I543">
        <f t="shared" si="18"/>
        <v>1</v>
      </c>
    </row>
    <row r="544" spans="1:9" x14ac:dyDescent="0.2">
      <c r="A544">
        <v>47</v>
      </c>
      <c r="B544" t="str">
        <f>IF(NOT(ISBLANK(A544)), VLOOKUP(A544,users!$A$2:$F$1000,2), "")</f>
        <v>Ager</v>
      </c>
      <c r="C544" s="4">
        <v>45260</v>
      </c>
      <c r="D544" s="4">
        <v>45266</v>
      </c>
      <c r="F544" t="s">
        <v>30</v>
      </c>
      <c r="G544">
        <f t="shared" si="17"/>
        <v>6</v>
      </c>
      <c r="H544">
        <v>0</v>
      </c>
      <c r="I544">
        <f t="shared" si="18"/>
        <v>1</v>
      </c>
    </row>
    <row r="545" spans="1:9" x14ac:dyDescent="0.2">
      <c r="A545">
        <v>48</v>
      </c>
      <c r="B545" t="str">
        <f>IF(NOT(ISBLANK(A545)), VLOOKUP(A545,users!$A$2:$F$1000,2), "")</f>
        <v>Bailes</v>
      </c>
      <c r="C545" s="4">
        <v>45162</v>
      </c>
      <c r="D545" s="4">
        <v>45168</v>
      </c>
      <c r="F545" t="s">
        <v>16</v>
      </c>
      <c r="G545">
        <f t="shared" si="17"/>
        <v>6</v>
      </c>
      <c r="H545">
        <v>0</v>
      </c>
      <c r="I545">
        <f t="shared" si="18"/>
        <v>1</v>
      </c>
    </row>
    <row r="546" spans="1:9" x14ac:dyDescent="0.2">
      <c r="A546">
        <v>48</v>
      </c>
      <c r="B546" t="str">
        <f>IF(NOT(ISBLANK(A546)), VLOOKUP(A546,users!$A$2:$F$1000,2), "")</f>
        <v>Bailes</v>
      </c>
      <c r="C546" s="4">
        <f>VLOOKUP($E546, generation_periods!$A$1:$D$14, 3)</f>
        <v>45442</v>
      </c>
      <c r="D546" s="4">
        <f>VLOOKUP($E546, generation_periods!$A$1:$D$14, 4)</f>
        <v>45473</v>
      </c>
      <c r="E546">
        <v>13</v>
      </c>
      <c r="F546" t="s">
        <v>21</v>
      </c>
      <c r="G546">
        <f t="shared" si="17"/>
        <v>31</v>
      </c>
      <c r="H546">
        <v>0</v>
      </c>
      <c r="I546">
        <f t="shared" si="18"/>
        <v>1</v>
      </c>
    </row>
    <row r="547" spans="1:9" x14ac:dyDescent="0.2">
      <c r="A547">
        <v>48</v>
      </c>
      <c r="B547" t="str">
        <f>IF(NOT(ISBLANK(A547)), VLOOKUP(A547,users!$A$2:$F$1000,2), "")</f>
        <v>Bailes</v>
      </c>
      <c r="C547" s="4">
        <v>45173</v>
      </c>
      <c r="D547" s="4">
        <v>45179</v>
      </c>
      <c r="F547" t="s">
        <v>30</v>
      </c>
      <c r="G547">
        <f t="shared" si="17"/>
        <v>6</v>
      </c>
      <c r="H547">
        <v>0</v>
      </c>
      <c r="I547">
        <f t="shared" si="18"/>
        <v>1</v>
      </c>
    </row>
    <row r="548" spans="1:9" x14ac:dyDescent="0.2">
      <c r="A548">
        <v>48</v>
      </c>
      <c r="B548" t="str">
        <f>IF(NOT(ISBLANK(A548)), VLOOKUP(A548,users!$A$2:$F$1000,2), "")</f>
        <v>Bailes</v>
      </c>
      <c r="C548" s="4">
        <v>45371</v>
      </c>
      <c r="D548" s="4">
        <v>45377</v>
      </c>
      <c r="F548" t="s">
        <v>30</v>
      </c>
      <c r="G548">
        <f t="shared" si="17"/>
        <v>6</v>
      </c>
      <c r="H548">
        <v>0</v>
      </c>
      <c r="I548">
        <f t="shared" si="18"/>
        <v>1</v>
      </c>
    </row>
    <row r="549" spans="1:9" x14ac:dyDescent="0.2">
      <c r="A549">
        <v>48</v>
      </c>
      <c r="B549" t="str">
        <f>IF(NOT(ISBLANK(A549)), VLOOKUP(A549,users!$A$2:$F$1000,2), "")</f>
        <v>Bailes</v>
      </c>
      <c r="C549" s="4">
        <v>45400</v>
      </c>
      <c r="D549" s="4">
        <v>45406</v>
      </c>
      <c r="F549" t="s">
        <v>30</v>
      </c>
      <c r="G549">
        <f t="shared" si="17"/>
        <v>6</v>
      </c>
      <c r="H549">
        <v>0</v>
      </c>
      <c r="I549">
        <f t="shared" si="18"/>
        <v>1</v>
      </c>
    </row>
    <row r="550" spans="1:9" x14ac:dyDescent="0.2">
      <c r="A550">
        <v>49</v>
      </c>
      <c r="B550" t="str">
        <f>IF(NOT(ISBLANK(A550)), VLOOKUP(A550,users!$A$2:$F$1000,2), "")</f>
        <v>Basinger</v>
      </c>
      <c r="C550" s="4">
        <v>45115</v>
      </c>
      <c r="D550" s="4">
        <v>45121</v>
      </c>
      <c r="F550" t="s">
        <v>16</v>
      </c>
      <c r="G550">
        <f t="shared" si="17"/>
        <v>6</v>
      </c>
      <c r="H550">
        <v>0</v>
      </c>
      <c r="I550">
        <f t="shared" si="18"/>
        <v>1</v>
      </c>
    </row>
    <row r="551" spans="1:9" x14ac:dyDescent="0.2">
      <c r="A551">
        <v>49</v>
      </c>
      <c r="B551" t="str">
        <f>IF(NOT(ISBLANK(A551)), VLOOKUP(A551,users!$A$2:$F$1000,2), "")</f>
        <v>Basinger</v>
      </c>
      <c r="C551" s="4">
        <v>45166</v>
      </c>
      <c r="D551" s="4">
        <v>45193</v>
      </c>
      <c r="F551" t="s">
        <v>21</v>
      </c>
      <c r="G551">
        <f t="shared" si="17"/>
        <v>27</v>
      </c>
      <c r="H551">
        <v>0</v>
      </c>
      <c r="I551">
        <f t="shared" si="18"/>
        <v>1</v>
      </c>
    </row>
    <row r="552" spans="1:9" x14ac:dyDescent="0.2">
      <c r="A552">
        <v>49</v>
      </c>
      <c r="B552" t="str">
        <f>IF(NOT(ISBLANK(A552)), VLOOKUP(A552,users!$A$2:$F$1000,2), "")</f>
        <v>Basinger</v>
      </c>
      <c r="C552" s="4">
        <v>45235</v>
      </c>
      <c r="D552" s="4">
        <v>45263</v>
      </c>
      <c r="F552" t="s">
        <v>21</v>
      </c>
      <c r="G552">
        <f t="shared" si="17"/>
        <v>28</v>
      </c>
      <c r="H552">
        <v>0</v>
      </c>
      <c r="I552">
        <f t="shared" si="18"/>
        <v>1</v>
      </c>
    </row>
    <row r="553" spans="1:9" x14ac:dyDescent="0.2">
      <c r="A553">
        <v>49</v>
      </c>
      <c r="B553" t="str">
        <f>IF(NOT(ISBLANK(A553)), VLOOKUP(A553,users!$A$2:$F$1000,2), "")</f>
        <v>Basinger</v>
      </c>
      <c r="C553" s="4">
        <v>45194</v>
      </c>
      <c r="D553" s="4">
        <v>45200</v>
      </c>
      <c r="F553" t="s">
        <v>30</v>
      </c>
      <c r="G553">
        <f t="shared" si="17"/>
        <v>6</v>
      </c>
      <c r="H553">
        <v>0</v>
      </c>
      <c r="I553">
        <f t="shared" si="18"/>
        <v>1</v>
      </c>
    </row>
    <row r="554" spans="1:9" x14ac:dyDescent="0.2">
      <c r="A554">
        <v>49</v>
      </c>
      <c r="B554" t="str">
        <f>IF(NOT(ISBLANK(A554)), VLOOKUP(A554,users!$A$2:$F$1000,2), "")</f>
        <v>Basinger</v>
      </c>
      <c r="C554" s="4">
        <v>45379</v>
      </c>
      <c r="D554" s="4">
        <v>45385</v>
      </c>
      <c r="F554" t="s">
        <v>30</v>
      </c>
      <c r="G554">
        <f t="shared" si="17"/>
        <v>6</v>
      </c>
      <c r="H554">
        <v>0</v>
      </c>
      <c r="I554">
        <f t="shared" si="18"/>
        <v>1</v>
      </c>
    </row>
    <row r="555" spans="1:9" x14ac:dyDescent="0.2">
      <c r="A555">
        <v>49</v>
      </c>
      <c r="B555" t="str">
        <f>IF(NOT(ISBLANK(A555)), VLOOKUP(A555,users!$A$2:$F$1000,2), "")</f>
        <v>Basinger</v>
      </c>
      <c r="C555" s="4">
        <v>45430</v>
      </c>
      <c r="D555" s="4">
        <v>45443</v>
      </c>
      <c r="F555" t="s">
        <v>30</v>
      </c>
      <c r="G555">
        <f t="shared" si="17"/>
        <v>13</v>
      </c>
      <c r="H555">
        <v>0</v>
      </c>
      <c r="I555">
        <f t="shared" si="18"/>
        <v>1</v>
      </c>
    </row>
    <row r="556" spans="1:9" x14ac:dyDescent="0.2">
      <c r="A556">
        <v>50</v>
      </c>
      <c r="B556" t="str">
        <f>IF(NOT(ISBLANK(A556)), VLOOKUP(A556,users!$A$2:$F$1000,2), "")</f>
        <v>Chao</v>
      </c>
      <c r="C556" s="4">
        <v>45218</v>
      </c>
      <c r="D556" s="4">
        <v>45231</v>
      </c>
      <c r="F556" t="s">
        <v>21</v>
      </c>
      <c r="G556">
        <f t="shared" si="17"/>
        <v>13</v>
      </c>
      <c r="H556">
        <v>0</v>
      </c>
      <c r="I556">
        <f t="shared" si="18"/>
        <v>1</v>
      </c>
    </row>
    <row r="557" spans="1:9" x14ac:dyDescent="0.2">
      <c r="A557">
        <v>50</v>
      </c>
      <c r="B557" t="str">
        <f>IF(NOT(ISBLANK(A557)), VLOOKUP(A557,users!$A$2:$F$1000,2), "")</f>
        <v>Chao</v>
      </c>
      <c r="C557" s="4">
        <v>45232</v>
      </c>
      <c r="D557" s="4">
        <v>45245</v>
      </c>
      <c r="F557" t="s">
        <v>21</v>
      </c>
      <c r="G557">
        <f t="shared" si="17"/>
        <v>13</v>
      </c>
      <c r="H557">
        <v>0</v>
      </c>
      <c r="I557">
        <f t="shared" si="18"/>
        <v>1</v>
      </c>
    </row>
    <row r="558" spans="1:9" x14ac:dyDescent="0.2">
      <c r="A558">
        <v>50</v>
      </c>
      <c r="B558" t="str">
        <f>IF(NOT(ISBLANK(A558)), VLOOKUP(A558,users!$A$2:$F$1000,2), "")</f>
        <v>Chao</v>
      </c>
      <c r="C558" s="4">
        <v>45372</v>
      </c>
      <c r="D558" s="4">
        <v>45379</v>
      </c>
      <c r="F558" t="s">
        <v>16</v>
      </c>
      <c r="G558">
        <f t="shared" si="17"/>
        <v>7</v>
      </c>
      <c r="H558">
        <v>0</v>
      </c>
      <c r="I558">
        <f t="shared" si="18"/>
        <v>1</v>
      </c>
    </row>
    <row r="559" spans="1:9" x14ac:dyDescent="0.2">
      <c r="A559">
        <v>50</v>
      </c>
      <c r="B559" t="str">
        <f>IF(NOT(ISBLANK(A559)), VLOOKUP(A559,users!$A$2:$F$1000,2), "")</f>
        <v>Chao</v>
      </c>
      <c r="C559" s="4">
        <f>VLOOKUP($E559, generation_periods!$A$1:$D$14, 3)</f>
        <v>45414</v>
      </c>
      <c r="D559" s="4">
        <f>VLOOKUP($E559, generation_periods!$A$1:$D$14, 4)</f>
        <v>45441</v>
      </c>
      <c r="E559">
        <v>12</v>
      </c>
      <c r="F559" t="s">
        <v>21</v>
      </c>
      <c r="G559">
        <f t="shared" si="17"/>
        <v>27</v>
      </c>
      <c r="H559">
        <v>0</v>
      </c>
      <c r="I559">
        <f t="shared" si="18"/>
        <v>1</v>
      </c>
    </row>
    <row r="560" spans="1:9" x14ac:dyDescent="0.2">
      <c r="A560">
        <v>50</v>
      </c>
      <c r="B560" t="str">
        <f>IF(NOT(ISBLANK(A560)), VLOOKUP(A560,users!$A$2:$F$1000,2), "")</f>
        <v>Chao</v>
      </c>
      <c r="C560" s="4">
        <v>45134</v>
      </c>
      <c r="D560" s="4">
        <v>45140</v>
      </c>
      <c r="F560" t="s">
        <v>30</v>
      </c>
      <c r="G560">
        <f t="shared" si="17"/>
        <v>6</v>
      </c>
      <c r="H560">
        <v>0</v>
      </c>
      <c r="I560">
        <f t="shared" si="18"/>
        <v>1</v>
      </c>
    </row>
    <row r="561" spans="1:9" x14ac:dyDescent="0.2">
      <c r="A561">
        <v>50</v>
      </c>
      <c r="B561" t="str">
        <f>IF(NOT(ISBLANK(A561)), VLOOKUP(A561,users!$A$2:$F$1000,2), "")</f>
        <v>Chao</v>
      </c>
      <c r="C561" s="4">
        <v>45190</v>
      </c>
      <c r="D561" s="4">
        <v>45196</v>
      </c>
      <c r="F561" t="s">
        <v>30</v>
      </c>
      <c r="G561">
        <f t="shared" si="17"/>
        <v>6</v>
      </c>
      <c r="H561">
        <v>0</v>
      </c>
      <c r="I561">
        <f t="shared" si="18"/>
        <v>1</v>
      </c>
    </row>
    <row r="562" spans="1:9" x14ac:dyDescent="0.2">
      <c r="A562">
        <v>50</v>
      </c>
      <c r="B562" t="str">
        <f>IF(NOT(ISBLANK(A562)), VLOOKUP(A562,users!$A$2:$F$1000,2), "")</f>
        <v>Chao</v>
      </c>
      <c r="C562" s="4">
        <v>45260</v>
      </c>
      <c r="D562" s="4">
        <v>45266</v>
      </c>
      <c r="F562" t="s">
        <v>30</v>
      </c>
      <c r="G562">
        <f t="shared" si="17"/>
        <v>6</v>
      </c>
      <c r="H562">
        <v>0</v>
      </c>
      <c r="I562">
        <f t="shared" si="18"/>
        <v>1</v>
      </c>
    </row>
    <row r="563" spans="1:9" x14ac:dyDescent="0.2">
      <c r="A563">
        <v>50</v>
      </c>
      <c r="B563" t="str">
        <f>IF(NOT(ISBLANK(A563)), VLOOKUP(A563,users!$A$2:$F$1000,2), "")</f>
        <v>Chao</v>
      </c>
      <c r="C563" s="4">
        <v>45407</v>
      </c>
      <c r="D563" s="4">
        <v>45413</v>
      </c>
      <c r="F563" t="s">
        <v>30</v>
      </c>
      <c r="G563">
        <f t="shared" si="17"/>
        <v>6</v>
      </c>
      <c r="H563">
        <v>0</v>
      </c>
      <c r="I563">
        <f t="shared" si="18"/>
        <v>1</v>
      </c>
    </row>
    <row r="564" spans="1:9" x14ac:dyDescent="0.2">
      <c r="A564">
        <v>51</v>
      </c>
      <c r="B564" t="str">
        <f>IF(NOT(ISBLANK(A564)), VLOOKUP(A564,users!$A$2:$F$1000,2), "")</f>
        <v>Feeney</v>
      </c>
      <c r="C564" s="4">
        <f>VLOOKUP($E564, generation_periods!$A$1:$D$14, 3)</f>
        <v>45108</v>
      </c>
      <c r="D564" s="4">
        <f>VLOOKUP($E564, generation_periods!$A$1:$D$14, 4)</f>
        <v>45133</v>
      </c>
      <c r="E564">
        <v>1</v>
      </c>
      <c r="F564" t="s">
        <v>25</v>
      </c>
      <c r="G564">
        <f t="shared" si="17"/>
        <v>25</v>
      </c>
      <c r="H564">
        <v>0</v>
      </c>
      <c r="I564">
        <f t="shared" si="18"/>
        <v>1</v>
      </c>
    </row>
    <row r="565" spans="1:9" x14ac:dyDescent="0.2">
      <c r="A565">
        <v>51</v>
      </c>
      <c r="B565" t="str">
        <f>IF(NOT(ISBLANK(A565)), VLOOKUP(A565,users!$A$2:$F$1000,2), "")</f>
        <v>Feeney</v>
      </c>
      <c r="C565" s="4">
        <v>45134</v>
      </c>
      <c r="D565" s="4">
        <v>45140</v>
      </c>
      <c r="F565" t="s">
        <v>16</v>
      </c>
      <c r="G565">
        <f t="shared" si="17"/>
        <v>6</v>
      </c>
      <c r="H565">
        <v>0</v>
      </c>
      <c r="I565">
        <f t="shared" si="18"/>
        <v>1</v>
      </c>
    </row>
    <row r="566" spans="1:9" x14ac:dyDescent="0.2">
      <c r="A566">
        <v>51</v>
      </c>
      <c r="B566" t="str">
        <f>IF(NOT(ISBLANK(A566)), VLOOKUP(A566,users!$A$2:$F$1000,2), "")</f>
        <v>Feeney</v>
      </c>
      <c r="C566" s="4">
        <v>45358</v>
      </c>
      <c r="D566" s="4">
        <v>45371</v>
      </c>
      <c r="F566" t="s">
        <v>21</v>
      </c>
      <c r="G566">
        <f t="shared" si="17"/>
        <v>13</v>
      </c>
      <c r="H566">
        <v>0</v>
      </c>
      <c r="I566">
        <f t="shared" si="18"/>
        <v>1</v>
      </c>
    </row>
    <row r="567" spans="1:9" x14ac:dyDescent="0.2">
      <c r="A567">
        <v>51</v>
      </c>
      <c r="B567" t="str">
        <f>IF(NOT(ISBLANK(A567)), VLOOKUP(A567,users!$A$2:$F$1000,2), "")</f>
        <v>Feeney</v>
      </c>
      <c r="C567" s="4">
        <v>45442</v>
      </c>
      <c r="D567" s="4">
        <v>45444</v>
      </c>
      <c r="F567" t="s">
        <v>21</v>
      </c>
      <c r="G567">
        <f t="shared" si="17"/>
        <v>2</v>
      </c>
      <c r="H567">
        <v>0</v>
      </c>
      <c r="I567">
        <f t="shared" si="18"/>
        <v>1</v>
      </c>
    </row>
    <row r="568" spans="1:9" x14ac:dyDescent="0.2">
      <c r="A568">
        <v>51</v>
      </c>
      <c r="B568" t="str">
        <f>IF(NOT(ISBLANK(A568)), VLOOKUP(A568,users!$A$2:$F$1000,2), "")</f>
        <v>Feeney</v>
      </c>
      <c r="C568" s="4">
        <v>45171</v>
      </c>
      <c r="D568" s="4">
        <v>45177</v>
      </c>
      <c r="F568" t="s">
        <v>30</v>
      </c>
      <c r="G568">
        <f t="shared" si="17"/>
        <v>6</v>
      </c>
      <c r="H568">
        <v>0</v>
      </c>
      <c r="I568">
        <f t="shared" si="18"/>
        <v>1</v>
      </c>
    </row>
    <row r="569" spans="1:9" x14ac:dyDescent="0.2">
      <c r="A569">
        <v>51</v>
      </c>
      <c r="B569" t="str">
        <f>IF(NOT(ISBLANK(A569)), VLOOKUP(A569,users!$A$2:$F$1000,2), "")</f>
        <v>Feeney</v>
      </c>
      <c r="C569" s="4">
        <v>45260</v>
      </c>
      <c r="D569" s="4">
        <v>45266</v>
      </c>
      <c r="F569" t="s">
        <v>30</v>
      </c>
      <c r="G569">
        <f t="shared" si="17"/>
        <v>6</v>
      </c>
      <c r="H569">
        <v>0</v>
      </c>
      <c r="I569">
        <f t="shared" si="18"/>
        <v>1</v>
      </c>
    </row>
    <row r="570" spans="1:9" x14ac:dyDescent="0.2">
      <c r="A570">
        <v>51</v>
      </c>
      <c r="B570" t="str">
        <f>IF(NOT(ISBLANK(A570)), VLOOKUP(A570,users!$A$2:$F$1000,2), "")</f>
        <v>Feeney</v>
      </c>
      <c r="C570" s="4">
        <v>45374</v>
      </c>
      <c r="D570" s="4">
        <v>45380</v>
      </c>
      <c r="F570" t="s">
        <v>30</v>
      </c>
      <c r="G570">
        <f t="shared" si="17"/>
        <v>6</v>
      </c>
      <c r="H570">
        <v>0</v>
      </c>
      <c r="I570">
        <f t="shared" si="18"/>
        <v>1</v>
      </c>
    </row>
    <row r="571" spans="1:9" x14ac:dyDescent="0.2">
      <c r="A571">
        <v>51</v>
      </c>
      <c r="B571" t="str">
        <f>IF(NOT(ISBLANK(A571)), VLOOKUP(A571,users!$A$2:$F$1000,2), "")</f>
        <v>Feeney</v>
      </c>
      <c r="C571" s="4">
        <v>45414</v>
      </c>
      <c r="D571" s="4">
        <v>45420</v>
      </c>
      <c r="F571" t="s">
        <v>30</v>
      </c>
      <c r="G571">
        <f t="shared" si="17"/>
        <v>6</v>
      </c>
      <c r="H571">
        <v>0</v>
      </c>
      <c r="I571">
        <f t="shared" si="18"/>
        <v>1</v>
      </c>
    </row>
    <row r="572" spans="1:9" x14ac:dyDescent="0.2">
      <c r="A572">
        <v>52</v>
      </c>
      <c r="B572" t="str">
        <f>IF(NOT(ISBLANK(A572)), VLOOKUP(A572,users!$A$2:$F$1000,2), "")</f>
        <v>Frderick</v>
      </c>
      <c r="C572" s="4">
        <v>45141</v>
      </c>
      <c r="D572" s="4">
        <v>45147</v>
      </c>
      <c r="F572" t="s">
        <v>16</v>
      </c>
      <c r="G572">
        <f t="shared" si="17"/>
        <v>6</v>
      </c>
      <c r="H572">
        <v>0</v>
      </c>
      <c r="I572">
        <f t="shared" si="18"/>
        <v>1</v>
      </c>
    </row>
    <row r="573" spans="1:9" x14ac:dyDescent="0.2">
      <c r="A573">
        <v>52</v>
      </c>
      <c r="B573" t="str">
        <f>IF(NOT(ISBLANK(A573)), VLOOKUP(A573,users!$A$2:$F$1000,2), "")</f>
        <v>Frderick</v>
      </c>
      <c r="C573" s="4">
        <f>VLOOKUP($E573, generation_periods!$A$1:$D$14, 3)</f>
        <v>45302</v>
      </c>
      <c r="D573" s="4">
        <f>VLOOKUP($E573, generation_periods!$A$1:$D$14, 4)</f>
        <v>45329</v>
      </c>
      <c r="E573">
        <v>8</v>
      </c>
      <c r="F573" t="s">
        <v>21</v>
      </c>
      <c r="G573">
        <f t="shared" si="17"/>
        <v>27</v>
      </c>
      <c r="H573">
        <v>0</v>
      </c>
      <c r="I573">
        <f t="shared" si="18"/>
        <v>1</v>
      </c>
    </row>
    <row r="574" spans="1:9" x14ac:dyDescent="0.2">
      <c r="A574">
        <v>52</v>
      </c>
      <c r="B574" t="str">
        <f>IF(NOT(ISBLANK(A574)), VLOOKUP(A574,users!$A$2:$F$1000,2), "")</f>
        <v>Frderick</v>
      </c>
      <c r="C574" s="4">
        <v>45330</v>
      </c>
      <c r="D574" s="4">
        <v>45343</v>
      </c>
      <c r="F574" t="s">
        <v>21</v>
      </c>
      <c r="G574">
        <f t="shared" si="17"/>
        <v>13</v>
      </c>
      <c r="H574">
        <v>0</v>
      </c>
      <c r="I574">
        <f t="shared" si="18"/>
        <v>1</v>
      </c>
    </row>
    <row r="575" spans="1:9" x14ac:dyDescent="0.2">
      <c r="A575">
        <v>52</v>
      </c>
      <c r="B575" t="str">
        <f>IF(NOT(ISBLANK(A575)), VLOOKUP(A575,users!$A$2:$F$1000,2), "")</f>
        <v>Frderick</v>
      </c>
      <c r="C575" s="4">
        <v>45108</v>
      </c>
      <c r="D575" s="4">
        <v>45114</v>
      </c>
      <c r="F575" t="s">
        <v>30</v>
      </c>
      <c r="G575">
        <f t="shared" si="17"/>
        <v>6</v>
      </c>
      <c r="H575">
        <v>0</v>
      </c>
      <c r="I575">
        <f t="shared" si="18"/>
        <v>1</v>
      </c>
    </row>
    <row r="576" spans="1:9" x14ac:dyDescent="0.2">
      <c r="A576">
        <v>52</v>
      </c>
      <c r="B576" t="str">
        <f>IF(NOT(ISBLANK(A576)), VLOOKUP(A576,users!$A$2:$F$1000,2), "")</f>
        <v>Frderick</v>
      </c>
      <c r="C576" s="4">
        <v>45260</v>
      </c>
      <c r="D576" s="4">
        <v>45266</v>
      </c>
      <c r="F576" t="s">
        <v>30</v>
      </c>
      <c r="G576">
        <f t="shared" si="17"/>
        <v>6</v>
      </c>
      <c r="H576">
        <v>0</v>
      </c>
      <c r="I576">
        <f t="shared" si="18"/>
        <v>1</v>
      </c>
    </row>
    <row r="577" spans="1:9" x14ac:dyDescent="0.2">
      <c r="A577">
        <v>52</v>
      </c>
      <c r="B577" t="str">
        <f>IF(NOT(ISBLANK(A577)), VLOOKUP(A577,users!$A$2:$F$1000,2), "")</f>
        <v>Frderick</v>
      </c>
      <c r="C577" s="4">
        <v>45351</v>
      </c>
      <c r="D577" s="4">
        <v>45357</v>
      </c>
      <c r="F577" t="s">
        <v>30</v>
      </c>
      <c r="G577">
        <f t="shared" ref="G577:G640" si="19">IF(NOT(ISBLANK(C577)), D577-C577, "")</f>
        <v>6</v>
      </c>
      <c r="H577">
        <v>0</v>
      </c>
      <c r="I577">
        <f t="shared" si="18"/>
        <v>1</v>
      </c>
    </row>
    <row r="578" spans="1:9" x14ac:dyDescent="0.2">
      <c r="A578">
        <v>52</v>
      </c>
      <c r="B578" t="str">
        <f>IF(NOT(ISBLANK(A578)), VLOOKUP(A578,users!$A$2:$F$1000,2), "")</f>
        <v>Frderick</v>
      </c>
      <c r="C578" s="4">
        <v>45393</v>
      </c>
      <c r="D578" s="4">
        <v>45399</v>
      </c>
      <c r="F578" t="s">
        <v>30</v>
      </c>
      <c r="G578">
        <f t="shared" si="19"/>
        <v>6</v>
      </c>
      <c r="H578">
        <v>0</v>
      </c>
      <c r="I578">
        <f t="shared" si="18"/>
        <v>1</v>
      </c>
    </row>
    <row r="579" spans="1:9" x14ac:dyDescent="0.2">
      <c r="A579">
        <v>53</v>
      </c>
      <c r="B579" t="str">
        <f>IF(NOT(ISBLANK(A579)), VLOOKUP(A579,users!$A$2:$F$1000,2), "")</f>
        <v>Jamali</v>
      </c>
      <c r="C579" s="4">
        <v>45108</v>
      </c>
      <c r="D579" s="4">
        <v>45200</v>
      </c>
      <c r="F579" t="s">
        <v>212</v>
      </c>
      <c r="G579">
        <f t="shared" si="19"/>
        <v>92</v>
      </c>
      <c r="H579">
        <v>0</v>
      </c>
      <c r="I579">
        <f t="shared" si="18"/>
        <v>1</v>
      </c>
    </row>
    <row r="580" spans="1:9" x14ac:dyDescent="0.2">
      <c r="A580">
        <v>53</v>
      </c>
      <c r="B580" t="str">
        <f>IF(NOT(ISBLANK(A580)), VLOOKUP(A580,users!$A$2:$F$1000,2), "")</f>
        <v>Jamali</v>
      </c>
      <c r="C580" s="4">
        <v>45201</v>
      </c>
      <c r="D580" s="4">
        <v>45207</v>
      </c>
      <c r="F580" t="s">
        <v>30</v>
      </c>
      <c r="G580">
        <f t="shared" si="19"/>
        <v>6</v>
      </c>
      <c r="H580">
        <v>0</v>
      </c>
      <c r="I580">
        <f t="shared" si="18"/>
        <v>1</v>
      </c>
    </row>
    <row r="581" spans="1:9" x14ac:dyDescent="0.2">
      <c r="A581">
        <v>53</v>
      </c>
      <c r="B581" t="str">
        <f>IF(NOT(ISBLANK(A581)), VLOOKUP(A581,users!$A$2:$F$1000,2), "")</f>
        <v>Jamali</v>
      </c>
      <c r="C581" s="4">
        <v>45276</v>
      </c>
      <c r="D581" s="4">
        <v>45282</v>
      </c>
      <c r="F581" t="s">
        <v>30</v>
      </c>
      <c r="G581">
        <f t="shared" si="19"/>
        <v>6</v>
      </c>
      <c r="H581">
        <v>0</v>
      </c>
      <c r="I581">
        <f t="shared" si="18"/>
        <v>1</v>
      </c>
    </row>
    <row r="582" spans="1:9" x14ac:dyDescent="0.2">
      <c r="A582">
        <v>53</v>
      </c>
      <c r="B582" t="str">
        <f>IF(NOT(ISBLANK(A582)), VLOOKUP(A582,users!$A$2:$F$1000,2), "")</f>
        <v>Jamali</v>
      </c>
      <c r="C582" s="4">
        <v>45348</v>
      </c>
      <c r="D582" s="4">
        <v>45354</v>
      </c>
      <c r="F582" t="s">
        <v>30</v>
      </c>
      <c r="G582">
        <f t="shared" si="19"/>
        <v>6</v>
      </c>
      <c r="H582">
        <v>0</v>
      </c>
      <c r="I582">
        <f t="shared" si="18"/>
        <v>1</v>
      </c>
    </row>
    <row r="583" spans="1:9" x14ac:dyDescent="0.2">
      <c r="A583">
        <v>53</v>
      </c>
      <c r="B583" t="str">
        <f>IF(NOT(ISBLANK(A583)), VLOOKUP(A583,users!$A$2:$F$1000,2), "")</f>
        <v>Jamali</v>
      </c>
      <c r="C583" s="4">
        <v>45414</v>
      </c>
      <c r="D583" s="4">
        <v>45420</v>
      </c>
      <c r="F583" t="s">
        <v>30</v>
      </c>
      <c r="G583">
        <f t="shared" si="19"/>
        <v>6</v>
      </c>
      <c r="H583">
        <v>0</v>
      </c>
      <c r="I583">
        <f t="shared" si="18"/>
        <v>1</v>
      </c>
    </row>
    <row r="584" spans="1:9" x14ac:dyDescent="0.2">
      <c r="A584">
        <v>54</v>
      </c>
      <c r="B584" t="str">
        <f>IF(NOT(ISBLANK(A584)), VLOOKUP(A584,users!$A$2:$F$1000,2), "")</f>
        <v>Krumheuer</v>
      </c>
      <c r="C584" s="4">
        <v>45148</v>
      </c>
      <c r="D584" s="4">
        <v>45154</v>
      </c>
      <c r="F584" t="s">
        <v>16</v>
      </c>
      <c r="G584">
        <f t="shared" si="19"/>
        <v>6</v>
      </c>
      <c r="H584">
        <v>0</v>
      </c>
      <c r="I584">
        <f t="shared" si="18"/>
        <v>1</v>
      </c>
    </row>
    <row r="585" spans="1:9" x14ac:dyDescent="0.2">
      <c r="A585">
        <v>54</v>
      </c>
      <c r="B585" t="str">
        <f>IF(NOT(ISBLANK(A585)), VLOOKUP(A585,users!$A$2:$F$1000,2), "")</f>
        <v>Krumheuer</v>
      </c>
      <c r="C585" s="4">
        <v>45166</v>
      </c>
      <c r="D585" s="4">
        <v>45179</v>
      </c>
      <c r="F585" t="s">
        <v>21</v>
      </c>
      <c r="G585">
        <f t="shared" si="19"/>
        <v>13</v>
      </c>
      <c r="H585">
        <v>0</v>
      </c>
      <c r="I585">
        <f t="shared" ref="I585:I635" si="20">IF(NOT(ISBLANK(C585)), IF(MONTH(C585) &lt; 7, IF(YEAR(C585) = 2024, 1, 0), IF(YEAR(C585) = 2023, 1, 0)), "")</f>
        <v>1</v>
      </c>
    </row>
    <row r="586" spans="1:9" x14ac:dyDescent="0.2">
      <c r="A586">
        <v>54</v>
      </c>
      <c r="B586" t="str">
        <f>IF(NOT(ISBLANK(A586)), VLOOKUP(A586,users!$A$2:$F$1000,2), "")</f>
        <v>Krumheuer</v>
      </c>
      <c r="C586" s="4">
        <v>45134</v>
      </c>
      <c r="D586" s="4">
        <v>45147</v>
      </c>
      <c r="F586" t="s">
        <v>30</v>
      </c>
      <c r="G586">
        <f t="shared" si="19"/>
        <v>13</v>
      </c>
      <c r="H586">
        <v>0</v>
      </c>
      <c r="I586">
        <f t="shared" si="20"/>
        <v>1</v>
      </c>
    </row>
    <row r="587" spans="1:9" x14ac:dyDescent="0.2">
      <c r="A587">
        <v>54</v>
      </c>
      <c r="B587" t="str">
        <f>IF(NOT(ISBLANK(A587)), VLOOKUP(A587,users!$A$2:$F$1000,2), "")</f>
        <v>Krumheuer</v>
      </c>
      <c r="C587" s="4">
        <v>45220</v>
      </c>
      <c r="D587" s="4">
        <v>45226</v>
      </c>
      <c r="F587" t="s">
        <v>30</v>
      </c>
      <c r="G587">
        <f t="shared" si="19"/>
        <v>6</v>
      </c>
      <c r="H587">
        <v>0</v>
      </c>
      <c r="I587">
        <f t="shared" si="20"/>
        <v>1</v>
      </c>
    </row>
    <row r="588" spans="1:9" x14ac:dyDescent="0.2">
      <c r="A588">
        <v>54</v>
      </c>
      <c r="B588" t="str">
        <f>IF(NOT(ISBLANK(A588)), VLOOKUP(A588,users!$A$2:$F$1000,2), "")</f>
        <v>Krumheuer</v>
      </c>
      <c r="C588" s="4">
        <v>45444</v>
      </c>
      <c r="D588" s="4">
        <v>45450</v>
      </c>
      <c r="F588" t="s">
        <v>30</v>
      </c>
      <c r="G588">
        <f t="shared" si="19"/>
        <v>6</v>
      </c>
      <c r="H588">
        <v>0</v>
      </c>
      <c r="I588">
        <f t="shared" si="20"/>
        <v>1</v>
      </c>
    </row>
    <row r="589" spans="1:9" x14ac:dyDescent="0.2">
      <c r="A589">
        <v>55</v>
      </c>
      <c r="B589" t="str">
        <f>IF(NOT(ISBLANK(A589)), VLOOKUP(A589,users!$A$2:$F$1000,2), "")</f>
        <v>Newton</v>
      </c>
      <c r="C589" s="4">
        <v>45155</v>
      </c>
      <c r="D589" s="4">
        <v>45161</v>
      </c>
      <c r="F589" t="s">
        <v>16</v>
      </c>
      <c r="G589">
        <f t="shared" si="19"/>
        <v>6</v>
      </c>
      <c r="H589">
        <v>0</v>
      </c>
      <c r="I589">
        <f t="shared" si="20"/>
        <v>1</v>
      </c>
    </row>
    <row r="590" spans="1:9" x14ac:dyDescent="0.2">
      <c r="A590">
        <v>55</v>
      </c>
      <c r="B590" t="str">
        <f>IF(NOT(ISBLANK(A590)), VLOOKUP(A590,users!$A$2:$F$1000,2), "")</f>
        <v>Newton</v>
      </c>
      <c r="C590" s="4">
        <f>VLOOKUP($E590, generation_periods!$A$1:$D$14, 3)</f>
        <v>45218</v>
      </c>
      <c r="D590" s="4">
        <f>VLOOKUP($E590, generation_periods!$A$1:$D$14, 4)</f>
        <v>45245</v>
      </c>
      <c r="E590">
        <v>5</v>
      </c>
      <c r="F590" t="s">
        <v>21</v>
      </c>
      <c r="G590">
        <f t="shared" si="19"/>
        <v>27</v>
      </c>
      <c r="H590">
        <v>0</v>
      </c>
      <c r="I590">
        <f t="shared" si="20"/>
        <v>1</v>
      </c>
    </row>
    <row r="591" spans="1:9" x14ac:dyDescent="0.2">
      <c r="A591">
        <v>55</v>
      </c>
      <c r="B591" t="str">
        <f>IF(NOT(ISBLANK(A591)), VLOOKUP(A591,users!$A$2:$F$1000,2), "")</f>
        <v>Newton</v>
      </c>
      <c r="C591" s="4">
        <f>VLOOKUP($E591, generation_periods!$A$1:$D$14, 3)</f>
        <v>45274</v>
      </c>
      <c r="D591" s="4">
        <f>VLOOKUP($E591, generation_periods!$A$1:$D$14, 4)</f>
        <v>45301</v>
      </c>
      <c r="E591">
        <v>7</v>
      </c>
      <c r="F591" t="s">
        <v>21</v>
      </c>
      <c r="G591">
        <f t="shared" si="19"/>
        <v>27</v>
      </c>
      <c r="H591">
        <v>0</v>
      </c>
      <c r="I591">
        <f t="shared" si="20"/>
        <v>1</v>
      </c>
    </row>
    <row r="592" spans="1:9" x14ac:dyDescent="0.2">
      <c r="A592">
        <v>55</v>
      </c>
      <c r="B592" t="str">
        <f>IF(NOT(ISBLANK(A592)), VLOOKUP(A592,users!$A$2:$F$1000,2), "")</f>
        <v>Newton</v>
      </c>
      <c r="C592" s="4">
        <v>45330</v>
      </c>
      <c r="D592" s="4">
        <v>45343</v>
      </c>
      <c r="F592" t="s">
        <v>21</v>
      </c>
      <c r="G592">
        <f t="shared" si="19"/>
        <v>13</v>
      </c>
      <c r="H592">
        <v>0</v>
      </c>
      <c r="I592">
        <f t="shared" si="20"/>
        <v>1</v>
      </c>
    </row>
    <row r="593" spans="1:9" x14ac:dyDescent="0.2">
      <c r="A593">
        <v>55</v>
      </c>
      <c r="B593" t="str">
        <f>IF(NOT(ISBLANK(A593)), VLOOKUP(A593,users!$A$2:$F$1000,2), "")</f>
        <v>Newton</v>
      </c>
      <c r="C593" s="4">
        <v>45191</v>
      </c>
      <c r="D593" s="4">
        <v>45200</v>
      </c>
      <c r="F593" t="s">
        <v>30</v>
      </c>
      <c r="G593">
        <f t="shared" si="19"/>
        <v>9</v>
      </c>
      <c r="H593">
        <v>0</v>
      </c>
      <c r="I593">
        <f t="shared" si="20"/>
        <v>1</v>
      </c>
    </row>
    <row r="594" spans="1:9" x14ac:dyDescent="0.2">
      <c r="A594">
        <v>55</v>
      </c>
      <c r="B594" t="str">
        <f>IF(NOT(ISBLANK(A594)), VLOOKUP(A594,users!$A$2:$F$1000,2), "")</f>
        <v>Newton</v>
      </c>
      <c r="C594" s="4">
        <v>45323</v>
      </c>
      <c r="D594" s="4">
        <v>45326</v>
      </c>
      <c r="F594" t="s">
        <v>30</v>
      </c>
      <c r="G594">
        <f t="shared" si="19"/>
        <v>3</v>
      </c>
      <c r="H594">
        <v>0</v>
      </c>
      <c r="I594">
        <f t="shared" si="20"/>
        <v>1</v>
      </c>
    </row>
    <row r="595" spans="1:9" x14ac:dyDescent="0.2">
      <c r="A595">
        <v>55</v>
      </c>
      <c r="B595" t="str">
        <f>IF(NOT(ISBLANK(A595)), VLOOKUP(A595,users!$A$2:$F$1000,2), "")</f>
        <v>Newton</v>
      </c>
      <c r="C595" s="4">
        <v>45379</v>
      </c>
      <c r="D595" s="4">
        <v>45392</v>
      </c>
      <c r="F595" t="s">
        <v>30</v>
      </c>
      <c r="G595">
        <f t="shared" si="19"/>
        <v>13</v>
      </c>
      <c r="H595">
        <v>0</v>
      </c>
      <c r="I595">
        <f t="shared" si="20"/>
        <v>1</v>
      </c>
    </row>
    <row r="596" spans="1:9" x14ac:dyDescent="0.2">
      <c r="A596">
        <v>56</v>
      </c>
      <c r="B596" t="str">
        <f>IF(NOT(ISBLANK(A596)), VLOOKUP(A596,users!$A$2:$F$1000,2), "")</f>
        <v>O'Hare</v>
      </c>
      <c r="C596" s="4">
        <v>45122</v>
      </c>
      <c r="D596" s="4">
        <v>45128</v>
      </c>
      <c r="F596" t="s">
        <v>16</v>
      </c>
      <c r="G596">
        <f t="shared" si="19"/>
        <v>6</v>
      </c>
      <c r="H596">
        <v>0</v>
      </c>
      <c r="I596">
        <f t="shared" si="20"/>
        <v>1</v>
      </c>
    </row>
    <row r="597" spans="1:9" x14ac:dyDescent="0.2">
      <c r="A597">
        <v>56</v>
      </c>
      <c r="B597" t="str">
        <f>IF(NOT(ISBLANK(A597)), VLOOKUP(A597,users!$A$2:$F$1000,2), "")</f>
        <v>O'Hare</v>
      </c>
      <c r="C597" s="4">
        <v>45197</v>
      </c>
      <c r="D597" s="4">
        <v>45210</v>
      </c>
      <c r="F597" t="s">
        <v>21</v>
      </c>
      <c r="G597">
        <f t="shared" si="19"/>
        <v>13</v>
      </c>
      <c r="H597">
        <v>0</v>
      </c>
      <c r="I597">
        <f t="shared" si="20"/>
        <v>1</v>
      </c>
    </row>
    <row r="598" spans="1:9" x14ac:dyDescent="0.2">
      <c r="A598">
        <v>56</v>
      </c>
      <c r="B598" t="str">
        <f>IF(NOT(ISBLANK(A598)), VLOOKUP(A598,users!$A$2:$F$1000,2), "")</f>
        <v>O'Hare</v>
      </c>
      <c r="C598" s="4">
        <f>VLOOKUP($E598, generation_periods!$A$1:$D$14, 3)</f>
        <v>45302</v>
      </c>
      <c r="D598" s="4">
        <f>VLOOKUP($E598, generation_periods!$A$1:$D$14, 4)</f>
        <v>45329</v>
      </c>
      <c r="E598">
        <v>8</v>
      </c>
      <c r="F598" t="s">
        <v>21</v>
      </c>
      <c r="G598">
        <f t="shared" si="19"/>
        <v>27</v>
      </c>
      <c r="H598">
        <v>0</v>
      </c>
      <c r="I598">
        <f t="shared" si="20"/>
        <v>1</v>
      </c>
    </row>
    <row r="599" spans="1:9" x14ac:dyDescent="0.2">
      <c r="A599">
        <v>56</v>
      </c>
      <c r="B599" t="str">
        <f>IF(NOT(ISBLANK(A599)), VLOOKUP(A599,users!$A$2:$F$1000,2), "")</f>
        <v>O'Hare</v>
      </c>
      <c r="C599" s="4">
        <v>45148</v>
      </c>
      <c r="D599" s="4">
        <v>45154</v>
      </c>
      <c r="F599" t="s">
        <v>30</v>
      </c>
      <c r="G599">
        <f t="shared" si="19"/>
        <v>6</v>
      </c>
      <c r="H599">
        <v>0</v>
      </c>
      <c r="I599">
        <f t="shared" si="20"/>
        <v>1</v>
      </c>
    </row>
    <row r="600" spans="1:9" x14ac:dyDescent="0.2">
      <c r="A600">
        <v>56</v>
      </c>
      <c r="B600" t="str">
        <f>IF(NOT(ISBLANK(A600)), VLOOKUP(A600,users!$A$2:$F$1000,2), "")</f>
        <v>O'Hare</v>
      </c>
      <c r="C600" s="4">
        <v>45330</v>
      </c>
      <c r="D600" s="4">
        <v>45336</v>
      </c>
      <c r="F600" t="s">
        <v>30</v>
      </c>
      <c r="G600">
        <f t="shared" si="19"/>
        <v>6</v>
      </c>
      <c r="H600">
        <v>0</v>
      </c>
      <c r="I600">
        <f t="shared" si="20"/>
        <v>1</v>
      </c>
    </row>
    <row r="601" spans="1:9" x14ac:dyDescent="0.2">
      <c r="A601">
        <v>56</v>
      </c>
      <c r="B601" t="str">
        <f>IF(NOT(ISBLANK(A601)), VLOOKUP(A601,users!$A$2:$F$1000,2), "")</f>
        <v>O'Hare</v>
      </c>
      <c r="C601" s="4">
        <v>45363</v>
      </c>
      <c r="D601" s="4">
        <v>45369</v>
      </c>
      <c r="F601" t="s">
        <v>30</v>
      </c>
      <c r="G601">
        <f t="shared" si="19"/>
        <v>6</v>
      </c>
      <c r="H601">
        <v>0</v>
      </c>
      <c r="I601">
        <f t="shared" si="20"/>
        <v>1</v>
      </c>
    </row>
    <row r="602" spans="1:9" x14ac:dyDescent="0.2">
      <c r="A602">
        <v>56</v>
      </c>
      <c r="B602" t="str">
        <f>IF(NOT(ISBLANK(A602)), VLOOKUP(A602,users!$A$2:$F$1000,2), "")</f>
        <v>O'Hare</v>
      </c>
      <c r="C602" s="4">
        <v>45435</v>
      </c>
      <c r="D602" s="4">
        <v>45441</v>
      </c>
      <c r="F602" t="s">
        <v>30</v>
      </c>
      <c r="G602">
        <f t="shared" si="19"/>
        <v>6</v>
      </c>
      <c r="H602">
        <v>0</v>
      </c>
      <c r="I602">
        <f t="shared" si="20"/>
        <v>1</v>
      </c>
    </row>
    <row r="603" spans="1:9" x14ac:dyDescent="0.2">
      <c r="A603">
        <v>57</v>
      </c>
      <c r="B603" t="str">
        <f>IF(NOT(ISBLANK(A603)), VLOOKUP(A603,users!$A$2:$F$1000,2), "")</f>
        <v>Prevalska</v>
      </c>
      <c r="C603" s="4">
        <f>VLOOKUP($E603, generation_periods!$A$1:$D$14, 3)</f>
        <v>45134</v>
      </c>
      <c r="D603" s="4">
        <f>VLOOKUP($E603, generation_periods!$A$1:$D$14, 4)</f>
        <v>45161</v>
      </c>
      <c r="E603">
        <v>2</v>
      </c>
      <c r="F603" t="s">
        <v>21</v>
      </c>
      <c r="G603">
        <f t="shared" si="19"/>
        <v>27</v>
      </c>
      <c r="H603">
        <v>0</v>
      </c>
      <c r="I603">
        <f t="shared" si="20"/>
        <v>1</v>
      </c>
    </row>
    <row r="604" spans="1:9" x14ac:dyDescent="0.2">
      <c r="A604">
        <v>57</v>
      </c>
      <c r="B604" t="str">
        <f>IF(NOT(ISBLANK(A604)), VLOOKUP(A604,users!$A$2:$F$1000,2), "")</f>
        <v>Prevalska</v>
      </c>
      <c r="C604" s="4">
        <v>45183</v>
      </c>
      <c r="D604" s="4">
        <v>45189</v>
      </c>
      <c r="F604" t="s">
        <v>16</v>
      </c>
      <c r="G604">
        <f t="shared" si="19"/>
        <v>6</v>
      </c>
      <c r="H604">
        <v>0</v>
      </c>
      <c r="I604">
        <f t="shared" si="20"/>
        <v>1</v>
      </c>
    </row>
    <row r="605" spans="1:9" x14ac:dyDescent="0.2">
      <c r="A605">
        <v>57</v>
      </c>
      <c r="B605" t="str">
        <f>IF(NOT(ISBLANK(A605)), VLOOKUP(A605,users!$A$2:$F$1000,2), "")</f>
        <v>Prevalska</v>
      </c>
      <c r="C605" s="4">
        <f>VLOOKUP($E605, generation_periods!$A$1:$D$14, 3)</f>
        <v>45330</v>
      </c>
      <c r="D605" s="4">
        <f>VLOOKUP($E605, generation_periods!$A$1:$D$14, 4)</f>
        <v>45357</v>
      </c>
      <c r="E605">
        <v>9</v>
      </c>
      <c r="F605" t="s">
        <v>21</v>
      </c>
      <c r="G605">
        <f t="shared" si="19"/>
        <v>27</v>
      </c>
      <c r="H605">
        <v>0</v>
      </c>
      <c r="I605">
        <f t="shared" si="20"/>
        <v>1</v>
      </c>
    </row>
    <row r="606" spans="1:9" x14ac:dyDescent="0.2">
      <c r="A606">
        <v>57</v>
      </c>
      <c r="B606" t="str">
        <f>IF(NOT(ISBLANK(A606)), VLOOKUP(A606,users!$A$2:$F$1000,2), "")</f>
        <v>Prevalska</v>
      </c>
      <c r="C606" s="4">
        <v>45239</v>
      </c>
      <c r="D606" s="4">
        <v>45245</v>
      </c>
      <c r="F606" t="s">
        <v>30</v>
      </c>
      <c r="G606">
        <f t="shared" si="19"/>
        <v>6</v>
      </c>
      <c r="H606">
        <v>0</v>
      </c>
      <c r="I606">
        <f t="shared" si="20"/>
        <v>1</v>
      </c>
    </row>
    <row r="607" spans="1:9" x14ac:dyDescent="0.2">
      <c r="A607">
        <v>57</v>
      </c>
      <c r="B607" t="str">
        <f>IF(NOT(ISBLANK(A607)), VLOOKUP(A607,users!$A$2:$F$1000,2), "")</f>
        <v>Prevalska</v>
      </c>
      <c r="C607" s="4">
        <v>45260</v>
      </c>
      <c r="D607" s="4">
        <v>45266</v>
      </c>
      <c r="F607" t="s">
        <v>30</v>
      </c>
      <c r="G607">
        <f t="shared" si="19"/>
        <v>6</v>
      </c>
      <c r="H607">
        <v>0</v>
      </c>
      <c r="I607">
        <f t="shared" si="20"/>
        <v>1</v>
      </c>
    </row>
    <row r="608" spans="1:9" x14ac:dyDescent="0.2">
      <c r="A608">
        <v>57</v>
      </c>
      <c r="B608" t="str">
        <f>IF(NOT(ISBLANK(A608)), VLOOKUP(A608,users!$A$2:$F$1000,2), "")</f>
        <v>Prevalska</v>
      </c>
      <c r="C608" s="4">
        <v>45372</v>
      </c>
      <c r="D608" s="4">
        <v>45378</v>
      </c>
      <c r="F608" t="s">
        <v>30</v>
      </c>
      <c r="G608">
        <f t="shared" si="19"/>
        <v>6</v>
      </c>
      <c r="H608">
        <v>0</v>
      </c>
      <c r="I608">
        <f t="shared" si="20"/>
        <v>1</v>
      </c>
    </row>
    <row r="609" spans="1:9" x14ac:dyDescent="0.2">
      <c r="A609">
        <v>57</v>
      </c>
      <c r="B609" t="str">
        <f>IF(NOT(ISBLANK(A609)), VLOOKUP(A609,users!$A$2:$F$1000,2), "")</f>
        <v>Prevalska</v>
      </c>
      <c r="C609" s="4">
        <v>45467</v>
      </c>
      <c r="D609" s="4">
        <v>45473</v>
      </c>
      <c r="F609" t="s">
        <v>30</v>
      </c>
      <c r="G609">
        <f t="shared" si="19"/>
        <v>6</v>
      </c>
      <c r="H609">
        <v>0</v>
      </c>
      <c r="I609">
        <f t="shared" si="20"/>
        <v>1</v>
      </c>
    </row>
    <row r="610" spans="1:9" x14ac:dyDescent="0.2">
      <c r="A610">
        <v>58</v>
      </c>
      <c r="B610" t="str">
        <f>IF(NOT(ISBLANK(A610)), VLOOKUP(A610,users!$A$2:$F$1000,2), "")</f>
        <v>Roberts</v>
      </c>
      <c r="C610" s="4">
        <v>45120</v>
      </c>
      <c r="D610" s="4">
        <v>45133</v>
      </c>
      <c r="F610" t="s">
        <v>21</v>
      </c>
      <c r="G610">
        <f t="shared" si="19"/>
        <v>13</v>
      </c>
      <c r="H610">
        <v>0</v>
      </c>
      <c r="I610">
        <f t="shared" si="20"/>
        <v>1</v>
      </c>
    </row>
    <row r="611" spans="1:9" x14ac:dyDescent="0.2">
      <c r="A611">
        <v>58</v>
      </c>
      <c r="B611" t="str">
        <f>IF(NOT(ISBLANK(A611)), VLOOKUP(A611,users!$A$2:$F$1000,2), "")</f>
        <v>Roberts</v>
      </c>
      <c r="C611" s="4">
        <v>45190</v>
      </c>
      <c r="D611" s="4">
        <v>45196</v>
      </c>
      <c r="F611" t="s">
        <v>16</v>
      </c>
      <c r="G611">
        <f t="shared" si="19"/>
        <v>6</v>
      </c>
      <c r="H611">
        <v>0</v>
      </c>
      <c r="I611">
        <f t="shared" si="20"/>
        <v>1</v>
      </c>
    </row>
    <row r="612" spans="1:9" x14ac:dyDescent="0.2">
      <c r="A612">
        <v>58</v>
      </c>
      <c r="B612" t="str">
        <f>IF(NOT(ISBLANK(A612)), VLOOKUP(A612,users!$A$2:$F$1000,2), "")</f>
        <v>Roberts</v>
      </c>
      <c r="C612" s="4">
        <v>45183</v>
      </c>
      <c r="D612" s="4">
        <v>45189</v>
      </c>
      <c r="F612" t="s">
        <v>30</v>
      </c>
      <c r="G612">
        <f t="shared" si="19"/>
        <v>6</v>
      </c>
      <c r="H612">
        <v>0</v>
      </c>
      <c r="I612">
        <f t="shared" si="20"/>
        <v>1</v>
      </c>
    </row>
    <row r="613" spans="1:9" x14ac:dyDescent="0.2">
      <c r="A613">
        <v>58</v>
      </c>
      <c r="B613" t="str">
        <f>IF(NOT(ISBLANK(A613)), VLOOKUP(A613,users!$A$2:$F$1000,2), "")</f>
        <v>Roberts</v>
      </c>
      <c r="C613" s="4">
        <v>45276</v>
      </c>
      <c r="D613" s="4">
        <v>45282</v>
      </c>
      <c r="F613" t="s">
        <v>30</v>
      </c>
      <c r="G613">
        <f t="shared" si="19"/>
        <v>6</v>
      </c>
      <c r="H613">
        <v>0</v>
      </c>
      <c r="I613">
        <f t="shared" si="20"/>
        <v>1</v>
      </c>
    </row>
    <row r="614" spans="1:9" x14ac:dyDescent="0.2">
      <c r="A614">
        <v>58</v>
      </c>
      <c r="B614" t="str">
        <f>IF(NOT(ISBLANK(A614)), VLOOKUP(A614,users!$A$2:$F$1000,2), "")</f>
        <v>Roberts</v>
      </c>
      <c r="C614" s="4">
        <v>45388</v>
      </c>
      <c r="D614" s="4">
        <v>45394</v>
      </c>
      <c r="F614" t="s">
        <v>30</v>
      </c>
      <c r="G614">
        <f t="shared" si="19"/>
        <v>6</v>
      </c>
      <c r="H614">
        <v>0</v>
      </c>
      <c r="I614">
        <f t="shared" si="20"/>
        <v>1</v>
      </c>
    </row>
    <row r="615" spans="1:9" x14ac:dyDescent="0.2">
      <c r="A615">
        <v>58</v>
      </c>
      <c r="B615" t="str">
        <f>IF(NOT(ISBLANK(A615)), VLOOKUP(A615,users!$A$2:$F$1000,2), "")</f>
        <v>Roberts</v>
      </c>
      <c r="C615" s="4">
        <v>45458</v>
      </c>
      <c r="D615" s="4">
        <v>45464</v>
      </c>
      <c r="F615" t="s">
        <v>30</v>
      </c>
      <c r="G615">
        <f t="shared" si="19"/>
        <v>6</v>
      </c>
      <c r="H615">
        <v>0</v>
      </c>
      <c r="I615">
        <f t="shared" si="20"/>
        <v>1</v>
      </c>
    </row>
    <row r="616" spans="1:9" x14ac:dyDescent="0.2">
      <c r="A616">
        <v>59</v>
      </c>
      <c r="B616" t="str">
        <f>IF(NOT(ISBLANK(A616)), VLOOKUP(A616,users!$A$2:$F$1000,2), "")</f>
        <v>Rudin</v>
      </c>
      <c r="C616" s="4">
        <v>45176</v>
      </c>
      <c r="D616" s="4">
        <v>45182</v>
      </c>
      <c r="F616" t="s">
        <v>16</v>
      </c>
      <c r="G616">
        <f t="shared" si="19"/>
        <v>6</v>
      </c>
      <c r="H616">
        <v>0</v>
      </c>
      <c r="I616">
        <f t="shared" si="20"/>
        <v>1</v>
      </c>
    </row>
    <row r="617" spans="1:9" x14ac:dyDescent="0.2">
      <c r="A617">
        <v>59</v>
      </c>
      <c r="B617" t="str">
        <f>IF(NOT(ISBLANK(A617)), VLOOKUP(A617,users!$A$2:$F$1000,2), "")</f>
        <v>Rudin</v>
      </c>
      <c r="C617" s="4">
        <v>45302</v>
      </c>
      <c r="D617" s="4">
        <v>45315</v>
      </c>
      <c r="F617" t="s">
        <v>21</v>
      </c>
      <c r="G617">
        <f t="shared" si="19"/>
        <v>13</v>
      </c>
      <c r="H617">
        <v>0</v>
      </c>
      <c r="I617">
        <f t="shared" si="20"/>
        <v>1</v>
      </c>
    </row>
    <row r="618" spans="1:9" x14ac:dyDescent="0.2">
      <c r="A618">
        <v>59</v>
      </c>
      <c r="B618" t="str">
        <f>IF(NOT(ISBLANK(A618)), VLOOKUP(A618,users!$A$2:$F$1000,2), "")</f>
        <v>Rudin</v>
      </c>
      <c r="C618" s="4">
        <f>VLOOKUP($E618, generation_periods!$A$1:$D$14, 3)</f>
        <v>45330</v>
      </c>
      <c r="D618" s="4">
        <f>VLOOKUP($E618, generation_periods!$A$1:$D$14, 4)</f>
        <v>45357</v>
      </c>
      <c r="E618">
        <v>9</v>
      </c>
      <c r="F618" t="s">
        <v>8</v>
      </c>
      <c r="G618">
        <f t="shared" si="19"/>
        <v>27</v>
      </c>
      <c r="H618">
        <v>0</v>
      </c>
      <c r="I618">
        <f t="shared" si="20"/>
        <v>1</v>
      </c>
    </row>
    <row r="619" spans="1:9" x14ac:dyDescent="0.2">
      <c r="A619">
        <v>59</v>
      </c>
      <c r="B619" t="str">
        <f>IF(NOT(ISBLANK(A619)), VLOOKUP(A619,users!$A$2:$F$1000,2), "")</f>
        <v>Rudin</v>
      </c>
      <c r="C619" s="4">
        <v>45162</v>
      </c>
      <c r="D619" s="4">
        <v>45168</v>
      </c>
      <c r="F619" t="s">
        <v>30</v>
      </c>
      <c r="G619">
        <f t="shared" si="19"/>
        <v>6</v>
      </c>
      <c r="H619">
        <v>0</v>
      </c>
      <c r="I619">
        <f t="shared" si="20"/>
        <v>1</v>
      </c>
    </row>
    <row r="620" spans="1:9" x14ac:dyDescent="0.2">
      <c r="A620">
        <v>59</v>
      </c>
      <c r="B620" t="str">
        <f>IF(NOT(ISBLANK(A620)), VLOOKUP(A620,users!$A$2:$F$1000,2), "")</f>
        <v>Rudin</v>
      </c>
      <c r="C620" s="4">
        <v>45316</v>
      </c>
      <c r="D620" s="4">
        <v>45322</v>
      </c>
      <c r="F620" t="s">
        <v>30</v>
      </c>
      <c r="G620">
        <f t="shared" si="19"/>
        <v>6</v>
      </c>
      <c r="H620">
        <v>0</v>
      </c>
      <c r="I620">
        <f t="shared" si="20"/>
        <v>1</v>
      </c>
    </row>
    <row r="621" spans="1:9" x14ac:dyDescent="0.2">
      <c r="A621">
        <v>59</v>
      </c>
      <c r="B621" t="str">
        <f>IF(NOT(ISBLANK(A621)), VLOOKUP(A621,users!$A$2:$F$1000,2), "")</f>
        <v>Rudin</v>
      </c>
      <c r="C621" s="4">
        <v>45400</v>
      </c>
      <c r="D621" s="4">
        <v>45406</v>
      </c>
      <c r="F621" t="s">
        <v>30</v>
      </c>
      <c r="G621">
        <f t="shared" si="19"/>
        <v>6</v>
      </c>
      <c r="H621">
        <v>0</v>
      </c>
      <c r="I621">
        <f t="shared" si="20"/>
        <v>1</v>
      </c>
    </row>
    <row r="622" spans="1:9" x14ac:dyDescent="0.2">
      <c r="A622">
        <v>59</v>
      </c>
      <c r="B622" t="str">
        <f>IF(NOT(ISBLANK(A622)), VLOOKUP(A622,users!$A$2:$F$1000,2), "")</f>
        <v>Rudin</v>
      </c>
      <c r="C622" s="4">
        <v>45467</v>
      </c>
      <c r="D622" s="4">
        <v>45473</v>
      </c>
      <c r="F622" t="s">
        <v>30</v>
      </c>
      <c r="G622">
        <f t="shared" si="19"/>
        <v>6</v>
      </c>
      <c r="H622">
        <v>0</v>
      </c>
      <c r="I622">
        <f t="shared" si="20"/>
        <v>1</v>
      </c>
    </row>
    <row r="623" spans="1:9" x14ac:dyDescent="0.2">
      <c r="A623">
        <v>60</v>
      </c>
      <c r="B623" t="str">
        <f>IF(NOT(ISBLANK(A623)), VLOOKUP(A623,users!$A$2:$F$1000,2), "")</f>
        <v>Spadafore</v>
      </c>
      <c r="C623" s="4">
        <v>45120</v>
      </c>
      <c r="D623" s="4">
        <v>45133</v>
      </c>
      <c r="F623" t="s">
        <v>21</v>
      </c>
      <c r="G623">
        <f t="shared" si="19"/>
        <v>13</v>
      </c>
      <c r="H623">
        <v>0</v>
      </c>
      <c r="I623">
        <f t="shared" si="20"/>
        <v>1</v>
      </c>
    </row>
    <row r="624" spans="1:9" x14ac:dyDescent="0.2">
      <c r="A624">
        <v>60</v>
      </c>
      <c r="B624" t="str">
        <f>IF(NOT(ISBLANK(A624)), VLOOKUP(A624,users!$A$2:$F$1000,2), "")</f>
        <v>Spadafore</v>
      </c>
      <c r="C624" s="4">
        <v>45169</v>
      </c>
      <c r="D624" s="4">
        <v>45175</v>
      </c>
      <c r="F624" t="s">
        <v>16</v>
      </c>
      <c r="G624">
        <f t="shared" si="19"/>
        <v>6</v>
      </c>
      <c r="H624">
        <v>0</v>
      </c>
      <c r="I624">
        <f t="shared" si="20"/>
        <v>1</v>
      </c>
    </row>
    <row r="625" spans="1:9" x14ac:dyDescent="0.2">
      <c r="A625">
        <v>60</v>
      </c>
      <c r="B625" t="str">
        <f>IF(NOT(ISBLANK(A625)), VLOOKUP(A625,users!$A$2:$F$1000,2), "")</f>
        <v>Spadafore</v>
      </c>
      <c r="C625" s="4">
        <f>VLOOKUP($E625, generation_periods!$A$1:$D$14, 3)</f>
        <v>45386</v>
      </c>
      <c r="D625" s="4">
        <f>VLOOKUP($E625, generation_periods!$A$1:$D$14, 4)</f>
        <v>45413</v>
      </c>
      <c r="E625">
        <v>11</v>
      </c>
      <c r="F625" t="s">
        <v>21</v>
      </c>
      <c r="G625">
        <f t="shared" si="19"/>
        <v>27</v>
      </c>
      <c r="H625">
        <v>0</v>
      </c>
      <c r="I625">
        <f t="shared" si="20"/>
        <v>1</v>
      </c>
    </row>
    <row r="626" spans="1:9" x14ac:dyDescent="0.2">
      <c r="A626">
        <v>60</v>
      </c>
      <c r="B626" t="str">
        <f>IF(NOT(ISBLANK(A626)), VLOOKUP(A626,users!$A$2:$F$1000,2), "")</f>
        <v>Spadafore</v>
      </c>
      <c r="C626" s="4">
        <v>45225</v>
      </c>
      <c r="D626" s="4">
        <v>45238</v>
      </c>
      <c r="F626" t="s">
        <v>30</v>
      </c>
      <c r="G626">
        <f t="shared" si="19"/>
        <v>13</v>
      </c>
      <c r="H626">
        <v>0</v>
      </c>
      <c r="I626">
        <f t="shared" si="20"/>
        <v>1</v>
      </c>
    </row>
    <row r="627" spans="1:9" x14ac:dyDescent="0.2">
      <c r="A627">
        <v>60</v>
      </c>
      <c r="B627" t="str">
        <f>IF(NOT(ISBLANK(A627)), VLOOKUP(A627,users!$A$2:$F$1000,2), "")</f>
        <v>Spadafore</v>
      </c>
      <c r="C627" s="4">
        <v>45337</v>
      </c>
      <c r="D627" s="4">
        <v>45343</v>
      </c>
      <c r="F627" t="s">
        <v>30</v>
      </c>
      <c r="G627">
        <f t="shared" si="19"/>
        <v>6</v>
      </c>
      <c r="H627">
        <v>0</v>
      </c>
      <c r="I627">
        <f t="shared" si="20"/>
        <v>1</v>
      </c>
    </row>
    <row r="628" spans="1:9" x14ac:dyDescent="0.2">
      <c r="A628">
        <v>60</v>
      </c>
      <c r="B628" t="str">
        <f>IF(NOT(ISBLANK(A628)), VLOOKUP(A628,users!$A$2:$F$1000,2), "")</f>
        <v>Spadafore</v>
      </c>
      <c r="C628" s="4">
        <v>45379</v>
      </c>
      <c r="D628" s="4">
        <v>45385</v>
      </c>
      <c r="F628" t="s">
        <v>30</v>
      </c>
      <c r="G628">
        <f t="shared" si="19"/>
        <v>6</v>
      </c>
      <c r="H628">
        <v>0</v>
      </c>
      <c r="I628">
        <f t="shared" si="20"/>
        <v>1</v>
      </c>
    </row>
    <row r="629" spans="1:9" x14ac:dyDescent="0.2">
      <c r="A629">
        <v>61</v>
      </c>
      <c r="B629" t="str">
        <f>IF(NOT(ISBLANK(A629)), VLOOKUP(A629,users!$A$2:$F$1000,2), "")</f>
        <v>Valentini</v>
      </c>
      <c r="C629" s="4">
        <v>45218</v>
      </c>
      <c r="D629" s="4">
        <v>45224</v>
      </c>
      <c r="F629" t="s">
        <v>16</v>
      </c>
      <c r="G629">
        <f t="shared" si="19"/>
        <v>6</v>
      </c>
      <c r="H629">
        <v>0</v>
      </c>
      <c r="I629">
        <f t="shared" si="20"/>
        <v>1</v>
      </c>
    </row>
    <row r="630" spans="1:9" x14ac:dyDescent="0.2">
      <c r="A630">
        <v>61</v>
      </c>
      <c r="B630" t="str">
        <f>IF(NOT(ISBLANK(A630)), VLOOKUP(A630,users!$A$2:$F$1000,2), "")</f>
        <v>Valentini</v>
      </c>
      <c r="C630" s="4">
        <f>VLOOKUP($E630, generation_periods!$A$1:$D$14, 3)</f>
        <v>45246</v>
      </c>
      <c r="D630" s="4">
        <f>VLOOKUP($E630, generation_periods!$A$1:$D$14, 4)</f>
        <v>45273</v>
      </c>
      <c r="E630">
        <v>6</v>
      </c>
      <c r="F630" t="s">
        <v>21</v>
      </c>
      <c r="G630">
        <f t="shared" si="19"/>
        <v>27</v>
      </c>
      <c r="H630">
        <v>0</v>
      </c>
      <c r="I630">
        <f t="shared" si="20"/>
        <v>1</v>
      </c>
    </row>
    <row r="631" spans="1:9" x14ac:dyDescent="0.2">
      <c r="A631">
        <v>61</v>
      </c>
      <c r="B631" t="str">
        <f>IF(NOT(ISBLANK(A631)), VLOOKUP(A631,users!$A$2:$F$1000,2), "")</f>
        <v>Valentini</v>
      </c>
      <c r="C631" s="4">
        <f>VLOOKUP($E631, generation_periods!$A$1:$D$14, 3)</f>
        <v>45414</v>
      </c>
      <c r="D631" s="4">
        <f>VLOOKUP($E631, generation_periods!$A$1:$D$14, 4)</f>
        <v>45441</v>
      </c>
      <c r="E631">
        <v>12</v>
      </c>
      <c r="F631" t="s">
        <v>21</v>
      </c>
      <c r="G631">
        <f t="shared" si="19"/>
        <v>27</v>
      </c>
      <c r="H631">
        <v>0</v>
      </c>
      <c r="I631">
        <f t="shared" si="20"/>
        <v>1</v>
      </c>
    </row>
    <row r="632" spans="1:9" x14ac:dyDescent="0.2">
      <c r="A632">
        <v>61</v>
      </c>
      <c r="B632" t="str">
        <f>IF(NOT(ISBLANK(A632)), VLOOKUP(A632,users!$A$2:$F$1000,2), "")</f>
        <v>Valentini</v>
      </c>
      <c r="C632" s="4">
        <v>45164</v>
      </c>
      <c r="D632" s="4">
        <v>45170</v>
      </c>
      <c r="F632" t="s">
        <v>30</v>
      </c>
      <c r="G632">
        <f t="shared" si="19"/>
        <v>6</v>
      </c>
      <c r="H632">
        <v>0</v>
      </c>
      <c r="I632">
        <f t="shared" si="20"/>
        <v>1</v>
      </c>
    </row>
    <row r="633" spans="1:9" x14ac:dyDescent="0.2">
      <c r="A633">
        <v>61</v>
      </c>
      <c r="B633" t="str">
        <f>IF(NOT(ISBLANK(A633)), VLOOKUP(A633,users!$A$2:$F$1000,2), "")</f>
        <v>Valentini</v>
      </c>
      <c r="C633" s="4">
        <v>45276</v>
      </c>
      <c r="D633" s="4">
        <v>45282</v>
      </c>
      <c r="F633" t="s">
        <v>30</v>
      </c>
      <c r="G633">
        <f t="shared" si="19"/>
        <v>6</v>
      </c>
      <c r="H633">
        <v>0</v>
      </c>
      <c r="I633">
        <f t="shared" si="20"/>
        <v>1</v>
      </c>
    </row>
    <row r="634" spans="1:9" x14ac:dyDescent="0.2">
      <c r="A634">
        <v>61</v>
      </c>
      <c r="B634" t="str">
        <f>IF(NOT(ISBLANK(A634)), VLOOKUP(A634,users!$A$2:$F$1000,2), "")</f>
        <v>Valentini</v>
      </c>
      <c r="C634" s="4">
        <v>45379</v>
      </c>
      <c r="D634" s="4">
        <v>45385</v>
      </c>
      <c r="F634" t="s">
        <v>30</v>
      </c>
      <c r="G634">
        <f t="shared" si="19"/>
        <v>6</v>
      </c>
      <c r="H634">
        <v>0</v>
      </c>
      <c r="I634">
        <f t="shared" si="20"/>
        <v>1</v>
      </c>
    </row>
    <row r="635" spans="1:9" x14ac:dyDescent="0.2">
      <c r="A635">
        <v>61</v>
      </c>
      <c r="B635" t="str">
        <f>IF(NOT(ISBLANK(A635)), VLOOKUP(A635,users!$A$2:$F$1000,2), "")</f>
        <v>Valentini</v>
      </c>
      <c r="C635" s="4">
        <v>45407</v>
      </c>
      <c r="D635" s="4">
        <v>45413</v>
      </c>
      <c r="F635" t="s">
        <v>30</v>
      </c>
      <c r="G635">
        <f t="shared" si="19"/>
        <v>6</v>
      </c>
      <c r="H635">
        <v>0</v>
      </c>
      <c r="I635">
        <f t="shared" si="20"/>
        <v>1</v>
      </c>
    </row>
    <row r="636" spans="1:9" x14ac:dyDescent="0.2">
      <c r="B636" t="str">
        <f>IF(NOT(ISBLANK(A636)), VLOOKUP(A636,users!$A$2:$F$1000,2), "")</f>
        <v/>
      </c>
      <c r="G636" t="str">
        <f t="shared" si="19"/>
        <v/>
      </c>
    </row>
    <row r="637" spans="1:9" x14ac:dyDescent="0.2">
      <c r="B637" t="str">
        <f>IF(NOT(ISBLANK(A637)), VLOOKUP(A637,users!$A$2:$F$1000,2), "")</f>
        <v/>
      </c>
      <c r="G637" t="str">
        <f t="shared" si="19"/>
        <v/>
      </c>
    </row>
    <row r="638" spans="1:9" x14ac:dyDescent="0.2">
      <c r="B638" t="str">
        <f>IF(NOT(ISBLANK(A638)), VLOOKUP(A638,users!$A$2:$F$1000,2), "")</f>
        <v/>
      </c>
      <c r="G638" t="str">
        <f t="shared" si="19"/>
        <v/>
      </c>
    </row>
    <row r="639" spans="1:9" x14ac:dyDescent="0.2">
      <c r="B639" t="str">
        <f>IF(NOT(ISBLANK(A639)), VLOOKUP(A639,users!$A$2:$F$1000,2), "")</f>
        <v/>
      </c>
      <c r="G639" t="str">
        <f t="shared" si="19"/>
        <v/>
      </c>
    </row>
    <row r="640" spans="1:9" x14ac:dyDescent="0.2">
      <c r="B640" t="str">
        <f>IF(NOT(ISBLANK(A640)), VLOOKUP(A640,users!$A$2:$F$1000,2), "")</f>
        <v/>
      </c>
      <c r="G640" t="str">
        <f t="shared" si="19"/>
        <v/>
      </c>
    </row>
    <row r="641" spans="2:7" x14ac:dyDescent="0.2">
      <c r="B641" t="str">
        <f>IF(NOT(ISBLANK(A641)), VLOOKUP(A641,users!$A$2:$F$1000,2), "")</f>
        <v/>
      </c>
      <c r="G641" t="str">
        <f t="shared" ref="G641:G704" si="21">IF(NOT(ISBLANK(C641)), D641-C641, "")</f>
        <v/>
      </c>
    </row>
    <row r="642" spans="2:7" x14ac:dyDescent="0.2">
      <c r="B642" t="str">
        <f>IF(NOT(ISBLANK(A642)), VLOOKUP(A642,users!$A$2:$F$1000,2), "")</f>
        <v/>
      </c>
      <c r="G642" t="str">
        <f t="shared" si="21"/>
        <v/>
      </c>
    </row>
    <row r="643" spans="2:7" x14ac:dyDescent="0.2">
      <c r="B643" t="str">
        <f>IF(NOT(ISBLANK(A643)), VLOOKUP(A643,users!$A$2:$F$1000,2), "")</f>
        <v/>
      </c>
      <c r="G643" t="str">
        <f t="shared" si="21"/>
        <v/>
      </c>
    </row>
    <row r="644" spans="2:7" x14ac:dyDescent="0.2">
      <c r="B644" t="str">
        <f>IF(NOT(ISBLANK(A644)), VLOOKUP(A644,users!$A$2:$F$1000,2), "")</f>
        <v/>
      </c>
      <c r="G644" t="str">
        <f t="shared" si="21"/>
        <v/>
      </c>
    </row>
    <row r="645" spans="2:7" x14ac:dyDescent="0.2">
      <c r="B645" t="str">
        <f>IF(NOT(ISBLANK(A645)), VLOOKUP(A645,users!$A$2:$F$1000,2), "")</f>
        <v/>
      </c>
      <c r="G645" t="str">
        <f t="shared" si="21"/>
        <v/>
      </c>
    </row>
    <row r="646" spans="2:7" x14ac:dyDescent="0.2">
      <c r="B646" t="str">
        <f>IF(NOT(ISBLANK(A646)), VLOOKUP(A646,users!$A$2:$F$1000,2), "")</f>
        <v/>
      </c>
      <c r="G646" t="str">
        <f t="shared" si="21"/>
        <v/>
      </c>
    </row>
    <row r="647" spans="2:7" x14ac:dyDescent="0.2">
      <c r="B647" t="str">
        <f>IF(NOT(ISBLANK(A647)), VLOOKUP(A647,users!$A$2:$F$1000,2), "")</f>
        <v/>
      </c>
      <c r="G647" t="str">
        <f t="shared" si="21"/>
        <v/>
      </c>
    </row>
    <row r="648" spans="2:7" x14ac:dyDescent="0.2">
      <c r="B648" t="str">
        <f>IF(NOT(ISBLANK(A648)), VLOOKUP(A648,users!$A$2:$F$1000,2), "")</f>
        <v/>
      </c>
      <c r="G648" t="str">
        <f t="shared" si="21"/>
        <v/>
      </c>
    </row>
    <row r="649" spans="2:7" x14ac:dyDescent="0.2">
      <c r="B649" t="str">
        <f>IF(NOT(ISBLANK(A649)), VLOOKUP(A649,users!$A$2:$F$1000,2), "")</f>
        <v/>
      </c>
      <c r="G649" t="str">
        <f t="shared" si="21"/>
        <v/>
      </c>
    </row>
    <row r="650" spans="2:7" x14ac:dyDescent="0.2">
      <c r="B650" t="str">
        <f>IF(NOT(ISBLANK(A650)), VLOOKUP(A650,users!$A$2:$F$1000,2), "")</f>
        <v/>
      </c>
      <c r="G650" t="str">
        <f t="shared" si="21"/>
        <v/>
      </c>
    </row>
    <row r="651" spans="2:7" x14ac:dyDescent="0.2">
      <c r="B651" t="str">
        <f>IF(NOT(ISBLANK(A651)), VLOOKUP(A651,users!$A$2:$F$1000,2), "")</f>
        <v/>
      </c>
      <c r="G651" t="str">
        <f t="shared" si="21"/>
        <v/>
      </c>
    </row>
    <row r="652" spans="2:7" x14ac:dyDescent="0.2">
      <c r="B652" t="str">
        <f>IF(NOT(ISBLANK(A652)), VLOOKUP(A652,users!$A$2:$F$1000,2), "")</f>
        <v/>
      </c>
      <c r="G652" t="str">
        <f t="shared" si="21"/>
        <v/>
      </c>
    </row>
    <row r="653" spans="2:7" x14ac:dyDescent="0.2">
      <c r="B653" t="str">
        <f>IF(NOT(ISBLANK(A653)), VLOOKUP(A653,users!$A$2:$F$1000,2), "")</f>
        <v/>
      </c>
      <c r="G653" t="str">
        <f t="shared" si="21"/>
        <v/>
      </c>
    </row>
    <row r="654" spans="2:7" x14ac:dyDescent="0.2">
      <c r="B654" t="str">
        <f>IF(NOT(ISBLANK(A654)), VLOOKUP(A654,users!$A$2:$F$1000,2), "")</f>
        <v/>
      </c>
      <c r="G654" t="str">
        <f t="shared" si="21"/>
        <v/>
      </c>
    </row>
    <row r="655" spans="2:7" x14ac:dyDescent="0.2">
      <c r="B655" t="str">
        <f>IF(NOT(ISBLANK(A655)), VLOOKUP(A655,users!$A$2:$F$1000,2), "")</f>
        <v/>
      </c>
      <c r="G655" t="str">
        <f t="shared" si="21"/>
        <v/>
      </c>
    </row>
    <row r="656" spans="2:7" x14ac:dyDescent="0.2">
      <c r="B656" t="str">
        <f>IF(NOT(ISBLANK(A656)), VLOOKUP(A656,users!$A$2:$F$1000,2), "")</f>
        <v/>
      </c>
      <c r="G656" t="str">
        <f t="shared" si="21"/>
        <v/>
      </c>
    </row>
    <row r="657" spans="2:7" x14ac:dyDescent="0.2">
      <c r="B657" t="str">
        <f>IF(NOT(ISBLANK(A657)), VLOOKUP(A657,users!$A$2:$F$1000,2), "")</f>
        <v/>
      </c>
      <c r="G657" t="str">
        <f t="shared" si="21"/>
        <v/>
      </c>
    </row>
    <row r="658" spans="2:7" x14ac:dyDescent="0.2">
      <c r="B658" t="str">
        <f>IF(NOT(ISBLANK(A658)), VLOOKUP(A658,users!$A$2:$F$1000,2), "")</f>
        <v/>
      </c>
      <c r="G658" t="str">
        <f t="shared" si="21"/>
        <v/>
      </c>
    </row>
    <row r="659" spans="2:7" x14ac:dyDescent="0.2">
      <c r="B659" t="str">
        <f>IF(NOT(ISBLANK(A659)), VLOOKUP(A659,users!$A$2:$F$1000,2), "")</f>
        <v/>
      </c>
      <c r="G659" t="str">
        <f t="shared" si="21"/>
        <v/>
      </c>
    </row>
    <row r="660" spans="2:7" x14ac:dyDescent="0.2">
      <c r="B660" t="str">
        <f>IF(NOT(ISBLANK(A660)), VLOOKUP(A660,users!$A$2:$F$1000,2), "")</f>
        <v/>
      </c>
      <c r="G660" t="str">
        <f t="shared" si="21"/>
        <v/>
      </c>
    </row>
    <row r="661" spans="2:7" x14ac:dyDescent="0.2">
      <c r="B661" t="str">
        <f>IF(NOT(ISBLANK(A661)), VLOOKUP(A661,users!$A$2:$F$1000,2), "")</f>
        <v/>
      </c>
      <c r="G661" t="str">
        <f t="shared" si="21"/>
        <v/>
      </c>
    </row>
    <row r="662" spans="2:7" x14ac:dyDescent="0.2">
      <c r="B662" t="str">
        <f>IF(NOT(ISBLANK(A662)), VLOOKUP(A662,users!$A$2:$F$1000,2), "")</f>
        <v/>
      </c>
      <c r="G662" t="str">
        <f t="shared" si="21"/>
        <v/>
      </c>
    </row>
    <row r="663" spans="2:7" x14ac:dyDescent="0.2">
      <c r="B663" t="str">
        <f>IF(NOT(ISBLANK(A663)), VLOOKUP(A663,users!$A$2:$F$1000,2), "")</f>
        <v/>
      </c>
      <c r="G663" t="str">
        <f t="shared" si="21"/>
        <v/>
      </c>
    </row>
    <row r="664" spans="2:7" x14ac:dyDescent="0.2">
      <c r="B664" t="str">
        <f>IF(NOT(ISBLANK(A664)), VLOOKUP(A664,users!$A$2:$F$1000,2), "")</f>
        <v/>
      </c>
      <c r="G664" t="str">
        <f t="shared" si="21"/>
        <v/>
      </c>
    </row>
    <row r="665" spans="2:7" x14ac:dyDescent="0.2">
      <c r="B665" t="str">
        <f>IF(NOT(ISBLANK(A665)), VLOOKUP(A665,users!$A$2:$F$1000,2), "")</f>
        <v/>
      </c>
      <c r="G665" t="str">
        <f t="shared" si="21"/>
        <v/>
      </c>
    </row>
    <row r="666" spans="2:7" x14ac:dyDescent="0.2">
      <c r="B666" t="str">
        <f>IF(NOT(ISBLANK(A666)), VLOOKUP(A666,users!$A$2:$F$1000,2), "")</f>
        <v/>
      </c>
      <c r="G666" t="str">
        <f t="shared" si="21"/>
        <v/>
      </c>
    </row>
    <row r="667" spans="2:7" x14ac:dyDescent="0.2">
      <c r="B667" t="str">
        <f>IF(NOT(ISBLANK(A667)), VLOOKUP(A667,users!$A$2:$F$1000,2), "")</f>
        <v/>
      </c>
      <c r="G667" t="str">
        <f t="shared" si="21"/>
        <v/>
      </c>
    </row>
    <row r="668" spans="2:7" x14ac:dyDescent="0.2">
      <c r="B668" t="str">
        <f>IF(NOT(ISBLANK(A668)), VLOOKUP(A668,users!$A$2:$F$1000,2), "")</f>
        <v/>
      </c>
      <c r="G668" t="str">
        <f t="shared" si="21"/>
        <v/>
      </c>
    </row>
    <row r="669" spans="2:7" x14ac:dyDescent="0.2">
      <c r="B669" t="str">
        <f>IF(NOT(ISBLANK(A669)), VLOOKUP(A669,users!$A$2:$F$1000,2), "")</f>
        <v/>
      </c>
      <c r="G669" t="str">
        <f t="shared" si="21"/>
        <v/>
      </c>
    </row>
    <row r="670" spans="2:7" x14ac:dyDescent="0.2">
      <c r="B670" t="str">
        <f>IF(NOT(ISBLANK(A670)), VLOOKUP(A670,users!$A$2:$F$1000,2), "")</f>
        <v/>
      </c>
      <c r="G670" t="str">
        <f t="shared" si="21"/>
        <v/>
      </c>
    </row>
    <row r="671" spans="2:7" x14ac:dyDescent="0.2">
      <c r="B671" t="str">
        <f>IF(NOT(ISBLANK(A671)), VLOOKUP(A671,users!$A$2:$F$1000,2), "")</f>
        <v/>
      </c>
      <c r="G671" t="str">
        <f t="shared" si="21"/>
        <v/>
      </c>
    </row>
    <row r="672" spans="2:7" x14ac:dyDescent="0.2">
      <c r="B672" t="str">
        <f>IF(NOT(ISBLANK(A672)), VLOOKUP(A672,users!$A$2:$F$1000,2), "")</f>
        <v/>
      </c>
      <c r="G672" t="str">
        <f t="shared" si="21"/>
        <v/>
      </c>
    </row>
    <row r="673" spans="2:7" x14ac:dyDescent="0.2">
      <c r="B673" t="str">
        <f>IF(NOT(ISBLANK(A673)), VLOOKUP(A673,users!$A$2:$F$1000,2), "")</f>
        <v/>
      </c>
      <c r="G673" t="str">
        <f t="shared" si="21"/>
        <v/>
      </c>
    </row>
    <row r="674" spans="2:7" x14ac:dyDescent="0.2">
      <c r="B674" t="str">
        <f>IF(NOT(ISBLANK(A674)), VLOOKUP(A674,users!$A$2:$F$1000,2), "")</f>
        <v/>
      </c>
      <c r="G674" t="str">
        <f t="shared" si="21"/>
        <v/>
      </c>
    </row>
    <row r="675" spans="2:7" x14ac:dyDescent="0.2">
      <c r="B675" t="str">
        <f>IF(NOT(ISBLANK(A675)), VLOOKUP(A675,users!$A$2:$F$1000,2), "")</f>
        <v/>
      </c>
      <c r="G675" t="str">
        <f t="shared" si="21"/>
        <v/>
      </c>
    </row>
    <row r="676" spans="2:7" x14ac:dyDescent="0.2">
      <c r="B676" t="str">
        <f>IF(NOT(ISBLANK(A676)), VLOOKUP(A676,users!$A$2:$F$1000,2), "")</f>
        <v/>
      </c>
      <c r="G676" t="str">
        <f t="shared" si="21"/>
        <v/>
      </c>
    </row>
    <row r="677" spans="2:7" x14ac:dyDescent="0.2">
      <c r="B677" t="str">
        <f>IF(NOT(ISBLANK(A677)), VLOOKUP(A677,users!$A$2:$F$1000,2), "")</f>
        <v/>
      </c>
      <c r="G677" t="str">
        <f t="shared" si="21"/>
        <v/>
      </c>
    </row>
    <row r="678" spans="2:7" x14ac:dyDescent="0.2">
      <c r="B678" t="str">
        <f>IF(NOT(ISBLANK(A678)), VLOOKUP(A678,users!$A$2:$F$1000,2), "")</f>
        <v/>
      </c>
      <c r="G678" t="str">
        <f t="shared" si="21"/>
        <v/>
      </c>
    </row>
    <row r="679" spans="2:7" x14ac:dyDescent="0.2">
      <c r="B679" t="str">
        <f>IF(NOT(ISBLANK(A679)), VLOOKUP(A679,users!$A$2:$F$1000,2), "")</f>
        <v/>
      </c>
      <c r="G679" t="str">
        <f t="shared" si="21"/>
        <v/>
      </c>
    </row>
    <row r="680" spans="2:7" x14ac:dyDescent="0.2">
      <c r="B680" t="str">
        <f>IF(NOT(ISBLANK(A680)), VLOOKUP(A680,users!$A$2:$F$1000,2), "")</f>
        <v/>
      </c>
      <c r="G680" t="str">
        <f t="shared" si="21"/>
        <v/>
      </c>
    </row>
    <row r="681" spans="2:7" x14ac:dyDescent="0.2">
      <c r="B681" t="str">
        <f>IF(NOT(ISBLANK(A681)), VLOOKUP(A681,users!$A$2:$F$1000,2), "")</f>
        <v/>
      </c>
      <c r="G681" t="str">
        <f t="shared" si="21"/>
        <v/>
      </c>
    </row>
    <row r="682" spans="2:7" x14ac:dyDescent="0.2">
      <c r="B682" t="str">
        <f>IF(NOT(ISBLANK(A682)), VLOOKUP(A682,users!$A$2:$F$1000,2), "")</f>
        <v/>
      </c>
      <c r="G682" t="str">
        <f t="shared" si="21"/>
        <v/>
      </c>
    </row>
    <row r="683" spans="2:7" x14ac:dyDescent="0.2">
      <c r="B683" t="str">
        <f>IF(NOT(ISBLANK(A683)), VLOOKUP(A683,users!$A$2:$F$1000,2), "")</f>
        <v/>
      </c>
      <c r="G683" t="str">
        <f t="shared" si="21"/>
        <v/>
      </c>
    </row>
    <row r="684" spans="2:7" x14ac:dyDescent="0.2">
      <c r="B684" t="str">
        <f>IF(NOT(ISBLANK(A684)), VLOOKUP(A684,users!$A$2:$F$1000,2), "")</f>
        <v/>
      </c>
      <c r="G684" t="str">
        <f t="shared" si="21"/>
        <v/>
      </c>
    </row>
    <row r="685" spans="2:7" x14ac:dyDescent="0.2">
      <c r="B685" t="str">
        <f>IF(NOT(ISBLANK(A685)), VLOOKUP(A685,users!$A$2:$F$1000,2), "")</f>
        <v/>
      </c>
      <c r="G685" t="str">
        <f t="shared" si="21"/>
        <v/>
      </c>
    </row>
    <row r="686" spans="2:7" x14ac:dyDescent="0.2">
      <c r="B686" t="str">
        <f>IF(NOT(ISBLANK(A686)), VLOOKUP(A686,users!$A$2:$F$1000,2), "")</f>
        <v/>
      </c>
      <c r="G686" t="str">
        <f t="shared" si="21"/>
        <v/>
      </c>
    </row>
    <row r="687" spans="2:7" x14ac:dyDescent="0.2">
      <c r="B687" t="str">
        <f>IF(NOT(ISBLANK(A687)), VLOOKUP(A687,users!$A$2:$F$1000,2), "")</f>
        <v/>
      </c>
      <c r="G687" t="str">
        <f t="shared" si="21"/>
        <v/>
      </c>
    </row>
    <row r="688" spans="2:7" x14ac:dyDescent="0.2">
      <c r="B688" t="str">
        <f>IF(NOT(ISBLANK(A688)), VLOOKUP(A688,users!$A$2:$F$1000,2), "")</f>
        <v/>
      </c>
      <c r="G688" t="str">
        <f t="shared" si="21"/>
        <v/>
      </c>
    </row>
    <row r="689" spans="2:7" x14ac:dyDescent="0.2">
      <c r="B689" t="str">
        <f>IF(NOT(ISBLANK(A689)), VLOOKUP(A689,users!$A$2:$F$1000,2), "")</f>
        <v/>
      </c>
      <c r="G689" t="str">
        <f t="shared" si="21"/>
        <v/>
      </c>
    </row>
    <row r="690" spans="2:7" x14ac:dyDescent="0.2">
      <c r="B690" t="str">
        <f>IF(NOT(ISBLANK(A690)), VLOOKUP(A690,users!$A$2:$F$1000,2), "")</f>
        <v/>
      </c>
      <c r="G690" t="str">
        <f t="shared" si="21"/>
        <v/>
      </c>
    </row>
    <row r="691" spans="2:7" x14ac:dyDescent="0.2">
      <c r="B691" t="str">
        <f>IF(NOT(ISBLANK(A691)), VLOOKUP(A691,users!$A$2:$F$1000,2), "")</f>
        <v/>
      </c>
      <c r="G691" t="str">
        <f t="shared" si="21"/>
        <v/>
      </c>
    </row>
    <row r="692" spans="2:7" x14ac:dyDescent="0.2">
      <c r="B692" t="str">
        <f>IF(NOT(ISBLANK(A692)), VLOOKUP(A692,users!$A$2:$F$1000,2), "")</f>
        <v/>
      </c>
      <c r="G692" t="str">
        <f t="shared" si="21"/>
        <v/>
      </c>
    </row>
    <row r="693" spans="2:7" x14ac:dyDescent="0.2">
      <c r="B693" t="str">
        <f>IF(NOT(ISBLANK(A693)), VLOOKUP(A693,users!$A$2:$F$1000,2), "")</f>
        <v/>
      </c>
      <c r="G693" t="str">
        <f t="shared" si="21"/>
        <v/>
      </c>
    </row>
    <row r="694" spans="2:7" x14ac:dyDescent="0.2">
      <c r="B694" t="str">
        <f>IF(NOT(ISBLANK(A694)), VLOOKUP(A694,users!$A$2:$F$1000,2), "")</f>
        <v/>
      </c>
      <c r="G694" t="str">
        <f t="shared" si="21"/>
        <v/>
      </c>
    </row>
    <row r="695" spans="2:7" x14ac:dyDescent="0.2">
      <c r="B695" t="str">
        <f>IF(NOT(ISBLANK(A695)), VLOOKUP(A695,users!$A$2:$F$1000,2), "")</f>
        <v/>
      </c>
      <c r="G695" t="str">
        <f t="shared" si="21"/>
        <v/>
      </c>
    </row>
    <row r="696" spans="2:7" x14ac:dyDescent="0.2">
      <c r="B696" t="str">
        <f>IF(NOT(ISBLANK(A696)), VLOOKUP(A696,users!$A$2:$F$1000,2), "")</f>
        <v/>
      </c>
      <c r="G696" t="str">
        <f t="shared" si="21"/>
        <v/>
      </c>
    </row>
    <row r="697" spans="2:7" x14ac:dyDescent="0.2">
      <c r="B697" t="str">
        <f>IF(NOT(ISBLANK(A697)), VLOOKUP(A697,users!$A$2:$F$1000,2), "")</f>
        <v/>
      </c>
      <c r="G697" t="str">
        <f t="shared" si="21"/>
        <v/>
      </c>
    </row>
    <row r="698" spans="2:7" x14ac:dyDescent="0.2">
      <c r="B698" t="str">
        <f>IF(NOT(ISBLANK(A698)), VLOOKUP(A698,users!$A$2:$F$1000,2), "")</f>
        <v/>
      </c>
      <c r="G698" t="str">
        <f t="shared" si="21"/>
        <v/>
      </c>
    </row>
    <row r="699" spans="2:7" x14ac:dyDescent="0.2">
      <c r="B699" t="str">
        <f>IF(NOT(ISBLANK(A699)), VLOOKUP(A699,users!$A$2:$F$1000,2), "")</f>
        <v/>
      </c>
      <c r="G699" t="str">
        <f t="shared" si="21"/>
        <v/>
      </c>
    </row>
    <row r="700" spans="2:7" x14ac:dyDescent="0.2">
      <c r="B700" t="str">
        <f>IF(NOT(ISBLANK(A700)), VLOOKUP(A700,users!$A$2:$F$1000,2), "")</f>
        <v/>
      </c>
      <c r="G700" t="str">
        <f t="shared" si="21"/>
        <v/>
      </c>
    </row>
    <row r="701" spans="2:7" x14ac:dyDescent="0.2">
      <c r="B701" t="str">
        <f>IF(NOT(ISBLANK(A701)), VLOOKUP(A701,users!$A$2:$F$1000,2), "")</f>
        <v/>
      </c>
      <c r="G701" t="str">
        <f t="shared" si="21"/>
        <v/>
      </c>
    </row>
    <row r="702" spans="2:7" x14ac:dyDescent="0.2">
      <c r="B702" t="str">
        <f>IF(NOT(ISBLANK(A702)), VLOOKUP(A702,users!$A$2:$F$1000,2), "")</f>
        <v/>
      </c>
      <c r="G702" t="str">
        <f t="shared" si="21"/>
        <v/>
      </c>
    </row>
    <row r="703" spans="2:7" x14ac:dyDescent="0.2">
      <c r="B703" t="str">
        <f>IF(NOT(ISBLANK(A703)), VLOOKUP(A703,users!$A$2:$F$1000,2), "")</f>
        <v/>
      </c>
      <c r="G703" t="str">
        <f t="shared" si="21"/>
        <v/>
      </c>
    </row>
    <row r="704" spans="2:7" x14ac:dyDescent="0.2">
      <c r="B704" t="str">
        <f>IF(NOT(ISBLANK(A704)), VLOOKUP(A704,users!$A$2:$F$1000,2), "")</f>
        <v/>
      </c>
      <c r="G704" t="str">
        <f t="shared" si="21"/>
        <v/>
      </c>
    </row>
    <row r="705" spans="2:7" x14ac:dyDescent="0.2">
      <c r="B705" t="str">
        <f>IF(NOT(ISBLANK(A705)), VLOOKUP(A705,users!$A$2:$F$1000,2), "")</f>
        <v/>
      </c>
      <c r="G705" t="str">
        <f t="shared" ref="G705:G768" si="22">IF(NOT(ISBLANK(C705)), D705-C705, "")</f>
        <v/>
      </c>
    </row>
    <row r="706" spans="2:7" x14ac:dyDescent="0.2">
      <c r="B706" t="str">
        <f>IF(NOT(ISBLANK(A706)), VLOOKUP(A706,users!$A$2:$F$1000,2), "")</f>
        <v/>
      </c>
      <c r="G706" t="str">
        <f t="shared" si="22"/>
        <v/>
      </c>
    </row>
    <row r="707" spans="2:7" x14ac:dyDescent="0.2">
      <c r="B707" t="str">
        <f>IF(NOT(ISBLANK(A707)), VLOOKUP(A707,users!$A$2:$F$1000,2), "")</f>
        <v/>
      </c>
      <c r="G707" t="str">
        <f t="shared" si="22"/>
        <v/>
      </c>
    </row>
    <row r="708" spans="2:7" x14ac:dyDescent="0.2">
      <c r="B708" t="str">
        <f>IF(NOT(ISBLANK(A708)), VLOOKUP(A708,users!$A$2:$F$1000,2), "")</f>
        <v/>
      </c>
      <c r="G708" t="str">
        <f t="shared" si="22"/>
        <v/>
      </c>
    </row>
    <row r="709" spans="2:7" x14ac:dyDescent="0.2">
      <c r="B709" t="str">
        <f>IF(NOT(ISBLANK(A709)), VLOOKUP(A709,users!$A$2:$F$1000,2), "")</f>
        <v/>
      </c>
      <c r="G709" t="str">
        <f t="shared" si="22"/>
        <v/>
      </c>
    </row>
    <row r="710" spans="2:7" x14ac:dyDescent="0.2">
      <c r="B710" t="str">
        <f>IF(NOT(ISBLANK(A710)), VLOOKUP(A710,users!$A$2:$F$1000,2), "")</f>
        <v/>
      </c>
      <c r="G710" t="str">
        <f t="shared" si="22"/>
        <v/>
      </c>
    </row>
    <row r="711" spans="2:7" x14ac:dyDescent="0.2">
      <c r="B711" t="str">
        <f>IF(NOT(ISBLANK(A711)), VLOOKUP(A711,users!$A$2:$F$1000,2), "")</f>
        <v/>
      </c>
      <c r="G711" t="str">
        <f t="shared" si="22"/>
        <v/>
      </c>
    </row>
    <row r="712" spans="2:7" x14ac:dyDescent="0.2">
      <c r="B712" t="str">
        <f>IF(NOT(ISBLANK(A712)), VLOOKUP(A712,users!$A$2:$F$1000,2), "")</f>
        <v/>
      </c>
      <c r="G712" t="str">
        <f t="shared" si="22"/>
        <v/>
      </c>
    </row>
    <row r="713" spans="2:7" x14ac:dyDescent="0.2">
      <c r="B713" t="str">
        <f>IF(NOT(ISBLANK(A713)), VLOOKUP(A713,users!$A$2:$F$1000,2), "")</f>
        <v/>
      </c>
      <c r="G713" t="str">
        <f t="shared" si="22"/>
        <v/>
      </c>
    </row>
    <row r="714" spans="2:7" x14ac:dyDescent="0.2">
      <c r="B714" t="str">
        <f>IF(NOT(ISBLANK(A714)), VLOOKUP(A714,users!$A$2:$F$1000,2), "")</f>
        <v/>
      </c>
      <c r="G714" t="str">
        <f t="shared" si="22"/>
        <v/>
      </c>
    </row>
    <row r="715" spans="2:7" x14ac:dyDescent="0.2">
      <c r="B715" t="str">
        <f>IF(NOT(ISBLANK(A715)), VLOOKUP(A715,users!$A$2:$F$1000,2), "")</f>
        <v/>
      </c>
      <c r="G715" t="str">
        <f t="shared" si="22"/>
        <v/>
      </c>
    </row>
    <row r="716" spans="2:7" x14ac:dyDescent="0.2">
      <c r="B716" t="str">
        <f>IF(NOT(ISBLANK(A716)), VLOOKUP(A716,users!$A$2:$F$1000,2), "")</f>
        <v/>
      </c>
      <c r="G716" t="str">
        <f t="shared" si="22"/>
        <v/>
      </c>
    </row>
    <row r="717" spans="2:7" x14ac:dyDescent="0.2">
      <c r="B717" t="str">
        <f>IF(NOT(ISBLANK(A717)), VLOOKUP(A717,users!$A$2:$F$1000,2), "")</f>
        <v/>
      </c>
      <c r="G717" t="str">
        <f t="shared" si="22"/>
        <v/>
      </c>
    </row>
    <row r="718" spans="2:7" x14ac:dyDescent="0.2">
      <c r="B718" t="str">
        <f>IF(NOT(ISBLANK(A718)), VLOOKUP(A718,users!$A$2:$F$1000,2), "")</f>
        <v/>
      </c>
      <c r="G718" t="str">
        <f t="shared" si="22"/>
        <v/>
      </c>
    </row>
    <row r="719" spans="2:7" x14ac:dyDescent="0.2">
      <c r="B719" t="str">
        <f>IF(NOT(ISBLANK(A719)), VLOOKUP(A719,users!$A$2:$F$1000,2), "")</f>
        <v/>
      </c>
      <c r="G719" t="str">
        <f t="shared" si="22"/>
        <v/>
      </c>
    </row>
    <row r="720" spans="2:7" x14ac:dyDescent="0.2">
      <c r="B720" t="str">
        <f>IF(NOT(ISBLANK(A720)), VLOOKUP(A720,users!$A$2:$F$1000,2), "")</f>
        <v/>
      </c>
      <c r="G720" t="str">
        <f t="shared" si="22"/>
        <v/>
      </c>
    </row>
    <row r="721" spans="2:7" x14ac:dyDescent="0.2">
      <c r="B721" t="str">
        <f>IF(NOT(ISBLANK(A721)), VLOOKUP(A721,users!$A$2:$F$1000,2), "")</f>
        <v/>
      </c>
      <c r="G721" t="str">
        <f t="shared" si="22"/>
        <v/>
      </c>
    </row>
    <row r="722" spans="2:7" x14ac:dyDescent="0.2">
      <c r="B722" t="str">
        <f>IF(NOT(ISBLANK(A722)), VLOOKUP(A722,users!$A$2:$F$1000,2), "")</f>
        <v/>
      </c>
      <c r="G722" t="str">
        <f t="shared" si="22"/>
        <v/>
      </c>
    </row>
    <row r="723" spans="2:7" x14ac:dyDescent="0.2">
      <c r="B723" t="str">
        <f>IF(NOT(ISBLANK(A723)), VLOOKUP(A723,users!$A$2:$F$1000,2), "")</f>
        <v/>
      </c>
      <c r="G723" t="str">
        <f t="shared" si="22"/>
        <v/>
      </c>
    </row>
    <row r="724" spans="2:7" x14ac:dyDescent="0.2">
      <c r="B724" t="str">
        <f>IF(NOT(ISBLANK(A724)), VLOOKUP(A724,users!$A$2:$F$1000,2), "")</f>
        <v/>
      </c>
      <c r="G724" t="str">
        <f t="shared" si="22"/>
        <v/>
      </c>
    </row>
    <row r="725" spans="2:7" x14ac:dyDescent="0.2">
      <c r="B725" t="str">
        <f>IF(NOT(ISBLANK(A725)), VLOOKUP(A725,users!$A$2:$F$1000,2), "")</f>
        <v/>
      </c>
      <c r="G725" t="str">
        <f t="shared" si="22"/>
        <v/>
      </c>
    </row>
    <row r="726" spans="2:7" x14ac:dyDescent="0.2">
      <c r="B726" t="str">
        <f>IF(NOT(ISBLANK(A726)), VLOOKUP(A726,users!$A$2:$F$1000,2), "")</f>
        <v/>
      </c>
      <c r="G726" t="str">
        <f t="shared" si="22"/>
        <v/>
      </c>
    </row>
    <row r="727" spans="2:7" x14ac:dyDescent="0.2">
      <c r="B727" t="str">
        <f>IF(NOT(ISBLANK(A727)), VLOOKUP(A727,users!$A$2:$F$1000,2), "")</f>
        <v/>
      </c>
      <c r="G727" t="str">
        <f t="shared" si="22"/>
        <v/>
      </c>
    </row>
    <row r="728" spans="2:7" x14ac:dyDescent="0.2">
      <c r="B728" t="str">
        <f>IF(NOT(ISBLANK(A728)), VLOOKUP(A728,users!$A$2:$F$1000,2), "")</f>
        <v/>
      </c>
      <c r="G728" t="str">
        <f t="shared" si="22"/>
        <v/>
      </c>
    </row>
    <row r="729" spans="2:7" x14ac:dyDescent="0.2">
      <c r="B729" t="str">
        <f>IF(NOT(ISBLANK(A729)), VLOOKUP(A729,users!$A$2:$F$1000,2), "")</f>
        <v/>
      </c>
      <c r="G729" t="str">
        <f t="shared" si="22"/>
        <v/>
      </c>
    </row>
    <row r="730" spans="2:7" x14ac:dyDescent="0.2">
      <c r="B730" t="str">
        <f>IF(NOT(ISBLANK(A730)), VLOOKUP(A730,users!$A$2:$F$1000,2), "")</f>
        <v/>
      </c>
      <c r="G730" t="str">
        <f t="shared" si="22"/>
        <v/>
      </c>
    </row>
    <row r="731" spans="2:7" x14ac:dyDescent="0.2">
      <c r="B731" t="str">
        <f>IF(NOT(ISBLANK(A731)), VLOOKUP(A731,users!$A$2:$F$1000,2), "")</f>
        <v/>
      </c>
      <c r="G731" t="str">
        <f t="shared" si="22"/>
        <v/>
      </c>
    </row>
    <row r="732" spans="2:7" x14ac:dyDescent="0.2">
      <c r="B732" t="str">
        <f>IF(NOT(ISBLANK(A732)), VLOOKUP(A732,users!$A$2:$F$1000,2), "")</f>
        <v/>
      </c>
      <c r="G732" t="str">
        <f t="shared" si="22"/>
        <v/>
      </c>
    </row>
    <row r="733" spans="2:7" x14ac:dyDescent="0.2">
      <c r="B733" t="str">
        <f>IF(NOT(ISBLANK(A733)), VLOOKUP(A733,users!$A$2:$F$1000,2), "")</f>
        <v/>
      </c>
      <c r="G733" t="str">
        <f t="shared" si="22"/>
        <v/>
      </c>
    </row>
    <row r="734" spans="2:7" x14ac:dyDescent="0.2">
      <c r="B734" t="str">
        <f>IF(NOT(ISBLANK(A734)), VLOOKUP(A734,users!$A$2:$F$1000,2), "")</f>
        <v/>
      </c>
      <c r="G734" t="str">
        <f t="shared" si="22"/>
        <v/>
      </c>
    </row>
    <row r="735" spans="2:7" x14ac:dyDescent="0.2">
      <c r="B735" t="str">
        <f>IF(NOT(ISBLANK(A735)), VLOOKUP(A735,users!$A$2:$F$1000,2), "")</f>
        <v/>
      </c>
      <c r="G735" t="str">
        <f t="shared" si="22"/>
        <v/>
      </c>
    </row>
    <row r="736" spans="2:7" x14ac:dyDescent="0.2">
      <c r="B736" t="str">
        <f>IF(NOT(ISBLANK(A736)), VLOOKUP(A736,users!$A$2:$F$1000,2), "")</f>
        <v/>
      </c>
      <c r="G736" t="str">
        <f t="shared" si="22"/>
        <v/>
      </c>
    </row>
    <row r="737" spans="2:7" x14ac:dyDescent="0.2">
      <c r="B737" t="str">
        <f>IF(NOT(ISBLANK(A737)), VLOOKUP(A737,users!$A$2:$F$1000,2), "")</f>
        <v/>
      </c>
      <c r="G737" t="str">
        <f t="shared" si="22"/>
        <v/>
      </c>
    </row>
    <row r="738" spans="2:7" x14ac:dyDescent="0.2">
      <c r="B738" t="str">
        <f>IF(NOT(ISBLANK(A738)), VLOOKUP(A738,users!$A$2:$F$1000,2), "")</f>
        <v/>
      </c>
      <c r="G738" t="str">
        <f t="shared" si="22"/>
        <v/>
      </c>
    </row>
    <row r="739" spans="2:7" x14ac:dyDescent="0.2">
      <c r="B739" t="str">
        <f>IF(NOT(ISBLANK(A739)), VLOOKUP(A739,users!$A$2:$F$1000,2), "")</f>
        <v/>
      </c>
      <c r="G739" t="str">
        <f t="shared" si="22"/>
        <v/>
      </c>
    </row>
    <row r="740" spans="2:7" x14ac:dyDescent="0.2">
      <c r="B740" t="str">
        <f>IF(NOT(ISBLANK(A740)), VLOOKUP(A740,users!$A$2:$F$1000,2), "")</f>
        <v/>
      </c>
      <c r="G740" t="str">
        <f t="shared" si="22"/>
        <v/>
      </c>
    </row>
    <row r="741" spans="2:7" x14ac:dyDescent="0.2">
      <c r="B741" t="str">
        <f>IF(NOT(ISBLANK(A741)), VLOOKUP(A741,users!$A$2:$F$1000,2), "")</f>
        <v/>
      </c>
      <c r="G741" t="str">
        <f t="shared" si="22"/>
        <v/>
      </c>
    </row>
    <row r="742" spans="2:7" x14ac:dyDescent="0.2">
      <c r="B742" t="str">
        <f>IF(NOT(ISBLANK(A742)), VLOOKUP(A742,users!$A$2:$F$1000,2), "")</f>
        <v/>
      </c>
      <c r="G742" t="str">
        <f t="shared" si="22"/>
        <v/>
      </c>
    </row>
    <row r="743" spans="2:7" x14ac:dyDescent="0.2">
      <c r="B743" t="str">
        <f>IF(NOT(ISBLANK(A743)), VLOOKUP(A743,users!$A$2:$F$1000,2), "")</f>
        <v/>
      </c>
      <c r="G743" t="str">
        <f t="shared" si="22"/>
        <v/>
      </c>
    </row>
    <row r="744" spans="2:7" x14ac:dyDescent="0.2">
      <c r="B744" t="str">
        <f>IF(NOT(ISBLANK(A744)), VLOOKUP(A744,users!$A$2:$F$1000,2), "")</f>
        <v/>
      </c>
      <c r="G744" t="str">
        <f t="shared" si="22"/>
        <v/>
      </c>
    </row>
    <row r="745" spans="2:7" x14ac:dyDescent="0.2">
      <c r="B745" t="str">
        <f>IF(NOT(ISBLANK(A745)), VLOOKUP(A745,users!$A$2:$F$1000,2), "")</f>
        <v/>
      </c>
      <c r="G745" t="str">
        <f t="shared" si="22"/>
        <v/>
      </c>
    </row>
    <row r="746" spans="2:7" x14ac:dyDescent="0.2">
      <c r="B746" t="str">
        <f>IF(NOT(ISBLANK(A746)), VLOOKUP(A746,users!$A$2:$F$1000,2), "")</f>
        <v/>
      </c>
      <c r="G746" t="str">
        <f t="shared" si="22"/>
        <v/>
      </c>
    </row>
    <row r="747" spans="2:7" x14ac:dyDescent="0.2">
      <c r="B747" t="str">
        <f>IF(NOT(ISBLANK(A747)), VLOOKUP(A747,users!$A$2:$F$1000,2), "")</f>
        <v/>
      </c>
      <c r="G747" t="str">
        <f t="shared" si="22"/>
        <v/>
      </c>
    </row>
    <row r="748" spans="2:7" x14ac:dyDescent="0.2">
      <c r="B748" t="str">
        <f>IF(NOT(ISBLANK(A748)), VLOOKUP(A748,users!$A$2:$F$1000,2), "")</f>
        <v/>
      </c>
      <c r="G748" t="str">
        <f t="shared" si="22"/>
        <v/>
      </c>
    </row>
    <row r="749" spans="2:7" x14ac:dyDescent="0.2">
      <c r="B749" t="str">
        <f>IF(NOT(ISBLANK(A749)), VLOOKUP(A749,users!$A$2:$F$1000,2), "")</f>
        <v/>
      </c>
      <c r="G749" t="str">
        <f t="shared" si="22"/>
        <v/>
      </c>
    </row>
    <row r="750" spans="2:7" x14ac:dyDescent="0.2">
      <c r="B750" t="str">
        <f>IF(NOT(ISBLANK(A750)), VLOOKUP(A750,users!$A$2:$F$1000,2), "")</f>
        <v/>
      </c>
      <c r="G750" t="str">
        <f t="shared" si="22"/>
        <v/>
      </c>
    </row>
    <row r="751" spans="2:7" x14ac:dyDescent="0.2">
      <c r="B751" t="str">
        <f>IF(NOT(ISBLANK(A751)), VLOOKUP(A751,users!$A$2:$F$1000,2), "")</f>
        <v/>
      </c>
      <c r="G751" t="str">
        <f t="shared" si="22"/>
        <v/>
      </c>
    </row>
    <row r="752" spans="2:7" x14ac:dyDescent="0.2">
      <c r="B752" t="str">
        <f>IF(NOT(ISBLANK(A752)), VLOOKUP(A752,users!$A$2:$F$1000,2), "")</f>
        <v/>
      </c>
      <c r="G752" t="str">
        <f t="shared" si="22"/>
        <v/>
      </c>
    </row>
    <row r="753" spans="2:7" x14ac:dyDescent="0.2">
      <c r="B753" t="str">
        <f>IF(NOT(ISBLANK(A753)), VLOOKUP(A753,users!$A$2:$F$1000,2), "")</f>
        <v/>
      </c>
      <c r="G753" t="str">
        <f t="shared" si="22"/>
        <v/>
      </c>
    </row>
    <row r="754" spans="2:7" x14ac:dyDescent="0.2">
      <c r="B754" t="str">
        <f>IF(NOT(ISBLANK(A754)), VLOOKUP(A754,users!$A$2:$F$1000,2), "")</f>
        <v/>
      </c>
      <c r="G754" t="str">
        <f t="shared" si="22"/>
        <v/>
      </c>
    </row>
    <row r="755" spans="2:7" x14ac:dyDescent="0.2">
      <c r="B755" t="str">
        <f>IF(NOT(ISBLANK(A755)), VLOOKUP(A755,users!$A$2:$F$1000,2), "")</f>
        <v/>
      </c>
      <c r="G755" t="str">
        <f t="shared" si="22"/>
        <v/>
      </c>
    </row>
    <row r="756" spans="2:7" x14ac:dyDescent="0.2">
      <c r="B756" t="str">
        <f>IF(NOT(ISBLANK(A756)), VLOOKUP(A756,users!$A$2:$F$1000,2), "")</f>
        <v/>
      </c>
      <c r="G756" t="str">
        <f t="shared" si="22"/>
        <v/>
      </c>
    </row>
    <row r="757" spans="2:7" x14ac:dyDescent="0.2">
      <c r="B757" t="str">
        <f>IF(NOT(ISBLANK(A757)), VLOOKUP(A757,users!$A$2:$F$1000,2), "")</f>
        <v/>
      </c>
      <c r="G757" t="str">
        <f t="shared" si="22"/>
        <v/>
      </c>
    </row>
    <row r="758" spans="2:7" x14ac:dyDescent="0.2">
      <c r="B758" t="str">
        <f>IF(NOT(ISBLANK(A758)), VLOOKUP(A758,users!$A$2:$F$1000,2), "")</f>
        <v/>
      </c>
      <c r="G758" t="str">
        <f t="shared" si="22"/>
        <v/>
      </c>
    </row>
    <row r="759" spans="2:7" x14ac:dyDescent="0.2">
      <c r="B759" t="str">
        <f>IF(NOT(ISBLANK(A759)), VLOOKUP(A759,users!$A$2:$F$1000,2), "")</f>
        <v/>
      </c>
      <c r="G759" t="str">
        <f t="shared" si="22"/>
        <v/>
      </c>
    </row>
    <row r="760" spans="2:7" x14ac:dyDescent="0.2">
      <c r="B760" t="str">
        <f>IF(NOT(ISBLANK(A760)), VLOOKUP(A760,users!$A$2:$F$1000,2), "")</f>
        <v/>
      </c>
      <c r="G760" t="str">
        <f t="shared" si="22"/>
        <v/>
      </c>
    </row>
    <row r="761" spans="2:7" x14ac:dyDescent="0.2">
      <c r="B761" t="str">
        <f>IF(NOT(ISBLANK(A761)), VLOOKUP(A761,users!$A$2:$F$1000,2), "")</f>
        <v/>
      </c>
      <c r="G761" t="str">
        <f t="shared" si="22"/>
        <v/>
      </c>
    </row>
    <row r="762" spans="2:7" x14ac:dyDescent="0.2">
      <c r="B762" t="str">
        <f>IF(NOT(ISBLANK(A762)), VLOOKUP(A762,users!$A$2:$F$1000,2), "")</f>
        <v/>
      </c>
      <c r="G762" t="str">
        <f t="shared" si="22"/>
        <v/>
      </c>
    </row>
    <row r="763" spans="2:7" x14ac:dyDescent="0.2">
      <c r="B763" t="str">
        <f>IF(NOT(ISBLANK(A763)), VLOOKUP(A763,users!$A$2:$F$1000,2), "")</f>
        <v/>
      </c>
      <c r="G763" t="str">
        <f t="shared" si="22"/>
        <v/>
      </c>
    </row>
    <row r="764" spans="2:7" x14ac:dyDescent="0.2">
      <c r="B764" t="str">
        <f>IF(NOT(ISBLANK(A764)), VLOOKUP(A764,users!$A$2:$F$1000,2), "")</f>
        <v/>
      </c>
      <c r="G764" t="str">
        <f t="shared" si="22"/>
        <v/>
      </c>
    </row>
    <row r="765" spans="2:7" x14ac:dyDescent="0.2">
      <c r="B765" t="str">
        <f>IF(NOT(ISBLANK(A765)), VLOOKUP(A765,users!$A$2:$F$1000,2), "")</f>
        <v/>
      </c>
      <c r="G765" t="str">
        <f t="shared" si="22"/>
        <v/>
      </c>
    </row>
    <row r="766" spans="2:7" x14ac:dyDescent="0.2">
      <c r="B766" t="str">
        <f>IF(NOT(ISBLANK(A766)), VLOOKUP(A766,users!$A$2:$F$1000,2), "")</f>
        <v/>
      </c>
      <c r="G766" t="str">
        <f t="shared" si="22"/>
        <v/>
      </c>
    </row>
    <row r="767" spans="2:7" x14ac:dyDescent="0.2">
      <c r="B767" t="str">
        <f>IF(NOT(ISBLANK(A767)), VLOOKUP(A767,users!$A$2:$F$1000,2), "")</f>
        <v/>
      </c>
      <c r="G767" t="str">
        <f t="shared" si="22"/>
        <v/>
      </c>
    </row>
    <row r="768" spans="2:7" x14ac:dyDescent="0.2">
      <c r="B768" t="str">
        <f>IF(NOT(ISBLANK(A768)), VLOOKUP(A768,users!$A$2:$F$1000,2), "")</f>
        <v/>
      </c>
      <c r="G768" t="str">
        <f t="shared" si="22"/>
        <v/>
      </c>
    </row>
    <row r="769" spans="2:7" x14ac:dyDescent="0.2">
      <c r="B769" t="str">
        <f>IF(NOT(ISBLANK(A769)), VLOOKUP(A769,users!$A$2:$F$1000,2), "")</f>
        <v/>
      </c>
      <c r="G769" t="str">
        <f t="shared" ref="G769:G832" si="23">IF(NOT(ISBLANK(C769)), D769-C769, "")</f>
        <v/>
      </c>
    </row>
    <row r="770" spans="2:7" x14ac:dyDescent="0.2">
      <c r="B770" t="str">
        <f>IF(NOT(ISBLANK(A770)), VLOOKUP(A770,users!$A$2:$F$1000,2), "")</f>
        <v/>
      </c>
      <c r="G770" t="str">
        <f t="shared" si="23"/>
        <v/>
      </c>
    </row>
    <row r="771" spans="2:7" x14ac:dyDescent="0.2">
      <c r="B771" t="str">
        <f>IF(NOT(ISBLANK(A771)), VLOOKUP(A771,users!$A$2:$F$1000,2), "")</f>
        <v/>
      </c>
      <c r="G771" t="str">
        <f t="shared" si="23"/>
        <v/>
      </c>
    </row>
    <row r="772" spans="2:7" x14ac:dyDescent="0.2">
      <c r="B772" t="str">
        <f>IF(NOT(ISBLANK(A772)), VLOOKUP(A772,users!$A$2:$F$1000,2), "")</f>
        <v/>
      </c>
      <c r="G772" t="str">
        <f t="shared" si="23"/>
        <v/>
      </c>
    </row>
    <row r="773" spans="2:7" x14ac:dyDescent="0.2">
      <c r="B773" t="str">
        <f>IF(NOT(ISBLANK(A773)), VLOOKUP(A773,users!$A$2:$F$1000,2), "")</f>
        <v/>
      </c>
      <c r="G773" t="str">
        <f t="shared" si="23"/>
        <v/>
      </c>
    </row>
    <row r="774" spans="2:7" x14ac:dyDescent="0.2">
      <c r="B774" t="str">
        <f>IF(NOT(ISBLANK(A774)), VLOOKUP(A774,users!$A$2:$F$1000,2), "")</f>
        <v/>
      </c>
      <c r="G774" t="str">
        <f t="shared" si="23"/>
        <v/>
      </c>
    </row>
    <row r="775" spans="2:7" x14ac:dyDescent="0.2">
      <c r="B775" t="str">
        <f>IF(NOT(ISBLANK(A775)), VLOOKUP(A775,users!$A$2:$F$1000,2), "")</f>
        <v/>
      </c>
      <c r="G775" t="str">
        <f t="shared" si="23"/>
        <v/>
      </c>
    </row>
    <row r="776" spans="2:7" x14ac:dyDescent="0.2">
      <c r="B776" t="str">
        <f>IF(NOT(ISBLANK(A776)), VLOOKUP(A776,users!$A$2:$F$1000,2), "")</f>
        <v/>
      </c>
      <c r="G776" t="str">
        <f t="shared" si="23"/>
        <v/>
      </c>
    </row>
    <row r="777" spans="2:7" x14ac:dyDescent="0.2">
      <c r="B777" t="str">
        <f>IF(NOT(ISBLANK(A777)), VLOOKUP(A777,users!$A$2:$F$1000,2), "")</f>
        <v/>
      </c>
      <c r="G777" t="str">
        <f t="shared" si="23"/>
        <v/>
      </c>
    </row>
    <row r="778" spans="2:7" x14ac:dyDescent="0.2">
      <c r="B778" t="str">
        <f>IF(NOT(ISBLANK(A778)), VLOOKUP(A778,users!$A$2:$F$1000,2), "")</f>
        <v/>
      </c>
      <c r="G778" t="str">
        <f t="shared" si="23"/>
        <v/>
      </c>
    </row>
    <row r="779" spans="2:7" x14ac:dyDescent="0.2">
      <c r="B779" t="str">
        <f>IF(NOT(ISBLANK(A779)), VLOOKUP(A779,users!$A$2:$F$1000,2), "")</f>
        <v/>
      </c>
      <c r="G779" t="str">
        <f t="shared" si="23"/>
        <v/>
      </c>
    </row>
    <row r="780" spans="2:7" x14ac:dyDescent="0.2">
      <c r="B780" t="str">
        <f>IF(NOT(ISBLANK(A780)), VLOOKUP(A780,users!$A$2:$F$1000,2), "")</f>
        <v/>
      </c>
      <c r="G780" t="str">
        <f t="shared" si="23"/>
        <v/>
      </c>
    </row>
    <row r="781" spans="2:7" x14ac:dyDescent="0.2">
      <c r="B781" t="str">
        <f>IF(NOT(ISBLANK(A781)), VLOOKUP(A781,users!$A$2:$F$1000,2), "")</f>
        <v/>
      </c>
      <c r="G781" t="str">
        <f t="shared" si="23"/>
        <v/>
      </c>
    </row>
    <row r="782" spans="2:7" x14ac:dyDescent="0.2">
      <c r="B782" t="str">
        <f>IF(NOT(ISBLANK(A782)), VLOOKUP(A782,users!$A$2:$F$1000,2), "")</f>
        <v/>
      </c>
      <c r="G782" t="str">
        <f t="shared" si="23"/>
        <v/>
      </c>
    </row>
    <row r="783" spans="2:7" x14ac:dyDescent="0.2">
      <c r="B783" t="str">
        <f>IF(NOT(ISBLANK(A783)), VLOOKUP(A783,users!$A$2:$F$1000,2), "")</f>
        <v/>
      </c>
      <c r="G783" t="str">
        <f t="shared" si="23"/>
        <v/>
      </c>
    </row>
    <row r="784" spans="2:7" x14ac:dyDescent="0.2">
      <c r="B784" t="str">
        <f>IF(NOT(ISBLANK(A784)), VLOOKUP(A784,users!$A$2:$F$1000,2), "")</f>
        <v/>
      </c>
      <c r="G784" t="str">
        <f t="shared" si="23"/>
        <v/>
      </c>
    </row>
    <row r="785" spans="2:7" x14ac:dyDescent="0.2">
      <c r="B785" t="str">
        <f>IF(NOT(ISBLANK(A785)), VLOOKUP(A785,users!$A$2:$F$1000,2), "")</f>
        <v/>
      </c>
      <c r="G785" t="str">
        <f t="shared" si="23"/>
        <v/>
      </c>
    </row>
    <row r="786" spans="2:7" x14ac:dyDescent="0.2">
      <c r="B786" t="str">
        <f>IF(NOT(ISBLANK(A786)), VLOOKUP(A786,users!$A$2:$F$1000,2), "")</f>
        <v/>
      </c>
      <c r="G786" t="str">
        <f t="shared" si="23"/>
        <v/>
      </c>
    </row>
    <row r="787" spans="2:7" x14ac:dyDescent="0.2">
      <c r="B787" t="str">
        <f>IF(NOT(ISBLANK(A787)), VLOOKUP(A787,users!$A$2:$F$1000,2), "")</f>
        <v/>
      </c>
      <c r="G787" t="str">
        <f t="shared" si="23"/>
        <v/>
      </c>
    </row>
    <row r="788" spans="2:7" x14ac:dyDescent="0.2">
      <c r="B788" t="str">
        <f>IF(NOT(ISBLANK(A788)), VLOOKUP(A788,users!$A$2:$F$1000,2), "")</f>
        <v/>
      </c>
      <c r="G788" t="str">
        <f t="shared" si="23"/>
        <v/>
      </c>
    </row>
    <row r="789" spans="2:7" x14ac:dyDescent="0.2">
      <c r="B789" t="str">
        <f>IF(NOT(ISBLANK(A789)), VLOOKUP(A789,users!$A$2:$F$1000,2), "")</f>
        <v/>
      </c>
      <c r="G789" t="str">
        <f t="shared" si="23"/>
        <v/>
      </c>
    </row>
    <row r="790" spans="2:7" x14ac:dyDescent="0.2">
      <c r="B790" t="str">
        <f>IF(NOT(ISBLANK(A790)), VLOOKUP(A790,users!$A$2:$F$1000,2), "")</f>
        <v/>
      </c>
      <c r="G790" t="str">
        <f t="shared" si="23"/>
        <v/>
      </c>
    </row>
    <row r="791" spans="2:7" x14ac:dyDescent="0.2">
      <c r="B791" t="str">
        <f>IF(NOT(ISBLANK(A791)), VLOOKUP(A791,users!$A$2:$F$1000,2), "")</f>
        <v/>
      </c>
      <c r="G791" t="str">
        <f t="shared" si="23"/>
        <v/>
      </c>
    </row>
    <row r="792" spans="2:7" x14ac:dyDescent="0.2">
      <c r="B792" t="str">
        <f>IF(NOT(ISBLANK(A792)), VLOOKUP(A792,users!$A$2:$F$1000,2), "")</f>
        <v/>
      </c>
      <c r="G792" t="str">
        <f t="shared" si="23"/>
        <v/>
      </c>
    </row>
    <row r="793" spans="2:7" x14ac:dyDescent="0.2">
      <c r="B793" t="str">
        <f>IF(NOT(ISBLANK(A793)), VLOOKUP(A793,users!$A$2:$F$1000,2), "")</f>
        <v/>
      </c>
      <c r="G793" t="str">
        <f t="shared" si="23"/>
        <v/>
      </c>
    </row>
    <row r="794" spans="2:7" x14ac:dyDescent="0.2">
      <c r="B794" t="str">
        <f>IF(NOT(ISBLANK(A794)), VLOOKUP(A794,users!$A$2:$F$1000,2), "")</f>
        <v/>
      </c>
      <c r="G794" t="str">
        <f t="shared" si="23"/>
        <v/>
      </c>
    </row>
    <row r="795" spans="2:7" x14ac:dyDescent="0.2">
      <c r="B795" t="str">
        <f>IF(NOT(ISBLANK(A795)), VLOOKUP(A795,users!$A$2:$F$1000,2), "")</f>
        <v/>
      </c>
      <c r="G795" t="str">
        <f t="shared" si="23"/>
        <v/>
      </c>
    </row>
    <row r="796" spans="2:7" x14ac:dyDescent="0.2">
      <c r="B796" t="str">
        <f>IF(NOT(ISBLANK(A796)), VLOOKUP(A796,users!$A$2:$F$1000,2), "")</f>
        <v/>
      </c>
      <c r="G796" t="str">
        <f t="shared" si="23"/>
        <v/>
      </c>
    </row>
    <row r="797" spans="2:7" x14ac:dyDescent="0.2">
      <c r="B797" t="str">
        <f>IF(NOT(ISBLANK(A797)), VLOOKUP(A797,users!$A$2:$F$1000,2), "")</f>
        <v/>
      </c>
      <c r="G797" t="str">
        <f t="shared" si="23"/>
        <v/>
      </c>
    </row>
    <row r="798" spans="2:7" x14ac:dyDescent="0.2">
      <c r="B798" t="str">
        <f>IF(NOT(ISBLANK(A798)), VLOOKUP(A798,users!$A$2:$F$1000,2), "")</f>
        <v/>
      </c>
      <c r="G798" t="str">
        <f t="shared" si="23"/>
        <v/>
      </c>
    </row>
    <row r="799" spans="2:7" x14ac:dyDescent="0.2">
      <c r="B799" t="str">
        <f>IF(NOT(ISBLANK(A799)), VLOOKUP(A799,users!$A$2:$F$1000,2), "")</f>
        <v/>
      </c>
      <c r="G799" t="str">
        <f t="shared" si="23"/>
        <v/>
      </c>
    </row>
    <row r="800" spans="2:7" x14ac:dyDescent="0.2">
      <c r="B800" t="str">
        <f>IF(NOT(ISBLANK(A800)), VLOOKUP(A800,users!$A$2:$F$1000,2), "")</f>
        <v/>
      </c>
      <c r="G800" t="str">
        <f t="shared" si="23"/>
        <v/>
      </c>
    </row>
    <row r="801" spans="2:7" x14ac:dyDescent="0.2">
      <c r="B801" t="str">
        <f>IF(NOT(ISBLANK(A801)), VLOOKUP(A801,users!$A$2:$F$1000,2), "")</f>
        <v/>
      </c>
      <c r="G801" t="str">
        <f t="shared" si="23"/>
        <v/>
      </c>
    </row>
    <row r="802" spans="2:7" x14ac:dyDescent="0.2">
      <c r="B802" t="str">
        <f>IF(NOT(ISBLANK(A802)), VLOOKUP(A802,users!$A$2:$F$1000,2), "")</f>
        <v/>
      </c>
      <c r="G802" t="str">
        <f t="shared" si="23"/>
        <v/>
      </c>
    </row>
    <row r="803" spans="2:7" x14ac:dyDescent="0.2">
      <c r="B803" t="str">
        <f>IF(NOT(ISBLANK(A803)), VLOOKUP(A803,users!$A$2:$F$1000,2), "")</f>
        <v/>
      </c>
      <c r="G803" t="str">
        <f t="shared" si="23"/>
        <v/>
      </c>
    </row>
    <row r="804" spans="2:7" x14ac:dyDescent="0.2">
      <c r="B804" t="str">
        <f>IF(NOT(ISBLANK(A804)), VLOOKUP(A804,users!$A$2:$F$1000,2), "")</f>
        <v/>
      </c>
      <c r="G804" t="str">
        <f t="shared" si="23"/>
        <v/>
      </c>
    </row>
    <row r="805" spans="2:7" x14ac:dyDescent="0.2">
      <c r="B805" t="str">
        <f>IF(NOT(ISBLANK(A805)), VLOOKUP(A805,users!$A$2:$F$1000,2), "")</f>
        <v/>
      </c>
      <c r="G805" t="str">
        <f t="shared" si="23"/>
        <v/>
      </c>
    </row>
    <row r="806" spans="2:7" x14ac:dyDescent="0.2">
      <c r="B806" t="str">
        <f>IF(NOT(ISBLANK(A806)), VLOOKUP(A806,users!$A$2:$F$1000,2), "")</f>
        <v/>
      </c>
      <c r="G806" t="str">
        <f t="shared" si="23"/>
        <v/>
      </c>
    </row>
    <row r="807" spans="2:7" x14ac:dyDescent="0.2">
      <c r="B807" t="str">
        <f>IF(NOT(ISBLANK(A807)), VLOOKUP(A807,users!$A$2:$F$1000,2), "")</f>
        <v/>
      </c>
      <c r="G807" t="str">
        <f t="shared" si="23"/>
        <v/>
      </c>
    </row>
    <row r="808" spans="2:7" x14ac:dyDescent="0.2">
      <c r="B808" t="str">
        <f>IF(NOT(ISBLANK(A808)), VLOOKUP(A808,users!$A$2:$F$1000,2), "")</f>
        <v/>
      </c>
      <c r="G808" t="str">
        <f t="shared" si="23"/>
        <v/>
      </c>
    </row>
    <row r="809" spans="2:7" x14ac:dyDescent="0.2">
      <c r="B809" t="str">
        <f>IF(NOT(ISBLANK(A809)), VLOOKUP(A809,users!$A$2:$F$1000,2), "")</f>
        <v/>
      </c>
      <c r="G809" t="str">
        <f t="shared" si="23"/>
        <v/>
      </c>
    </row>
    <row r="810" spans="2:7" x14ac:dyDescent="0.2">
      <c r="B810" t="str">
        <f>IF(NOT(ISBLANK(A810)), VLOOKUP(A810,users!$A$2:$F$1000,2), "")</f>
        <v/>
      </c>
      <c r="G810" t="str">
        <f t="shared" si="23"/>
        <v/>
      </c>
    </row>
    <row r="811" spans="2:7" x14ac:dyDescent="0.2">
      <c r="B811" t="str">
        <f>IF(NOT(ISBLANK(A811)), VLOOKUP(A811,users!$A$2:$F$1000,2), "")</f>
        <v/>
      </c>
      <c r="G811" t="str">
        <f t="shared" si="23"/>
        <v/>
      </c>
    </row>
    <row r="812" spans="2:7" x14ac:dyDescent="0.2">
      <c r="B812" t="str">
        <f>IF(NOT(ISBLANK(A812)), VLOOKUP(A812,users!$A$2:$F$1000,2), "")</f>
        <v/>
      </c>
      <c r="G812" t="str">
        <f t="shared" si="23"/>
        <v/>
      </c>
    </row>
    <row r="813" spans="2:7" x14ac:dyDescent="0.2">
      <c r="B813" t="str">
        <f>IF(NOT(ISBLANK(A813)), VLOOKUP(A813,users!$A$2:$F$1000,2), "")</f>
        <v/>
      </c>
      <c r="G813" t="str">
        <f t="shared" si="23"/>
        <v/>
      </c>
    </row>
    <row r="814" spans="2:7" x14ac:dyDescent="0.2">
      <c r="B814" t="str">
        <f>IF(NOT(ISBLANK(A814)), VLOOKUP(A814,users!$A$2:$F$1000,2), "")</f>
        <v/>
      </c>
      <c r="G814" t="str">
        <f t="shared" si="23"/>
        <v/>
      </c>
    </row>
    <row r="815" spans="2:7" x14ac:dyDescent="0.2">
      <c r="B815" t="str">
        <f>IF(NOT(ISBLANK(A815)), VLOOKUP(A815,users!$A$2:$F$1000,2), "")</f>
        <v/>
      </c>
      <c r="G815" t="str">
        <f t="shared" si="23"/>
        <v/>
      </c>
    </row>
    <row r="816" spans="2:7" x14ac:dyDescent="0.2">
      <c r="B816" t="str">
        <f>IF(NOT(ISBLANK(A816)), VLOOKUP(A816,users!$A$2:$F$1000,2), "")</f>
        <v/>
      </c>
      <c r="G816" t="str">
        <f t="shared" si="23"/>
        <v/>
      </c>
    </row>
    <row r="817" spans="2:7" x14ac:dyDescent="0.2">
      <c r="B817" t="str">
        <f>IF(NOT(ISBLANK(A817)), VLOOKUP(A817,users!$A$2:$F$1000,2), "")</f>
        <v/>
      </c>
      <c r="G817" t="str">
        <f t="shared" si="23"/>
        <v/>
      </c>
    </row>
    <row r="818" spans="2:7" x14ac:dyDescent="0.2">
      <c r="B818" t="str">
        <f>IF(NOT(ISBLANK(A818)), VLOOKUP(A818,users!$A$2:$F$1000,2), "")</f>
        <v/>
      </c>
      <c r="G818" t="str">
        <f t="shared" si="23"/>
        <v/>
      </c>
    </row>
    <row r="819" spans="2:7" x14ac:dyDescent="0.2">
      <c r="B819" t="str">
        <f>IF(NOT(ISBLANK(A819)), VLOOKUP(A819,users!$A$2:$F$1000,2), "")</f>
        <v/>
      </c>
      <c r="G819" t="str">
        <f t="shared" si="23"/>
        <v/>
      </c>
    </row>
    <row r="820" spans="2:7" x14ac:dyDescent="0.2">
      <c r="B820" t="str">
        <f>IF(NOT(ISBLANK(A820)), VLOOKUP(A820,users!$A$2:$F$1000,2), "")</f>
        <v/>
      </c>
      <c r="G820" t="str">
        <f t="shared" si="23"/>
        <v/>
      </c>
    </row>
    <row r="821" spans="2:7" x14ac:dyDescent="0.2">
      <c r="B821" t="str">
        <f>IF(NOT(ISBLANK(A821)), VLOOKUP(A821,users!$A$2:$F$1000,2), "")</f>
        <v/>
      </c>
      <c r="G821" t="str">
        <f t="shared" si="23"/>
        <v/>
      </c>
    </row>
    <row r="822" spans="2:7" x14ac:dyDescent="0.2">
      <c r="B822" t="str">
        <f>IF(NOT(ISBLANK(A822)), VLOOKUP(A822,users!$A$2:$F$1000,2), "")</f>
        <v/>
      </c>
      <c r="G822" t="str">
        <f t="shared" si="23"/>
        <v/>
      </c>
    </row>
    <row r="823" spans="2:7" x14ac:dyDescent="0.2">
      <c r="B823" t="str">
        <f>IF(NOT(ISBLANK(A823)), VLOOKUP(A823,users!$A$2:$F$1000,2), "")</f>
        <v/>
      </c>
      <c r="G823" t="str">
        <f t="shared" si="23"/>
        <v/>
      </c>
    </row>
    <row r="824" spans="2:7" x14ac:dyDescent="0.2">
      <c r="B824" t="str">
        <f>IF(NOT(ISBLANK(A824)), VLOOKUP(A824,users!$A$2:$F$1000,2), "")</f>
        <v/>
      </c>
      <c r="G824" t="str">
        <f t="shared" si="23"/>
        <v/>
      </c>
    </row>
    <row r="825" spans="2:7" x14ac:dyDescent="0.2">
      <c r="B825" t="str">
        <f>IF(NOT(ISBLANK(A825)), VLOOKUP(A825,users!$A$2:$F$1000,2), "")</f>
        <v/>
      </c>
      <c r="G825" t="str">
        <f t="shared" si="23"/>
        <v/>
      </c>
    </row>
    <row r="826" spans="2:7" x14ac:dyDescent="0.2">
      <c r="B826" t="str">
        <f>IF(NOT(ISBLANK(A826)), VLOOKUP(A826,users!$A$2:$F$1000,2), "")</f>
        <v/>
      </c>
      <c r="G826" t="str">
        <f t="shared" si="23"/>
        <v/>
      </c>
    </row>
    <row r="827" spans="2:7" x14ac:dyDescent="0.2">
      <c r="B827" t="str">
        <f>IF(NOT(ISBLANK(A827)), VLOOKUP(A827,users!$A$2:$F$1000,2), "")</f>
        <v/>
      </c>
      <c r="G827" t="str">
        <f t="shared" si="23"/>
        <v/>
      </c>
    </row>
    <row r="828" spans="2:7" x14ac:dyDescent="0.2">
      <c r="B828" t="str">
        <f>IF(NOT(ISBLANK(A828)), VLOOKUP(A828,users!$A$2:$F$1000,2), "")</f>
        <v/>
      </c>
      <c r="G828" t="str">
        <f t="shared" si="23"/>
        <v/>
      </c>
    </row>
    <row r="829" spans="2:7" x14ac:dyDescent="0.2">
      <c r="B829" t="str">
        <f>IF(NOT(ISBLANK(A829)), VLOOKUP(A829,users!$A$2:$F$1000,2), "")</f>
        <v/>
      </c>
      <c r="G829" t="str">
        <f t="shared" si="23"/>
        <v/>
      </c>
    </row>
    <row r="830" spans="2:7" x14ac:dyDescent="0.2">
      <c r="B830" t="str">
        <f>IF(NOT(ISBLANK(A830)), VLOOKUP(A830,users!$A$2:$F$1000,2), "")</f>
        <v/>
      </c>
      <c r="G830" t="str">
        <f t="shared" si="23"/>
        <v/>
      </c>
    </row>
    <row r="831" spans="2:7" x14ac:dyDescent="0.2">
      <c r="B831" t="str">
        <f>IF(NOT(ISBLANK(A831)), VLOOKUP(A831,users!$A$2:$F$1000,2), "")</f>
        <v/>
      </c>
      <c r="G831" t="str">
        <f t="shared" si="23"/>
        <v/>
      </c>
    </row>
    <row r="832" spans="2:7" x14ac:dyDescent="0.2">
      <c r="B832" t="str">
        <f>IF(NOT(ISBLANK(A832)), VLOOKUP(A832,users!$A$2:$F$1000,2), "")</f>
        <v/>
      </c>
      <c r="G832" t="str">
        <f t="shared" si="23"/>
        <v/>
      </c>
    </row>
    <row r="833" spans="2:7" x14ac:dyDescent="0.2">
      <c r="B833" t="str">
        <f>IF(NOT(ISBLANK(A833)), VLOOKUP(A833,users!$A$2:$F$1000,2), "")</f>
        <v/>
      </c>
      <c r="G833" t="str">
        <f t="shared" ref="G833:G896" si="24">IF(NOT(ISBLANK(C833)), D833-C833, "")</f>
        <v/>
      </c>
    </row>
    <row r="834" spans="2:7" x14ac:dyDescent="0.2">
      <c r="B834" t="str">
        <f>IF(NOT(ISBLANK(A834)), VLOOKUP(A834,users!$A$2:$F$1000,2), "")</f>
        <v/>
      </c>
      <c r="G834" t="str">
        <f t="shared" si="24"/>
        <v/>
      </c>
    </row>
    <row r="835" spans="2:7" x14ac:dyDescent="0.2">
      <c r="B835" t="str">
        <f>IF(NOT(ISBLANK(A835)), VLOOKUP(A835,users!$A$2:$F$1000,2), "")</f>
        <v/>
      </c>
      <c r="G835" t="str">
        <f t="shared" si="24"/>
        <v/>
      </c>
    </row>
    <row r="836" spans="2:7" x14ac:dyDescent="0.2">
      <c r="B836" t="str">
        <f>IF(NOT(ISBLANK(A836)), VLOOKUP(A836,users!$A$2:$F$1000,2), "")</f>
        <v/>
      </c>
      <c r="G836" t="str">
        <f t="shared" si="24"/>
        <v/>
      </c>
    </row>
    <row r="837" spans="2:7" x14ac:dyDescent="0.2">
      <c r="B837" t="str">
        <f>IF(NOT(ISBLANK(A837)), VLOOKUP(A837,users!$A$2:$F$1000,2), "")</f>
        <v/>
      </c>
      <c r="G837" t="str">
        <f t="shared" si="24"/>
        <v/>
      </c>
    </row>
    <row r="838" spans="2:7" x14ac:dyDescent="0.2">
      <c r="B838" t="str">
        <f>IF(NOT(ISBLANK(A838)), VLOOKUP(A838,users!$A$2:$F$1000,2), "")</f>
        <v/>
      </c>
      <c r="G838" t="str">
        <f t="shared" si="24"/>
        <v/>
      </c>
    </row>
    <row r="839" spans="2:7" x14ac:dyDescent="0.2">
      <c r="B839" t="str">
        <f>IF(NOT(ISBLANK(A839)), VLOOKUP(A839,users!$A$2:$F$1000,2), "")</f>
        <v/>
      </c>
      <c r="G839" t="str">
        <f t="shared" si="24"/>
        <v/>
      </c>
    </row>
    <row r="840" spans="2:7" x14ac:dyDescent="0.2">
      <c r="B840" t="str">
        <f>IF(NOT(ISBLANK(A840)), VLOOKUP(A840,users!$A$2:$F$1000,2), "")</f>
        <v/>
      </c>
      <c r="G840" t="str">
        <f t="shared" si="24"/>
        <v/>
      </c>
    </row>
    <row r="841" spans="2:7" x14ac:dyDescent="0.2">
      <c r="B841" t="str">
        <f>IF(NOT(ISBLANK(A841)), VLOOKUP(A841,users!$A$2:$F$1000,2), "")</f>
        <v/>
      </c>
      <c r="G841" t="str">
        <f t="shared" si="24"/>
        <v/>
      </c>
    </row>
    <row r="842" spans="2:7" x14ac:dyDescent="0.2">
      <c r="B842" t="str">
        <f>IF(NOT(ISBLANK(A842)), VLOOKUP(A842,users!$A$2:$F$1000,2), "")</f>
        <v/>
      </c>
      <c r="G842" t="str">
        <f t="shared" si="24"/>
        <v/>
      </c>
    </row>
    <row r="843" spans="2:7" x14ac:dyDescent="0.2">
      <c r="B843" t="str">
        <f>IF(NOT(ISBLANK(A843)), VLOOKUP(A843,users!$A$2:$F$1000,2), "")</f>
        <v/>
      </c>
      <c r="G843" t="str">
        <f t="shared" si="24"/>
        <v/>
      </c>
    </row>
    <row r="844" spans="2:7" x14ac:dyDescent="0.2">
      <c r="B844" t="str">
        <f>IF(NOT(ISBLANK(A844)), VLOOKUP(A844,users!$A$2:$F$1000,2), "")</f>
        <v/>
      </c>
      <c r="G844" t="str">
        <f t="shared" si="24"/>
        <v/>
      </c>
    </row>
    <row r="845" spans="2:7" x14ac:dyDescent="0.2">
      <c r="B845" t="str">
        <f>IF(NOT(ISBLANK(A845)), VLOOKUP(A845,users!$A$2:$F$1000,2), "")</f>
        <v/>
      </c>
      <c r="G845" t="str">
        <f t="shared" si="24"/>
        <v/>
      </c>
    </row>
    <row r="846" spans="2:7" x14ac:dyDescent="0.2">
      <c r="B846" t="str">
        <f>IF(NOT(ISBLANK(A846)), VLOOKUP(A846,users!$A$2:$F$1000,2), "")</f>
        <v/>
      </c>
      <c r="G846" t="str">
        <f t="shared" si="24"/>
        <v/>
      </c>
    </row>
    <row r="847" spans="2:7" x14ac:dyDescent="0.2">
      <c r="B847" t="str">
        <f>IF(NOT(ISBLANK(A847)), VLOOKUP(A847,users!$A$2:$F$1000,2), "")</f>
        <v/>
      </c>
      <c r="G847" t="str">
        <f t="shared" si="24"/>
        <v/>
      </c>
    </row>
    <row r="848" spans="2:7" x14ac:dyDescent="0.2">
      <c r="B848" t="str">
        <f>IF(NOT(ISBLANK(A848)), VLOOKUP(A848,users!$A$2:$F$1000,2), "")</f>
        <v/>
      </c>
      <c r="G848" t="str">
        <f t="shared" si="24"/>
        <v/>
      </c>
    </row>
    <row r="849" spans="2:7" x14ac:dyDescent="0.2">
      <c r="B849" t="str">
        <f>IF(NOT(ISBLANK(A849)), VLOOKUP(A849,users!$A$2:$F$1000,2), "")</f>
        <v/>
      </c>
      <c r="G849" t="str">
        <f t="shared" si="24"/>
        <v/>
      </c>
    </row>
    <row r="850" spans="2:7" x14ac:dyDescent="0.2">
      <c r="B850" t="str">
        <f>IF(NOT(ISBLANK(A850)), VLOOKUP(A850,users!$A$2:$F$1000,2), "")</f>
        <v/>
      </c>
      <c r="G850" t="str">
        <f t="shared" si="24"/>
        <v/>
      </c>
    </row>
    <row r="851" spans="2:7" x14ac:dyDescent="0.2">
      <c r="B851" t="str">
        <f>IF(NOT(ISBLANK(A851)), VLOOKUP(A851,users!$A$2:$F$1000,2), "")</f>
        <v/>
      </c>
      <c r="G851" t="str">
        <f t="shared" si="24"/>
        <v/>
      </c>
    </row>
    <row r="852" spans="2:7" x14ac:dyDescent="0.2">
      <c r="B852" t="str">
        <f>IF(NOT(ISBLANK(A852)), VLOOKUP(A852,users!$A$2:$F$1000,2), "")</f>
        <v/>
      </c>
      <c r="G852" t="str">
        <f t="shared" si="24"/>
        <v/>
      </c>
    </row>
    <row r="853" spans="2:7" x14ac:dyDescent="0.2">
      <c r="B853" t="str">
        <f>IF(NOT(ISBLANK(A853)), VLOOKUP(A853,users!$A$2:$F$1000,2), "")</f>
        <v/>
      </c>
      <c r="G853" t="str">
        <f t="shared" si="24"/>
        <v/>
      </c>
    </row>
    <row r="854" spans="2:7" x14ac:dyDescent="0.2">
      <c r="B854" t="str">
        <f>IF(NOT(ISBLANK(A854)), VLOOKUP(A854,users!$A$2:$F$1000,2), "")</f>
        <v/>
      </c>
      <c r="G854" t="str">
        <f t="shared" si="24"/>
        <v/>
      </c>
    </row>
    <row r="855" spans="2:7" x14ac:dyDescent="0.2">
      <c r="B855" t="str">
        <f>IF(NOT(ISBLANK(A855)), VLOOKUP(A855,users!$A$2:$F$1000,2), "")</f>
        <v/>
      </c>
      <c r="G855" t="str">
        <f t="shared" si="24"/>
        <v/>
      </c>
    </row>
    <row r="856" spans="2:7" x14ac:dyDescent="0.2">
      <c r="B856" t="str">
        <f>IF(NOT(ISBLANK(A856)), VLOOKUP(A856,users!$A$2:$F$1000,2), "")</f>
        <v/>
      </c>
      <c r="G856" t="str">
        <f t="shared" si="24"/>
        <v/>
      </c>
    </row>
    <row r="857" spans="2:7" x14ac:dyDescent="0.2">
      <c r="B857" t="str">
        <f>IF(NOT(ISBLANK(A857)), VLOOKUP(A857,users!$A$2:$F$1000,2), "")</f>
        <v/>
      </c>
      <c r="G857" t="str">
        <f t="shared" si="24"/>
        <v/>
      </c>
    </row>
    <row r="858" spans="2:7" x14ac:dyDescent="0.2">
      <c r="B858" t="str">
        <f>IF(NOT(ISBLANK(A858)), VLOOKUP(A858,users!$A$2:$F$1000,2), "")</f>
        <v/>
      </c>
      <c r="G858" t="str">
        <f t="shared" si="24"/>
        <v/>
      </c>
    </row>
    <row r="859" spans="2:7" x14ac:dyDescent="0.2">
      <c r="B859" t="str">
        <f>IF(NOT(ISBLANK(A859)), VLOOKUP(A859,users!$A$2:$F$1000,2), "")</f>
        <v/>
      </c>
      <c r="G859" t="str">
        <f t="shared" si="24"/>
        <v/>
      </c>
    </row>
    <row r="860" spans="2:7" x14ac:dyDescent="0.2">
      <c r="B860" t="str">
        <f>IF(NOT(ISBLANK(A860)), VLOOKUP(A860,users!$A$2:$F$1000,2), "")</f>
        <v/>
      </c>
      <c r="G860" t="str">
        <f t="shared" si="24"/>
        <v/>
      </c>
    </row>
    <row r="861" spans="2:7" x14ac:dyDescent="0.2">
      <c r="B861" t="str">
        <f>IF(NOT(ISBLANK(A861)), VLOOKUP(A861,users!$A$2:$F$1000,2), "")</f>
        <v/>
      </c>
      <c r="G861" t="str">
        <f t="shared" si="24"/>
        <v/>
      </c>
    </row>
    <row r="862" spans="2:7" x14ac:dyDescent="0.2">
      <c r="B862" t="str">
        <f>IF(NOT(ISBLANK(A862)), VLOOKUP(A862,users!$A$2:$F$1000,2), "")</f>
        <v/>
      </c>
      <c r="G862" t="str">
        <f t="shared" si="24"/>
        <v/>
      </c>
    </row>
    <row r="863" spans="2:7" x14ac:dyDescent="0.2">
      <c r="B863" t="str">
        <f>IF(NOT(ISBLANK(A863)), VLOOKUP(A863,users!$A$2:$F$1000,2), "")</f>
        <v/>
      </c>
      <c r="G863" t="str">
        <f t="shared" si="24"/>
        <v/>
      </c>
    </row>
    <row r="864" spans="2:7" x14ac:dyDescent="0.2">
      <c r="B864" t="str">
        <f>IF(NOT(ISBLANK(A864)), VLOOKUP(A864,users!$A$2:$F$1000,2), "")</f>
        <v/>
      </c>
      <c r="G864" t="str">
        <f t="shared" si="24"/>
        <v/>
      </c>
    </row>
    <row r="865" spans="2:7" x14ac:dyDescent="0.2">
      <c r="B865" t="str">
        <f>IF(NOT(ISBLANK(A865)), VLOOKUP(A865,users!$A$2:$F$1000,2), "")</f>
        <v/>
      </c>
      <c r="G865" t="str">
        <f t="shared" si="24"/>
        <v/>
      </c>
    </row>
    <row r="866" spans="2:7" x14ac:dyDescent="0.2">
      <c r="B866" t="str">
        <f>IF(NOT(ISBLANK(A866)), VLOOKUP(A866,users!$A$2:$F$1000,2), "")</f>
        <v/>
      </c>
      <c r="G866" t="str">
        <f t="shared" si="24"/>
        <v/>
      </c>
    </row>
    <row r="867" spans="2:7" x14ac:dyDescent="0.2">
      <c r="B867" t="str">
        <f>IF(NOT(ISBLANK(A867)), VLOOKUP(A867,users!$A$2:$F$1000,2), "")</f>
        <v/>
      </c>
      <c r="G867" t="str">
        <f t="shared" si="24"/>
        <v/>
      </c>
    </row>
    <row r="868" spans="2:7" x14ac:dyDescent="0.2">
      <c r="B868" t="str">
        <f>IF(NOT(ISBLANK(A868)), VLOOKUP(A868,users!$A$2:$F$1000,2), "")</f>
        <v/>
      </c>
      <c r="G868" t="str">
        <f t="shared" si="24"/>
        <v/>
      </c>
    </row>
    <row r="869" spans="2:7" x14ac:dyDescent="0.2">
      <c r="B869" t="str">
        <f>IF(NOT(ISBLANK(A869)), VLOOKUP(A869,users!$A$2:$F$1000,2), "")</f>
        <v/>
      </c>
      <c r="G869" t="str">
        <f t="shared" si="24"/>
        <v/>
      </c>
    </row>
    <row r="870" spans="2:7" x14ac:dyDescent="0.2">
      <c r="B870" t="str">
        <f>IF(NOT(ISBLANK(A870)), VLOOKUP(A870,users!$A$2:$F$1000,2), "")</f>
        <v/>
      </c>
      <c r="G870" t="str">
        <f t="shared" si="24"/>
        <v/>
      </c>
    </row>
    <row r="871" spans="2:7" x14ac:dyDescent="0.2">
      <c r="B871" t="str">
        <f>IF(NOT(ISBLANK(A871)), VLOOKUP(A871,users!$A$2:$F$1000,2), "")</f>
        <v/>
      </c>
      <c r="G871" t="str">
        <f t="shared" si="24"/>
        <v/>
      </c>
    </row>
    <row r="872" spans="2:7" x14ac:dyDescent="0.2">
      <c r="B872" t="str">
        <f>IF(NOT(ISBLANK(A872)), VLOOKUP(A872,users!$A$2:$F$1000,2), "")</f>
        <v/>
      </c>
      <c r="G872" t="str">
        <f t="shared" si="24"/>
        <v/>
      </c>
    </row>
    <row r="873" spans="2:7" x14ac:dyDescent="0.2">
      <c r="B873" t="str">
        <f>IF(NOT(ISBLANK(A873)), VLOOKUP(A873,users!$A$2:$F$1000,2), "")</f>
        <v/>
      </c>
      <c r="G873" t="str">
        <f t="shared" si="24"/>
        <v/>
      </c>
    </row>
    <row r="874" spans="2:7" x14ac:dyDescent="0.2">
      <c r="B874" t="str">
        <f>IF(NOT(ISBLANK(A874)), VLOOKUP(A874,users!$A$2:$F$1000,2), "")</f>
        <v/>
      </c>
      <c r="G874" t="str">
        <f t="shared" si="24"/>
        <v/>
      </c>
    </row>
    <row r="875" spans="2:7" x14ac:dyDescent="0.2">
      <c r="B875" t="str">
        <f>IF(NOT(ISBLANK(A875)), VLOOKUP(A875,users!$A$2:$F$1000,2), "")</f>
        <v/>
      </c>
      <c r="G875" t="str">
        <f t="shared" si="24"/>
        <v/>
      </c>
    </row>
    <row r="876" spans="2:7" x14ac:dyDescent="0.2">
      <c r="B876" t="str">
        <f>IF(NOT(ISBLANK(A876)), VLOOKUP(A876,users!$A$2:$F$1000,2), "")</f>
        <v/>
      </c>
      <c r="G876" t="str">
        <f t="shared" si="24"/>
        <v/>
      </c>
    </row>
    <row r="877" spans="2:7" x14ac:dyDescent="0.2">
      <c r="B877" t="str">
        <f>IF(NOT(ISBLANK(A877)), VLOOKUP(A877,users!$A$2:$F$1000,2), "")</f>
        <v/>
      </c>
      <c r="G877" t="str">
        <f t="shared" si="24"/>
        <v/>
      </c>
    </row>
    <row r="878" spans="2:7" x14ac:dyDescent="0.2">
      <c r="B878" t="str">
        <f>IF(NOT(ISBLANK(A878)), VLOOKUP(A878,users!$A$2:$F$1000,2), "")</f>
        <v/>
      </c>
      <c r="G878" t="str">
        <f t="shared" si="24"/>
        <v/>
      </c>
    </row>
    <row r="879" spans="2:7" x14ac:dyDescent="0.2">
      <c r="B879" t="str">
        <f>IF(NOT(ISBLANK(A879)), VLOOKUP(A879,users!$A$2:$F$1000,2), "")</f>
        <v/>
      </c>
      <c r="G879" t="str">
        <f t="shared" si="24"/>
        <v/>
      </c>
    </row>
    <row r="880" spans="2:7" x14ac:dyDescent="0.2">
      <c r="B880" t="str">
        <f>IF(NOT(ISBLANK(A880)), VLOOKUP(A880,users!$A$2:$F$1000,2), "")</f>
        <v/>
      </c>
      <c r="G880" t="str">
        <f t="shared" si="24"/>
        <v/>
      </c>
    </row>
    <row r="881" spans="2:7" x14ac:dyDescent="0.2">
      <c r="B881" t="str">
        <f>IF(NOT(ISBLANK(A881)), VLOOKUP(A881,users!$A$2:$F$1000,2), "")</f>
        <v/>
      </c>
      <c r="G881" t="str">
        <f t="shared" si="24"/>
        <v/>
      </c>
    </row>
    <row r="882" spans="2:7" x14ac:dyDescent="0.2">
      <c r="B882" t="str">
        <f>IF(NOT(ISBLANK(A882)), VLOOKUP(A882,users!$A$2:$F$1000,2), "")</f>
        <v/>
      </c>
      <c r="G882" t="str">
        <f t="shared" si="24"/>
        <v/>
      </c>
    </row>
    <row r="883" spans="2:7" x14ac:dyDescent="0.2">
      <c r="B883" t="str">
        <f>IF(NOT(ISBLANK(A883)), VLOOKUP(A883,users!$A$2:$F$1000,2), "")</f>
        <v/>
      </c>
      <c r="G883" t="str">
        <f t="shared" si="24"/>
        <v/>
      </c>
    </row>
    <row r="884" spans="2:7" x14ac:dyDescent="0.2">
      <c r="B884" t="str">
        <f>IF(NOT(ISBLANK(A884)), VLOOKUP(A884,users!$A$2:$F$1000,2), "")</f>
        <v/>
      </c>
      <c r="G884" t="str">
        <f t="shared" si="24"/>
        <v/>
      </c>
    </row>
    <row r="885" spans="2:7" x14ac:dyDescent="0.2">
      <c r="B885" t="str">
        <f>IF(NOT(ISBLANK(A885)), VLOOKUP(A885,users!$A$2:$F$1000,2), "")</f>
        <v/>
      </c>
      <c r="G885" t="str">
        <f t="shared" si="24"/>
        <v/>
      </c>
    </row>
    <row r="886" spans="2:7" x14ac:dyDescent="0.2">
      <c r="B886" t="str">
        <f>IF(NOT(ISBLANK(A886)), VLOOKUP(A886,users!$A$2:$F$1000,2), "")</f>
        <v/>
      </c>
      <c r="G886" t="str">
        <f t="shared" si="24"/>
        <v/>
      </c>
    </row>
    <row r="887" spans="2:7" x14ac:dyDescent="0.2">
      <c r="B887" t="str">
        <f>IF(NOT(ISBLANK(A887)), VLOOKUP(A887,users!$A$2:$F$1000,2), "")</f>
        <v/>
      </c>
      <c r="G887" t="str">
        <f t="shared" si="24"/>
        <v/>
      </c>
    </row>
    <row r="888" spans="2:7" x14ac:dyDescent="0.2">
      <c r="B888" t="str">
        <f>IF(NOT(ISBLANK(A888)), VLOOKUP(A888,users!$A$2:$F$1000,2), "")</f>
        <v/>
      </c>
      <c r="G888" t="str">
        <f t="shared" si="24"/>
        <v/>
      </c>
    </row>
    <row r="889" spans="2:7" x14ac:dyDescent="0.2">
      <c r="B889" t="str">
        <f>IF(NOT(ISBLANK(A889)), VLOOKUP(A889,users!$A$2:$F$1000,2), "")</f>
        <v/>
      </c>
      <c r="G889" t="str">
        <f t="shared" si="24"/>
        <v/>
      </c>
    </row>
    <row r="890" spans="2:7" x14ac:dyDescent="0.2">
      <c r="B890" t="str">
        <f>IF(NOT(ISBLANK(A890)), VLOOKUP(A890,users!$A$2:$F$1000,2), "")</f>
        <v/>
      </c>
      <c r="G890" t="str">
        <f t="shared" si="24"/>
        <v/>
      </c>
    </row>
    <row r="891" spans="2:7" x14ac:dyDescent="0.2">
      <c r="B891" t="str">
        <f>IF(NOT(ISBLANK(A891)), VLOOKUP(A891,users!$A$2:$F$1000,2), "")</f>
        <v/>
      </c>
      <c r="G891" t="str">
        <f t="shared" si="24"/>
        <v/>
      </c>
    </row>
    <row r="892" spans="2:7" x14ac:dyDescent="0.2">
      <c r="B892" t="str">
        <f>IF(NOT(ISBLANK(A892)), VLOOKUP(A892,users!$A$2:$F$1000,2), "")</f>
        <v/>
      </c>
      <c r="G892" t="str">
        <f t="shared" si="24"/>
        <v/>
      </c>
    </row>
    <row r="893" spans="2:7" x14ac:dyDescent="0.2">
      <c r="B893" t="str">
        <f>IF(NOT(ISBLANK(A893)), VLOOKUP(A893,users!$A$2:$F$1000,2), "")</f>
        <v/>
      </c>
      <c r="G893" t="str">
        <f t="shared" si="24"/>
        <v/>
      </c>
    </row>
    <row r="894" spans="2:7" x14ac:dyDescent="0.2">
      <c r="B894" t="str">
        <f>IF(NOT(ISBLANK(A894)), VLOOKUP(A894,users!$A$2:$F$1000,2), "")</f>
        <v/>
      </c>
      <c r="G894" t="str">
        <f t="shared" si="24"/>
        <v/>
      </c>
    </row>
    <row r="895" spans="2:7" x14ac:dyDescent="0.2">
      <c r="B895" t="str">
        <f>IF(NOT(ISBLANK(A895)), VLOOKUP(A895,users!$A$2:$F$1000,2), "")</f>
        <v/>
      </c>
      <c r="G895" t="str">
        <f t="shared" si="24"/>
        <v/>
      </c>
    </row>
    <row r="896" spans="2:7" x14ac:dyDescent="0.2">
      <c r="B896" t="str">
        <f>IF(NOT(ISBLANK(A896)), VLOOKUP(A896,users!$A$2:$F$1000,2), "")</f>
        <v/>
      </c>
      <c r="G896" t="str">
        <f t="shared" si="24"/>
        <v/>
      </c>
    </row>
    <row r="897" spans="2:7" x14ac:dyDescent="0.2">
      <c r="B897" t="str">
        <f>IF(NOT(ISBLANK(A897)), VLOOKUP(A897,users!$A$2:$F$1000,2), "")</f>
        <v/>
      </c>
      <c r="G897" t="str">
        <f t="shared" ref="G897:G960" si="25">IF(NOT(ISBLANK(C897)), D897-C897, "")</f>
        <v/>
      </c>
    </row>
    <row r="898" spans="2:7" x14ac:dyDescent="0.2">
      <c r="B898" t="str">
        <f>IF(NOT(ISBLANK(A898)), VLOOKUP(A898,users!$A$2:$F$1000,2), "")</f>
        <v/>
      </c>
      <c r="G898" t="str">
        <f t="shared" si="25"/>
        <v/>
      </c>
    </row>
    <row r="899" spans="2:7" x14ac:dyDescent="0.2">
      <c r="B899" t="str">
        <f>IF(NOT(ISBLANK(A899)), VLOOKUP(A899,users!$A$2:$F$1000,2), "")</f>
        <v/>
      </c>
      <c r="G899" t="str">
        <f t="shared" si="25"/>
        <v/>
      </c>
    </row>
    <row r="900" spans="2:7" x14ac:dyDescent="0.2">
      <c r="B900" t="str">
        <f>IF(NOT(ISBLANK(A900)), VLOOKUP(A900,users!$A$2:$F$1000,2), "")</f>
        <v/>
      </c>
      <c r="G900" t="str">
        <f t="shared" si="25"/>
        <v/>
      </c>
    </row>
    <row r="901" spans="2:7" x14ac:dyDescent="0.2">
      <c r="B901" t="str">
        <f>IF(NOT(ISBLANK(A901)), VLOOKUP(A901,users!$A$2:$F$1000,2), "")</f>
        <v/>
      </c>
      <c r="G901" t="str">
        <f t="shared" si="25"/>
        <v/>
      </c>
    </row>
    <row r="902" spans="2:7" x14ac:dyDescent="0.2">
      <c r="B902" t="str">
        <f>IF(NOT(ISBLANK(A902)), VLOOKUP(A902,users!$A$2:$F$1000,2), "")</f>
        <v/>
      </c>
      <c r="G902" t="str">
        <f t="shared" si="25"/>
        <v/>
      </c>
    </row>
    <row r="903" spans="2:7" x14ac:dyDescent="0.2">
      <c r="B903" t="str">
        <f>IF(NOT(ISBLANK(A903)), VLOOKUP(A903,users!$A$2:$F$1000,2), "")</f>
        <v/>
      </c>
      <c r="G903" t="str">
        <f t="shared" si="25"/>
        <v/>
      </c>
    </row>
    <row r="904" spans="2:7" x14ac:dyDescent="0.2">
      <c r="B904" t="str">
        <f>IF(NOT(ISBLANK(A904)), VLOOKUP(A904,users!$A$2:$F$1000,2), "")</f>
        <v/>
      </c>
      <c r="G904" t="str">
        <f t="shared" si="25"/>
        <v/>
      </c>
    </row>
    <row r="905" spans="2:7" x14ac:dyDescent="0.2">
      <c r="B905" t="str">
        <f>IF(NOT(ISBLANK(A905)), VLOOKUP(A905,users!$A$2:$F$1000,2), "")</f>
        <v/>
      </c>
      <c r="G905" t="str">
        <f t="shared" si="25"/>
        <v/>
      </c>
    </row>
    <row r="906" spans="2:7" x14ac:dyDescent="0.2">
      <c r="B906" t="str">
        <f>IF(NOT(ISBLANK(A906)), VLOOKUP(A906,users!$A$2:$F$1000,2), "")</f>
        <v/>
      </c>
      <c r="G906" t="str">
        <f t="shared" si="25"/>
        <v/>
      </c>
    </row>
    <row r="907" spans="2:7" x14ac:dyDescent="0.2">
      <c r="B907" t="str">
        <f>IF(NOT(ISBLANK(A907)), VLOOKUP(A907,users!$A$2:$F$1000,2), "")</f>
        <v/>
      </c>
      <c r="G907" t="str">
        <f t="shared" si="25"/>
        <v/>
      </c>
    </row>
    <row r="908" spans="2:7" x14ac:dyDescent="0.2">
      <c r="B908" t="str">
        <f>IF(NOT(ISBLANK(A908)), VLOOKUP(A908,users!$A$2:$F$1000,2), "")</f>
        <v/>
      </c>
      <c r="G908" t="str">
        <f t="shared" si="25"/>
        <v/>
      </c>
    </row>
    <row r="909" spans="2:7" x14ac:dyDescent="0.2">
      <c r="B909" t="str">
        <f>IF(NOT(ISBLANK(A909)), VLOOKUP(A909,users!$A$2:$F$1000,2), "")</f>
        <v/>
      </c>
      <c r="G909" t="str">
        <f t="shared" si="25"/>
        <v/>
      </c>
    </row>
    <row r="910" spans="2:7" x14ac:dyDescent="0.2">
      <c r="B910" t="str">
        <f>IF(NOT(ISBLANK(A910)), VLOOKUP(A910,users!$A$2:$F$1000,2), "")</f>
        <v/>
      </c>
      <c r="G910" t="str">
        <f t="shared" si="25"/>
        <v/>
      </c>
    </row>
    <row r="911" spans="2:7" x14ac:dyDescent="0.2">
      <c r="B911" t="str">
        <f>IF(NOT(ISBLANK(A911)), VLOOKUP(A911,users!$A$2:$F$1000,2), "")</f>
        <v/>
      </c>
      <c r="G911" t="str">
        <f t="shared" si="25"/>
        <v/>
      </c>
    </row>
    <row r="912" spans="2:7" x14ac:dyDescent="0.2">
      <c r="B912" t="str">
        <f>IF(NOT(ISBLANK(A912)), VLOOKUP(A912,users!$A$2:$F$1000,2), "")</f>
        <v/>
      </c>
      <c r="G912" t="str">
        <f t="shared" si="25"/>
        <v/>
      </c>
    </row>
    <row r="913" spans="2:7" x14ac:dyDescent="0.2">
      <c r="B913" t="str">
        <f>IF(NOT(ISBLANK(A913)), VLOOKUP(A913,users!$A$2:$F$1000,2), "")</f>
        <v/>
      </c>
      <c r="G913" t="str">
        <f t="shared" si="25"/>
        <v/>
      </c>
    </row>
    <row r="914" spans="2:7" x14ac:dyDescent="0.2">
      <c r="B914" t="str">
        <f>IF(NOT(ISBLANK(A914)), VLOOKUP(A914,users!$A$2:$F$1000,2), "")</f>
        <v/>
      </c>
      <c r="G914" t="str">
        <f t="shared" si="25"/>
        <v/>
      </c>
    </row>
    <row r="915" spans="2:7" x14ac:dyDescent="0.2">
      <c r="B915" t="str">
        <f>IF(NOT(ISBLANK(A915)), VLOOKUP(A915,users!$A$2:$F$1000,2), "")</f>
        <v/>
      </c>
      <c r="G915" t="str">
        <f t="shared" si="25"/>
        <v/>
      </c>
    </row>
    <row r="916" spans="2:7" x14ac:dyDescent="0.2">
      <c r="B916" t="str">
        <f>IF(NOT(ISBLANK(A916)), VLOOKUP(A916,users!$A$2:$F$1000,2), "")</f>
        <v/>
      </c>
      <c r="G916" t="str">
        <f t="shared" si="25"/>
        <v/>
      </c>
    </row>
    <row r="917" spans="2:7" x14ac:dyDescent="0.2">
      <c r="B917" t="str">
        <f>IF(NOT(ISBLANK(A917)), VLOOKUP(A917,users!$A$2:$F$1000,2), "")</f>
        <v/>
      </c>
      <c r="G917" t="str">
        <f t="shared" si="25"/>
        <v/>
      </c>
    </row>
    <row r="918" spans="2:7" x14ac:dyDescent="0.2">
      <c r="B918" t="str">
        <f>IF(NOT(ISBLANK(A918)), VLOOKUP(A918,users!$A$2:$F$1000,2), "")</f>
        <v/>
      </c>
      <c r="G918" t="str">
        <f t="shared" si="25"/>
        <v/>
      </c>
    </row>
    <row r="919" spans="2:7" x14ac:dyDescent="0.2">
      <c r="B919" t="str">
        <f>IF(NOT(ISBLANK(A919)), VLOOKUP(A919,users!$A$2:$F$1000,2), "")</f>
        <v/>
      </c>
      <c r="G919" t="str">
        <f t="shared" si="25"/>
        <v/>
      </c>
    </row>
    <row r="920" spans="2:7" x14ac:dyDescent="0.2">
      <c r="B920" t="str">
        <f>IF(NOT(ISBLANK(A920)), VLOOKUP(A920,users!$A$2:$F$1000,2), "")</f>
        <v/>
      </c>
      <c r="G920" t="str">
        <f t="shared" si="25"/>
        <v/>
      </c>
    </row>
    <row r="921" spans="2:7" x14ac:dyDescent="0.2">
      <c r="B921" t="str">
        <f>IF(NOT(ISBLANK(A921)), VLOOKUP(A921,users!$A$2:$F$1000,2), "")</f>
        <v/>
      </c>
      <c r="G921" t="str">
        <f t="shared" si="25"/>
        <v/>
      </c>
    </row>
    <row r="922" spans="2:7" x14ac:dyDescent="0.2">
      <c r="B922" t="str">
        <f>IF(NOT(ISBLANK(A922)), VLOOKUP(A922,users!$A$2:$F$1000,2), "")</f>
        <v/>
      </c>
      <c r="G922" t="str">
        <f t="shared" si="25"/>
        <v/>
      </c>
    </row>
    <row r="923" spans="2:7" x14ac:dyDescent="0.2">
      <c r="B923" t="str">
        <f>IF(NOT(ISBLANK(A923)), VLOOKUP(A923,users!$A$2:$F$1000,2), "")</f>
        <v/>
      </c>
      <c r="G923" t="str">
        <f t="shared" si="25"/>
        <v/>
      </c>
    </row>
    <row r="924" spans="2:7" x14ac:dyDescent="0.2">
      <c r="B924" t="str">
        <f>IF(NOT(ISBLANK(A924)), VLOOKUP(A924,users!$A$2:$F$1000,2), "")</f>
        <v/>
      </c>
      <c r="G924" t="str">
        <f t="shared" si="25"/>
        <v/>
      </c>
    </row>
    <row r="925" spans="2:7" x14ac:dyDescent="0.2">
      <c r="B925" t="str">
        <f>IF(NOT(ISBLANK(A925)), VLOOKUP(A925,users!$A$2:$F$1000,2), "")</f>
        <v/>
      </c>
      <c r="G925" t="str">
        <f t="shared" si="25"/>
        <v/>
      </c>
    </row>
    <row r="926" spans="2:7" x14ac:dyDescent="0.2">
      <c r="B926" t="str">
        <f>IF(NOT(ISBLANK(A926)), VLOOKUP(A926,users!$A$2:$F$1000,2), "")</f>
        <v/>
      </c>
      <c r="G926" t="str">
        <f t="shared" si="25"/>
        <v/>
      </c>
    </row>
    <row r="927" spans="2:7" x14ac:dyDescent="0.2">
      <c r="B927" t="str">
        <f>IF(NOT(ISBLANK(A927)), VLOOKUP(A927,users!$A$2:$F$1000,2), "")</f>
        <v/>
      </c>
      <c r="G927" t="str">
        <f t="shared" si="25"/>
        <v/>
      </c>
    </row>
    <row r="928" spans="2:7" x14ac:dyDescent="0.2">
      <c r="B928" t="str">
        <f>IF(NOT(ISBLANK(A928)), VLOOKUP(A928,users!$A$2:$F$1000,2), "")</f>
        <v/>
      </c>
      <c r="G928" t="str">
        <f t="shared" si="25"/>
        <v/>
      </c>
    </row>
    <row r="929" spans="2:7" x14ac:dyDescent="0.2">
      <c r="B929" t="str">
        <f>IF(NOT(ISBLANK(A929)), VLOOKUP(A929,users!$A$2:$F$1000,2), "")</f>
        <v/>
      </c>
      <c r="G929" t="str">
        <f t="shared" si="25"/>
        <v/>
      </c>
    </row>
    <row r="930" spans="2:7" x14ac:dyDescent="0.2">
      <c r="B930" t="str">
        <f>IF(NOT(ISBLANK(A930)), VLOOKUP(A930,users!$A$2:$F$1000,2), "")</f>
        <v/>
      </c>
      <c r="G930" t="str">
        <f t="shared" si="25"/>
        <v/>
      </c>
    </row>
    <row r="931" spans="2:7" x14ac:dyDescent="0.2">
      <c r="B931" t="str">
        <f>IF(NOT(ISBLANK(A931)), VLOOKUP(A931,users!$A$2:$F$1000,2), "")</f>
        <v/>
      </c>
      <c r="G931" t="str">
        <f t="shared" si="25"/>
        <v/>
      </c>
    </row>
    <row r="932" spans="2:7" x14ac:dyDescent="0.2">
      <c r="B932" t="str">
        <f>IF(NOT(ISBLANK(A932)), VLOOKUP(A932,users!$A$2:$F$1000,2), "")</f>
        <v/>
      </c>
      <c r="G932" t="str">
        <f t="shared" si="25"/>
        <v/>
      </c>
    </row>
    <row r="933" spans="2:7" x14ac:dyDescent="0.2">
      <c r="B933" t="str">
        <f>IF(NOT(ISBLANK(A933)), VLOOKUP(A933,users!$A$2:$F$1000,2), "")</f>
        <v/>
      </c>
      <c r="G933" t="str">
        <f t="shared" si="25"/>
        <v/>
      </c>
    </row>
    <row r="934" spans="2:7" x14ac:dyDescent="0.2">
      <c r="B934" t="str">
        <f>IF(NOT(ISBLANK(A934)), VLOOKUP(A934,users!$A$2:$F$1000,2), "")</f>
        <v/>
      </c>
      <c r="G934" t="str">
        <f t="shared" si="25"/>
        <v/>
      </c>
    </row>
    <row r="935" spans="2:7" x14ac:dyDescent="0.2">
      <c r="B935" t="str">
        <f>IF(NOT(ISBLANK(A935)), VLOOKUP(A935,users!$A$2:$F$1000,2), "")</f>
        <v/>
      </c>
      <c r="G935" t="str">
        <f t="shared" si="25"/>
        <v/>
      </c>
    </row>
    <row r="936" spans="2:7" x14ac:dyDescent="0.2">
      <c r="B936" t="str">
        <f>IF(NOT(ISBLANK(A936)), VLOOKUP(A936,users!$A$2:$F$1000,2), "")</f>
        <v/>
      </c>
      <c r="G936" t="str">
        <f t="shared" si="25"/>
        <v/>
      </c>
    </row>
    <row r="937" spans="2:7" x14ac:dyDescent="0.2">
      <c r="B937" t="str">
        <f>IF(NOT(ISBLANK(A937)), VLOOKUP(A937,users!$A$2:$F$1000,2), "")</f>
        <v/>
      </c>
      <c r="G937" t="str">
        <f t="shared" si="25"/>
        <v/>
      </c>
    </row>
    <row r="938" spans="2:7" x14ac:dyDescent="0.2">
      <c r="B938" t="str">
        <f>IF(NOT(ISBLANK(A938)), VLOOKUP(A938,users!$A$2:$F$1000,2), "")</f>
        <v/>
      </c>
      <c r="G938" t="str">
        <f t="shared" si="25"/>
        <v/>
      </c>
    </row>
    <row r="939" spans="2:7" x14ac:dyDescent="0.2">
      <c r="B939" t="str">
        <f>IF(NOT(ISBLANK(A939)), VLOOKUP(A939,users!$A$2:$F$1000,2), "")</f>
        <v/>
      </c>
      <c r="G939" t="str">
        <f t="shared" si="25"/>
        <v/>
      </c>
    </row>
    <row r="940" spans="2:7" x14ac:dyDescent="0.2">
      <c r="B940" t="str">
        <f>IF(NOT(ISBLANK(A940)), VLOOKUP(A940,users!$A$2:$F$1000,2), "")</f>
        <v/>
      </c>
      <c r="G940" t="str">
        <f t="shared" si="25"/>
        <v/>
      </c>
    </row>
    <row r="941" spans="2:7" x14ac:dyDescent="0.2">
      <c r="B941" t="str">
        <f>IF(NOT(ISBLANK(A941)), VLOOKUP(A941,users!$A$2:$F$1000,2), "")</f>
        <v/>
      </c>
      <c r="G941" t="str">
        <f t="shared" si="25"/>
        <v/>
      </c>
    </row>
    <row r="942" spans="2:7" x14ac:dyDescent="0.2">
      <c r="B942" t="str">
        <f>IF(NOT(ISBLANK(A942)), VLOOKUP(A942,users!$A$2:$F$1000,2), "")</f>
        <v/>
      </c>
      <c r="G942" t="str">
        <f t="shared" si="25"/>
        <v/>
      </c>
    </row>
    <row r="943" spans="2:7" x14ac:dyDescent="0.2">
      <c r="B943" t="str">
        <f>IF(NOT(ISBLANK(A943)), VLOOKUP(A943,users!$A$2:$F$1000,2), "")</f>
        <v/>
      </c>
      <c r="G943" t="str">
        <f t="shared" si="25"/>
        <v/>
      </c>
    </row>
    <row r="944" spans="2:7" x14ac:dyDescent="0.2">
      <c r="B944" t="str">
        <f>IF(NOT(ISBLANK(A944)), VLOOKUP(A944,users!$A$2:$F$1000,2), "")</f>
        <v/>
      </c>
      <c r="G944" t="str">
        <f t="shared" si="25"/>
        <v/>
      </c>
    </row>
    <row r="945" spans="2:7" x14ac:dyDescent="0.2">
      <c r="B945" t="str">
        <f>IF(NOT(ISBLANK(A945)), VLOOKUP(A945,users!$A$2:$F$1000,2), "")</f>
        <v/>
      </c>
      <c r="G945" t="str">
        <f t="shared" si="25"/>
        <v/>
      </c>
    </row>
    <row r="946" spans="2:7" x14ac:dyDescent="0.2">
      <c r="B946" t="str">
        <f>IF(NOT(ISBLANK(A946)), VLOOKUP(A946,users!$A$2:$F$1000,2), "")</f>
        <v/>
      </c>
      <c r="G946" t="str">
        <f t="shared" si="25"/>
        <v/>
      </c>
    </row>
    <row r="947" spans="2:7" x14ac:dyDescent="0.2">
      <c r="B947" t="str">
        <f>IF(NOT(ISBLANK(A947)), VLOOKUP(A947,users!$A$2:$F$1000,2), "")</f>
        <v/>
      </c>
      <c r="G947" t="str">
        <f t="shared" si="25"/>
        <v/>
      </c>
    </row>
    <row r="948" spans="2:7" x14ac:dyDescent="0.2">
      <c r="B948" t="str">
        <f>IF(NOT(ISBLANK(A948)), VLOOKUP(A948,users!$A$2:$F$1000,2), "")</f>
        <v/>
      </c>
      <c r="G948" t="str">
        <f t="shared" si="25"/>
        <v/>
      </c>
    </row>
    <row r="949" spans="2:7" x14ac:dyDescent="0.2">
      <c r="B949" t="str">
        <f>IF(NOT(ISBLANK(A949)), VLOOKUP(A949,users!$A$2:$F$1000,2), "")</f>
        <v/>
      </c>
      <c r="G949" t="str">
        <f t="shared" si="25"/>
        <v/>
      </c>
    </row>
    <row r="950" spans="2:7" x14ac:dyDescent="0.2">
      <c r="B950" t="str">
        <f>IF(NOT(ISBLANK(A950)), VLOOKUP(A950,users!$A$2:$F$1000,2), "")</f>
        <v/>
      </c>
      <c r="G950" t="str">
        <f t="shared" si="25"/>
        <v/>
      </c>
    </row>
    <row r="951" spans="2:7" x14ac:dyDescent="0.2">
      <c r="B951" t="str">
        <f>IF(NOT(ISBLANK(A951)), VLOOKUP(A951,users!$A$2:$F$1000,2), "")</f>
        <v/>
      </c>
      <c r="G951" t="str">
        <f t="shared" si="25"/>
        <v/>
      </c>
    </row>
    <row r="952" spans="2:7" x14ac:dyDescent="0.2">
      <c r="B952" t="str">
        <f>IF(NOT(ISBLANK(A952)), VLOOKUP(A952,users!$A$2:$F$1000,2), "")</f>
        <v/>
      </c>
      <c r="G952" t="str">
        <f t="shared" si="25"/>
        <v/>
      </c>
    </row>
    <row r="953" spans="2:7" x14ac:dyDescent="0.2">
      <c r="B953" t="str">
        <f>IF(NOT(ISBLANK(A953)), VLOOKUP(A953,users!$A$2:$F$1000,2), "")</f>
        <v/>
      </c>
      <c r="G953" t="str">
        <f t="shared" si="25"/>
        <v/>
      </c>
    </row>
    <row r="954" spans="2:7" x14ac:dyDescent="0.2">
      <c r="B954" t="str">
        <f>IF(NOT(ISBLANK(A954)), VLOOKUP(A954,users!$A$2:$F$1000,2), "")</f>
        <v/>
      </c>
      <c r="G954" t="str">
        <f t="shared" si="25"/>
        <v/>
      </c>
    </row>
    <row r="955" spans="2:7" x14ac:dyDescent="0.2">
      <c r="B955" t="str">
        <f>IF(NOT(ISBLANK(A955)), VLOOKUP(A955,users!$A$2:$F$1000,2), "")</f>
        <v/>
      </c>
      <c r="G955" t="str">
        <f t="shared" si="25"/>
        <v/>
      </c>
    </row>
    <row r="956" spans="2:7" x14ac:dyDescent="0.2">
      <c r="B956" t="str">
        <f>IF(NOT(ISBLANK(A956)), VLOOKUP(A956,users!$A$2:$F$1000,2), "")</f>
        <v/>
      </c>
      <c r="G956" t="str">
        <f t="shared" si="25"/>
        <v/>
      </c>
    </row>
    <row r="957" spans="2:7" x14ac:dyDescent="0.2">
      <c r="B957" t="str">
        <f>IF(NOT(ISBLANK(A957)), VLOOKUP(A957,users!$A$2:$F$1000,2), "")</f>
        <v/>
      </c>
      <c r="G957" t="str">
        <f t="shared" si="25"/>
        <v/>
      </c>
    </row>
    <row r="958" spans="2:7" x14ac:dyDescent="0.2">
      <c r="B958" t="str">
        <f>IF(NOT(ISBLANK(A958)), VLOOKUP(A958,users!$A$2:$F$1000,2), "")</f>
        <v/>
      </c>
      <c r="G958" t="str">
        <f t="shared" si="25"/>
        <v/>
      </c>
    </row>
    <row r="959" spans="2:7" x14ac:dyDescent="0.2">
      <c r="B959" t="str">
        <f>IF(NOT(ISBLANK(A959)), VLOOKUP(A959,users!$A$2:$F$1000,2), "")</f>
        <v/>
      </c>
      <c r="G959" t="str">
        <f t="shared" si="25"/>
        <v/>
      </c>
    </row>
    <row r="960" spans="2:7" x14ac:dyDescent="0.2">
      <c r="B960" t="str">
        <f>IF(NOT(ISBLANK(A960)), VLOOKUP(A960,users!$A$2:$F$1000,2), "")</f>
        <v/>
      </c>
      <c r="G960" t="str">
        <f t="shared" si="25"/>
        <v/>
      </c>
    </row>
    <row r="961" spans="2:7" x14ac:dyDescent="0.2">
      <c r="B961" t="str">
        <f>IF(NOT(ISBLANK(A961)), VLOOKUP(A961,users!$A$2:$F$1000,2), "")</f>
        <v/>
      </c>
      <c r="G961" t="str">
        <f t="shared" ref="G961:G1024" si="26">IF(NOT(ISBLANK(C961)), D961-C961, "")</f>
        <v/>
      </c>
    </row>
    <row r="962" spans="2:7" x14ac:dyDescent="0.2">
      <c r="B962" t="str">
        <f>IF(NOT(ISBLANK(A962)), VLOOKUP(A962,users!$A$2:$F$1000,2), "")</f>
        <v/>
      </c>
      <c r="G962" t="str">
        <f t="shared" si="26"/>
        <v/>
      </c>
    </row>
    <row r="963" spans="2:7" x14ac:dyDescent="0.2">
      <c r="B963" t="str">
        <f>IF(NOT(ISBLANK(A963)), VLOOKUP(A963,users!$A$2:$F$1000,2), "")</f>
        <v/>
      </c>
      <c r="G963" t="str">
        <f t="shared" si="26"/>
        <v/>
      </c>
    </row>
    <row r="964" spans="2:7" x14ac:dyDescent="0.2">
      <c r="B964" t="str">
        <f>IF(NOT(ISBLANK(A964)), VLOOKUP(A964,users!$A$2:$F$1000,2), "")</f>
        <v/>
      </c>
      <c r="G964" t="str">
        <f t="shared" si="26"/>
        <v/>
      </c>
    </row>
    <row r="965" spans="2:7" x14ac:dyDescent="0.2">
      <c r="B965" t="str">
        <f>IF(NOT(ISBLANK(A965)), VLOOKUP(A965,users!$A$2:$F$1000,2), "")</f>
        <v/>
      </c>
      <c r="G965" t="str">
        <f t="shared" si="26"/>
        <v/>
      </c>
    </row>
    <row r="966" spans="2:7" x14ac:dyDescent="0.2">
      <c r="B966" t="str">
        <f>IF(NOT(ISBLANK(A966)), VLOOKUP(A966,users!$A$2:$F$1000,2), "")</f>
        <v/>
      </c>
      <c r="G966" t="str">
        <f t="shared" si="26"/>
        <v/>
      </c>
    </row>
    <row r="967" spans="2:7" x14ac:dyDescent="0.2">
      <c r="B967" t="str">
        <f>IF(NOT(ISBLANK(A967)), VLOOKUP(A967,users!$A$2:$F$1000,2), "")</f>
        <v/>
      </c>
      <c r="G967" t="str">
        <f t="shared" si="26"/>
        <v/>
      </c>
    </row>
    <row r="968" spans="2:7" x14ac:dyDescent="0.2">
      <c r="B968" t="str">
        <f>IF(NOT(ISBLANK(A968)), VLOOKUP(A968,users!$A$2:$F$1000,2), "")</f>
        <v/>
      </c>
      <c r="G968" t="str">
        <f t="shared" si="26"/>
        <v/>
      </c>
    </row>
    <row r="969" spans="2:7" x14ac:dyDescent="0.2">
      <c r="B969" t="str">
        <f>IF(NOT(ISBLANK(A969)), VLOOKUP(A969,users!$A$2:$F$1000,2), "")</f>
        <v/>
      </c>
      <c r="G969" t="str">
        <f t="shared" si="26"/>
        <v/>
      </c>
    </row>
    <row r="970" spans="2:7" x14ac:dyDescent="0.2">
      <c r="B970" t="str">
        <f>IF(NOT(ISBLANK(A970)), VLOOKUP(A970,users!$A$2:$F$1000,2), "")</f>
        <v/>
      </c>
      <c r="G970" t="str">
        <f t="shared" si="26"/>
        <v/>
      </c>
    </row>
    <row r="971" spans="2:7" x14ac:dyDescent="0.2">
      <c r="B971" t="str">
        <f>IF(NOT(ISBLANK(A971)), VLOOKUP(A971,users!$A$2:$F$1000,2), "")</f>
        <v/>
      </c>
      <c r="G971" t="str">
        <f t="shared" si="26"/>
        <v/>
      </c>
    </row>
    <row r="972" spans="2:7" x14ac:dyDescent="0.2">
      <c r="B972" t="str">
        <f>IF(NOT(ISBLANK(A972)), VLOOKUP(A972,users!$A$2:$F$1000,2), "")</f>
        <v/>
      </c>
      <c r="G972" t="str">
        <f t="shared" si="26"/>
        <v/>
      </c>
    </row>
    <row r="973" spans="2:7" x14ac:dyDescent="0.2">
      <c r="B973" t="str">
        <f>IF(NOT(ISBLANK(A973)), VLOOKUP(A973,users!$A$2:$F$1000,2), "")</f>
        <v/>
      </c>
      <c r="G973" t="str">
        <f t="shared" si="26"/>
        <v/>
      </c>
    </row>
    <row r="974" spans="2:7" x14ac:dyDescent="0.2">
      <c r="B974" t="str">
        <f>IF(NOT(ISBLANK(A974)), VLOOKUP(A974,users!$A$2:$F$1000,2), "")</f>
        <v/>
      </c>
      <c r="G974" t="str">
        <f t="shared" si="26"/>
        <v/>
      </c>
    </row>
    <row r="975" spans="2:7" x14ac:dyDescent="0.2">
      <c r="B975" t="str">
        <f>IF(NOT(ISBLANK(A975)), VLOOKUP(A975,users!$A$2:$F$1000,2), "")</f>
        <v/>
      </c>
      <c r="G975" t="str">
        <f t="shared" si="26"/>
        <v/>
      </c>
    </row>
    <row r="976" spans="2:7" x14ac:dyDescent="0.2">
      <c r="B976" t="str">
        <f>IF(NOT(ISBLANK(A976)), VLOOKUP(A976,users!$A$2:$F$1000,2), "")</f>
        <v/>
      </c>
      <c r="G976" t="str">
        <f t="shared" si="26"/>
        <v/>
      </c>
    </row>
    <row r="977" spans="2:7" x14ac:dyDescent="0.2">
      <c r="B977" t="str">
        <f>IF(NOT(ISBLANK(A977)), VLOOKUP(A977,users!$A$2:$F$1000,2), "")</f>
        <v/>
      </c>
      <c r="G977" t="str">
        <f t="shared" si="26"/>
        <v/>
      </c>
    </row>
    <row r="978" spans="2:7" x14ac:dyDescent="0.2">
      <c r="B978" t="str">
        <f>IF(NOT(ISBLANK(A978)), VLOOKUP(A978,users!$A$2:$F$1000,2), "")</f>
        <v/>
      </c>
      <c r="G978" t="str">
        <f t="shared" si="26"/>
        <v/>
      </c>
    </row>
    <row r="979" spans="2:7" x14ac:dyDescent="0.2">
      <c r="B979" t="str">
        <f>IF(NOT(ISBLANK(A979)), VLOOKUP(A979,users!$A$2:$F$1000,2), "")</f>
        <v/>
      </c>
      <c r="G979" t="str">
        <f t="shared" si="26"/>
        <v/>
      </c>
    </row>
    <row r="980" spans="2:7" x14ac:dyDescent="0.2">
      <c r="B980" t="str">
        <f>IF(NOT(ISBLANK(A980)), VLOOKUP(A980,users!$A$2:$F$1000,2), "")</f>
        <v/>
      </c>
      <c r="G980" t="str">
        <f t="shared" si="26"/>
        <v/>
      </c>
    </row>
    <row r="981" spans="2:7" x14ac:dyDescent="0.2">
      <c r="B981" t="str">
        <f>IF(NOT(ISBLANK(A981)), VLOOKUP(A981,users!$A$2:$F$1000,2), "")</f>
        <v/>
      </c>
      <c r="G981" t="str">
        <f t="shared" si="26"/>
        <v/>
      </c>
    </row>
    <row r="982" spans="2:7" x14ac:dyDescent="0.2">
      <c r="B982" t="str">
        <f>IF(NOT(ISBLANK(A982)), VLOOKUP(A982,users!$A$2:$F$1000,2), "")</f>
        <v/>
      </c>
      <c r="G982" t="str">
        <f t="shared" si="26"/>
        <v/>
      </c>
    </row>
    <row r="983" spans="2:7" x14ac:dyDescent="0.2">
      <c r="B983" t="str">
        <f>IF(NOT(ISBLANK(A983)), VLOOKUP(A983,users!$A$2:$F$1000,2), "")</f>
        <v/>
      </c>
      <c r="G983" t="str">
        <f t="shared" si="26"/>
        <v/>
      </c>
    </row>
    <row r="984" spans="2:7" x14ac:dyDescent="0.2">
      <c r="B984" t="str">
        <f>IF(NOT(ISBLANK(A984)), VLOOKUP(A984,users!$A$2:$F$1000,2), "")</f>
        <v/>
      </c>
      <c r="G984" t="str">
        <f t="shared" si="26"/>
        <v/>
      </c>
    </row>
    <row r="985" spans="2:7" x14ac:dyDescent="0.2">
      <c r="B985" t="str">
        <f>IF(NOT(ISBLANK(A985)), VLOOKUP(A985,users!$A$2:$F$1000,2), "")</f>
        <v/>
      </c>
      <c r="G985" t="str">
        <f t="shared" si="26"/>
        <v/>
      </c>
    </row>
    <row r="986" spans="2:7" x14ac:dyDescent="0.2">
      <c r="B986" t="str">
        <f>IF(NOT(ISBLANK(A986)), VLOOKUP(A986,users!$A$2:$F$1000,2), "")</f>
        <v/>
      </c>
      <c r="G986" t="str">
        <f t="shared" si="26"/>
        <v/>
      </c>
    </row>
    <row r="987" spans="2:7" x14ac:dyDescent="0.2">
      <c r="B987" t="str">
        <f>IF(NOT(ISBLANK(A987)), VLOOKUP(A987,users!$A$2:$F$1000,2), "")</f>
        <v/>
      </c>
      <c r="G987" t="str">
        <f t="shared" si="26"/>
        <v/>
      </c>
    </row>
    <row r="988" spans="2:7" x14ac:dyDescent="0.2">
      <c r="B988" t="str">
        <f>IF(NOT(ISBLANK(A988)), VLOOKUP(A988,users!$A$2:$F$1000,2), "")</f>
        <v/>
      </c>
      <c r="G988" t="str">
        <f t="shared" si="26"/>
        <v/>
      </c>
    </row>
    <row r="989" spans="2:7" x14ac:dyDescent="0.2">
      <c r="B989" t="str">
        <f>IF(NOT(ISBLANK(A989)), VLOOKUP(A989,users!$A$2:$F$1000,2), "")</f>
        <v/>
      </c>
      <c r="G989" t="str">
        <f t="shared" si="26"/>
        <v/>
      </c>
    </row>
    <row r="990" spans="2:7" x14ac:dyDescent="0.2">
      <c r="B990" t="str">
        <f>IF(NOT(ISBLANK(A990)), VLOOKUP(A990,users!$A$2:$F$1000,2), "")</f>
        <v/>
      </c>
      <c r="G990" t="str">
        <f t="shared" si="26"/>
        <v/>
      </c>
    </row>
    <row r="991" spans="2:7" x14ac:dyDescent="0.2">
      <c r="B991" t="str">
        <f>IF(NOT(ISBLANK(A991)), VLOOKUP(A991,users!$A$2:$F$1000,2), "")</f>
        <v/>
      </c>
      <c r="G991" t="str">
        <f t="shared" si="26"/>
        <v/>
      </c>
    </row>
    <row r="992" spans="2:7" x14ac:dyDescent="0.2">
      <c r="B992" t="str">
        <f>IF(NOT(ISBLANK(A992)), VLOOKUP(A992,users!$A$2:$F$1000,2), "")</f>
        <v/>
      </c>
      <c r="G992" t="str">
        <f t="shared" si="26"/>
        <v/>
      </c>
    </row>
    <row r="993" spans="2:7" x14ac:dyDescent="0.2">
      <c r="B993" t="str">
        <f>IF(NOT(ISBLANK(A993)), VLOOKUP(A993,users!$A$2:$F$1000,2), "")</f>
        <v/>
      </c>
      <c r="G993" t="str">
        <f t="shared" si="26"/>
        <v/>
      </c>
    </row>
    <row r="994" spans="2:7" x14ac:dyDescent="0.2">
      <c r="B994" t="str">
        <f>IF(NOT(ISBLANK(A994)), VLOOKUP(A994,users!$A$2:$F$1000,2), "")</f>
        <v/>
      </c>
      <c r="G994" t="str">
        <f t="shared" si="26"/>
        <v/>
      </c>
    </row>
    <row r="995" spans="2:7" x14ac:dyDescent="0.2">
      <c r="B995" t="str">
        <f>IF(NOT(ISBLANK(A995)), VLOOKUP(A995,users!$A$2:$F$1000,2), "")</f>
        <v/>
      </c>
      <c r="G995" t="str">
        <f t="shared" si="26"/>
        <v/>
      </c>
    </row>
    <row r="996" spans="2:7" x14ac:dyDescent="0.2">
      <c r="B996" t="str">
        <f>IF(NOT(ISBLANK(A996)), VLOOKUP(A996,users!$A$2:$F$1000,2), "")</f>
        <v/>
      </c>
      <c r="G996" t="str">
        <f t="shared" si="26"/>
        <v/>
      </c>
    </row>
    <row r="997" spans="2:7" x14ac:dyDescent="0.2">
      <c r="B997" t="str">
        <f>IF(NOT(ISBLANK(A997)), VLOOKUP(A997,users!$A$2:$F$1000,2), "")</f>
        <v/>
      </c>
      <c r="G997" t="str">
        <f t="shared" si="26"/>
        <v/>
      </c>
    </row>
    <row r="998" spans="2:7" x14ac:dyDescent="0.2">
      <c r="B998" t="str">
        <f>IF(NOT(ISBLANK(A998)), VLOOKUP(A998,users!$A$2:$F$1000,2), "")</f>
        <v/>
      </c>
      <c r="G998" t="str">
        <f t="shared" si="26"/>
        <v/>
      </c>
    </row>
    <row r="999" spans="2:7" x14ac:dyDescent="0.2">
      <c r="B999" t="str">
        <f>IF(NOT(ISBLANK(A999)), VLOOKUP(A999,users!$A$2:$F$1000,2), "")</f>
        <v/>
      </c>
      <c r="G999" t="str">
        <f t="shared" si="26"/>
        <v/>
      </c>
    </row>
    <row r="1000" spans="2:7" x14ac:dyDescent="0.2">
      <c r="B1000" t="str">
        <f>IF(NOT(ISBLANK(A1000)), VLOOKUP(A1000,users!$A$2:$F$1000,2), "")</f>
        <v/>
      </c>
      <c r="G1000" t="str">
        <f t="shared" si="26"/>
        <v/>
      </c>
    </row>
    <row r="1001" spans="2:7" x14ac:dyDescent="0.2">
      <c r="B1001" t="str">
        <f>IF(NOT(ISBLANK(A1001)), VLOOKUP(A1001,users!$A$2:$F$1000,2), "")</f>
        <v/>
      </c>
      <c r="G1001" t="str">
        <f t="shared" si="26"/>
        <v/>
      </c>
    </row>
    <row r="1002" spans="2:7" x14ac:dyDescent="0.2">
      <c r="B1002" t="str">
        <f>IF(NOT(ISBLANK(A1002)), VLOOKUP(A1002,users!$A$2:$F$1000,2), "")</f>
        <v/>
      </c>
      <c r="G1002" t="str">
        <f t="shared" si="26"/>
        <v/>
      </c>
    </row>
    <row r="1003" spans="2:7" x14ac:dyDescent="0.2">
      <c r="B1003" t="str">
        <f>IF(NOT(ISBLANK(A1003)), VLOOKUP(A1003,users!$A$2:$F$1000,2), "")</f>
        <v/>
      </c>
      <c r="G1003" t="str">
        <f t="shared" si="26"/>
        <v/>
      </c>
    </row>
    <row r="1004" spans="2:7" x14ac:dyDescent="0.2">
      <c r="B1004" t="str">
        <f>IF(NOT(ISBLANK(A1004)), VLOOKUP(A1004,users!$A$2:$F$1000,2), "")</f>
        <v/>
      </c>
      <c r="G1004" t="str">
        <f t="shared" si="26"/>
        <v/>
      </c>
    </row>
    <row r="1005" spans="2:7" x14ac:dyDescent="0.2">
      <c r="B1005" t="str">
        <f>IF(NOT(ISBLANK(A1005)), VLOOKUP(A1005,users!$A$2:$F$1000,2), "")</f>
        <v/>
      </c>
      <c r="G1005" t="str">
        <f t="shared" si="26"/>
        <v/>
      </c>
    </row>
    <row r="1006" spans="2:7" x14ac:dyDescent="0.2">
      <c r="B1006" t="str">
        <f>IF(NOT(ISBLANK(A1006)), VLOOKUP(A1006,users!$A$2:$F$1000,2), "")</f>
        <v/>
      </c>
      <c r="G1006" t="str">
        <f t="shared" si="26"/>
        <v/>
      </c>
    </row>
    <row r="1007" spans="2:7" x14ac:dyDescent="0.2">
      <c r="B1007" t="str">
        <f>IF(NOT(ISBLANK(A1007)), VLOOKUP(A1007,users!$A$2:$F$1000,2), "")</f>
        <v/>
      </c>
      <c r="G1007" t="str">
        <f t="shared" si="26"/>
        <v/>
      </c>
    </row>
    <row r="1008" spans="2:7" x14ac:dyDescent="0.2">
      <c r="B1008" t="str">
        <f>IF(NOT(ISBLANK(A1008)), VLOOKUP(A1008,users!$A$2:$F$1000,2), "")</f>
        <v/>
      </c>
      <c r="G1008" t="str">
        <f t="shared" si="26"/>
        <v/>
      </c>
    </row>
    <row r="1009" spans="2:7" x14ac:dyDescent="0.2">
      <c r="B1009" t="str">
        <f>IF(NOT(ISBLANK(A1009)), VLOOKUP(A1009,users!$A$2:$F$1000,2), "")</f>
        <v/>
      </c>
      <c r="G1009" t="str">
        <f t="shared" si="26"/>
        <v/>
      </c>
    </row>
    <row r="1010" spans="2:7" x14ac:dyDescent="0.2">
      <c r="B1010" t="str">
        <f>IF(NOT(ISBLANK(A1010)), VLOOKUP(A1010,users!$A$2:$F$1000,2), "")</f>
        <v/>
      </c>
      <c r="G1010" t="str">
        <f t="shared" si="26"/>
        <v/>
      </c>
    </row>
    <row r="1011" spans="2:7" x14ac:dyDescent="0.2">
      <c r="B1011" t="str">
        <f>IF(NOT(ISBLANK(A1011)), VLOOKUP(A1011,users!$A$2:$F$1000,2), "")</f>
        <v/>
      </c>
      <c r="G1011" t="str">
        <f t="shared" si="26"/>
        <v/>
      </c>
    </row>
    <row r="1012" spans="2:7" x14ac:dyDescent="0.2">
      <c r="B1012" t="str">
        <f>IF(NOT(ISBLANK(A1012)), VLOOKUP(A1012,users!$A$2:$F$1000,2), "")</f>
        <v/>
      </c>
      <c r="G1012" t="str">
        <f t="shared" si="26"/>
        <v/>
      </c>
    </row>
    <row r="1013" spans="2:7" x14ac:dyDescent="0.2">
      <c r="B1013" t="str">
        <f>IF(NOT(ISBLANK(A1013)), VLOOKUP(A1013,users!$A$2:$F$1000,2), "")</f>
        <v/>
      </c>
      <c r="G1013" t="str">
        <f t="shared" si="26"/>
        <v/>
      </c>
    </row>
    <row r="1014" spans="2:7" x14ac:dyDescent="0.2">
      <c r="B1014" t="str">
        <f>IF(NOT(ISBLANK(A1014)), VLOOKUP(A1014,users!$A$2:$F$1000,2), "")</f>
        <v/>
      </c>
      <c r="G1014" t="str">
        <f t="shared" si="26"/>
        <v/>
      </c>
    </row>
    <row r="1015" spans="2:7" x14ac:dyDescent="0.2">
      <c r="B1015" t="str">
        <f>IF(NOT(ISBLANK(A1015)), VLOOKUP(A1015,users!$A$2:$F$1000,2), "")</f>
        <v/>
      </c>
      <c r="G1015" t="str">
        <f t="shared" si="26"/>
        <v/>
      </c>
    </row>
    <row r="1016" spans="2:7" x14ac:dyDescent="0.2">
      <c r="B1016" t="str">
        <f>IF(NOT(ISBLANK(A1016)), VLOOKUP(A1016,users!$A$2:$F$1000,2), "")</f>
        <v/>
      </c>
      <c r="G1016" t="str">
        <f t="shared" si="26"/>
        <v/>
      </c>
    </row>
    <row r="1017" spans="2:7" x14ac:dyDescent="0.2">
      <c r="B1017" t="str">
        <f>IF(NOT(ISBLANK(A1017)), VLOOKUP(A1017,users!$A$2:$F$1000,2), "")</f>
        <v/>
      </c>
      <c r="G1017" t="str">
        <f t="shared" si="26"/>
        <v/>
      </c>
    </row>
    <row r="1018" spans="2:7" x14ac:dyDescent="0.2">
      <c r="B1018" t="str">
        <f>IF(NOT(ISBLANK(A1018)), VLOOKUP(A1018,users!$A$2:$F$1000,2), "")</f>
        <v/>
      </c>
      <c r="G1018" t="str">
        <f t="shared" si="26"/>
        <v/>
      </c>
    </row>
    <row r="1019" spans="2:7" x14ac:dyDescent="0.2">
      <c r="B1019" t="str">
        <f>IF(NOT(ISBLANK(A1019)), VLOOKUP(A1019,users!$A$2:$F$1000,2), "")</f>
        <v/>
      </c>
      <c r="G1019" t="str">
        <f t="shared" si="26"/>
        <v/>
      </c>
    </row>
    <row r="1020" spans="2:7" x14ac:dyDescent="0.2">
      <c r="B1020" t="str">
        <f>IF(NOT(ISBLANK(A1020)), VLOOKUP(A1020,users!$A$2:$F$1000,2), "")</f>
        <v/>
      </c>
      <c r="G1020" t="str">
        <f t="shared" si="26"/>
        <v/>
      </c>
    </row>
    <row r="1021" spans="2:7" x14ac:dyDescent="0.2">
      <c r="B1021" t="str">
        <f>IF(NOT(ISBLANK(A1021)), VLOOKUP(A1021,users!$A$2:$F$1000,2), "")</f>
        <v/>
      </c>
      <c r="G1021" t="str">
        <f t="shared" si="26"/>
        <v/>
      </c>
    </row>
    <row r="1022" spans="2:7" x14ac:dyDescent="0.2">
      <c r="B1022" t="str">
        <f>IF(NOT(ISBLANK(A1022)), VLOOKUP(A1022,users!$A$2:$F$1000,2), "")</f>
        <v/>
      </c>
      <c r="G1022" t="str">
        <f t="shared" si="26"/>
        <v/>
      </c>
    </row>
    <row r="1023" spans="2:7" x14ac:dyDescent="0.2">
      <c r="B1023" t="str">
        <f>IF(NOT(ISBLANK(A1023)), VLOOKUP(A1023,users!$A$2:$F$1000,2), "")</f>
        <v/>
      </c>
      <c r="G1023" t="str">
        <f t="shared" si="26"/>
        <v/>
      </c>
    </row>
    <row r="1024" spans="2:7" x14ac:dyDescent="0.2">
      <c r="B1024" t="str">
        <f>IF(NOT(ISBLANK(A1024)), VLOOKUP(A1024,users!$A$2:$F$1000,2), "")</f>
        <v/>
      </c>
      <c r="G1024" t="str">
        <f t="shared" si="26"/>
        <v/>
      </c>
    </row>
    <row r="1025" spans="2:7" x14ac:dyDescent="0.2">
      <c r="B1025" t="str">
        <f>IF(NOT(ISBLANK(A1025)), VLOOKUP(A1025,users!$A$2:$F$1000,2), "")</f>
        <v/>
      </c>
      <c r="G1025" t="str">
        <f t="shared" ref="G1025:G1088" si="27">IF(NOT(ISBLANK(C1025)), D1025-C1025, "")</f>
        <v/>
      </c>
    </row>
    <row r="1026" spans="2:7" x14ac:dyDescent="0.2">
      <c r="B1026" t="str">
        <f>IF(NOT(ISBLANK(A1026)), VLOOKUP(A1026,users!$A$2:$F$1000,2), "")</f>
        <v/>
      </c>
      <c r="G1026" t="str">
        <f t="shared" si="27"/>
        <v/>
      </c>
    </row>
    <row r="1027" spans="2:7" x14ac:dyDescent="0.2">
      <c r="B1027" t="str">
        <f>IF(NOT(ISBLANK(A1027)), VLOOKUP(A1027,users!$A$2:$F$1000,2), "")</f>
        <v/>
      </c>
      <c r="G1027" t="str">
        <f t="shared" si="27"/>
        <v/>
      </c>
    </row>
    <row r="1028" spans="2:7" x14ac:dyDescent="0.2">
      <c r="B1028" t="str">
        <f>IF(NOT(ISBLANK(A1028)), VLOOKUP(A1028,users!$A$2:$F$1000,2), "")</f>
        <v/>
      </c>
      <c r="G1028" t="str">
        <f t="shared" si="27"/>
        <v/>
      </c>
    </row>
    <row r="1029" spans="2:7" x14ac:dyDescent="0.2">
      <c r="B1029" t="str">
        <f>IF(NOT(ISBLANK(A1029)), VLOOKUP(A1029,users!$A$2:$F$1000,2), "")</f>
        <v/>
      </c>
      <c r="G1029" t="str">
        <f t="shared" si="27"/>
        <v/>
      </c>
    </row>
    <row r="1030" spans="2:7" x14ac:dyDescent="0.2">
      <c r="B1030" t="str">
        <f>IF(NOT(ISBLANK(A1030)), VLOOKUP(A1030,users!$A$2:$F$1000,2), "")</f>
        <v/>
      </c>
      <c r="G1030" t="str">
        <f t="shared" si="27"/>
        <v/>
      </c>
    </row>
    <row r="1031" spans="2:7" x14ac:dyDescent="0.2">
      <c r="B1031" t="str">
        <f>IF(NOT(ISBLANK(A1031)), VLOOKUP(A1031,users!$A$2:$F$1000,2), "")</f>
        <v/>
      </c>
      <c r="G1031" t="str">
        <f t="shared" si="27"/>
        <v/>
      </c>
    </row>
    <row r="1032" spans="2:7" x14ac:dyDescent="0.2">
      <c r="B1032" t="str">
        <f>IF(NOT(ISBLANK(A1032)), VLOOKUP(A1032,users!$A$2:$F$1000,2), "")</f>
        <v/>
      </c>
      <c r="G1032" t="str">
        <f t="shared" si="27"/>
        <v/>
      </c>
    </row>
    <row r="1033" spans="2:7" x14ac:dyDescent="0.2">
      <c r="B1033" t="str">
        <f>IF(NOT(ISBLANK(A1033)), VLOOKUP(A1033,users!$A$2:$F$1000,2), "")</f>
        <v/>
      </c>
      <c r="G1033" t="str">
        <f t="shared" si="27"/>
        <v/>
      </c>
    </row>
    <row r="1034" spans="2:7" x14ac:dyDescent="0.2">
      <c r="B1034" t="str">
        <f>IF(NOT(ISBLANK(A1034)), VLOOKUP(A1034,users!$A$2:$F$1000,2), "")</f>
        <v/>
      </c>
      <c r="G1034" t="str">
        <f t="shared" si="27"/>
        <v/>
      </c>
    </row>
    <row r="1035" spans="2:7" x14ac:dyDescent="0.2">
      <c r="B1035" t="str">
        <f>IF(NOT(ISBLANK(A1035)), VLOOKUP(A1035,users!$A$2:$F$1000,2), "")</f>
        <v/>
      </c>
      <c r="G1035" t="str">
        <f t="shared" si="27"/>
        <v/>
      </c>
    </row>
    <row r="1036" spans="2:7" x14ac:dyDescent="0.2">
      <c r="B1036" t="str">
        <f>IF(NOT(ISBLANK(A1036)), VLOOKUP(A1036,users!$A$2:$F$1000,2), "")</f>
        <v/>
      </c>
      <c r="G1036" t="str">
        <f t="shared" si="27"/>
        <v/>
      </c>
    </row>
    <row r="1037" spans="2:7" x14ac:dyDescent="0.2">
      <c r="B1037" t="str">
        <f>IF(NOT(ISBLANK(A1037)), VLOOKUP(A1037,users!$A$2:$F$1000,2), "")</f>
        <v/>
      </c>
      <c r="G1037" t="str">
        <f t="shared" si="27"/>
        <v/>
      </c>
    </row>
    <row r="1038" spans="2:7" x14ac:dyDescent="0.2">
      <c r="B1038" t="str">
        <f>IF(NOT(ISBLANK(A1038)), VLOOKUP(A1038,users!$A$2:$F$1000,2), "")</f>
        <v/>
      </c>
      <c r="G1038" t="str">
        <f t="shared" si="27"/>
        <v/>
      </c>
    </row>
    <row r="1039" spans="2:7" x14ac:dyDescent="0.2">
      <c r="B1039" t="str">
        <f>IF(NOT(ISBLANK(A1039)), VLOOKUP(A1039,users!$A$2:$F$1000,2), "")</f>
        <v/>
      </c>
      <c r="G1039" t="str">
        <f t="shared" si="27"/>
        <v/>
      </c>
    </row>
    <row r="1040" spans="2:7" x14ac:dyDescent="0.2">
      <c r="B1040" t="str">
        <f>IF(NOT(ISBLANK(A1040)), VLOOKUP(A1040,users!$A$2:$F$1000,2), "")</f>
        <v/>
      </c>
      <c r="G1040" t="str">
        <f t="shared" si="27"/>
        <v/>
      </c>
    </row>
    <row r="1041" spans="2:7" x14ac:dyDescent="0.2">
      <c r="B1041" t="str">
        <f>IF(NOT(ISBLANK(A1041)), VLOOKUP(A1041,users!$A$2:$F$1000,2), "")</f>
        <v/>
      </c>
      <c r="G1041" t="str">
        <f t="shared" si="27"/>
        <v/>
      </c>
    </row>
    <row r="1042" spans="2:7" x14ac:dyDescent="0.2">
      <c r="B1042" t="str">
        <f>IF(NOT(ISBLANK(A1042)), VLOOKUP(A1042,users!$A$2:$F$1000,2), "")</f>
        <v/>
      </c>
      <c r="G1042" t="str">
        <f t="shared" si="27"/>
        <v/>
      </c>
    </row>
    <row r="1043" spans="2:7" x14ac:dyDescent="0.2">
      <c r="B1043" t="str">
        <f>IF(NOT(ISBLANK(A1043)), VLOOKUP(A1043,users!$A$2:$F$1000,2), "")</f>
        <v/>
      </c>
      <c r="G1043" t="str">
        <f t="shared" si="27"/>
        <v/>
      </c>
    </row>
    <row r="1044" spans="2:7" x14ac:dyDescent="0.2">
      <c r="B1044" t="str">
        <f>IF(NOT(ISBLANK(A1044)), VLOOKUP(A1044,users!$A$2:$F$1000,2), "")</f>
        <v/>
      </c>
      <c r="G1044" t="str">
        <f t="shared" si="27"/>
        <v/>
      </c>
    </row>
    <row r="1045" spans="2:7" x14ac:dyDescent="0.2">
      <c r="B1045" t="str">
        <f>IF(NOT(ISBLANK(A1045)), VLOOKUP(A1045,users!$A$2:$F$1000,2), "")</f>
        <v/>
      </c>
      <c r="G1045" t="str">
        <f t="shared" si="27"/>
        <v/>
      </c>
    </row>
    <row r="1046" spans="2:7" x14ac:dyDescent="0.2">
      <c r="B1046" t="str">
        <f>IF(NOT(ISBLANK(A1046)), VLOOKUP(A1046,users!$A$2:$F$1000,2), "")</f>
        <v/>
      </c>
      <c r="G1046" t="str">
        <f t="shared" si="27"/>
        <v/>
      </c>
    </row>
    <row r="1047" spans="2:7" x14ac:dyDescent="0.2">
      <c r="B1047" t="str">
        <f>IF(NOT(ISBLANK(A1047)), VLOOKUP(A1047,users!$A$2:$F$1000,2), "")</f>
        <v/>
      </c>
      <c r="G1047" t="str">
        <f t="shared" si="27"/>
        <v/>
      </c>
    </row>
    <row r="1048" spans="2:7" x14ac:dyDescent="0.2">
      <c r="B1048" t="str">
        <f>IF(NOT(ISBLANK(A1048)), VLOOKUP(A1048,users!$A$2:$F$1000,2), "")</f>
        <v/>
      </c>
      <c r="G1048" t="str">
        <f t="shared" si="27"/>
        <v/>
      </c>
    </row>
    <row r="1049" spans="2:7" x14ac:dyDescent="0.2">
      <c r="B1049" t="str">
        <f>IF(NOT(ISBLANK(A1049)), VLOOKUP(A1049,users!$A$2:$F$1000,2), "")</f>
        <v/>
      </c>
      <c r="G1049" t="str">
        <f t="shared" si="27"/>
        <v/>
      </c>
    </row>
    <row r="1050" spans="2:7" x14ac:dyDescent="0.2">
      <c r="B1050" t="str">
        <f>IF(NOT(ISBLANK(A1050)), VLOOKUP(A1050,users!$A$2:$F$1000,2), "")</f>
        <v/>
      </c>
      <c r="G1050" t="str">
        <f t="shared" si="27"/>
        <v/>
      </c>
    </row>
    <row r="1051" spans="2:7" x14ac:dyDescent="0.2">
      <c r="B1051" t="str">
        <f>IF(NOT(ISBLANK(A1051)), VLOOKUP(A1051,users!$A$2:$F$1000,2), "")</f>
        <v/>
      </c>
      <c r="G1051" t="str">
        <f t="shared" si="27"/>
        <v/>
      </c>
    </row>
    <row r="1052" spans="2:7" x14ac:dyDescent="0.2">
      <c r="B1052" t="str">
        <f>IF(NOT(ISBLANK(A1052)), VLOOKUP(A1052,users!$A$2:$F$1000,2), "")</f>
        <v/>
      </c>
      <c r="G1052" t="str">
        <f t="shared" si="27"/>
        <v/>
      </c>
    </row>
    <row r="1053" spans="2:7" x14ac:dyDescent="0.2">
      <c r="B1053" t="str">
        <f>IF(NOT(ISBLANK(A1053)), VLOOKUP(A1053,users!$A$2:$F$1000,2), "")</f>
        <v/>
      </c>
      <c r="G1053" t="str">
        <f t="shared" si="27"/>
        <v/>
      </c>
    </row>
    <row r="1054" spans="2:7" x14ac:dyDescent="0.2">
      <c r="B1054" t="str">
        <f>IF(NOT(ISBLANK(A1054)), VLOOKUP(A1054,users!$A$2:$F$1000,2), "")</f>
        <v/>
      </c>
      <c r="G1054" t="str">
        <f t="shared" si="27"/>
        <v/>
      </c>
    </row>
    <row r="1055" spans="2:7" x14ac:dyDescent="0.2">
      <c r="B1055" t="str">
        <f>IF(NOT(ISBLANK(A1055)), VLOOKUP(A1055,users!$A$2:$F$1000,2), "")</f>
        <v/>
      </c>
      <c r="G1055" t="str">
        <f t="shared" si="27"/>
        <v/>
      </c>
    </row>
    <row r="1056" spans="2:7" x14ac:dyDescent="0.2">
      <c r="B1056" t="str">
        <f>IF(NOT(ISBLANK(A1056)), VLOOKUP(A1056,users!$A$2:$F$1000,2), "")</f>
        <v/>
      </c>
      <c r="G1056" t="str">
        <f t="shared" si="27"/>
        <v/>
      </c>
    </row>
    <row r="1057" spans="2:7" x14ac:dyDescent="0.2">
      <c r="B1057" t="str">
        <f>IF(NOT(ISBLANK(A1057)), VLOOKUP(A1057,users!$A$2:$F$1000,2), "")</f>
        <v/>
      </c>
      <c r="G1057" t="str">
        <f t="shared" si="27"/>
        <v/>
      </c>
    </row>
    <row r="1058" spans="2:7" x14ac:dyDescent="0.2">
      <c r="B1058" t="str">
        <f>IF(NOT(ISBLANK(A1058)), VLOOKUP(A1058,users!$A$2:$F$1000,2), "")</f>
        <v/>
      </c>
      <c r="G1058" t="str">
        <f t="shared" si="27"/>
        <v/>
      </c>
    </row>
    <row r="1059" spans="2:7" x14ac:dyDescent="0.2">
      <c r="B1059" t="str">
        <f>IF(NOT(ISBLANK(A1059)), VLOOKUP(A1059,users!$A$2:$F$1000,2), "")</f>
        <v/>
      </c>
      <c r="G1059" t="str">
        <f t="shared" si="27"/>
        <v/>
      </c>
    </row>
    <row r="1060" spans="2:7" x14ac:dyDescent="0.2">
      <c r="B1060" t="str">
        <f>IF(NOT(ISBLANK(A1060)), VLOOKUP(A1060,users!$A$2:$F$1000,2), "")</f>
        <v/>
      </c>
      <c r="G1060" t="str">
        <f t="shared" si="27"/>
        <v/>
      </c>
    </row>
    <row r="1061" spans="2:7" x14ac:dyDescent="0.2">
      <c r="B1061" t="str">
        <f>IF(NOT(ISBLANK(A1061)), VLOOKUP(A1061,users!$A$2:$F$1000,2), "")</f>
        <v/>
      </c>
      <c r="G1061" t="str">
        <f t="shared" si="27"/>
        <v/>
      </c>
    </row>
    <row r="1062" spans="2:7" x14ac:dyDescent="0.2">
      <c r="B1062" t="str">
        <f>IF(NOT(ISBLANK(A1062)), VLOOKUP(A1062,users!$A$2:$F$1000,2), "")</f>
        <v/>
      </c>
      <c r="G1062" t="str">
        <f t="shared" si="27"/>
        <v/>
      </c>
    </row>
    <row r="1063" spans="2:7" x14ac:dyDescent="0.2">
      <c r="B1063" t="str">
        <f>IF(NOT(ISBLANK(A1063)), VLOOKUP(A1063,users!$A$2:$F$1000,2), "")</f>
        <v/>
      </c>
      <c r="G1063" t="str">
        <f t="shared" si="27"/>
        <v/>
      </c>
    </row>
    <row r="1064" spans="2:7" x14ac:dyDescent="0.2">
      <c r="B1064" t="str">
        <f>IF(NOT(ISBLANK(A1064)), VLOOKUP(A1064,users!$A$2:$F$1000,2), "")</f>
        <v/>
      </c>
      <c r="G1064" t="str">
        <f t="shared" si="27"/>
        <v/>
      </c>
    </row>
    <row r="1065" spans="2:7" x14ac:dyDescent="0.2">
      <c r="B1065" t="str">
        <f>IF(NOT(ISBLANK(A1065)), VLOOKUP(A1065,users!$A$2:$F$1000,2), "")</f>
        <v/>
      </c>
      <c r="G1065" t="str">
        <f t="shared" si="27"/>
        <v/>
      </c>
    </row>
    <row r="1066" spans="2:7" x14ac:dyDescent="0.2">
      <c r="B1066" t="str">
        <f>IF(NOT(ISBLANK(A1066)), VLOOKUP(A1066,users!$A$2:$F$1000,2), "")</f>
        <v/>
      </c>
      <c r="G1066" t="str">
        <f t="shared" si="27"/>
        <v/>
      </c>
    </row>
    <row r="1067" spans="2:7" x14ac:dyDescent="0.2">
      <c r="B1067" t="str">
        <f>IF(NOT(ISBLANK(A1067)), VLOOKUP(A1067,users!$A$2:$F$1000,2), "")</f>
        <v/>
      </c>
      <c r="G1067" t="str">
        <f t="shared" si="27"/>
        <v/>
      </c>
    </row>
    <row r="1068" spans="2:7" x14ac:dyDescent="0.2">
      <c r="B1068" t="str">
        <f>IF(NOT(ISBLANK(A1068)), VLOOKUP(A1068,users!$A$2:$F$1000,2), "")</f>
        <v/>
      </c>
      <c r="G1068" t="str">
        <f t="shared" si="27"/>
        <v/>
      </c>
    </row>
    <row r="1069" spans="2:7" x14ac:dyDescent="0.2">
      <c r="B1069" t="str">
        <f>IF(NOT(ISBLANK(A1069)), VLOOKUP(A1069,users!$A$2:$F$1000,2), "")</f>
        <v/>
      </c>
      <c r="G1069" t="str">
        <f t="shared" si="27"/>
        <v/>
      </c>
    </row>
    <row r="1070" spans="2:7" x14ac:dyDescent="0.2">
      <c r="B1070" t="str">
        <f>IF(NOT(ISBLANK(A1070)), VLOOKUP(A1070,users!$A$2:$F$1000,2), "")</f>
        <v/>
      </c>
      <c r="G1070" t="str">
        <f t="shared" si="27"/>
        <v/>
      </c>
    </row>
    <row r="1071" spans="2:7" x14ac:dyDescent="0.2">
      <c r="B1071" t="str">
        <f>IF(NOT(ISBLANK(A1071)), VLOOKUP(A1071,users!$A$2:$F$1000,2), "")</f>
        <v/>
      </c>
      <c r="G1071" t="str">
        <f t="shared" si="27"/>
        <v/>
      </c>
    </row>
    <row r="1072" spans="2:7" x14ac:dyDescent="0.2">
      <c r="B1072" t="str">
        <f>IF(NOT(ISBLANK(A1072)), VLOOKUP(A1072,users!$A$2:$F$1000,2), "")</f>
        <v/>
      </c>
      <c r="G1072" t="str">
        <f t="shared" si="27"/>
        <v/>
      </c>
    </row>
    <row r="1073" spans="2:7" x14ac:dyDescent="0.2">
      <c r="B1073" t="str">
        <f>IF(NOT(ISBLANK(A1073)), VLOOKUP(A1073,users!$A$2:$F$1000,2), "")</f>
        <v/>
      </c>
      <c r="G1073" t="str">
        <f t="shared" si="27"/>
        <v/>
      </c>
    </row>
    <row r="1074" spans="2:7" x14ac:dyDescent="0.2">
      <c r="B1074" t="str">
        <f>IF(NOT(ISBLANK(A1074)), VLOOKUP(A1074,users!$A$2:$F$1000,2), "")</f>
        <v/>
      </c>
      <c r="G1074" t="str">
        <f t="shared" si="27"/>
        <v/>
      </c>
    </row>
    <row r="1075" spans="2:7" x14ac:dyDescent="0.2">
      <c r="B1075" t="str">
        <f>IF(NOT(ISBLANK(A1075)), VLOOKUP(A1075,users!$A$2:$F$1000,2), "")</f>
        <v/>
      </c>
      <c r="G1075" t="str">
        <f t="shared" si="27"/>
        <v/>
      </c>
    </row>
    <row r="1076" spans="2:7" x14ac:dyDescent="0.2">
      <c r="B1076" t="str">
        <f>IF(NOT(ISBLANK(A1076)), VLOOKUP(A1076,users!$A$2:$F$1000,2), "")</f>
        <v/>
      </c>
      <c r="G1076" t="str">
        <f t="shared" si="27"/>
        <v/>
      </c>
    </row>
    <row r="1077" spans="2:7" x14ac:dyDescent="0.2">
      <c r="B1077" t="str">
        <f>IF(NOT(ISBLANK(A1077)), VLOOKUP(A1077,users!$A$2:$F$1000,2), "")</f>
        <v/>
      </c>
      <c r="G1077" t="str">
        <f t="shared" si="27"/>
        <v/>
      </c>
    </row>
    <row r="1078" spans="2:7" x14ac:dyDescent="0.2">
      <c r="B1078" t="str">
        <f>IF(NOT(ISBLANK(A1078)), VLOOKUP(A1078,users!$A$2:$F$1000,2), "")</f>
        <v/>
      </c>
      <c r="G1078" t="str">
        <f t="shared" si="27"/>
        <v/>
      </c>
    </row>
    <row r="1079" spans="2:7" x14ac:dyDescent="0.2">
      <c r="B1079" t="str">
        <f>IF(NOT(ISBLANK(A1079)), VLOOKUP(A1079,users!$A$2:$F$1000,2), "")</f>
        <v/>
      </c>
      <c r="G1079" t="str">
        <f t="shared" si="27"/>
        <v/>
      </c>
    </row>
    <row r="1080" spans="2:7" x14ac:dyDescent="0.2">
      <c r="B1080" t="str">
        <f>IF(NOT(ISBLANK(A1080)), VLOOKUP(A1080,users!$A$2:$F$1000,2), "")</f>
        <v/>
      </c>
      <c r="G1080" t="str">
        <f t="shared" si="27"/>
        <v/>
      </c>
    </row>
    <row r="1081" spans="2:7" x14ac:dyDescent="0.2">
      <c r="B1081" t="str">
        <f>IF(NOT(ISBLANK(A1081)), VLOOKUP(A1081,users!$A$2:$F$1000,2), "")</f>
        <v/>
      </c>
      <c r="G1081" t="str">
        <f t="shared" si="27"/>
        <v/>
      </c>
    </row>
    <row r="1082" spans="2:7" x14ac:dyDescent="0.2">
      <c r="B1082" t="str">
        <f>IF(NOT(ISBLANK(A1082)), VLOOKUP(A1082,users!$A$2:$F$1000,2), "")</f>
        <v/>
      </c>
      <c r="G1082" t="str">
        <f t="shared" si="27"/>
        <v/>
      </c>
    </row>
    <row r="1083" spans="2:7" x14ac:dyDescent="0.2">
      <c r="B1083" t="str">
        <f>IF(NOT(ISBLANK(A1083)), VLOOKUP(A1083,users!$A$2:$F$1000,2), "")</f>
        <v/>
      </c>
      <c r="G1083" t="str">
        <f t="shared" si="27"/>
        <v/>
      </c>
    </row>
    <row r="1084" spans="2:7" x14ac:dyDescent="0.2">
      <c r="B1084" t="str">
        <f>IF(NOT(ISBLANK(A1084)), VLOOKUP(A1084,users!$A$2:$F$1000,2), "")</f>
        <v/>
      </c>
      <c r="G1084" t="str">
        <f t="shared" si="27"/>
        <v/>
      </c>
    </row>
    <row r="1085" spans="2:7" x14ac:dyDescent="0.2">
      <c r="B1085" t="str">
        <f>IF(NOT(ISBLANK(A1085)), VLOOKUP(A1085,users!$A$2:$F$1000,2), "")</f>
        <v/>
      </c>
      <c r="G1085" t="str">
        <f t="shared" si="27"/>
        <v/>
      </c>
    </row>
    <row r="1086" spans="2:7" x14ac:dyDescent="0.2">
      <c r="B1086" t="str">
        <f>IF(NOT(ISBLANK(A1086)), VLOOKUP(A1086,users!$A$2:$F$1000,2), "")</f>
        <v/>
      </c>
      <c r="G1086" t="str">
        <f t="shared" si="27"/>
        <v/>
      </c>
    </row>
    <row r="1087" spans="2:7" x14ac:dyDescent="0.2">
      <c r="B1087" t="str">
        <f>IF(NOT(ISBLANK(A1087)), VLOOKUP(A1087,users!$A$2:$F$1000,2), "")</f>
        <v/>
      </c>
      <c r="G1087" t="str">
        <f t="shared" si="27"/>
        <v/>
      </c>
    </row>
    <row r="1088" spans="2:7" x14ac:dyDescent="0.2">
      <c r="B1088" t="str">
        <f>IF(NOT(ISBLANK(A1088)), VLOOKUP(A1088,users!$A$2:$F$1000,2), "")</f>
        <v/>
      </c>
      <c r="G1088" t="str">
        <f t="shared" si="27"/>
        <v/>
      </c>
    </row>
    <row r="1089" spans="2:7" x14ac:dyDescent="0.2">
      <c r="B1089" t="str">
        <f>IF(NOT(ISBLANK(A1089)), VLOOKUP(A1089,users!$A$2:$F$1000,2), "")</f>
        <v/>
      </c>
      <c r="G1089" t="str">
        <f t="shared" ref="G1089:G1152" si="28">IF(NOT(ISBLANK(C1089)), D1089-C1089, "")</f>
        <v/>
      </c>
    </row>
    <row r="1090" spans="2:7" x14ac:dyDescent="0.2">
      <c r="B1090" t="str">
        <f>IF(NOT(ISBLANK(A1090)), VLOOKUP(A1090,users!$A$2:$F$1000,2), "")</f>
        <v/>
      </c>
      <c r="G1090" t="str">
        <f t="shared" si="28"/>
        <v/>
      </c>
    </row>
    <row r="1091" spans="2:7" x14ac:dyDescent="0.2">
      <c r="B1091" t="str">
        <f>IF(NOT(ISBLANK(A1091)), VLOOKUP(A1091,users!$A$2:$F$1000,2), "")</f>
        <v/>
      </c>
      <c r="G1091" t="str">
        <f t="shared" si="28"/>
        <v/>
      </c>
    </row>
    <row r="1092" spans="2:7" x14ac:dyDescent="0.2">
      <c r="B1092" t="str">
        <f>IF(NOT(ISBLANK(A1092)), VLOOKUP(A1092,users!$A$2:$F$1000,2), "")</f>
        <v/>
      </c>
      <c r="G1092" t="str">
        <f t="shared" si="28"/>
        <v/>
      </c>
    </row>
    <row r="1093" spans="2:7" x14ac:dyDescent="0.2">
      <c r="B1093" t="str">
        <f>IF(NOT(ISBLANK(A1093)), VLOOKUP(A1093,users!$A$2:$F$1000,2), "")</f>
        <v/>
      </c>
      <c r="G1093" t="str">
        <f t="shared" si="28"/>
        <v/>
      </c>
    </row>
    <row r="1094" spans="2:7" x14ac:dyDescent="0.2">
      <c r="B1094" t="str">
        <f>IF(NOT(ISBLANK(A1094)), VLOOKUP(A1094,users!$A$2:$F$1000,2), "")</f>
        <v/>
      </c>
      <c r="G1094" t="str">
        <f t="shared" si="28"/>
        <v/>
      </c>
    </row>
    <row r="1095" spans="2:7" x14ac:dyDescent="0.2">
      <c r="B1095" t="str">
        <f>IF(NOT(ISBLANK(A1095)), VLOOKUP(A1095,users!$A$2:$F$1000,2), "")</f>
        <v/>
      </c>
      <c r="G1095" t="str">
        <f t="shared" si="28"/>
        <v/>
      </c>
    </row>
    <row r="1096" spans="2:7" x14ac:dyDescent="0.2">
      <c r="B1096" t="str">
        <f>IF(NOT(ISBLANK(A1096)), VLOOKUP(A1096,users!$A$2:$F$1000,2), "")</f>
        <v/>
      </c>
      <c r="G1096" t="str">
        <f t="shared" si="28"/>
        <v/>
      </c>
    </row>
    <row r="1097" spans="2:7" x14ac:dyDescent="0.2">
      <c r="B1097" t="str">
        <f>IF(NOT(ISBLANK(A1097)), VLOOKUP(A1097,users!$A$2:$F$1000,2), "")</f>
        <v/>
      </c>
      <c r="G1097" t="str">
        <f t="shared" si="28"/>
        <v/>
      </c>
    </row>
    <row r="1098" spans="2:7" x14ac:dyDescent="0.2">
      <c r="B1098" t="str">
        <f>IF(NOT(ISBLANK(A1098)), VLOOKUP(A1098,users!$A$2:$F$1000,2), "")</f>
        <v/>
      </c>
      <c r="G1098" t="str">
        <f t="shared" si="28"/>
        <v/>
      </c>
    </row>
    <row r="1099" spans="2:7" x14ac:dyDescent="0.2">
      <c r="B1099" t="str">
        <f>IF(NOT(ISBLANK(A1099)), VLOOKUP(A1099,users!$A$2:$F$1000,2), "")</f>
        <v/>
      </c>
      <c r="G1099" t="str">
        <f t="shared" si="28"/>
        <v/>
      </c>
    </row>
    <row r="1100" spans="2:7" x14ac:dyDescent="0.2">
      <c r="B1100" t="str">
        <f>IF(NOT(ISBLANK(A1100)), VLOOKUP(A1100,users!$A$2:$F$1000,2), "")</f>
        <v/>
      </c>
      <c r="G1100" t="str">
        <f t="shared" si="28"/>
        <v/>
      </c>
    </row>
    <row r="1101" spans="2:7" x14ac:dyDescent="0.2">
      <c r="B1101" t="str">
        <f>IF(NOT(ISBLANK(A1101)), VLOOKUP(A1101,users!$A$2:$F$1000,2), "")</f>
        <v/>
      </c>
      <c r="G1101" t="str">
        <f t="shared" si="28"/>
        <v/>
      </c>
    </row>
    <row r="1102" spans="2:7" x14ac:dyDescent="0.2">
      <c r="B1102" t="str">
        <f>IF(NOT(ISBLANK(A1102)), VLOOKUP(A1102,users!$A$2:$F$1000,2), "")</f>
        <v/>
      </c>
      <c r="G1102" t="str">
        <f t="shared" si="28"/>
        <v/>
      </c>
    </row>
    <row r="1103" spans="2:7" x14ac:dyDescent="0.2">
      <c r="B1103" t="str">
        <f>IF(NOT(ISBLANK(A1103)), VLOOKUP(A1103,users!$A$2:$F$1000,2), "")</f>
        <v/>
      </c>
      <c r="G1103" t="str">
        <f t="shared" si="28"/>
        <v/>
      </c>
    </row>
    <row r="1104" spans="2:7" x14ac:dyDescent="0.2">
      <c r="B1104" t="str">
        <f>IF(NOT(ISBLANK(A1104)), VLOOKUP(A1104,users!$A$2:$F$1000,2), "")</f>
        <v/>
      </c>
      <c r="G1104" t="str">
        <f t="shared" si="28"/>
        <v/>
      </c>
    </row>
    <row r="1105" spans="2:7" x14ac:dyDescent="0.2">
      <c r="B1105" t="str">
        <f>IF(NOT(ISBLANK(A1105)), VLOOKUP(A1105,users!$A$2:$F$1000,2), "")</f>
        <v/>
      </c>
      <c r="G1105" t="str">
        <f t="shared" si="28"/>
        <v/>
      </c>
    </row>
    <row r="1106" spans="2:7" x14ac:dyDescent="0.2">
      <c r="B1106" t="str">
        <f>IF(NOT(ISBLANK(A1106)), VLOOKUP(A1106,users!$A$2:$F$1000,2), "")</f>
        <v/>
      </c>
      <c r="G1106" t="str">
        <f t="shared" si="28"/>
        <v/>
      </c>
    </row>
    <row r="1107" spans="2:7" x14ac:dyDescent="0.2">
      <c r="B1107" t="str">
        <f>IF(NOT(ISBLANK(A1107)), VLOOKUP(A1107,users!$A$2:$F$1000,2), "")</f>
        <v/>
      </c>
      <c r="G1107" t="str">
        <f t="shared" si="28"/>
        <v/>
      </c>
    </row>
    <row r="1108" spans="2:7" x14ac:dyDescent="0.2">
      <c r="B1108" t="str">
        <f>IF(NOT(ISBLANK(A1108)), VLOOKUP(A1108,users!$A$2:$F$1000,2), "")</f>
        <v/>
      </c>
      <c r="G1108" t="str">
        <f t="shared" si="28"/>
        <v/>
      </c>
    </row>
    <row r="1109" spans="2:7" x14ac:dyDescent="0.2">
      <c r="B1109" t="str">
        <f>IF(NOT(ISBLANK(A1109)), VLOOKUP(A1109,users!$A$2:$F$1000,2), "")</f>
        <v/>
      </c>
      <c r="G1109" t="str">
        <f t="shared" si="28"/>
        <v/>
      </c>
    </row>
    <row r="1110" spans="2:7" x14ac:dyDescent="0.2">
      <c r="B1110" t="str">
        <f>IF(NOT(ISBLANK(A1110)), VLOOKUP(A1110,users!$A$2:$F$1000,2), "")</f>
        <v/>
      </c>
      <c r="G1110" t="str">
        <f t="shared" si="28"/>
        <v/>
      </c>
    </row>
    <row r="1111" spans="2:7" x14ac:dyDescent="0.2">
      <c r="B1111" t="str">
        <f>IF(NOT(ISBLANK(A1111)), VLOOKUP(A1111,users!$A$2:$F$1000,2), "")</f>
        <v/>
      </c>
      <c r="G1111" t="str">
        <f t="shared" si="28"/>
        <v/>
      </c>
    </row>
    <row r="1112" spans="2:7" x14ac:dyDescent="0.2">
      <c r="B1112" t="str">
        <f>IF(NOT(ISBLANK(A1112)), VLOOKUP(A1112,users!$A$2:$F$1000,2), "")</f>
        <v/>
      </c>
      <c r="G1112" t="str">
        <f t="shared" si="28"/>
        <v/>
      </c>
    </row>
    <row r="1113" spans="2:7" x14ac:dyDescent="0.2">
      <c r="B1113" t="str">
        <f>IF(NOT(ISBLANK(A1113)), VLOOKUP(A1113,users!$A$2:$F$1000,2), "")</f>
        <v/>
      </c>
      <c r="G1113" t="str">
        <f t="shared" si="28"/>
        <v/>
      </c>
    </row>
    <row r="1114" spans="2:7" x14ac:dyDescent="0.2">
      <c r="B1114" t="str">
        <f>IF(NOT(ISBLANK(A1114)), VLOOKUP(A1114,users!$A$2:$F$1000,2), "")</f>
        <v/>
      </c>
      <c r="G1114" t="str">
        <f t="shared" si="28"/>
        <v/>
      </c>
    </row>
    <row r="1115" spans="2:7" x14ac:dyDescent="0.2">
      <c r="B1115" t="str">
        <f>IF(NOT(ISBLANK(A1115)), VLOOKUP(A1115,users!$A$2:$F$1000,2), "")</f>
        <v/>
      </c>
      <c r="G1115" t="str">
        <f t="shared" si="28"/>
        <v/>
      </c>
    </row>
    <row r="1116" spans="2:7" x14ac:dyDescent="0.2">
      <c r="B1116" t="str">
        <f>IF(NOT(ISBLANK(A1116)), VLOOKUP(A1116,users!$A$2:$F$1000,2), "")</f>
        <v/>
      </c>
      <c r="G1116" t="str">
        <f t="shared" si="28"/>
        <v/>
      </c>
    </row>
    <row r="1117" spans="2:7" x14ac:dyDescent="0.2">
      <c r="B1117" t="str">
        <f>IF(NOT(ISBLANK(A1117)), VLOOKUP(A1117,users!$A$2:$F$1000,2), "")</f>
        <v/>
      </c>
      <c r="G1117" t="str">
        <f t="shared" si="28"/>
        <v/>
      </c>
    </row>
    <row r="1118" spans="2:7" x14ac:dyDescent="0.2">
      <c r="B1118" t="str">
        <f>IF(NOT(ISBLANK(A1118)), VLOOKUP(A1118,users!$A$2:$F$1000,2), "")</f>
        <v/>
      </c>
      <c r="G1118" t="str">
        <f t="shared" si="28"/>
        <v/>
      </c>
    </row>
    <row r="1119" spans="2:7" x14ac:dyDescent="0.2">
      <c r="B1119" t="str">
        <f>IF(NOT(ISBLANK(A1119)), VLOOKUP(A1119,users!$A$2:$F$1000,2), "")</f>
        <v/>
      </c>
      <c r="G1119" t="str">
        <f t="shared" si="28"/>
        <v/>
      </c>
    </row>
    <row r="1120" spans="2:7" x14ac:dyDescent="0.2">
      <c r="B1120" t="str">
        <f>IF(NOT(ISBLANK(A1120)), VLOOKUP(A1120,users!$A$2:$F$1000,2), "")</f>
        <v/>
      </c>
      <c r="G1120" t="str">
        <f t="shared" si="28"/>
        <v/>
      </c>
    </row>
    <row r="1121" spans="2:7" x14ac:dyDescent="0.2">
      <c r="B1121" t="str">
        <f>IF(NOT(ISBLANK(A1121)), VLOOKUP(A1121,users!$A$2:$F$1000,2), "")</f>
        <v/>
      </c>
      <c r="G1121" t="str">
        <f t="shared" si="28"/>
        <v/>
      </c>
    </row>
    <row r="1122" spans="2:7" x14ac:dyDescent="0.2">
      <c r="B1122" t="str">
        <f>IF(NOT(ISBLANK(A1122)), VLOOKUP(A1122,users!$A$2:$F$1000,2), "")</f>
        <v/>
      </c>
      <c r="G1122" t="str">
        <f t="shared" si="28"/>
        <v/>
      </c>
    </row>
    <row r="1123" spans="2:7" x14ac:dyDescent="0.2">
      <c r="B1123" t="str">
        <f>IF(NOT(ISBLANK(A1123)), VLOOKUP(A1123,users!$A$2:$F$1000,2), "")</f>
        <v/>
      </c>
      <c r="G1123" t="str">
        <f t="shared" si="28"/>
        <v/>
      </c>
    </row>
    <row r="1124" spans="2:7" x14ac:dyDescent="0.2">
      <c r="B1124" t="str">
        <f>IF(NOT(ISBLANK(A1124)), VLOOKUP(A1124,users!$A$2:$F$1000,2), "")</f>
        <v/>
      </c>
      <c r="G1124" t="str">
        <f t="shared" si="28"/>
        <v/>
      </c>
    </row>
    <row r="1125" spans="2:7" x14ac:dyDescent="0.2">
      <c r="B1125" t="str">
        <f>IF(NOT(ISBLANK(A1125)), VLOOKUP(A1125,users!$A$2:$F$1000,2), "")</f>
        <v/>
      </c>
      <c r="G1125" t="str">
        <f t="shared" si="28"/>
        <v/>
      </c>
    </row>
    <row r="1126" spans="2:7" x14ac:dyDescent="0.2">
      <c r="B1126" t="str">
        <f>IF(NOT(ISBLANK(A1126)), VLOOKUP(A1126,users!$A$2:$F$1000,2), "")</f>
        <v/>
      </c>
      <c r="G1126" t="str">
        <f t="shared" si="28"/>
        <v/>
      </c>
    </row>
    <row r="1127" spans="2:7" x14ac:dyDescent="0.2">
      <c r="B1127" t="str">
        <f>IF(NOT(ISBLANK(A1127)), VLOOKUP(A1127,users!$A$2:$F$1000,2), "")</f>
        <v/>
      </c>
      <c r="G1127" t="str">
        <f t="shared" si="28"/>
        <v/>
      </c>
    </row>
    <row r="1128" spans="2:7" x14ac:dyDescent="0.2">
      <c r="B1128" t="str">
        <f>IF(NOT(ISBLANK(A1128)), VLOOKUP(A1128,users!$A$2:$F$1000,2), "")</f>
        <v/>
      </c>
      <c r="G1128" t="str">
        <f t="shared" si="28"/>
        <v/>
      </c>
    </row>
    <row r="1129" spans="2:7" x14ac:dyDescent="0.2">
      <c r="B1129" t="str">
        <f>IF(NOT(ISBLANK(A1129)), VLOOKUP(A1129,users!$A$2:$F$1000,2), "")</f>
        <v/>
      </c>
      <c r="G1129" t="str">
        <f t="shared" si="28"/>
        <v/>
      </c>
    </row>
    <row r="1130" spans="2:7" x14ac:dyDescent="0.2">
      <c r="B1130" t="str">
        <f>IF(NOT(ISBLANK(A1130)), VLOOKUP(A1130,users!$A$2:$F$1000,2), "")</f>
        <v/>
      </c>
      <c r="G1130" t="str">
        <f t="shared" si="28"/>
        <v/>
      </c>
    </row>
    <row r="1131" spans="2:7" x14ac:dyDescent="0.2">
      <c r="B1131" t="str">
        <f>IF(NOT(ISBLANK(A1131)), VLOOKUP(A1131,users!$A$2:$F$1000,2), "")</f>
        <v/>
      </c>
      <c r="G1131" t="str">
        <f t="shared" si="28"/>
        <v/>
      </c>
    </row>
    <row r="1132" spans="2:7" x14ac:dyDescent="0.2">
      <c r="B1132" t="str">
        <f>IF(NOT(ISBLANK(A1132)), VLOOKUP(A1132,users!$A$2:$F$1000,2), "")</f>
        <v/>
      </c>
      <c r="G1132" t="str">
        <f t="shared" si="28"/>
        <v/>
      </c>
    </row>
    <row r="1133" spans="2:7" x14ac:dyDescent="0.2">
      <c r="B1133" t="str">
        <f>IF(NOT(ISBLANK(A1133)), VLOOKUP(A1133,users!$A$2:$F$1000,2), "")</f>
        <v/>
      </c>
      <c r="G1133" t="str">
        <f t="shared" si="28"/>
        <v/>
      </c>
    </row>
    <row r="1134" spans="2:7" x14ac:dyDescent="0.2">
      <c r="B1134" t="str">
        <f>IF(NOT(ISBLANK(A1134)), VLOOKUP(A1134,users!$A$2:$F$1000,2), "")</f>
        <v/>
      </c>
      <c r="G1134" t="str">
        <f t="shared" si="28"/>
        <v/>
      </c>
    </row>
    <row r="1135" spans="2:7" x14ac:dyDescent="0.2">
      <c r="B1135" t="str">
        <f>IF(NOT(ISBLANK(A1135)), VLOOKUP(A1135,users!$A$2:$F$1000,2), "")</f>
        <v/>
      </c>
      <c r="G1135" t="str">
        <f t="shared" si="28"/>
        <v/>
      </c>
    </row>
    <row r="1136" spans="2:7" x14ac:dyDescent="0.2">
      <c r="B1136" t="str">
        <f>IF(NOT(ISBLANK(A1136)), VLOOKUP(A1136,users!$A$2:$F$1000,2), "")</f>
        <v/>
      </c>
      <c r="G1136" t="str">
        <f t="shared" si="28"/>
        <v/>
      </c>
    </row>
    <row r="1137" spans="2:7" x14ac:dyDescent="0.2">
      <c r="B1137" t="str">
        <f>IF(NOT(ISBLANK(A1137)), VLOOKUP(A1137,users!$A$2:$F$1000,2), "")</f>
        <v/>
      </c>
      <c r="G1137" t="str">
        <f t="shared" si="28"/>
        <v/>
      </c>
    </row>
    <row r="1138" spans="2:7" x14ac:dyDescent="0.2">
      <c r="B1138" t="str">
        <f>IF(NOT(ISBLANK(A1138)), VLOOKUP(A1138,users!$A$2:$F$1000,2), "")</f>
        <v/>
      </c>
      <c r="G1138" t="str">
        <f t="shared" si="28"/>
        <v/>
      </c>
    </row>
    <row r="1139" spans="2:7" x14ac:dyDescent="0.2">
      <c r="B1139" t="str">
        <f>IF(NOT(ISBLANK(A1139)), VLOOKUP(A1139,users!$A$2:$F$1000,2), "")</f>
        <v/>
      </c>
      <c r="G1139" t="str">
        <f t="shared" si="28"/>
        <v/>
      </c>
    </row>
    <row r="1140" spans="2:7" x14ac:dyDescent="0.2">
      <c r="B1140" t="str">
        <f>IF(NOT(ISBLANK(A1140)), VLOOKUP(A1140,users!$A$2:$F$1000,2), "")</f>
        <v/>
      </c>
      <c r="G1140" t="str">
        <f t="shared" si="28"/>
        <v/>
      </c>
    </row>
    <row r="1141" spans="2:7" x14ac:dyDescent="0.2">
      <c r="B1141" t="str">
        <f>IF(NOT(ISBLANK(A1141)), VLOOKUP(A1141,users!$A$2:$F$1000,2), "")</f>
        <v/>
      </c>
      <c r="G1141" t="str">
        <f t="shared" si="28"/>
        <v/>
      </c>
    </row>
    <row r="1142" spans="2:7" x14ac:dyDescent="0.2">
      <c r="B1142" t="str">
        <f>IF(NOT(ISBLANK(A1142)), VLOOKUP(A1142,users!$A$2:$F$1000,2), "")</f>
        <v/>
      </c>
      <c r="G1142" t="str">
        <f t="shared" si="28"/>
        <v/>
      </c>
    </row>
    <row r="1143" spans="2:7" x14ac:dyDescent="0.2">
      <c r="B1143" t="str">
        <f>IF(NOT(ISBLANK(A1143)), VLOOKUP(A1143,users!$A$2:$F$1000,2), "")</f>
        <v/>
      </c>
      <c r="G1143" t="str">
        <f t="shared" si="28"/>
        <v/>
      </c>
    </row>
    <row r="1144" spans="2:7" x14ac:dyDescent="0.2">
      <c r="B1144" t="str">
        <f>IF(NOT(ISBLANK(A1144)), VLOOKUP(A1144,users!$A$2:$F$1000,2), "")</f>
        <v/>
      </c>
      <c r="G1144" t="str">
        <f t="shared" si="28"/>
        <v/>
      </c>
    </row>
    <row r="1145" spans="2:7" x14ac:dyDescent="0.2">
      <c r="B1145" t="str">
        <f>IF(NOT(ISBLANK(A1145)), VLOOKUP(A1145,users!$A$2:$F$1000,2), "")</f>
        <v/>
      </c>
      <c r="G1145" t="str">
        <f t="shared" si="28"/>
        <v/>
      </c>
    </row>
    <row r="1146" spans="2:7" x14ac:dyDescent="0.2">
      <c r="B1146" t="str">
        <f>IF(NOT(ISBLANK(A1146)), VLOOKUP(A1146,users!$A$2:$F$1000,2), "")</f>
        <v/>
      </c>
      <c r="G1146" t="str">
        <f t="shared" si="28"/>
        <v/>
      </c>
    </row>
    <row r="1147" spans="2:7" x14ac:dyDescent="0.2">
      <c r="B1147" t="str">
        <f>IF(NOT(ISBLANK(A1147)), VLOOKUP(A1147,users!$A$2:$F$1000,2), "")</f>
        <v/>
      </c>
      <c r="G1147" t="str">
        <f t="shared" si="28"/>
        <v/>
      </c>
    </row>
    <row r="1148" spans="2:7" x14ac:dyDescent="0.2">
      <c r="B1148" t="str">
        <f>IF(NOT(ISBLANK(A1148)), VLOOKUP(A1148,users!$A$2:$F$1000,2), "")</f>
        <v/>
      </c>
      <c r="G1148" t="str">
        <f t="shared" si="28"/>
        <v/>
      </c>
    </row>
    <row r="1149" spans="2:7" x14ac:dyDescent="0.2">
      <c r="B1149" t="str">
        <f>IF(NOT(ISBLANK(A1149)), VLOOKUP(A1149,users!$A$2:$F$1000,2), "")</f>
        <v/>
      </c>
      <c r="G1149" t="str">
        <f t="shared" si="28"/>
        <v/>
      </c>
    </row>
    <row r="1150" spans="2:7" x14ac:dyDescent="0.2">
      <c r="B1150" t="str">
        <f>IF(NOT(ISBLANK(A1150)), VLOOKUP(A1150,users!$A$2:$F$1000,2), "")</f>
        <v/>
      </c>
      <c r="G1150" t="str">
        <f t="shared" si="28"/>
        <v/>
      </c>
    </row>
    <row r="1151" spans="2:7" x14ac:dyDescent="0.2">
      <c r="B1151" t="str">
        <f>IF(NOT(ISBLANK(A1151)), VLOOKUP(A1151,users!$A$2:$F$1000,2), "")</f>
        <v/>
      </c>
      <c r="G1151" t="str">
        <f t="shared" si="28"/>
        <v/>
      </c>
    </row>
    <row r="1152" spans="2:7" x14ac:dyDescent="0.2">
      <c r="B1152" t="str">
        <f>IF(NOT(ISBLANK(A1152)), VLOOKUP(A1152,users!$A$2:$F$1000,2), "")</f>
        <v/>
      </c>
      <c r="G1152" t="str">
        <f t="shared" si="28"/>
        <v/>
      </c>
    </row>
    <row r="1153" spans="2:7" x14ac:dyDescent="0.2">
      <c r="B1153" t="str">
        <f>IF(NOT(ISBLANK(A1153)), VLOOKUP(A1153,users!$A$2:$F$1000,2), "")</f>
        <v/>
      </c>
      <c r="G1153" t="str">
        <f t="shared" ref="G1153:G1216" si="29">IF(NOT(ISBLANK(C1153)), D1153-C1153, "")</f>
        <v/>
      </c>
    </row>
    <row r="1154" spans="2:7" x14ac:dyDescent="0.2">
      <c r="B1154" t="str">
        <f>IF(NOT(ISBLANK(A1154)), VLOOKUP(A1154,users!$A$2:$F$1000,2), "")</f>
        <v/>
      </c>
      <c r="G1154" t="str">
        <f t="shared" si="29"/>
        <v/>
      </c>
    </row>
    <row r="1155" spans="2:7" x14ac:dyDescent="0.2">
      <c r="B1155" t="str">
        <f>IF(NOT(ISBLANK(A1155)), VLOOKUP(A1155,users!$A$2:$F$1000,2), "")</f>
        <v/>
      </c>
      <c r="G1155" t="str">
        <f t="shared" si="29"/>
        <v/>
      </c>
    </row>
    <row r="1156" spans="2:7" x14ac:dyDescent="0.2">
      <c r="B1156" t="str">
        <f>IF(NOT(ISBLANK(A1156)), VLOOKUP(A1156,users!$A$2:$F$1000,2), "")</f>
        <v/>
      </c>
      <c r="G1156" t="str">
        <f t="shared" si="29"/>
        <v/>
      </c>
    </row>
    <row r="1157" spans="2:7" x14ac:dyDescent="0.2">
      <c r="B1157" t="str">
        <f>IF(NOT(ISBLANK(A1157)), VLOOKUP(A1157,users!$A$2:$F$1000,2), "")</f>
        <v/>
      </c>
      <c r="G1157" t="str">
        <f t="shared" si="29"/>
        <v/>
      </c>
    </row>
    <row r="1158" spans="2:7" x14ac:dyDescent="0.2">
      <c r="B1158" t="str">
        <f>IF(NOT(ISBLANK(A1158)), VLOOKUP(A1158,users!$A$2:$F$1000,2), "")</f>
        <v/>
      </c>
      <c r="G1158" t="str">
        <f t="shared" si="29"/>
        <v/>
      </c>
    </row>
    <row r="1159" spans="2:7" x14ac:dyDescent="0.2">
      <c r="B1159" t="str">
        <f>IF(NOT(ISBLANK(A1159)), VLOOKUP(A1159,users!$A$2:$F$1000,2), "")</f>
        <v/>
      </c>
      <c r="G1159" t="str">
        <f t="shared" si="29"/>
        <v/>
      </c>
    </row>
    <row r="1160" spans="2:7" x14ac:dyDescent="0.2">
      <c r="B1160" t="str">
        <f>IF(NOT(ISBLANK(A1160)), VLOOKUP(A1160,users!$A$2:$F$1000,2), "")</f>
        <v/>
      </c>
      <c r="G1160" t="str">
        <f t="shared" si="29"/>
        <v/>
      </c>
    </row>
    <row r="1161" spans="2:7" x14ac:dyDescent="0.2">
      <c r="B1161" t="str">
        <f>IF(NOT(ISBLANK(A1161)), VLOOKUP(A1161,users!$A$2:$F$1000,2), "")</f>
        <v/>
      </c>
      <c r="G1161" t="str">
        <f t="shared" si="29"/>
        <v/>
      </c>
    </row>
    <row r="1162" spans="2:7" x14ac:dyDescent="0.2">
      <c r="B1162" t="str">
        <f>IF(NOT(ISBLANK(A1162)), VLOOKUP(A1162,users!$A$2:$F$1000,2), "")</f>
        <v/>
      </c>
      <c r="G1162" t="str">
        <f t="shared" si="29"/>
        <v/>
      </c>
    </row>
    <row r="1163" spans="2:7" x14ac:dyDescent="0.2">
      <c r="B1163" t="str">
        <f>IF(NOT(ISBLANK(A1163)), VLOOKUP(A1163,users!$A$2:$F$1000,2), "")</f>
        <v/>
      </c>
      <c r="G1163" t="str">
        <f t="shared" si="29"/>
        <v/>
      </c>
    </row>
    <row r="1164" spans="2:7" x14ac:dyDescent="0.2">
      <c r="B1164" t="str">
        <f>IF(NOT(ISBLANK(A1164)), VLOOKUP(A1164,users!$A$2:$F$1000,2), "")</f>
        <v/>
      </c>
      <c r="G1164" t="str">
        <f t="shared" si="29"/>
        <v/>
      </c>
    </row>
    <row r="1165" spans="2:7" x14ac:dyDescent="0.2">
      <c r="B1165" t="str">
        <f>IF(NOT(ISBLANK(A1165)), VLOOKUP(A1165,users!$A$2:$F$1000,2), "")</f>
        <v/>
      </c>
      <c r="G1165" t="str">
        <f t="shared" si="29"/>
        <v/>
      </c>
    </row>
    <row r="1166" spans="2:7" x14ac:dyDescent="0.2">
      <c r="B1166" t="str">
        <f>IF(NOT(ISBLANK(A1166)), VLOOKUP(A1166,users!$A$2:$F$1000,2), "")</f>
        <v/>
      </c>
      <c r="G1166" t="str">
        <f t="shared" si="29"/>
        <v/>
      </c>
    </row>
    <row r="1167" spans="2:7" x14ac:dyDescent="0.2">
      <c r="B1167" t="str">
        <f>IF(NOT(ISBLANK(A1167)), VLOOKUP(A1167,users!$A$2:$F$1000,2), "")</f>
        <v/>
      </c>
      <c r="G1167" t="str">
        <f t="shared" si="29"/>
        <v/>
      </c>
    </row>
    <row r="1168" spans="2:7" x14ac:dyDescent="0.2">
      <c r="B1168" t="str">
        <f>IF(NOT(ISBLANK(A1168)), VLOOKUP(A1168,users!$A$2:$F$1000,2), "")</f>
        <v/>
      </c>
      <c r="G1168" t="str">
        <f t="shared" si="29"/>
        <v/>
      </c>
    </row>
    <row r="1169" spans="2:7" x14ac:dyDescent="0.2">
      <c r="B1169" t="str">
        <f>IF(NOT(ISBLANK(A1169)), VLOOKUP(A1169,users!$A$2:$F$1000,2), "")</f>
        <v/>
      </c>
      <c r="G1169" t="str">
        <f t="shared" si="29"/>
        <v/>
      </c>
    </row>
    <row r="1170" spans="2:7" x14ac:dyDescent="0.2">
      <c r="B1170" t="str">
        <f>IF(NOT(ISBLANK(A1170)), VLOOKUP(A1170,users!$A$2:$F$1000,2), "")</f>
        <v/>
      </c>
      <c r="G1170" t="str">
        <f t="shared" si="29"/>
        <v/>
      </c>
    </row>
    <row r="1171" spans="2:7" x14ac:dyDescent="0.2">
      <c r="B1171" t="str">
        <f>IF(NOT(ISBLANK(A1171)), VLOOKUP(A1171,users!$A$2:$F$1000,2), "")</f>
        <v/>
      </c>
      <c r="G1171" t="str">
        <f t="shared" si="29"/>
        <v/>
      </c>
    </row>
    <row r="1172" spans="2:7" x14ac:dyDescent="0.2">
      <c r="B1172" t="str">
        <f>IF(NOT(ISBLANK(A1172)), VLOOKUP(A1172,users!$A$2:$F$1000,2), "")</f>
        <v/>
      </c>
      <c r="G1172" t="str">
        <f t="shared" si="29"/>
        <v/>
      </c>
    </row>
    <row r="1173" spans="2:7" x14ac:dyDescent="0.2">
      <c r="B1173" t="str">
        <f>IF(NOT(ISBLANK(A1173)), VLOOKUP(A1173,users!$A$2:$F$1000,2), "")</f>
        <v/>
      </c>
      <c r="G1173" t="str">
        <f t="shared" si="29"/>
        <v/>
      </c>
    </row>
    <row r="1174" spans="2:7" x14ac:dyDescent="0.2">
      <c r="B1174" t="str">
        <f>IF(NOT(ISBLANK(A1174)), VLOOKUP(A1174,users!$A$2:$F$1000,2), "")</f>
        <v/>
      </c>
      <c r="G1174" t="str">
        <f t="shared" si="29"/>
        <v/>
      </c>
    </row>
    <row r="1175" spans="2:7" x14ac:dyDescent="0.2">
      <c r="B1175" t="str">
        <f>IF(NOT(ISBLANK(A1175)), VLOOKUP(A1175,users!$A$2:$F$1000,2), "")</f>
        <v/>
      </c>
      <c r="G1175" t="str">
        <f t="shared" si="29"/>
        <v/>
      </c>
    </row>
    <row r="1176" spans="2:7" x14ac:dyDescent="0.2">
      <c r="B1176" t="str">
        <f>IF(NOT(ISBLANK(A1176)), VLOOKUP(A1176,users!$A$2:$F$1000,2), "")</f>
        <v/>
      </c>
      <c r="G1176" t="str">
        <f t="shared" si="29"/>
        <v/>
      </c>
    </row>
    <row r="1177" spans="2:7" x14ac:dyDescent="0.2">
      <c r="B1177" t="str">
        <f>IF(NOT(ISBLANK(A1177)), VLOOKUP(A1177,users!$A$2:$F$1000,2), "")</f>
        <v/>
      </c>
      <c r="G1177" t="str">
        <f t="shared" si="29"/>
        <v/>
      </c>
    </row>
    <row r="1178" spans="2:7" x14ac:dyDescent="0.2">
      <c r="B1178" t="str">
        <f>IF(NOT(ISBLANK(A1178)), VLOOKUP(A1178,users!$A$2:$F$1000,2), "")</f>
        <v/>
      </c>
      <c r="G1178" t="str">
        <f t="shared" si="29"/>
        <v/>
      </c>
    </row>
    <row r="1179" spans="2:7" x14ac:dyDescent="0.2">
      <c r="B1179" t="str">
        <f>IF(NOT(ISBLANK(A1179)), VLOOKUP(A1179,users!$A$2:$F$1000,2), "")</f>
        <v/>
      </c>
      <c r="G1179" t="str">
        <f t="shared" si="29"/>
        <v/>
      </c>
    </row>
    <row r="1180" spans="2:7" x14ac:dyDescent="0.2">
      <c r="B1180" t="str">
        <f>IF(NOT(ISBLANK(A1180)), VLOOKUP(A1180,users!$A$2:$F$1000,2), "")</f>
        <v/>
      </c>
      <c r="G1180" t="str">
        <f t="shared" si="29"/>
        <v/>
      </c>
    </row>
    <row r="1181" spans="2:7" x14ac:dyDescent="0.2">
      <c r="B1181" t="str">
        <f>IF(NOT(ISBLANK(A1181)), VLOOKUP(A1181,users!$A$2:$F$1000,2), "")</f>
        <v/>
      </c>
      <c r="G1181" t="str">
        <f t="shared" si="29"/>
        <v/>
      </c>
    </row>
    <row r="1182" spans="2:7" x14ac:dyDescent="0.2">
      <c r="B1182" t="str">
        <f>IF(NOT(ISBLANK(A1182)), VLOOKUP(A1182,users!$A$2:$F$1000,2), "")</f>
        <v/>
      </c>
      <c r="G1182" t="str">
        <f t="shared" si="29"/>
        <v/>
      </c>
    </row>
    <row r="1183" spans="2:7" x14ac:dyDescent="0.2">
      <c r="B1183" t="str">
        <f>IF(NOT(ISBLANK(A1183)), VLOOKUP(A1183,users!$A$2:$F$1000,2), "")</f>
        <v/>
      </c>
      <c r="G1183" t="str">
        <f t="shared" si="29"/>
        <v/>
      </c>
    </row>
    <row r="1184" spans="2:7" x14ac:dyDescent="0.2">
      <c r="B1184" t="str">
        <f>IF(NOT(ISBLANK(A1184)), VLOOKUP(A1184,users!$A$2:$F$1000,2), "")</f>
        <v/>
      </c>
      <c r="G1184" t="str">
        <f t="shared" si="29"/>
        <v/>
      </c>
    </row>
    <row r="1185" spans="2:7" x14ac:dyDescent="0.2">
      <c r="B1185" t="str">
        <f>IF(NOT(ISBLANK(A1185)), VLOOKUP(A1185,users!$A$2:$F$1000,2), "")</f>
        <v/>
      </c>
      <c r="G1185" t="str">
        <f t="shared" si="29"/>
        <v/>
      </c>
    </row>
    <row r="1186" spans="2:7" x14ac:dyDescent="0.2">
      <c r="B1186" t="str">
        <f>IF(NOT(ISBLANK(A1186)), VLOOKUP(A1186,users!$A$2:$F$1000,2), "")</f>
        <v/>
      </c>
      <c r="G1186" t="str">
        <f t="shared" si="29"/>
        <v/>
      </c>
    </row>
    <row r="1187" spans="2:7" x14ac:dyDescent="0.2">
      <c r="B1187" t="str">
        <f>IF(NOT(ISBLANK(A1187)), VLOOKUP(A1187,users!$A$2:$F$1000,2), "")</f>
        <v/>
      </c>
      <c r="G1187" t="str">
        <f t="shared" si="29"/>
        <v/>
      </c>
    </row>
    <row r="1188" spans="2:7" x14ac:dyDescent="0.2">
      <c r="B1188" t="str">
        <f>IF(NOT(ISBLANK(A1188)), VLOOKUP(A1188,users!$A$2:$F$1000,2), "")</f>
        <v/>
      </c>
      <c r="G1188" t="str">
        <f t="shared" si="29"/>
        <v/>
      </c>
    </row>
    <row r="1189" spans="2:7" x14ac:dyDescent="0.2">
      <c r="B1189" t="str">
        <f>IF(NOT(ISBLANK(A1189)), VLOOKUP(A1189,users!$A$2:$F$1000,2), "")</f>
        <v/>
      </c>
      <c r="G1189" t="str">
        <f t="shared" si="29"/>
        <v/>
      </c>
    </row>
    <row r="1190" spans="2:7" x14ac:dyDescent="0.2">
      <c r="B1190" t="str">
        <f>IF(NOT(ISBLANK(A1190)), VLOOKUP(A1190,users!$A$2:$F$1000,2), "")</f>
        <v/>
      </c>
      <c r="G1190" t="str">
        <f t="shared" si="29"/>
        <v/>
      </c>
    </row>
    <row r="1191" spans="2:7" x14ac:dyDescent="0.2">
      <c r="B1191" t="str">
        <f>IF(NOT(ISBLANK(A1191)), VLOOKUP(A1191,users!$A$2:$F$1000,2), "")</f>
        <v/>
      </c>
      <c r="G1191" t="str">
        <f t="shared" si="29"/>
        <v/>
      </c>
    </row>
    <row r="1192" spans="2:7" x14ac:dyDescent="0.2">
      <c r="B1192" t="str">
        <f>IF(NOT(ISBLANK(A1192)), VLOOKUP(A1192,users!$A$2:$F$1000,2), "")</f>
        <v/>
      </c>
      <c r="G1192" t="str">
        <f t="shared" si="29"/>
        <v/>
      </c>
    </row>
    <row r="1193" spans="2:7" x14ac:dyDescent="0.2">
      <c r="B1193" t="str">
        <f>IF(NOT(ISBLANK(A1193)), VLOOKUP(A1193,users!$A$2:$F$1000,2), "")</f>
        <v/>
      </c>
      <c r="G1193" t="str">
        <f t="shared" si="29"/>
        <v/>
      </c>
    </row>
    <row r="1194" spans="2:7" x14ac:dyDescent="0.2">
      <c r="B1194" t="str">
        <f>IF(NOT(ISBLANK(A1194)), VLOOKUP(A1194,users!$A$2:$F$1000,2), "")</f>
        <v/>
      </c>
      <c r="G1194" t="str">
        <f t="shared" si="29"/>
        <v/>
      </c>
    </row>
    <row r="1195" spans="2:7" x14ac:dyDescent="0.2">
      <c r="B1195" t="str">
        <f>IF(NOT(ISBLANK(A1195)), VLOOKUP(A1195,users!$A$2:$F$1000,2), "")</f>
        <v/>
      </c>
      <c r="G1195" t="str">
        <f t="shared" si="29"/>
        <v/>
      </c>
    </row>
    <row r="1196" spans="2:7" x14ac:dyDescent="0.2">
      <c r="B1196" t="str">
        <f>IF(NOT(ISBLANK(A1196)), VLOOKUP(A1196,users!$A$2:$F$1000,2), "")</f>
        <v/>
      </c>
      <c r="G1196" t="str">
        <f t="shared" si="29"/>
        <v/>
      </c>
    </row>
    <row r="1197" spans="2:7" x14ac:dyDescent="0.2">
      <c r="B1197" t="str">
        <f>IF(NOT(ISBLANK(A1197)), VLOOKUP(A1197,users!$A$2:$F$1000,2), "")</f>
        <v/>
      </c>
      <c r="G1197" t="str">
        <f t="shared" si="29"/>
        <v/>
      </c>
    </row>
    <row r="1198" spans="2:7" x14ac:dyDescent="0.2">
      <c r="B1198" t="str">
        <f>IF(NOT(ISBLANK(A1198)), VLOOKUP(A1198,users!$A$2:$F$1000,2), "")</f>
        <v/>
      </c>
      <c r="G1198" t="str">
        <f t="shared" si="29"/>
        <v/>
      </c>
    </row>
    <row r="1199" spans="2:7" x14ac:dyDescent="0.2">
      <c r="B1199" t="str">
        <f>IF(NOT(ISBLANK(A1199)), VLOOKUP(A1199,users!$A$2:$F$1000,2), "")</f>
        <v/>
      </c>
      <c r="G1199" t="str">
        <f t="shared" si="29"/>
        <v/>
      </c>
    </row>
    <row r="1200" spans="2:7" x14ac:dyDescent="0.2">
      <c r="B1200" t="str">
        <f>IF(NOT(ISBLANK(A1200)), VLOOKUP(A1200,users!$A$2:$F$1000,2), "")</f>
        <v/>
      </c>
      <c r="G1200" t="str">
        <f t="shared" si="29"/>
        <v/>
      </c>
    </row>
    <row r="1201" spans="2:7" x14ac:dyDescent="0.2">
      <c r="B1201" t="str">
        <f>IF(NOT(ISBLANK(A1201)), VLOOKUP(A1201,users!$A$2:$F$1000,2), "")</f>
        <v/>
      </c>
      <c r="G1201" t="str">
        <f t="shared" si="29"/>
        <v/>
      </c>
    </row>
    <row r="1202" spans="2:7" x14ac:dyDescent="0.2">
      <c r="B1202" t="str">
        <f>IF(NOT(ISBLANK(A1202)), VLOOKUP(A1202,users!$A$2:$F$1000,2), "")</f>
        <v/>
      </c>
      <c r="G1202" t="str">
        <f t="shared" si="29"/>
        <v/>
      </c>
    </row>
    <row r="1203" spans="2:7" x14ac:dyDescent="0.2">
      <c r="B1203" t="str">
        <f>IF(NOT(ISBLANK(A1203)), VLOOKUP(A1203,users!$A$2:$F$1000,2), "")</f>
        <v/>
      </c>
      <c r="G1203" t="str">
        <f t="shared" si="29"/>
        <v/>
      </c>
    </row>
    <row r="1204" spans="2:7" x14ac:dyDescent="0.2">
      <c r="B1204" t="str">
        <f>IF(NOT(ISBLANK(A1204)), VLOOKUP(A1204,users!$A$2:$F$1000,2), "")</f>
        <v/>
      </c>
      <c r="G1204" t="str">
        <f t="shared" si="29"/>
        <v/>
      </c>
    </row>
    <row r="1205" spans="2:7" x14ac:dyDescent="0.2">
      <c r="B1205" t="str">
        <f>IF(NOT(ISBLANK(A1205)), VLOOKUP(A1205,users!$A$2:$F$1000,2), "")</f>
        <v/>
      </c>
      <c r="G1205" t="str">
        <f t="shared" si="29"/>
        <v/>
      </c>
    </row>
    <row r="1206" spans="2:7" x14ac:dyDescent="0.2">
      <c r="B1206" t="str">
        <f>IF(NOT(ISBLANK(A1206)), VLOOKUP(A1206,users!$A$2:$F$1000,2), "")</f>
        <v/>
      </c>
      <c r="G1206" t="str">
        <f t="shared" si="29"/>
        <v/>
      </c>
    </row>
    <row r="1207" spans="2:7" x14ac:dyDescent="0.2">
      <c r="B1207" t="str">
        <f>IF(NOT(ISBLANK(A1207)), VLOOKUP(A1207,users!$A$2:$F$1000,2), "")</f>
        <v/>
      </c>
      <c r="G1207" t="str">
        <f t="shared" si="29"/>
        <v/>
      </c>
    </row>
    <row r="1208" spans="2:7" x14ac:dyDescent="0.2">
      <c r="B1208" t="str">
        <f>IF(NOT(ISBLANK(A1208)), VLOOKUP(A1208,users!$A$2:$F$1000,2), "")</f>
        <v/>
      </c>
      <c r="G1208" t="str">
        <f t="shared" si="29"/>
        <v/>
      </c>
    </row>
    <row r="1209" spans="2:7" x14ac:dyDescent="0.2">
      <c r="B1209" t="str">
        <f>IF(NOT(ISBLANK(A1209)), VLOOKUP(A1209,users!$A$2:$F$1000,2), "")</f>
        <v/>
      </c>
      <c r="G1209" t="str">
        <f t="shared" si="29"/>
        <v/>
      </c>
    </row>
    <row r="1210" spans="2:7" x14ac:dyDescent="0.2">
      <c r="B1210" t="str">
        <f>IF(NOT(ISBLANK(A1210)), VLOOKUP(A1210,users!$A$2:$F$1000,2), "")</f>
        <v/>
      </c>
      <c r="G1210" t="str">
        <f t="shared" si="29"/>
        <v/>
      </c>
    </row>
    <row r="1211" spans="2:7" x14ac:dyDescent="0.2">
      <c r="B1211" t="str">
        <f>IF(NOT(ISBLANK(A1211)), VLOOKUP(A1211,users!$A$2:$F$1000,2), "")</f>
        <v/>
      </c>
      <c r="G1211" t="str">
        <f t="shared" si="29"/>
        <v/>
      </c>
    </row>
    <row r="1212" spans="2:7" x14ac:dyDescent="0.2">
      <c r="B1212" t="str">
        <f>IF(NOT(ISBLANK(A1212)), VLOOKUP(A1212,users!$A$2:$F$1000,2), "")</f>
        <v/>
      </c>
      <c r="G1212" t="str">
        <f t="shared" si="29"/>
        <v/>
      </c>
    </row>
    <row r="1213" spans="2:7" x14ac:dyDescent="0.2">
      <c r="B1213" t="str">
        <f>IF(NOT(ISBLANK(A1213)), VLOOKUP(A1213,users!$A$2:$F$1000,2), "")</f>
        <v/>
      </c>
      <c r="G1213" t="str">
        <f t="shared" si="29"/>
        <v/>
      </c>
    </row>
    <row r="1214" spans="2:7" x14ac:dyDescent="0.2">
      <c r="B1214" t="str">
        <f>IF(NOT(ISBLANK(A1214)), VLOOKUP(A1214,users!$A$2:$F$1000,2), "")</f>
        <v/>
      </c>
      <c r="G1214" t="str">
        <f t="shared" si="29"/>
        <v/>
      </c>
    </row>
    <row r="1215" spans="2:7" x14ac:dyDescent="0.2">
      <c r="B1215" t="str">
        <f>IF(NOT(ISBLANK(A1215)), VLOOKUP(A1215,users!$A$2:$F$1000,2), "")</f>
        <v/>
      </c>
      <c r="G1215" t="str">
        <f t="shared" si="29"/>
        <v/>
      </c>
    </row>
    <row r="1216" spans="2:7" x14ac:dyDescent="0.2">
      <c r="B1216" t="str">
        <f>IF(NOT(ISBLANK(A1216)), VLOOKUP(A1216,users!$A$2:$F$1000,2), "")</f>
        <v/>
      </c>
      <c r="G1216" t="str">
        <f t="shared" si="29"/>
        <v/>
      </c>
    </row>
    <row r="1217" spans="2:7" x14ac:dyDescent="0.2">
      <c r="B1217" t="str">
        <f>IF(NOT(ISBLANK(A1217)), VLOOKUP(A1217,users!$A$2:$F$1000,2), "")</f>
        <v/>
      </c>
      <c r="G1217" t="str">
        <f t="shared" ref="G1217:G1280" si="30">IF(NOT(ISBLANK(C1217)), D1217-C1217, "")</f>
        <v/>
      </c>
    </row>
    <row r="1218" spans="2:7" x14ac:dyDescent="0.2">
      <c r="B1218" t="str">
        <f>IF(NOT(ISBLANK(A1218)), VLOOKUP(A1218,users!$A$2:$F$1000,2), "")</f>
        <v/>
      </c>
      <c r="G1218" t="str">
        <f t="shared" si="30"/>
        <v/>
      </c>
    </row>
    <row r="1219" spans="2:7" x14ac:dyDescent="0.2">
      <c r="B1219" t="str">
        <f>IF(NOT(ISBLANK(A1219)), VLOOKUP(A1219,users!$A$2:$F$1000,2), "")</f>
        <v/>
      </c>
      <c r="G1219" t="str">
        <f t="shared" si="30"/>
        <v/>
      </c>
    </row>
    <row r="1220" spans="2:7" x14ac:dyDescent="0.2">
      <c r="B1220" t="str">
        <f>IF(NOT(ISBLANK(A1220)), VLOOKUP(A1220,users!$A$2:$F$1000,2), "")</f>
        <v/>
      </c>
      <c r="G1220" t="str">
        <f t="shared" si="30"/>
        <v/>
      </c>
    </row>
    <row r="1221" spans="2:7" x14ac:dyDescent="0.2">
      <c r="B1221" t="str">
        <f>IF(NOT(ISBLANK(A1221)), VLOOKUP(A1221,users!$A$2:$F$1000,2), "")</f>
        <v/>
      </c>
      <c r="G1221" t="str">
        <f t="shared" si="30"/>
        <v/>
      </c>
    </row>
    <row r="1222" spans="2:7" x14ac:dyDescent="0.2">
      <c r="B1222" t="str">
        <f>IF(NOT(ISBLANK(A1222)), VLOOKUP(A1222,users!$A$2:$F$1000,2), "")</f>
        <v/>
      </c>
      <c r="G1222" t="str">
        <f t="shared" si="30"/>
        <v/>
      </c>
    </row>
    <row r="1223" spans="2:7" x14ac:dyDescent="0.2">
      <c r="B1223" t="str">
        <f>IF(NOT(ISBLANK(A1223)), VLOOKUP(A1223,users!$A$2:$F$1000,2), "")</f>
        <v/>
      </c>
      <c r="G1223" t="str">
        <f t="shared" si="30"/>
        <v/>
      </c>
    </row>
    <row r="1224" spans="2:7" x14ac:dyDescent="0.2">
      <c r="B1224" t="str">
        <f>IF(NOT(ISBLANK(A1224)), VLOOKUP(A1224,users!$A$2:$F$1000,2), "")</f>
        <v/>
      </c>
      <c r="G1224" t="str">
        <f t="shared" si="30"/>
        <v/>
      </c>
    </row>
    <row r="1225" spans="2:7" x14ac:dyDescent="0.2">
      <c r="B1225" t="str">
        <f>IF(NOT(ISBLANK(A1225)), VLOOKUP(A1225,users!$A$2:$F$1000,2), "")</f>
        <v/>
      </c>
      <c r="G1225" t="str">
        <f t="shared" si="30"/>
        <v/>
      </c>
    </row>
    <row r="1226" spans="2:7" x14ac:dyDescent="0.2">
      <c r="B1226" t="str">
        <f>IF(NOT(ISBLANK(A1226)), VLOOKUP(A1226,users!$A$2:$F$1000,2), "")</f>
        <v/>
      </c>
      <c r="G1226" t="str">
        <f t="shared" si="30"/>
        <v/>
      </c>
    </row>
    <row r="1227" spans="2:7" x14ac:dyDescent="0.2">
      <c r="B1227" t="str">
        <f>IF(NOT(ISBLANK(A1227)), VLOOKUP(A1227,users!$A$2:$F$1000,2), "")</f>
        <v/>
      </c>
      <c r="G1227" t="str">
        <f t="shared" si="30"/>
        <v/>
      </c>
    </row>
    <row r="1228" spans="2:7" x14ac:dyDescent="0.2">
      <c r="B1228" t="str">
        <f>IF(NOT(ISBLANK(A1228)), VLOOKUP(A1228,users!$A$2:$F$1000,2), "")</f>
        <v/>
      </c>
      <c r="G1228" t="str">
        <f t="shared" si="30"/>
        <v/>
      </c>
    </row>
    <row r="1229" spans="2:7" x14ac:dyDescent="0.2">
      <c r="B1229" t="str">
        <f>IF(NOT(ISBLANK(A1229)), VLOOKUP(A1229,users!$A$2:$F$1000,2), "")</f>
        <v/>
      </c>
      <c r="G1229" t="str">
        <f t="shared" si="30"/>
        <v/>
      </c>
    </row>
    <row r="1230" spans="2:7" x14ac:dyDescent="0.2">
      <c r="B1230" t="str">
        <f>IF(NOT(ISBLANK(A1230)), VLOOKUP(A1230,users!$A$2:$F$1000,2), "")</f>
        <v/>
      </c>
      <c r="G1230" t="str">
        <f t="shared" si="30"/>
        <v/>
      </c>
    </row>
    <row r="1231" spans="2:7" x14ac:dyDescent="0.2">
      <c r="B1231" t="str">
        <f>IF(NOT(ISBLANK(A1231)), VLOOKUP(A1231,users!$A$2:$F$1000,2), "")</f>
        <v/>
      </c>
      <c r="G1231" t="str">
        <f t="shared" si="30"/>
        <v/>
      </c>
    </row>
    <row r="1232" spans="2:7" x14ac:dyDescent="0.2">
      <c r="B1232" t="str">
        <f>IF(NOT(ISBLANK(A1232)), VLOOKUP(A1232,users!$A$2:$F$1000,2), "")</f>
        <v/>
      </c>
      <c r="G1232" t="str">
        <f t="shared" si="30"/>
        <v/>
      </c>
    </row>
    <row r="1233" spans="2:7" x14ac:dyDescent="0.2">
      <c r="B1233" t="str">
        <f>IF(NOT(ISBLANK(A1233)), VLOOKUP(A1233,users!$A$2:$F$1000,2), "")</f>
        <v/>
      </c>
      <c r="G1233" t="str">
        <f t="shared" si="30"/>
        <v/>
      </c>
    </row>
    <row r="1234" spans="2:7" x14ac:dyDescent="0.2">
      <c r="B1234" t="str">
        <f>IF(NOT(ISBLANK(A1234)), VLOOKUP(A1234,users!$A$2:$F$1000,2), "")</f>
        <v/>
      </c>
      <c r="G1234" t="str">
        <f t="shared" si="30"/>
        <v/>
      </c>
    </row>
    <row r="1235" spans="2:7" x14ac:dyDescent="0.2">
      <c r="B1235" t="str">
        <f>IF(NOT(ISBLANK(A1235)), VLOOKUP(A1235,users!$A$2:$F$1000,2), "")</f>
        <v/>
      </c>
      <c r="G1235" t="str">
        <f t="shared" si="30"/>
        <v/>
      </c>
    </row>
    <row r="1236" spans="2:7" x14ac:dyDescent="0.2">
      <c r="B1236" t="str">
        <f>IF(NOT(ISBLANK(A1236)), VLOOKUP(A1236,users!$A$2:$F$1000,2), "")</f>
        <v/>
      </c>
      <c r="G1236" t="str">
        <f t="shared" si="30"/>
        <v/>
      </c>
    </row>
    <row r="1237" spans="2:7" x14ac:dyDescent="0.2">
      <c r="B1237" t="str">
        <f>IF(NOT(ISBLANK(A1237)), VLOOKUP(A1237,users!$A$2:$F$1000,2), "")</f>
        <v/>
      </c>
      <c r="G1237" t="str">
        <f t="shared" si="30"/>
        <v/>
      </c>
    </row>
    <row r="1238" spans="2:7" x14ac:dyDescent="0.2">
      <c r="B1238" t="str">
        <f>IF(NOT(ISBLANK(A1238)), VLOOKUP(A1238,users!$A$2:$F$1000,2), "")</f>
        <v/>
      </c>
      <c r="G1238" t="str">
        <f t="shared" si="30"/>
        <v/>
      </c>
    </row>
    <row r="1239" spans="2:7" x14ac:dyDescent="0.2">
      <c r="B1239" t="str">
        <f>IF(NOT(ISBLANK(A1239)), VLOOKUP(A1239,users!$A$2:$F$1000,2), "")</f>
        <v/>
      </c>
      <c r="G1239" t="str">
        <f t="shared" si="30"/>
        <v/>
      </c>
    </row>
    <row r="1240" spans="2:7" x14ac:dyDescent="0.2">
      <c r="B1240" t="str">
        <f>IF(NOT(ISBLANK(A1240)), VLOOKUP(A1240,users!$A$2:$F$1000,2), "")</f>
        <v/>
      </c>
      <c r="G1240" t="str">
        <f t="shared" si="30"/>
        <v/>
      </c>
    </row>
    <row r="1241" spans="2:7" x14ac:dyDescent="0.2">
      <c r="B1241" t="str">
        <f>IF(NOT(ISBLANK(A1241)), VLOOKUP(A1241,users!$A$2:$F$1000,2), "")</f>
        <v/>
      </c>
      <c r="G1241" t="str">
        <f t="shared" si="30"/>
        <v/>
      </c>
    </row>
    <row r="1242" spans="2:7" x14ac:dyDescent="0.2">
      <c r="B1242" t="str">
        <f>IF(NOT(ISBLANK(A1242)), VLOOKUP(A1242,users!$A$2:$F$1000,2), "")</f>
        <v/>
      </c>
      <c r="G1242" t="str">
        <f t="shared" si="30"/>
        <v/>
      </c>
    </row>
    <row r="1243" spans="2:7" x14ac:dyDescent="0.2">
      <c r="B1243" t="str">
        <f>IF(NOT(ISBLANK(A1243)), VLOOKUP(A1243,users!$A$2:$F$1000,2), "")</f>
        <v/>
      </c>
      <c r="G1243" t="str">
        <f t="shared" si="30"/>
        <v/>
      </c>
    </row>
    <row r="1244" spans="2:7" x14ac:dyDescent="0.2">
      <c r="B1244" t="str">
        <f>IF(NOT(ISBLANK(A1244)), VLOOKUP(A1244,users!$A$2:$F$1000,2), "")</f>
        <v/>
      </c>
      <c r="G1244" t="str">
        <f t="shared" si="30"/>
        <v/>
      </c>
    </row>
    <row r="1245" spans="2:7" x14ac:dyDescent="0.2">
      <c r="B1245" t="str">
        <f>IF(NOT(ISBLANK(A1245)), VLOOKUP(A1245,users!$A$2:$F$1000,2), "")</f>
        <v/>
      </c>
      <c r="G1245" t="str">
        <f t="shared" si="30"/>
        <v/>
      </c>
    </row>
    <row r="1246" spans="2:7" x14ac:dyDescent="0.2">
      <c r="B1246" t="str">
        <f>IF(NOT(ISBLANK(A1246)), VLOOKUP(A1246,users!$A$2:$F$1000,2), "")</f>
        <v/>
      </c>
      <c r="G1246" t="str">
        <f t="shared" si="30"/>
        <v/>
      </c>
    </row>
    <row r="1247" spans="2:7" x14ac:dyDescent="0.2">
      <c r="B1247" t="str">
        <f>IF(NOT(ISBLANK(A1247)), VLOOKUP(A1247,users!$A$2:$F$1000,2), "")</f>
        <v/>
      </c>
      <c r="G1247" t="str">
        <f t="shared" si="30"/>
        <v/>
      </c>
    </row>
    <row r="1248" spans="2:7" x14ac:dyDescent="0.2">
      <c r="B1248" t="str">
        <f>IF(NOT(ISBLANK(A1248)), VLOOKUP(A1248,users!$A$2:$F$1000,2), "")</f>
        <v/>
      </c>
      <c r="G1248" t="str">
        <f t="shared" si="30"/>
        <v/>
      </c>
    </row>
    <row r="1249" spans="2:7" x14ac:dyDescent="0.2">
      <c r="B1249" t="str">
        <f>IF(NOT(ISBLANK(A1249)), VLOOKUP(A1249,users!$A$2:$F$1000,2), "")</f>
        <v/>
      </c>
      <c r="G1249" t="str">
        <f t="shared" si="30"/>
        <v/>
      </c>
    </row>
    <row r="1250" spans="2:7" x14ac:dyDescent="0.2">
      <c r="B1250" t="str">
        <f>IF(NOT(ISBLANK(A1250)), VLOOKUP(A1250,users!$A$2:$F$1000,2), "")</f>
        <v/>
      </c>
      <c r="G1250" t="str">
        <f t="shared" si="30"/>
        <v/>
      </c>
    </row>
    <row r="1251" spans="2:7" x14ac:dyDescent="0.2">
      <c r="B1251" t="str">
        <f>IF(NOT(ISBLANK(A1251)), VLOOKUP(A1251,users!$A$2:$F$1000,2), "")</f>
        <v/>
      </c>
      <c r="G1251" t="str">
        <f t="shared" si="30"/>
        <v/>
      </c>
    </row>
    <row r="1252" spans="2:7" x14ac:dyDescent="0.2">
      <c r="B1252" t="str">
        <f>IF(NOT(ISBLANK(A1252)), VLOOKUP(A1252,users!$A$2:$F$1000,2), "")</f>
        <v/>
      </c>
      <c r="G1252" t="str">
        <f t="shared" si="30"/>
        <v/>
      </c>
    </row>
    <row r="1253" spans="2:7" x14ac:dyDescent="0.2">
      <c r="B1253" t="str">
        <f>IF(NOT(ISBLANK(A1253)), VLOOKUP(A1253,users!$A$2:$F$1000,2), "")</f>
        <v/>
      </c>
      <c r="G1253" t="str">
        <f t="shared" si="30"/>
        <v/>
      </c>
    </row>
    <row r="1254" spans="2:7" x14ac:dyDescent="0.2">
      <c r="B1254" t="str">
        <f>IF(NOT(ISBLANK(A1254)), VLOOKUP(A1254,users!$A$2:$F$1000,2), "")</f>
        <v/>
      </c>
      <c r="G1254" t="str">
        <f t="shared" si="30"/>
        <v/>
      </c>
    </row>
    <row r="1255" spans="2:7" x14ac:dyDescent="0.2">
      <c r="B1255" t="str">
        <f>IF(NOT(ISBLANK(A1255)), VLOOKUP(A1255,users!$A$2:$F$1000,2), "")</f>
        <v/>
      </c>
      <c r="G1255" t="str">
        <f t="shared" si="30"/>
        <v/>
      </c>
    </row>
    <row r="1256" spans="2:7" x14ac:dyDescent="0.2">
      <c r="B1256" t="str">
        <f>IF(NOT(ISBLANK(A1256)), VLOOKUP(A1256,users!$A$2:$F$1000,2), "")</f>
        <v/>
      </c>
      <c r="G1256" t="str">
        <f t="shared" si="30"/>
        <v/>
      </c>
    </row>
    <row r="1257" spans="2:7" x14ac:dyDescent="0.2">
      <c r="B1257" t="str">
        <f>IF(NOT(ISBLANK(A1257)), VLOOKUP(A1257,users!$A$2:$F$1000,2), "")</f>
        <v/>
      </c>
      <c r="G1257" t="str">
        <f t="shared" si="30"/>
        <v/>
      </c>
    </row>
    <row r="1258" spans="2:7" x14ac:dyDescent="0.2">
      <c r="B1258" t="str">
        <f>IF(NOT(ISBLANK(A1258)), VLOOKUP(A1258,users!$A$2:$F$1000,2), "")</f>
        <v/>
      </c>
      <c r="G1258" t="str">
        <f t="shared" si="30"/>
        <v/>
      </c>
    </row>
    <row r="1259" spans="2:7" x14ac:dyDescent="0.2">
      <c r="B1259" t="str">
        <f>IF(NOT(ISBLANK(A1259)), VLOOKUP(A1259,users!$A$2:$F$1000,2), "")</f>
        <v/>
      </c>
      <c r="G1259" t="str">
        <f t="shared" si="30"/>
        <v/>
      </c>
    </row>
    <row r="1260" spans="2:7" x14ac:dyDescent="0.2">
      <c r="B1260" t="str">
        <f>IF(NOT(ISBLANK(A1260)), VLOOKUP(A1260,users!$A$2:$F$1000,2), "")</f>
        <v/>
      </c>
      <c r="G1260" t="str">
        <f t="shared" si="30"/>
        <v/>
      </c>
    </row>
    <row r="1261" spans="2:7" x14ac:dyDescent="0.2">
      <c r="B1261" t="str">
        <f>IF(NOT(ISBLANK(A1261)), VLOOKUP(A1261,users!$A$2:$F$1000,2), "")</f>
        <v/>
      </c>
      <c r="G1261" t="str">
        <f t="shared" si="30"/>
        <v/>
      </c>
    </row>
    <row r="1262" spans="2:7" x14ac:dyDescent="0.2">
      <c r="B1262" t="str">
        <f>IF(NOT(ISBLANK(A1262)), VLOOKUP(A1262,users!$A$2:$F$1000,2), "")</f>
        <v/>
      </c>
      <c r="G1262" t="str">
        <f t="shared" si="30"/>
        <v/>
      </c>
    </row>
    <row r="1263" spans="2:7" x14ac:dyDescent="0.2">
      <c r="B1263" t="str">
        <f>IF(NOT(ISBLANK(A1263)), VLOOKUP(A1263,users!$A$2:$F$1000,2), "")</f>
        <v/>
      </c>
      <c r="G1263" t="str">
        <f t="shared" si="30"/>
        <v/>
      </c>
    </row>
    <row r="1264" spans="2:7" x14ac:dyDescent="0.2">
      <c r="B1264" t="str">
        <f>IF(NOT(ISBLANK(A1264)), VLOOKUP(A1264,users!$A$2:$F$1000,2), "")</f>
        <v/>
      </c>
      <c r="G1264" t="str">
        <f t="shared" si="30"/>
        <v/>
      </c>
    </row>
    <row r="1265" spans="2:7" x14ac:dyDescent="0.2">
      <c r="B1265" t="str">
        <f>IF(NOT(ISBLANK(A1265)), VLOOKUP(A1265,users!$A$2:$F$1000,2), "")</f>
        <v/>
      </c>
      <c r="G1265" t="str">
        <f t="shared" si="30"/>
        <v/>
      </c>
    </row>
    <row r="1266" spans="2:7" x14ac:dyDescent="0.2">
      <c r="B1266" t="str">
        <f>IF(NOT(ISBLANK(A1266)), VLOOKUP(A1266,users!$A$2:$F$1000,2), "")</f>
        <v/>
      </c>
      <c r="G1266" t="str">
        <f t="shared" si="30"/>
        <v/>
      </c>
    </row>
    <row r="1267" spans="2:7" x14ac:dyDescent="0.2">
      <c r="B1267" t="str">
        <f>IF(NOT(ISBLANK(A1267)), VLOOKUP(A1267,users!$A$2:$F$1000,2), "")</f>
        <v/>
      </c>
      <c r="G1267" t="str">
        <f t="shared" si="30"/>
        <v/>
      </c>
    </row>
    <row r="1268" spans="2:7" x14ac:dyDescent="0.2">
      <c r="B1268" t="str">
        <f>IF(NOT(ISBLANK(A1268)), VLOOKUP(A1268,users!$A$2:$F$1000,2), "")</f>
        <v/>
      </c>
      <c r="G1268" t="str">
        <f t="shared" si="30"/>
        <v/>
      </c>
    </row>
    <row r="1269" spans="2:7" x14ac:dyDescent="0.2">
      <c r="B1269" t="str">
        <f>IF(NOT(ISBLANK(A1269)), VLOOKUP(A1269,users!$A$2:$F$1000,2), "")</f>
        <v/>
      </c>
      <c r="G1269" t="str">
        <f t="shared" si="30"/>
        <v/>
      </c>
    </row>
    <row r="1270" spans="2:7" x14ac:dyDescent="0.2">
      <c r="B1270" t="str">
        <f>IF(NOT(ISBLANK(A1270)), VLOOKUP(A1270,users!$A$2:$F$1000,2), "")</f>
        <v/>
      </c>
      <c r="G1270" t="str">
        <f t="shared" si="30"/>
        <v/>
      </c>
    </row>
    <row r="1271" spans="2:7" x14ac:dyDescent="0.2">
      <c r="B1271" t="str">
        <f>IF(NOT(ISBLANK(A1271)), VLOOKUP(A1271,users!$A$2:$F$1000,2), "")</f>
        <v/>
      </c>
      <c r="G1271" t="str">
        <f t="shared" si="30"/>
        <v/>
      </c>
    </row>
    <row r="1272" spans="2:7" x14ac:dyDescent="0.2">
      <c r="B1272" t="str">
        <f>IF(NOT(ISBLANK(A1272)), VLOOKUP(A1272,users!$A$2:$F$1000,2), "")</f>
        <v/>
      </c>
      <c r="G1272" t="str">
        <f t="shared" si="30"/>
        <v/>
      </c>
    </row>
    <row r="1273" spans="2:7" x14ac:dyDescent="0.2">
      <c r="B1273" t="str">
        <f>IF(NOT(ISBLANK(A1273)), VLOOKUP(A1273,users!$A$2:$F$1000,2), "")</f>
        <v/>
      </c>
      <c r="G1273" t="str">
        <f t="shared" si="30"/>
        <v/>
      </c>
    </row>
    <row r="1274" spans="2:7" x14ac:dyDescent="0.2">
      <c r="B1274" t="str">
        <f>IF(NOT(ISBLANK(A1274)), VLOOKUP(A1274,users!$A$2:$F$1000,2), "")</f>
        <v/>
      </c>
      <c r="G1274" t="str">
        <f t="shared" si="30"/>
        <v/>
      </c>
    </row>
    <row r="1275" spans="2:7" x14ac:dyDescent="0.2">
      <c r="B1275" t="str">
        <f>IF(NOT(ISBLANK(A1275)), VLOOKUP(A1275,users!$A$2:$F$1000,2), "")</f>
        <v/>
      </c>
      <c r="G1275" t="str">
        <f t="shared" si="30"/>
        <v/>
      </c>
    </row>
    <row r="1276" spans="2:7" x14ac:dyDescent="0.2">
      <c r="B1276" t="str">
        <f>IF(NOT(ISBLANK(A1276)), VLOOKUP(A1276,users!$A$2:$F$1000,2), "")</f>
        <v/>
      </c>
      <c r="G1276" t="str">
        <f t="shared" si="30"/>
        <v/>
      </c>
    </row>
    <row r="1277" spans="2:7" x14ac:dyDescent="0.2">
      <c r="B1277" t="str">
        <f>IF(NOT(ISBLANK(A1277)), VLOOKUP(A1277,users!$A$2:$F$1000,2), "")</f>
        <v/>
      </c>
      <c r="G1277" t="str">
        <f t="shared" si="30"/>
        <v/>
      </c>
    </row>
    <row r="1278" spans="2:7" x14ac:dyDescent="0.2">
      <c r="B1278" t="str">
        <f>IF(NOT(ISBLANK(A1278)), VLOOKUP(A1278,users!$A$2:$F$1000,2), "")</f>
        <v/>
      </c>
      <c r="G1278" t="str">
        <f t="shared" si="30"/>
        <v/>
      </c>
    </row>
    <row r="1279" spans="2:7" x14ac:dyDescent="0.2">
      <c r="B1279" t="str">
        <f>IF(NOT(ISBLANK(A1279)), VLOOKUP(A1279,users!$A$2:$F$1000,2), "")</f>
        <v/>
      </c>
      <c r="G1279" t="str">
        <f t="shared" si="30"/>
        <v/>
      </c>
    </row>
    <row r="1280" spans="2:7" x14ac:dyDescent="0.2">
      <c r="B1280" t="str">
        <f>IF(NOT(ISBLANK(A1280)), VLOOKUP(A1280,users!$A$2:$F$1000,2), "")</f>
        <v/>
      </c>
      <c r="G1280" t="str">
        <f t="shared" si="30"/>
        <v/>
      </c>
    </row>
    <row r="1281" spans="2:7" x14ac:dyDescent="0.2">
      <c r="B1281" t="str">
        <f>IF(NOT(ISBLANK(A1281)), VLOOKUP(A1281,users!$A$2:$F$1000,2), "")</f>
        <v/>
      </c>
      <c r="G1281" t="str">
        <f t="shared" ref="G1281:G1344" si="31">IF(NOT(ISBLANK(C1281)), D1281-C1281, "")</f>
        <v/>
      </c>
    </row>
    <row r="1282" spans="2:7" x14ac:dyDescent="0.2">
      <c r="B1282" t="str">
        <f>IF(NOT(ISBLANK(A1282)), VLOOKUP(A1282,users!$A$2:$F$1000,2), "")</f>
        <v/>
      </c>
      <c r="G1282" t="str">
        <f t="shared" si="31"/>
        <v/>
      </c>
    </row>
    <row r="1283" spans="2:7" x14ac:dyDescent="0.2">
      <c r="B1283" t="str">
        <f>IF(NOT(ISBLANK(A1283)), VLOOKUP(A1283,users!$A$2:$F$1000,2), "")</f>
        <v/>
      </c>
      <c r="G1283" t="str">
        <f t="shared" si="31"/>
        <v/>
      </c>
    </row>
    <row r="1284" spans="2:7" x14ac:dyDescent="0.2">
      <c r="B1284" t="str">
        <f>IF(NOT(ISBLANK(A1284)), VLOOKUP(A1284,users!$A$2:$F$1000,2), "")</f>
        <v/>
      </c>
      <c r="G1284" t="str">
        <f t="shared" si="31"/>
        <v/>
      </c>
    </row>
    <row r="1285" spans="2:7" x14ac:dyDescent="0.2">
      <c r="B1285" t="str">
        <f>IF(NOT(ISBLANK(A1285)), VLOOKUP(A1285,users!$A$2:$F$1000,2), "")</f>
        <v/>
      </c>
      <c r="G1285" t="str">
        <f t="shared" si="31"/>
        <v/>
      </c>
    </row>
    <row r="1286" spans="2:7" x14ac:dyDescent="0.2">
      <c r="B1286" t="str">
        <f>IF(NOT(ISBLANK(A1286)), VLOOKUP(A1286,users!$A$2:$F$1000,2), "")</f>
        <v/>
      </c>
      <c r="G1286" t="str">
        <f t="shared" si="31"/>
        <v/>
      </c>
    </row>
    <row r="1287" spans="2:7" x14ac:dyDescent="0.2">
      <c r="B1287" t="str">
        <f>IF(NOT(ISBLANK(A1287)), VLOOKUP(A1287,users!$A$2:$F$1000,2), "")</f>
        <v/>
      </c>
      <c r="G1287" t="str">
        <f t="shared" si="31"/>
        <v/>
      </c>
    </row>
    <row r="1288" spans="2:7" x14ac:dyDescent="0.2">
      <c r="B1288" t="str">
        <f>IF(NOT(ISBLANK(A1288)), VLOOKUP(A1288,users!$A$2:$F$1000,2), "")</f>
        <v/>
      </c>
      <c r="G1288" t="str">
        <f t="shared" si="31"/>
        <v/>
      </c>
    </row>
    <row r="1289" spans="2:7" x14ac:dyDescent="0.2">
      <c r="B1289" t="str">
        <f>IF(NOT(ISBLANK(A1289)), VLOOKUP(A1289,users!$A$2:$F$1000,2), "")</f>
        <v/>
      </c>
      <c r="G1289" t="str">
        <f t="shared" si="31"/>
        <v/>
      </c>
    </row>
    <row r="1290" spans="2:7" x14ac:dyDescent="0.2">
      <c r="B1290" t="str">
        <f>IF(NOT(ISBLANK(A1290)), VLOOKUP(A1290,users!$A$2:$F$1000,2), "")</f>
        <v/>
      </c>
      <c r="G1290" t="str">
        <f t="shared" si="31"/>
        <v/>
      </c>
    </row>
    <row r="1291" spans="2:7" x14ac:dyDescent="0.2">
      <c r="B1291" t="str">
        <f>IF(NOT(ISBLANK(A1291)), VLOOKUP(A1291,users!$A$2:$F$1000,2), "")</f>
        <v/>
      </c>
      <c r="G1291" t="str">
        <f t="shared" si="31"/>
        <v/>
      </c>
    </row>
    <row r="1292" spans="2:7" x14ac:dyDescent="0.2">
      <c r="B1292" t="str">
        <f>IF(NOT(ISBLANK(A1292)), VLOOKUP(A1292,users!$A$2:$F$1000,2), "")</f>
        <v/>
      </c>
      <c r="G1292" t="str">
        <f t="shared" si="31"/>
        <v/>
      </c>
    </row>
    <row r="1293" spans="2:7" x14ac:dyDescent="0.2">
      <c r="B1293" t="str">
        <f>IF(NOT(ISBLANK(A1293)), VLOOKUP(A1293,users!$A$2:$F$1000,2), "")</f>
        <v/>
      </c>
      <c r="G1293" t="str">
        <f t="shared" si="31"/>
        <v/>
      </c>
    </row>
    <row r="1294" spans="2:7" x14ac:dyDescent="0.2">
      <c r="B1294" t="str">
        <f>IF(NOT(ISBLANK(A1294)), VLOOKUP(A1294,users!$A$2:$F$1000,2), "")</f>
        <v/>
      </c>
      <c r="G1294" t="str">
        <f t="shared" si="31"/>
        <v/>
      </c>
    </row>
    <row r="1295" spans="2:7" x14ac:dyDescent="0.2">
      <c r="B1295" t="str">
        <f>IF(NOT(ISBLANK(A1295)), VLOOKUP(A1295,users!$A$2:$F$1000,2), "")</f>
        <v/>
      </c>
      <c r="G1295" t="str">
        <f t="shared" si="31"/>
        <v/>
      </c>
    </row>
    <row r="1296" spans="2:7" x14ac:dyDescent="0.2">
      <c r="B1296" t="str">
        <f>IF(NOT(ISBLANK(A1296)), VLOOKUP(A1296,users!$A$2:$F$1000,2), "")</f>
        <v/>
      </c>
      <c r="G1296" t="str">
        <f t="shared" si="31"/>
        <v/>
      </c>
    </row>
    <row r="1297" spans="2:7" x14ac:dyDescent="0.2">
      <c r="B1297" t="str">
        <f>IF(NOT(ISBLANK(A1297)), VLOOKUP(A1297,users!$A$2:$F$1000,2), "")</f>
        <v/>
      </c>
      <c r="G1297" t="str">
        <f t="shared" si="31"/>
        <v/>
      </c>
    </row>
    <row r="1298" spans="2:7" x14ac:dyDescent="0.2">
      <c r="B1298" t="str">
        <f>IF(NOT(ISBLANK(A1298)), VLOOKUP(A1298,users!$A$2:$F$1000,2), "")</f>
        <v/>
      </c>
      <c r="G1298" t="str">
        <f t="shared" si="31"/>
        <v/>
      </c>
    </row>
    <row r="1299" spans="2:7" x14ac:dyDescent="0.2">
      <c r="B1299" t="str">
        <f>IF(NOT(ISBLANK(A1299)), VLOOKUP(A1299,users!$A$2:$F$1000,2), "")</f>
        <v/>
      </c>
      <c r="G1299" t="str">
        <f t="shared" si="31"/>
        <v/>
      </c>
    </row>
    <row r="1300" spans="2:7" x14ac:dyDescent="0.2">
      <c r="B1300" t="str">
        <f>IF(NOT(ISBLANK(A1300)), VLOOKUP(A1300,users!$A$2:$F$1000,2), "")</f>
        <v/>
      </c>
      <c r="G1300" t="str">
        <f t="shared" si="31"/>
        <v/>
      </c>
    </row>
    <row r="1301" spans="2:7" x14ac:dyDescent="0.2">
      <c r="B1301" t="str">
        <f>IF(NOT(ISBLANK(A1301)), VLOOKUP(A1301,users!$A$2:$F$1000,2), "")</f>
        <v/>
      </c>
      <c r="G1301" t="str">
        <f t="shared" si="31"/>
        <v/>
      </c>
    </row>
    <row r="1302" spans="2:7" x14ac:dyDescent="0.2">
      <c r="B1302" t="str">
        <f>IF(NOT(ISBLANK(A1302)), VLOOKUP(A1302,users!$A$2:$F$1000,2), "")</f>
        <v/>
      </c>
      <c r="G1302" t="str">
        <f t="shared" si="31"/>
        <v/>
      </c>
    </row>
    <row r="1303" spans="2:7" x14ac:dyDescent="0.2">
      <c r="B1303" t="str">
        <f>IF(NOT(ISBLANK(A1303)), VLOOKUP(A1303,users!$A$2:$F$1000,2), "")</f>
        <v/>
      </c>
      <c r="G1303" t="str">
        <f t="shared" si="31"/>
        <v/>
      </c>
    </row>
    <row r="1304" spans="2:7" x14ac:dyDescent="0.2">
      <c r="B1304" t="str">
        <f>IF(NOT(ISBLANK(A1304)), VLOOKUP(A1304,users!$A$2:$F$1000,2), "")</f>
        <v/>
      </c>
      <c r="G1304" t="str">
        <f t="shared" si="31"/>
        <v/>
      </c>
    </row>
    <row r="1305" spans="2:7" x14ac:dyDescent="0.2">
      <c r="B1305" t="str">
        <f>IF(NOT(ISBLANK(A1305)), VLOOKUP(A1305,users!$A$2:$F$1000,2), "")</f>
        <v/>
      </c>
      <c r="G1305" t="str">
        <f t="shared" si="31"/>
        <v/>
      </c>
    </row>
    <row r="1306" spans="2:7" x14ac:dyDescent="0.2">
      <c r="B1306" t="str">
        <f>IF(NOT(ISBLANK(A1306)), VLOOKUP(A1306,users!$A$2:$F$1000,2), "")</f>
        <v/>
      </c>
      <c r="G1306" t="str">
        <f t="shared" si="31"/>
        <v/>
      </c>
    </row>
    <row r="1307" spans="2:7" x14ac:dyDescent="0.2">
      <c r="B1307" t="str">
        <f>IF(NOT(ISBLANK(A1307)), VLOOKUP(A1307,users!$A$2:$F$1000,2), "")</f>
        <v/>
      </c>
      <c r="G1307" t="str">
        <f t="shared" si="31"/>
        <v/>
      </c>
    </row>
    <row r="1308" spans="2:7" x14ac:dyDescent="0.2">
      <c r="B1308" t="str">
        <f>IF(NOT(ISBLANK(A1308)), VLOOKUP(A1308,users!$A$2:$F$1000,2), "")</f>
        <v/>
      </c>
      <c r="G1308" t="str">
        <f t="shared" si="31"/>
        <v/>
      </c>
    </row>
    <row r="1309" spans="2:7" x14ac:dyDescent="0.2">
      <c r="B1309" t="str">
        <f>IF(NOT(ISBLANK(A1309)), VLOOKUP(A1309,users!$A$2:$F$1000,2), "")</f>
        <v/>
      </c>
      <c r="G1309" t="str">
        <f t="shared" si="31"/>
        <v/>
      </c>
    </row>
    <row r="1310" spans="2:7" x14ac:dyDescent="0.2">
      <c r="B1310" t="str">
        <f>IF(NOT(ISBLANK(A1310)), VLOOKUP(A1310,users!$A$2:$F$1000,2), "")</f>
        <v/>
      </c>
      <c r="G1310" t="str">
        <f t="shared" si="31"/>
        <v/>
      </c>
    </row>
    <row r="1311" spans="2:7" x14ac:dyDescent="0.2">
      <c r="B1311" t="str">
        <f>IF(NOT(ISBLANK(A1311)), VLOOKUP(A1311,users!$A$2:$F$1000,2), "")</f>
        <v/>
      </c>
      <c r="G1311" t="str">
        <f t="shared" si="31"/>
        <v/>
      </c>
    </row>
    <row r="1312" spans="2:7" x14ac:dyDescent="0.2">
      <c r="B1312" t="str">
        <f>IF(NOT(ISBLANK(A1312)), VLOOKUP(A1312,users!$A$2:$F$1000,2), "")</f>
        <v/>
      </c>
      <c r="G1312" t="str">
        <f t="shared" si="31"/>
        <v/>
      </c>
    </row>
    <row r="1313" spans="2:7" x14ac:dyDescent="0.2">
      <c r="B1313" t="str">
        <f>IF(NOT(ISBLANK(A1313)), VLOOKUP(A1313,users!$A$2:$F$1000,2), "")</f>
        <v/>
      </c>
      <c r="G1313" t="str">
        <f t="shared" si="31"/>
        <v/>
      </c>
    </row>
    <row r="1314" spans="2:7" x14ac:dyDescent="0.2">
      <c r="B1314" t="str">
        <f>IF(NOT(ISBLANK(A1314)), VLOOKUP(A1314,users!$A$2:$F$1000,2), "")</f>
        <v/>
      </c>
      <c r="G1314" t="str">
        <f t="shared" si="31"/>
        <v/>
      </c>
    </row>
    <row r="1315" spans="2:7" x14ac:dyDescent="0.2">
      <c r="B1315" t="str">
        <f>IF(NOT(ISBLANK(A1315)), VLOOKUP(A1315,users!$A$2:$F$1000,2), "")</f>
        <v/>
      </c>
      <c r="G1315" t="str">
        <f t="shared" si="31"/>
        <v/>
      </c>
    </row>
    <row r="1316" spans="2:7" x14ac:dyDescent="0.2">
      <c r="B1316" t="str">
        <f>IF(NOT(ISBLANK(A1316)), VLOOKUP(A1316,users!$A$2:$F$1000,2), "")</f>
        <v/>
      </c>
      <c r="G1316" t="str">
        <f t="shared" si="31"/>
        <v/>
      </c>
    </row>
    <row r="1317" spans="2:7" x14ac:dyDescent="0.2">
      <c r="B1317" t="str">
        <f>IF(NOT(ISBLANK(A1317)), VLOOKUP(A1317,users!$A$2:$F$1000,2), "")</f>
        <v/>
      </c>
      <c r="G1317" t="str">
        <f t="shared" si="31"/>
        <v/>
      </c>
    </row>
    <row r="1318" spans="2:7" x14ac:dyDescent="0.2">
      <c r="B1318" t="str">
        <f>IF(NOT(ISBLANK(A1318)), VLOOKUP(A1318,users!$A$2:$F$1000,2), "")</f>
        <v/>
      </c>
      <c r="G1318" t="str">
        <f t="shared" si="31"/>
        <v/>
      </c>
    </row>
    <row r="1319" spans="2:7" x14ac:dyDescent="0.2">
      <c r="B1319" t="str">
        <f>IF(NOT(ISBLANK(A1319)), VLOOKUP(A1319,users!$A$2:$F$1000,2), "")</f>
        <v/>
      </c>
      <c r="G1319" t="str">
        <f t="shared" si="31"/>
        <v/>
      </c>
    </row>
    <row r="1320" spans="2:7" x14ac:dyDescent="0.2">
      <c r="B1320" t="str">
        <f>IF(NOT(ISBLANK(A1320)), VLOOKUP(A1320,users!$A$2:$F$1000,2), "")</f>
        <v/>
      </c>
      <c r="G1320" t="str">
        <f t="shared" si="31"/>
        <v/>
      </c>
    </row>
    <row r="1321" spans="2:7" x14ac:dyDescent="0.2">
      <c r="B1321" t="str">
        <f>IF(NOT(ISBLANK(A1321)), VLOOKUP(A1321,users!$A$2:$F$1000,2), "")</f>
        <v/>
      </c>
      <c r="G1321" t="str">
        <f t="shared" si="31"/>
        <v/>
      </c>
    </row>
    <row r="1322" spans="2:7" x14ac:dyDescent="0.2">
      <c r="B1322" t="str">
        <f>IF(NOT(ISBLANK(A1322)), VLOOKUP(A1322,users!$A$2:$F$1000,2), "")</f>
        <v/>
      </c>
      <c r="G1322" t="str">
        <f t="shared" si="31"/>
        <v/>
      </c>
    </row>
    <row r="1323" spans="2:7" x14ac:dyDescent="0.2">
      <c r="B1323" t="str">
        <f>IF(NOT(ISBLANK(A1323)), VLOOKUP(A1323,users!$A$2:$F$1000,2), "")</f>
        <v/>
      </c>
      <c r="G1323" t="str">
        <f t="shared" si="31"/>
        <v/>
      </c>
    </row>
    <row r="1324" spans="2:7" x14ac:dyDescent="0.2">
      <c r="B1324" t="str">
        <f>IF(NOT(ISBLANK(A1324)), VLOOKUP(A1324,users!$A$2:$F$1000,2), "")</f>
        <v/>
      </c>
      <c r="G1324" t="str">
        <f t="shared" si="31"/>
        <v/>
      </c>
    </row>
    <row r="1325" spans="2:7" x14ac:dyDescent="0.2">
      <c r="B1325" t="str">
        <f>IF(NOT(ISBLANK(A1325)), VLOOKUP(A1325,users!$A$2:$F$1000,2), "")</f>
        <v/>
      </c>
      <c r="G1325" t="str">
        <f t="shared" si="31"/>
        <v/>
      </c>
    </row>
    <row r="1326" spans="2:7" x14ac:dyDescent="0.2">
      <c r="B1326" t="str">
        <f>IF(NOT(ISBLANK(A1326)), VLOOKUP(A1326,users!$A$2:$F$1000,2), "")</f>
        <v/>
      </c>
      <c r="G1326" t="str">
        <f t="shared" si="31"/>
        <v/>
      </c>
    </row>
    <row r="1327" spans="2:7" x14ac:dyDescent="0.2">
      <c r="B1327" t="str">
        <f>IF(NOT(ISBLANK(A1327)), VLOOKUP(A1327,users!$A$2:$F$1000,2), "")</f>
        <v/>
      </c>
      <c r="G1327" t="str">
        <f t="shared" si="31"/>
        <v/>
      </c>
    </row>
    <row r="1328" spans="2:7" x14ac:dyDescent="0.2">
      <c r="B1328" t="str">
        <f>IF(NOT(ISBLANK(A1328)), VLOOKUP(A1328,users!$A$2:$F$1000,2), "")</f>
        <v/>
      </c>
      <c r="G1328" t="str">
        <f t="shared" si="31"/>
        <v/>
      </c>
    </row>
    <row r="1329" spans="2:7" x14ac:dyDescent="0.2">
      <c r="B1329" t="str">
        <f>IF(NOT(ISBLANK(A1329)), VLOOKUP(A1329,users!$A$2:$F$1000,2), "")</f>
        <v/>
      </c>
      <c r="G1329" t="str">
        <f t="shared" si="31"/>
        <v/>
      </c>
    </row>
    <row r="1330" spans="2:7" x14ac:dyDescent="0.2">
      <c r="B1330" t="str">
        <f>IF(NOT(ISBLANK(A1330)), VLOOKUP(A1330,users!$A$2:$F$1000,2), "")</f>
        <v/>
      </c>
      <c r="G1330" t="str">
        <f t="shared" si="31"/>
        <v/>
      </c>
    </row>
    <row r="1331" spans="2:7" x14ac:dyDescent="0.2">
      <c r="B1331" t="str">
        <f>IF(NOT(ISBLANK(A1331)), VLOOKUP(A1331,users!$A$2:$F$1000,2), "")</f>
        <v/>
      </c>
      <c r="G1331" t="str">
        <f t="shared" si="31"/>
        <v/>
      </c>
    </row>
    <row r="1332" spans="2:7" x14ac:dyDescent="0.2">
      <c r="B1332" t="str">
        <f>IF(NOT(ISBLANK(A1332)), VLOOKUP(A1332,users!$A$2:$F$1000,2), "")</f>
        <v/>
      </c>
      <c r="G1332" t="str">
        <f t="shared" si="31"/>
        <v/>
      </c>
    </row>
    <row r="1333" spans="2:7" x14ac:dyDescent="0.2">
      <c r="B1333" t="str">
        <f>IF(NOT(ISBLANK(A1333)), VLOOKUP(A1333,users!$A$2:$F$1000,2), "")</f>
        <v/>
      </c>
      <c r="G1333" t="str">
        <f t="shared" si="31"/>
        <v/>
      </c>
    </row>
    <row r="1334" spans="2:7" x14ac:dyDescent="0.2">
      <c r="B1334" t="str">
        <f>IF(NOT(ISBLANK(A1334)), VLOOKUP(A1334,users!$A$2:$F$1000,2), "")</f>
        <v/>
      </c>
      <c r="G1334" t="str">
        <f t="shared" si="31"/>
        <v/>
      </c>
    </row>
    <row r="1335" spans="2:7" x14ac:dyDescent="0.2">
      <c r="B1335" t="str">
        <f>IF(NOT(ISBLANK(A1335)), VLOOKUP(A1335,users!$A$2:$F$1000,2), "")</f>
        <v/>
      </c>
      <c r="G1335" t="str">
        <f t="shared" si="31"/>
        <v/>
      </c>
    </row>
    <row r="1336" spans="2:7" x14ac:dyDescent="0.2">
      <c r="B1336" t="str">
        <f>IF(NOT(ISBLANK(A1336)), VLOOKUP(A1336,users!$A$2:$F$1000,2), "")</f>
        <v/>
      </c>
      <c r="G1336" t="str">
        <f t="shared" si="31"/>
        <v/>
      </c>
    </row>
    <row r="1337" spans="2:7" x14ac:dyDescent="0.2">
      <c r="B1337" t="str">
        <f>IF(NOT(ISBLANK(A1337)), VLOOKUP(A1337,users!$A$2:$F$1000,2), "")</f>
        <v/>
      </c>
      <c r="G1337" t="str">
        <f t="shared" si="31"/>
        <v/>
      </c>
    </row>
    <row r="1338" spans="2:7" x14ac:dyDescent="0.2">
      <c r="B1338" t="str">
        <f>IF(NOT(ISBLANK(A1338)), VLOOKUP(A1338,users!$A$2:$F$1000,2), "")</f>
        <v/>
      </c>
      <c r="G1338" t="str">
        <f t="shared" si="31"/>
        <v/>
      </c>
    </row>
    <row r="1339" spans="2:7" x14ac:dyDescent="0.2">
      <c r="B1339" t="str">
        <f>IF(NOT(ISBLANK(A1339)), VLOOKUP(A1339,users!$A$2:$F$1000,2), "")</f>
        <v/>
      </c>
      <c r="G1339" t="str">
        <f t="shared" si="31"/>
        <v/>
      </c>
    </row>
    <row r="1340" spans="2:7" x14ac:dyDescent="0.2">
      <c r="B1340" t="str">
        <f>IF(NOT(ISBLANK(A1340)), VLOOKUP(A1340,users!$A$2:$F$1000,2), "")</f>
        <v/>
      </c>
      <c r="G1340" t="str">
        <f t="shared" si="31"/>
        <v/>
      </c>
    </row>
    <row r="1341" spans="2:7" x14ac:dyDescent="0.2">
      <c r="B1341" t="str">
        <f>IF(NOT(ISBLANK(A1341)), VLOOKUP(A1341,users!$A$2:$F$1000,2), "")</f>
        <v/>
      </c>
      <c r="G1341" t="str">
        <f t="shared" si="31"/>
        <v/>
      </c>
    </row>
    <row r="1342" spans="2:7" x14ac:dyDescent="0.2">
      <c r="B1342" t="str">
        <f>IF(NOT(ISBLANK(A1342)), VLOOKUP(A1342,users!$A$2:$F$1000,2), "")</f>
        <v/>
      </c>
      <c r="G1342" t="str">
        <f t="shared" si="31"/>
        <v/>
      </c>
    </row>
    <row r="1343" spans="2:7" x14ac:dyDescent="0.2">
      <c r="B1343" t="str">
        <f>IF(NOT(ISBLANK(A1343)), VLOOKUP(A1343,users!$A$2:$F$1000,2), "")</f>
        <v/>
      </c>
      <c r="G1343" t="str">
        <f t="shared" si="31"/>
        <v/>
      </c>
    </row>
    <row r="1344" spans="2:7" x14ac:dyDescent="0.2">
      <c r="B1344" t="str">
        <f>IF(NOT(ISBLANK(A1344)), VLOOKUP(A1344,users!$A$2:$F$1000,2), "")</f>
        <v/>
      </c>
      <c r="G1344" t="str">
        <f t="shared" si="31"/>
        <v/>
      </c>
    </row>
    <row r="1345" spans="2:7" x14ac:dyDescent="0.2">
      <c r="B1345" t="str">
        <f>IF(NOT(ISBLANK(A1345)), VLOOKUP(A1345,users!$A$2:$F$1000,2), "")</f>
        <v/>
      </c>
      <c r="G1345" t="str">
        <f t="shared" ref="G1345:G1408" si="32">IF(NOT(ISBLANK(C1345)), D1345-C1345, "")</f>
        <v/>
      </c>
    </row>
    <row r="1346" spans="2:7" x14ac:dyDescent="0.2">
      <c r="B1346" t="str">
        <f>IF(NOT(ISBLANK(A1346)), VLOOKUP(A1346,users!$A$2:$F$1000,2), "")</f>
        <v/>
      </c>
      <c r="G1346" t="str">
        <f t="shared" si="32"/>
        <v/>
      </c>
    </row>
    <row r="1347" spans="2:7" x14ac:dyDescent="0.2">
      <c r="B1347" t="str">
        <f>IF(NOT(ISBLANK(A1347)), VLOOKUP(A1347,users!$A$2:$F$1000,2), "")</f>
        <v/>
      </c>
      <c r="G1347" t="str">
        <f t="shared" si="32"/>
        <v/>
      </c>
    </row>
    <row r="1348" spans="2:7" x14ac:dyDescent="0.2">
      <c r="B1348" t="str">
        <f>IF(NOT(ISBLANK(A1348)), VLOOKUP(A1348,users!$A$2:$F$1000,2), "")</f>
        <v/>
      </c>
      <c r="G1348" t="str">
        <f t="shared" si="32"/>
        <v/>
      </c>
    </row>
    <row r="1349" spans="2:7" x14ac:dyDescent="0.2">
      <c r="B1349" t="str">
        <f>IF(NOT(ISBLANK(A1349)), VLOOKUP(A1349,users!$A$2:$F$1000,2), "")</f>
        <v/>
      </c>
      <c r="G1349" t="str">
        <f t="shared" si="32"/>
        <v/>
      </c>
    </row>
    <row r="1350" spans="2:7" x14ac:dyDescent="0.2">
      <c r="B1350" t="str">
        <f>IF(NOT(ISBLANK(A1350)), VLOOKUP(A1350,users!$A$2:$F$1000,2), "")</f>
        <v/>
      </c>
      <c r="G1350" t="str">
        <f t="shared" si="32"/>
        <v/>
      </c>
    </row>
    <row r="1351" spans="2:7" x14ac:dyDescent="0.2">
      <c r="B1351" t="str">
        <f>IF(NOT(ISBLANK(A1351)), VLOOKUP(A1351,users!$A$2:$F$1000,2), "")</f>
        <v/>
      </c>
      <c r="G1351" t="str">
        <f t="shared" si="32"/>
        <v/>
      </c>
    </row>
    <row r="1352" spans="2:7" x14ac:dyDescent="0.2">
      <c r="B1352" t="str">
        <f>IF(NOT(ISBLANK(A1352)), VLOOKUP(A1352,users!$A$2:$F$1000,2), "")</f>
        <v/>
      </c>
      <c r="G1352" t="str">
        <f t="shared" si="32"/>
        <v/>
      </c>
    </row>
    <row r="1353" spans="2:7" x14ac:dyDescent="0.2">
      <c r="B1353" t="str">
        <f>IF(NOT(ISBLANK(A1353)), VLOOKUP(A1353,users!$A$2:$F$1000,2), "")</f>
        <v/>
      </c>
      <c r="G1353" t="str">
        <f t="shared" si="32"/>
        <v/>
      </c>
    </row>
    <row r="1354" spans="2:7" x14ac:dyDescent="0.2">
      <c r="B1354" t="str">
        <f>IF(NOT(ISBLANK(A1354)), VLOOKUP(A1354,users!$A$2:$F$1000,2), "")</f>
        <v/>
      </c>
      <c r="G1354" t="str">
        <f t="shared" si="32"/>
        <v/>
      </c>
    </row>
    <row r="1355" spans="2:7" x14ac:dyDescent="0.2">
      <c r="B1355" t="str">
        <f>IF(NOT(ISBLANK(A1355)), VLOOKUP(A1355,users!$A$2:$F$1000,2), "")</f>
        <v/>
      </c>
      <c r="G1355" t="str">
        <f t="shared" si="32"/>
        <v/>
      </c>
    </row>
    <row r="1356" spans="2:7" x14ac:dyDescent="0.2">
      <c r="B1356" t="str">
        <f>IF(NOT(ISBLANK(A1356)), VLOOKUP(A1356,users!$A$2:$F$1000,2), "")</f>
        <v/>
      </c>
      <c r="G1356" t="str">
        <f t="shared" si="32"/>
        <v/>
      </c>
    </row>
    <row r="1357" spans="2:7" x14ac:dyDescent="0.2">
      <c r="B1357" t="str">
        <f>IF(NOT(ISBLANK(A1357)), VLOOKUP(A1357,users!$A$2:$F$1000,2), "")</f>
        <v/>
      </c>
      <c r="G1357" t="str">
        <f t="shared" si="32"/>
        <v/>
      </c>
    </row>
    <row r="1358" spans="2:7" x14ac:dyDescent="0.2">
      <c r="B1358" t="str">
        <f>IF(NOT(ISBLANK(A1358)), VLOOKUP(A1358,users!$A$2:$F$1000,2), "")</f>
        <v/>
      </c>
      <c r="G1358" t="str">
        <f t="shared" si="32"/>
        <v/>
      </c>
    </row>
    <row r="1359" spans="2:7" x14ac:dyDescent="0.2">
      <c r="B1359" t="str">
        <f>IF(NOT(ISBLANK(A1359)), VLOOKUP(A1359,users!$A$2:$F$1000,2), "")</f>
        <v/>
      </c>
      <c r="G1359" t="str">
        <f t="shared" si="32"/>
        <v/>
      </c>
    </row>
    <row r="1360" spans="2:7" x14ac:dyDescent="0.2">
      <c r="B1360" t="str">
        <f>IF(NOT(ISBLANK(A1360)), VLOOKUP(A1360,users!$A$2:$F$1000,2), "")</f>
        <v/>
      </c>
      <c r="G1360" t="str">
        <f t="shared" si="32"/>
        <v/>
      </c>
    </row>
    <row r="1361" spans="2:7" x14ac:dyDescent="0.2">
      <c r="B1361" t="str">
        <f>IF(NOT(ISBLANK(A1361)), VLOOKUP(A1361,users!$A$2:$F$1000,2), "")</f>
        <v/>
      </c>
      <c r="G1361" t="str">
        <f t="shared" si="32"/>
        <v/>
      </c>
    </row>
    <row r="1362" spans="2:7" x14ac:dyDescent="0.2">
      <c r="B1362" t="str">
        <f>IF(NOT(ISBLANK(A1362)), VLOOKUP(A1362,users!$A$2:$F$1000,2), "")</f>
        <v/>
      </c>
      <c r="G1362" t="str">
        <f t="shared" si="32"/>
        <v/>
      </c>
    </row>
    <row r="1363" spans="2:7" x14ac:dyDescent="0.2">
      <c r="B1363" t="str">
        <f>IF(NOT(ISBLANK(A1363)), VLOOKUP(A1363,users!$A$2:$F$1000,2), "")</f>
        <v/>
      </c>
      <c r="G1363" t="str">
        <f t="shared" si="32"/>
        <v/>
      </c>
    </row>
    <row r="1364" spans="2:7" x14ac:dyDescent="0.2">
      <c r="B1364" t="str">
        <f>IF(NOT(ISBLANK(A1364)), VLOOKUP(A1364,users!$A$2:$F$1000,2), "")</f>
        <v/>
      </c>
      <c r="G1364" t="str">
        <f t="shared" si="32"/>
        <v/>
      </c>
    </row>
    <row r="1365" spans="2:7" x14ac:dyDescent="0.2">
      <c r="B1365" t="str">
        <f>IF(NOT(ISBLANK(A1365)), VLOOKUP(A1365,users!$A$2:$F$1000,2), "")</f>
        <v/>
      </c>
      <c r="G1365" t="str">
        <f t="shared" si="32"/>
        <v/>
      </c>
    </row>
    <row r="1366" spans="2:7" x14ac:dyDescent="0.2">
      <c r="B1366" t="str">
        <f>IF(NOT(ISBLANK(A1366)), VLOOKUP(A1366,users!$A$2:$F$1000,2), "")</f>
        <v/>
      </c>
      <c r="G1366" t="str">
        <f t="shared" si="32"/>
        <v/>
      </c>
    </row>
    <row r="1367" spans="2:7" x14ac:dyDescent="0.2">
      <c r="B1367" t="str">
        <f>IF(NOT(ISBLANK(A1367)), VLOOKUP(A1367,users!$A$2:$F$1000,2), "")</f>
        <v/>
      </c>
      <c r="G1367" t="str">
        <f t="shared" si="32"/>
        <v/>
      </c>
    </row>
    <row r="1368" spans="2:7" x14ac:dyDescent="0.2">
      <c r="B1368" t="str">
        <f>IF(NOT(ISBLANK(A1368)), VLOOKUP(A1368,users!$A$2:$F$1000,2), "")</f>
        <v/>
      </c>
      <c r="G1368" t="str">
        <f t="shared" si="32"/>
        <v/>
      </c>
    </row>
    <row r="1369" spans="2:7" x14ac:dyDescent="0.2">
      <c r="B1369" t="str">
        <f>IF(NOT(ISBLANK(A1369)), VLOOKUP(A1369,users!$A$2:$F$1000,2), "")</f>
        <v/>
      </c>
      <c r="G1369" t="str">
        <f t="shared" si="32"/>
        <v/>
      </c>
    </row>
    <row r="1370" spans="2:7" x14ac:dyDescent="0.2">
      <c r="B1370" t="str">
        <f>IF(NOT(ISBLANK(A1370)), VLOOKUP(A1370,users!$A$2:$F$1000,2), "")</f>
        <v/>
      </c>
      <c r="G1370" t="str">
        <f t="shared" si="32"/>
        <v/>
      </c>
    </row>
    <row r="1371" spans="2:7" x14ac:dyDescent="0.2">
      <c r="B1371" t="str">
        <f>IF(NOT(ISBLANK(A1371)), VLOOKUP(A1371,users!$A$2:$F$1000,2), "")</f>
        <v/>
      </c>
      <c r="G1371" t="str">
        <f t="shared" si="32"/>
        <v/>
      </c>
    </row>
    <row r="1372" spans="2:7" x14ac:dyDescent="0.2">
      <c r="B1372" t="str">
        <f>IF(NOT(ISBLANK(A1372)), VLOOKUP(A1372,users!$A$2:$F$1000,2), "")</f>
        <v/>
      </c>
      <c r="G1372" t="str">
        <f t="shared" si="32"/>
        <v/>
      </c>
    </row>
    <row r="1373" spans="2:7" x14ac:dyDescent="0.2">
      <c r="B1373" t="str">
        <f>IF(NOT(ISBLANK(A1373)), VLOOKUP(A1373,users!$A$2:$F$1000,2), "")</f>
        <v/>
      </c>
      <c r="G1373" t="str">
        <f t="shared" si="32"/>
        <v/>
      </c>
    </row>
    <row r="1374" spans="2:7" x14ac:dyDescent="0.2">
      <c r="B1374" t="str">
        <f>IF(NOT(ISBLANK(A1374)), VLOOKUP(A1374,users!$A$2:$F$1000,2), "")</f>
        <v/>
      </c>
      <c r="G1374" t="str">
        <f t="shared" si="32"/>
        <v/>
      </c>
    </row>
    <row r="1375" spans="2:7" x14ac:dyDescent="0.2">
      <c r="B1375" t="str">
        <f>IF(NOT(ISBLANK(A1375)), VLOOKUP(A1375,users!$A$2:$F$1000,2), "")</f>
        <v/>
      </c>
      <c r="G1375" t="str">
        <f t="shared" si="32"/>
        <v/>
      </c>
    </row>
    <row r="1376" spans="2:7" x14ac:dyDescent="0.2">
      <c r="B1376" t="str">
        <f>IF(NOT(ISBLANK(A1376)), VLOOKUP(A1376,users!$A$2:$F$1000,2), "")</f>
        <v/>
      </c>
      <c r="G1376" t="str">
        <f t="shared" si="32"/>
        <v/>
      </c>
    </row>
    <row r="1377" spans="2:7" x14ac:dyDescent="0.2">
      <c r="B1377" t="str">
        <f>IF(NOT(ISBLANK(A1377)), VLOOKUP(A1377,users!$A$2:$F$1000,2), "")</f>
        <v/>
      </c>
      <c r="G1377" t="str">
        <f t="shared" si="32"/>
        <v/>
      </c>
    </row>
    <row r="1378" spans="2:7" x14ac:dyDescent="0.2">
      <c r="B1378" t="str">
        <f>IF(NOT(ISBLANK(A1378)), VLOOKUP(A1378,users!$A$2:$F$1000,2), "")</f>
        <v/>
      </c>
      <c r="G1378" t="str">
        <f t="shared" si="32"/>
        <v/>
      </c>
    </row>
    <row r="1379" spans="2:7" x14ac:dyDescent="0.2">
      <c r="B1379" t="str">
        <f>IF(NOT(ISBLANK(A1379)), VLOOKUP(A1379,users!$A$2:$F$1000,2), "")</f>
        <v/>
      </c>
      <c r="G1379" t="str">
        <f t="shared" si="32"/>
        <v/>
      </c>
    </row>
    <row r="1380" spans="2:7" x14ac:dyDescent="0.2">
      <c r="B1380" t="str">
        <f>IF(NOT(ISBLANK(A1380)), VLOOKUP(A1380,users!$A$2:$F$1000,2), "")</f>
        <v/>
      </c>
      <c r="G1380" t="str">
        <f t="shared" si="32"/>
        <v/>
      </c>
    </row>
    <row r="1381" spans="2:7" x14ac:dyDescent="0.2">
      <c r="B1381" t="str">
        <f>IF(NOT(ISBLANK(A1381)), VLOOKUP(A1381,users!$A$2:$F$1000,2), "")</f>
        <v/>
      </c>
      <c r="G1381" t="str">
        <f t="shared" si="32"/>
        <v/>
      </c>
    </row>
    <row r="1382" spans="2:7" x14ac:dyDescent="0.2">
      <c r="B1382" t="str">
        <f>IF(NOT(ISBLANK(A1382)), VLOOKUP(A1382,users!$A$2:$F$1000,2), "")</f>
        <v/>
      </c>
      <c r="G1382" t="str">
        <f t="shared" si="32"/>
        <v/>
      </c>
    </row>
    <row r="1383" spans="2:7" x14ac:dyDescent="0.2">
      <c r="B1383" t="str">
        <f>IF(NOT(ISBLANK(A1383)), VLOOKUP(A1383,users!$A$2:$F$1000,2), "")</f>
        <v/>
      </c>
      <c r="G1383" t="str">
        <f t="shared" si="32"/>
        <v/>
      </c>
    </row>
    <row r="1384" spans="2:7" x14ac:dyDescent="0.2">
      <c r="B1384" t="str">
        <f>IF(NOT(ISBLANK(A1384)), VLOOKUP(A1384,users!$A$2:$F$1000,2), "")</f>
        <v/>
      </c>
      <c r="G1384" t="str">
        <f t="shared" si="32"/>
        <v/>
      </c>
    </row>
    <row r="1385" spans="2:7" x14ac:dyDescent="0.2">
      <c r="B1385" t="str">
        <f>IF(NOT(ISBLANK(A1385)), VLOOKUP(A1385,users!$A$2:$F$1000,2), "")</f>
        <v/>
      </c>
      <c r="G1385" t="str">
        <f t="shared" si="32"/>
        <v/>
      </c>
    </row>
    <row r="1386" spans="2:7" x14ac:dyDescent="0.2">
      <c r="B1386" t="str">
        <f>IF(NOT(ISBLANK(A1386)), VLOOKUP(A1386,users!$A$2:$F$1000,2), "")</f>
        <v/>
      </c>
      <c r="G1386" t="str">
        <f t="shared" si="32"/>
        <v/>
      </c>
    </row>
    <row r="1387" spans="2:7" x14ac:dyDescent="0.2">
      <c r="B1387" t="str">
        <f>IF(NOT(ISBLANK(A1387)), VLOOKUP(A1387,users!$A$2:$F$1000,2), "")</f>
        <v/>
      </c>
      <c r="G1387" t="str">
        <f t="shared" si="32"/>
        <v/>
      </c>
    </row>
    <row r="1388" spans="2:7" x14ac:dyDescent="0.2">
      <c r="B1388" t="str">
        <f>IF(NOT(ISBLANK(A1388)), VLOOKUP(A1388,users!$A$2:$F$1000,2), "")</f>
        <v/>
      </c>
      <c r="G1388" t="str">
        <f t="shared" si="32"/>
        <v/>
      </c>
    </row>
    <row r="1389" spans="2:7" x14ac:dyDescent="0.2">
      <c r="B1389" t="str">
        <f>IF(NOT(ISBLANK(A1389)), VLOOKUP(A1389,users!$A$2:$F$1000,2), "")</f>
        <v/>
      </c>
      <c r="G1389" t="str">
        <f t="shared" si="32"/>
        <v/>
      </c>
    </row>
    <row r="1390" spans="2:7" x14ac:dyDescent="0.2">
      <c r="B1390" t="str">
        <f>IF(NOT(ISBLANK(A1390)), VLOOKUP(A1390,users!$A$2:$F$1000,2), "")</f>
        <v/>
      </c>
      <c r="G1390" t="str">
        <f t="shared" si="32"/>
        <v/>
      </c>
    </row>
    <row r="1391" spans="2:7" x14ac:dyDescent="0.2">
      <c r="B1391" t="str">
        <f>IF(NOT(ISBLANK(A1391)), VLOOKUP(A1391,users!$A$2:$F$1000,2), "")</f>
        <v/>
      </c>
      <c r="G1391" t="str">
        <f t="shared" si="32"/>
        <v/>
      </c>
    </row>
    <row r="1392" spans="2:7" x14ac:dyDescent="0.2">
      <c r="B1392" t="str">
        <f>IF(NOT(ISBLANK(A1392)), VLOOKUP(A1392,users!$A$2:$F$1000,2), "")</f>
        <v/>
      </c>
      <c r="G1392" t="str">
        <f t="shared" si="32"/>
        <v/>
      </c>
    </row>
    <row r="1393" spans="2:7" x14ac:dyDescent="0.2">
      <c r="B1393" t="str">
        <f>IF(NOT(ISBLANK(A1393)), VLOOKUP(A1393,users!$A$2:$F$1000,2), "")</f>
        <v/>
      </c>
      <c r="G1393" t="str">
        <f t="shared" si="32"/>
        <v/>
      </c>
    </row>
    <row r="1394" spans="2:7" x14ac:dyDescent="0.2">
      <c r="B1394" t="str">
        <f>IF(NOT(ISBLANK(A1394)), VLOOKUP(A1394,users!$A$2:$F$1000,2), "")</f>
        <v/>
      </c>
      <c r="G1394" t="str">
        <f t="shared" si="32"/>
        <v/>
      </c>
    </row>
    <row r="1395" spans="2:7" x14ac:dyDescent="0.2">
      <c r="B1395" t="str">
        <f>IF(NOT(ISBLANK(A1395)), VLOOKUP(A1395,users!$A$2:$F$1000,2), "")</f>
        <v/>
      </c>
      <c r="G1395" t="str">
        <f t="shared" si="32"/>
        <v/>
      </c>
    </row>
    <row r="1396" spans="2:7" x14ac:dyDescent="0.2">
      <c r="B1396" t="str">
        <f>IF(NOT(ISBLANK(A1396)), VLOOKUP(A1396,users!$A$2:$F$1000,2), "")</f>
        <v/>
      </c>
      <c r="G1396" t="str">
        <f t="shared" si="32"/>
        <v/>
      </c>
    </row>
    <row r="1397" spans="2:7" x14ac:dyDescent="0.2">
      <c r="B1397" t="str">
        <f>IF(NOT(ISBLANK(A1397)), VLOOKUP(A1397,users!$A$2:$F$1000,2), "")</f>
        <v/>
      </c>
      <c r="G1397" t="str">
        <f t="shared" si="32"/>
        <v/>
      </c>
    </row>
    <row r="1398" spans="2:7" x14ac:dyDescent="0.2">
      <c r="B1398" t="str">
        <f>IF(NOT(ISBLANK(A1398)), VLOOKUP(A1398,users!$A$2:$F$1000,2), "")</f>
        <v/>
      </c>
      <c r="G1398" t="str">
        <f t="shared" si="32"/>
        <v/>
      </c>
    </row>
    <row r="1399" spans="2:7" x14ac:dyDescent="0.2">
      <c r="B1399" t="str">
        <f>IF(NOT(ISBLANK(A1399)), VLOOKUP(A1399,users!$A$2:$F$1000,2), "")</f>
        <v/>
      </c>
      <c r="G1399" t="str">
        <f t="shared" si="32"/>
        <v/>
      </c>
    </row>
    <row r="1400" spans="2:7" x14ac:dyDescent="0.2">
      <c r="B1400" t="str">
        <f>IF(NOT(ISBLANK(A1400)), VLOOKUP(A1400,users!$A$2:$F$1000,2), "")</f>
        <v/>
      </c>
      <c r="G1400" t="str">
        <f t="shared" si="32"/>
        <v/>
      </c>
    </row>
    <row r="1401" spans="2:7" x14ac:dyDescent="0.2">
      <c r="B1401" t="str">
        <f>IF(NOT(ISBLANK(A1401)), VLOOKUP(A1401,users!$A$2:$F$1000,2), "")</f>
        <v/>
      </c>
      <c r="G1401" t="str">
        <f t="shared" si="32"/>
        <v/>
      </c>
    </row>
    <row r="1402" spans="2:7" x14ac:dyDescent="0.2">
      <c r="B1402" t="str">
        <f>IF(NOT(ISBLANK(A1402)), VLOOKUP(A1402,users!$A$2:$F$1000,2), "")</f>
        <v/>
      </c>
      <c r="G1402" t="str">
        <f t="shared" si="32"/>
        <v/>
      </c>
    </row>
    <row r="1403" spans="2:7" x14ac:dyDescent="0.2">
      <c r="B1403" t="str">
        <f>IF(NOT(ISBLANK(A1403)), VLOOKUP(A1403,users!$A$2:$F$1000,2), "")</f>
        <v/>
      </c>
      <c r="G1403" t="str">
        <f t="shared" si="32"/>
        <v/>
      </c>
    </row>
    <row r="1404" spans="2:7" x14ac:dyDescent="0.2">
      <c r="B1404" t="str">
        <f>IF(NOT(ISBLANK(A1404)), VLOOKUP(A1404,users!$A$2:$F$1000,2), "")</f>
        <v/>
      </c>
      <c r="G1404" t="str">
        <f t="shared" si="32"/>
        <v/>
      </c>
    </row>
    <row r="1405" spans="2:7" x14ac:dyDescent="0.2">
      <c r="B1405" t="str">
        <f>IF(NOT(ISBLANK(A1405)), VLOOKUP(A1405,users!$A$2:$F$1000,2), "")</f>
        <v/>
      </c>
      <c r="G1405" t="str">
        <f t="shared" si="32"/>
        <v/>
      </c>
    </row>
    <row r="1406" spans="2:7" x14ac:dyDescent="0.2">
      <c r="B1406" t="str">
        <f>IF(NOT(ISBLANK(A1406)), VLOOKUP(A1406,users!$A$2:$F$1000,2), "")</f>
        <v/>
      </c>
      <c r="G1406" t="str">
        <f t="shared" si="32"/>
        <v/>
      </c>
    </row>
    <row r="1407" spans="2:7" x14ac:dyDescent="0.2">
      <c r="B1407" t="str">
        <f>IF(NOT(ISBLANK(A1407)), VLOOKUP(A1407,users!$A$2:$F$1000,2), "")</f>
        <v/>
      </c>
      <c r="G1407" t="str">
        <f t="shared" si="32"/>
        <v/>
      </c>
    </row>
    <row r="1408" spans="2:7" x14ac:dyDescent="0.2">
      <c r="B1408" t="str">
        <f>IF(NOT(ISBLANK(A1408)), VLOOKUP(A1408,users!$A$2:$F$1000,2), "")</f>
        <v/>
      </c>
      <c r="G1408" t="str">
        <f t="shared" si="32"/>
        <v/>
      </c>
    </row>
    <row r="1409" spans="2:7" x14ac:dyDescent="0.2">
      <c r="B1409" t="str">
        <f>IF(NOT(ISBLANK(A1409)), VLOOKUP(A1409,users!$A$2:$F$1000,2), "")</f>
        <v/>
      </c>
      <c r="G1409" t="str">
        <f t="shared" ref="G1409:G1472" si="33">IF(NOT(ISBLANK(C1409)), D1409-C1409, "")</f>
        <v/>
      </c>
    </row>
    <row r="1410" spans="2:7" x14ac:dyDescent="0.2">
      <c r="B1410" t="str">
        <f>IF(NOT(ISBLANK(A1410)), VLOOKUP(A1410,users!$A$2:$F$1000,2), "")</f>
        <v/>
      </c>
      <c r="G1410" t="str">
        <f t="shared" si="33"/>
        <v/>
      </c>
    </row>
    <row r="1411" spans="2:7" x14ac:dyDescent="0.2">
      <c r="B1411" t="str">
        <f>IF(NOT(ISBLANK(A1411)), VLOOKUP(A1411,users!$A$2:$F$1000,2), "")</f>
        <v/>
      </c>
      <c r="G1411" t="str">
        <f t="shared" si="33"/>
        <v/>
      </c>
    </row>
    <row r="1412" spans="2:7" x14ac:dyDescent="0.2">
      <c r="B1412" t="str">
        <f>IF(NOT(ISBLANK(A1412)), VLOOKUP(A1412,users!$A$2:$F$1000,2), "")</f>
        <v/>
      </c>
      <c r="G1412" t="str">
        <f t="shared" si="33"/>
        <v/>
      </c>
    </row>
    <row r="1413" spans="2:7" x14ac:dyDescent="0.2">
      <c r="B1413" t="str">
        <f>IF(NOT(ISBLANK(A1413)), VLOOKUP(A1413,users!$A$2:$F$1000,2), "")</f>
        <v/>
      </c>
      <c r="G1413" t="str">
        <f t="shared" si="33"/>
        <v/>
      </c>
    </row>
    <row r="1414" spans="2:7" x14ac:dyDescent="0.2">
      <c r="B1414" t="str">
        <f>IF(NOT(ISBLANK(A1414)), VLOOKUP(A1414,users!$A$2:$F$1000,2), "")</f>
        <v/>
      </c>
      <c r="G1414" t="str">
        <f t="shared" si="33"/>
        <v/>
      </c>
    </row>
    <row r="1415" spans="2:7" x14ac:dyDescent="0.2">
      <c r="B1415" t="str">
        <f>IF(NOT(ISBLANK(A1415)), VLOOKUP(A1415,users!$A$2:$F$1000,2), "")</f>
        <v/>
      </c>
      <c r="G1415" t="str">
        <f t="shared" si="33"/>
        <v/>
      </c>
    </row>
    <row r="1416" spans="2:7" x14ac:dyDescent="0.2">
      <c r="B1416" t="str">
        <f>IF(NOT(ISBLANK(A1416)), VLOOKUP(A1416,users!$A$2:$F$1000,2), "")</f>
        <v/>
      </c>
      <c r="G1416" t="str">
        <f t="shared" si="33"/>
        <v/>
      </c>
    </row>
    <row r="1417" spans="2:7" x14ac:dyDescent="0.2">
      <c r="B1417" t="str">
        <f>IF(NOT(ISBLANK(A1417)), VLOOKUP(A1417,users!$A$2:$F$1000,2), "")</f>
        <v/>
      </c>
      <c r="G1417" t="str">
        <f t="shared" si="33"/>
        <v/>
      </c>
    </row>
    <row r="1418" spans="2:7" x14ac:dyDescent="0.2">
      <c r="B1418" t="str">
        <f>IF(NOT(ISBLANK(A1418)), VLOOKUP(A1418,users!$A$2:$F$1000,2), "")</f>
        <v/>
      </c>
      <c r="G1418" t="str">
        <f t="shared" si="33"/>
        <v/>
      </c>
    </row>
    <row r="1419" spans="2:7" x14ac:dyDescent="0.2">
      <c r="B1419" t="str">
        <f>IF(NOT(ISBLANK(A1419)), VLOOKUP(A1419,users!$A$2:$F$1000,2), "")</f>
        <v/>
      </c>
      <c r="G1419" t="str">
        <f t="shared" si="33"/>
        <v/>
      </c>
    </row>
    <row r="1420" spans="2:7" x14ac:dyDescent="0.2">
      <c r="B1420" t="str">
        <f>IF(NOT(ISBLANK(A1420)), VLOOKUP(A1420,users!$A$2:$F$1000,2), "")</f>
        <v/>
      </c>
      <c r="G1420" t="str">
        <f t="shared" si="33"/>
        <v/>
      </c>
    </row>
    <row r="1421" spans="2:7" x14ac:dyDescent="0.2">
      <c r="B1421" t="str">
        <f>IF(NOT(ISBLANK(A1421)), VLOOKUP(A1421,users!$A$2:$F$1000,2), "")</f>
        <v/>
      </c>
      <c r="G1421" t="str">
        <f t="shared" si="33"/>
        <v/>
      </c>
    </row>
    <row r="1422" spans="2:7" x14ac:dyDescent="0.2">
      <c r="B1422" t="str">
        <f>IF(NOT(ISBLANK(A1422)), VLOOKUP(A1422,users!$A$2:$F$1000,2), "")</f>
        <v/>
      </c>
      <c r="G1422" t="str">
        <f t="shared" si="33"/>
        <v/>
      </c>
    </row>
    <row r="1423" spans="2:7" x14ac:dyDescent="0.2">
      <c r="B1423" t="str">
        <f>IF(NOT(ISBLANK(A1423)), VLOOKUP(A1423,users!$A$2:$F$1000,2), "")</f>
        <v/>
      </c>
      <c r="G1423" t="str">
        <f t="shared" si="33"/>
        <v/>
      </c>
    </row>
    <row r="1424" spans="2:7" x14ac:dyDescent="0.2">
      <c r="B1424" t="str">
        <f>IF(NOT(ISBLANK(A1424)), VLOOKUP(A1424,users!$A$2:$F$1000,2), "")</f>
        <v/>
      </c>
      <c r="G1424" t="str">
        <f t="shared" si="33"/>
        <v/>
      </c>
    </row>
    <row r="1425" spans="2:7" x14ac:dyDescent="0.2">
      <c r="B1425" t="str">
        <f>IF(NOT(ISBLANK(A1425)), VLOOKUP(A1425,users!$A$2:$F$1000,2), "")</f>
        <v/>
      </c>
      <c r="G1425" t="str">
        <f t="shared" si="33"/>
        <v/>
      </c>
    </row>
    <row r="1426" spans="2:7" x14ac:dyDescent="0.2">
      <c r="B1426" t="str">
        <f>IF(NOT(ISBLANK(A1426)), VLOOKUP(A1426,users!$A$2:$F$1000,2), "")</f>
        <v/>
      </c>
      <c r="G1426" t="str">
        <f t="shared" si="33"/>
        <v/>
      </c>
    </row>
    <row r="1427" spans="2:7" x14ac:dyDescent="0.2">
      <c r="B1427" t="str">
        <f>IF(NOT(ISBLANK(A1427)), VLOOKUP(A1427,users!$A$2:$F$1000,2), "")</f>
        <v/>
      </c>
      <c r="G1427" t="str">
        <f t="shared" si="33"/>
        <v/>
      </c>
    </row>
    <row r="1428" spans="2:7" x14ac:dyDescent="0.2">
      <c r="B1428" t="str">
        <f>IF(NOT(ISBLANK(A1428)), VLOOKUP(A1428,users!$A$2:$F$1000,2), "")</f>
        <v/>
      </c>
      <c r="G1428" t="str">
        <f t="shared" si="33"/>
        <v/>
      </c>
    </row>
    <row r="1429" spans="2:7" x14ac:dyDescent="0.2">
      <c r="B1429" t="str">
        <f>IF(NOT(ISBLANK(A1429)), VLOOKUP(A1429,users!$A$2:$F$1000,2), "")</f>
        <v/>
      </c>
      <c r="G1429" t="str">
        <f t="shared" si="33"/>
        <v/>
      </c>
    </row>
    <row r="1430" spans="2:7" x14ac:dyDescent="0.2">
      <c r="B1430" t="str">
        <f>IF(NOT(ISBLANK(A1430)), VLOOKUP(A1430,users!$A$2:$F$1000,2), "")</f>
        <v/>
      </c>
      <c r="G1430" t="str">
        <f t="shared" si="33"/>
        <v/>
      </c>
    </row>
    <row r="1431" spans="2:7" x14ac:dyDescent="0.2">
      <c r="B1431" t="str">
        <f>IF(NOT(ISBLANK(A1431)), VLOOKUP(A1431,users!$A$2:$F$1000,2), "")</f>
        <v/>
      </c>
      <c r="G1431" t="str">
        <f t="shared" si="33"/>
        <v/>
      </c>
    </row>
    <row r="1432" spans="2:7" x14ac:dyDescent="0.2">
      <c r="B1432" t="str">
        <f>IF(NOT(ISBLANK(A1432)), VLOOKUP(A1432,users!$A$2:$F$1000,2), "")</f>
        <v/>
      </c>
      <c r="G1432" t="str">
        <f t="shared" si="33"/>
        <v/>
      </c>
    </row>
    <row r="1433" spans="2:7" x14ac:dyDescent="0.2">
      <c r="B1433" t="str">
        <f>IF(NOT(ISBLANK(A1433)), VLOOKUP(A1433,users!$A$2:$F$1000,2), "")</f>
        <v/>
      </c>
      <c r="G1433" t="str">
        <f t="shared" si="33"/>
        <v/>
      </c>
    </row>
    <row r="1434" spans="2:7" x14ac:dyDescent="0.2">
      <c r="B1434" t="str">
        <f>IF(NOT(ISBLANK(A1434)), VLOOKUP(A1434,users!$A$2:$F$1000,2), "")</f>
        <v/>
      </c>
      <c r="G1434" t="str">
        <f t="shared" si="33"/>
        <v/>
      </c>
    </row>
    <row r="1435" spans="2:7" x14ac:dyDescent="0.2">
      <c r="B1435" t="str">
        <f>IF(NOT(ISBLANK(A1435)), VLOOKUP(A1435,users!$A$2:$F$1000,2), "")</f>
        <v/>
      </c>
      <c r="G1435" t="str">
        <f t="shared" si="33"/>
        <v/>
      </c>
    </row>
    <row r="1436" spans="2:7" x14ac:dyDescent="0.2">
      <c r="B1436" t="str">
        <f>IF(NOT(ISBLANK(A1436)), VLOOKUP(A1436,users!$A$2:$F$1000,2), "")</f>
        <v/>
      </c>
      <c r="G1436" t="str">
        <f t="shared" si="33"/>
        <v/>
      </c>
    </row>
    <row r="1437" spans="2:7" x14ac:dyDescent="0.2">
      <c r="B1437" t="str">
        <f>IF(NOT(ISBLANK(A1437)), VLOOKUP(A1437,users!$A$2:$F$1000,2), "")</f>
        <v/>
      </c>
      <c r="G1437" t="str">
        <f t="shared" si="33"/>
        <v/>
      </c>
    </row>
    <row r="1438" spans="2:7" x14ac:dyDescent="0.2">
      <c r="B1438" t="str">
        <f>IF(NOT(ISBLANK(A1438)), VLOOKUP(A1438,users!$A$2:$F$1000,2), "")</f>
        <v/>
      </c>
      <c r="G1438" t="str">
        <f t="shared" si="33"/>
        <v/>
      </c>
    </row>
    <row r="1439" spans="2:7" x14ac:dyDescent="0.2">
      <c r="B1439" t="str">
        <f>IF(NOT(ISBLANK(A1439)), VLOOKUP(A1439,users!$A$2:$F$1000,2), "")</f>
        <v/>
      </c>
      <c r="G1439" t="str">
        <f t="shared" si="33"/>
        <v/>
      </c>
    </row>
    <row r="1440" spans="2:7" x14ac:dyDescent="0.2">
      <c r="B1440" t="str">
        <f>IF(NOT(ISBLANK(A1440)), VLOOKUP(A1440,users!$A$2:$F$1000,2), "")</f>
        <v/>
      </c>
      <c r="G1440" t="str">
        <f t="shared" si="33"/>
        <v/>
      </c>
    </row>
    <row r="1441" spans="2:7" x14ac:dyDescent="0.2">
      <c r="B1441" t="str">
        <f>IF(NOT(ISBLANK(A1441)), VLOOKUP(A1441,users!$A$2:$F$1000,2), "")</f>
        <v/>
      </c>
      <c r="G1441" t="str">
        <f t="shared" si="33"/>
        <v/>
      </c>
    </row>
    <row r="1442" spans="2:7" x14ac:dyDescent="0.2">
      <c r="B1442" t="str">
        <f>IF(NOT(ISBLANK(A1442)), VLOOKUP(A1442,users!$A$2:$F$1000,2), "")</f>
        <v/>
      </c>
      <c r="G1442" t="str">
        <f t="shared" si="33"/>
        <v/>
      </c>
    </row>
    <row r="1443" spans="2:7" x14ac:dyDescent="0.2">
      <c r="B1443" t="str">
        <f>IF(NOT(ISBLANK(A1443)), VLOOKUP(A1443,users!$A$2:$F$1000,2), "")</f>
        <v/>
      </c>
      <c r="G1443" t="str">
        <f t="shared" si="33"/>
        <v/>
      </c>
    </row>
    <row r="1444" spans="2:7" x14ac:dyDescent="0.2">
      <c r="B1444" t="str">
        <f>IF(NOT(ISBLANK(A1444)), VLOOKUP(A1444,users!$A$2:$F$1000,2), "")</f>
        <v/>
      </c>
      <c r="G1444" t="str">
        <f t="shared" si="33"/>
        <v/>
      </c>
    </row>
    <row r="1445" spans="2:7" x14ac:dyDescent="0.2">
      <c r="B1445" t="str">
        <f>IF(NOT(ISBLANK(A1445)), VLOOKUP(A1445,users!$A$2:$F$1000,2), "")</f>
        <v/>
      </c>
      <c r="G1445" t="str">
        <f t="shared" si="33"/>
        <v/>
      </c>
    </row>
    <row r="1446" spans="2:7" x14ac:dyDescent="0.2">
      <c r="B1446" t="str">
        <f>IF(NOT(ISBLANK(A1446)), VLOOKUP(A1446,users!$A$2:$F$1000,2), "")</f>
        <v/>
      </c>
      <c r="G1446" t="str">
        <f t="shared" si="33"/>
        <v/>
      </c>
    </row>
    <row r="1447" spans="2:7" x14ac:dyDescent="0.2">
      <c r="B1447" t="str">
        <f>IF(NOT(ISBLANK(A1447)), VLOOKUP(A1447,users!$A$2:$F$1000,2), "")</f>
        <v/>
      </c>
      <c r="G1447" t="str">
        <f t="shared" si="33"/>
        <v/>
      </c>
    </row>
    <row r="1448" spans="2:7" x14ac:dyDescent="0.2">
      <c r="B1448" t="str">
        <f>IF(NOT(ISBLANK(A1448)), VLOOKUP(A1448,users!$A$2:$F$1000,2), "")</f>
        <v/>
      </c>
      <c r="G1448" t="str">
        <f t="shared" si="33"/>
        <v/>
      </c>
    </row>
    <row r="1449" spans="2:7" x14ac:dyDescent="0.2">
      <c r="B1449" t="str">
        <f>IF(NOT(ISBLANK(A1449)), VLOOKUP(A1449,users!$A$2:$F$1000,2), "")</f>
        <v/>
      </c>
      <c r="G1449" t="str">
        <f t="shared" si="33"/>
        <v/>
      </c>
    </row>
    <row r="1450" spans="2:7" x14ac:dyDescent="0.2">
      <c r="B1450" t="str">
        <f>IF(NOT(ISBLANK(A1450)), VLOOKUP(A1450,users!$A$2:$F$1000,2), "")</f>
        <v/>
      </c>
      <c r="G1450" t="str">
        <f t="shared" si="33"/>
        <v/>
      </c>
    </row>
    <row r="1451" spans="2:7" x14ac:dyDescent="0.2">
      <c r="B1451" t="str">
        <f>IF(NOT(ISBLANK(A1451)), VLOOKUP(A1451,users!$A$2:$F$1000,2), "")</f>
        <v/>
      </c>
      <c r="G1451" t="str">
        <f t="shared" si="33"/>
        <v/>
      </c>
    </row>
    <row r="1452" spans="2:7" x14ac:dyDescent="0.2">
      <c r="B1452" t="str">
        <f>IF(NOT(ISBLANK(A1452)), VLOOKUP(A1452,users!$A$2:$F$1000,2), "")</f>
        <v/>
      </c>
      <c r="G1452" t="str">
        <f t="shared" si="33"/>
        <v/>
      </c>
    </row>
    <row r="1453" spans="2:7" x14ac:dyDescent="0.2">
      <c r="B1453" t="str">
        <f>IF(NOT(ISBLANK(A1453)), VLOOKUP(A1453,users!$A$2:$F$1000,2), "")</f>
        <v/>
      </c>
      <c r="G1453" t="str">
        <f t="shared" si="33"/>
        <v/>
      </c>
    </row>
    <row r="1454" spans="2:7" x14ac:dyDescent="0.2">
      <c r="B1454" t="str">
        <f>IF(NOT(ISBLANK(A1454)), VLOOKUP(A1454,users!$A$2:$F$1000,2), "")</f>
        <v/>
      </c>
      <c r="G1454" t="str">
        <f t="shared" si="33"/>
        <v/>
      </c>
    </row>
    <row r="1455" spans="2:7" x14ac:dyDescent="0.2">
      <c r="B1455" t="str">
        <f>IF(NOT(ISBLANK(A1455)), VLOOKUP(A1455,users!$A$2:$F$1000,2), "")</f>
        <v/>
      </c>
      <c r="G1455" t="str">
        <f t="shared" si="33"/>
        <v/>
      </c>
    </row>
    <row r="1456" spans="2:7" x14ac:dyDescent="0.2">
      <c r="B1456" t="str">
        <f>IF(NOT(ISBLANK(A1456)), VLOOKUP(A1456,users!$A$2:$F$1000,2), "")</f>
        <v/>
      </c>
      <c r="G1456" t="str">
        <f t="shared" si="33"/>
        <v/>
      </c>
    </row>
    <row r="1457" spans="2:7" x14ac:dyDescent="0.2">
      <c r="B1457" t="str">
        <f>IF(NOT(ISBLANK(A1457)), VLOOKUP(A1457,users!$A$2:$F$1000,2), "")</f>
        <v/>
      </c>
      <c r="G1457" t="str">
        <f t="shared" si="33"/>
        <v/>
      </c>
    </row>
    <row r="1458" spans="2:7" x14ac:dyDescent="0.2">
      <c r="B1458" t="str">
        <f>IF(NOT(ISBLANK(A1458)), VLOOKUP(A1458,users!$A$2:$F$1000,2), "")</f>
        <v/>
      </c>
      <c r="G1458" t="str">
        <f t="shared" si="33"/>
        <v/>
      </c>
    </row>
    <row r="1459" spans="2:7" x14ac:dyDescent="0.2">
      <c r="B1459" t="str">
        <f>IF(NOT(ISBLANK(A1459)), VLOOKUP(A1459,users!$A$2:$F$1000,2), "")</f>
        <v/>
      </c>
      <c r="G1459" t="str">
        <f t="shared" si="33"/>
        <v/>
      </c>
    </row>
    <row r="1460" spans="2:7" x14ac:dyDescent="0.2">
      <c r="B1460" t="str">
        <f>IF(NOT(ISBLANK(A1460)), VLOOKUP(A1460,users!$A$2:$F$1000,2), "")</f>
        <v/>
      </c>
      <c r="G1460" t="str">
        <f t="shared" si="33"/>
        <v/>
      </c>
    </row>
    <row r="1461" spans="2:7" x14ac:dyDescent="0.2">
      <c r="B1461" t="str">
        <f>IF(NOT(ISBLANK(A1461)), VLOOKUP(A1461,users!$A$2:$F$1000,2), "")</f>
        <v/>
      </c>
      <c r="G1461" t="str">
        <f t="shared" si="33"/>
        <v/>
      </c>
    </row>
    <row r="1462" spans="2:7" x14ac:dyDescent="0.2">
      <c r="B1462" t="str">
        <f>IF(NOT(ISBLANK(A1462)), VLOOKUP(A1462,users!$A$2:$F$1000,2), "")</f>
        <v/>
      </c>
      <c r="G1462" t="str">
        <f t="shared" si="33"/>
        <v/>
      </c>
    </row>
    <row r="1463" spans="2:7" x14ac:dyDescent="0.2">
      <c r="B1463" t="str">
        <f>IF(NOT(ISBLANK(A1463)), VLOOKUP(A1463,users!$A$2:$F$1000,2), "")</f>
        <v/>
      </c>
      <c r="G1463" t="str">
        <f t="shared" si="33"/>
        <v/>
      </c>
    </row>
    <row r="1464" spans="2:7" x14ac:dyDescent="0.2">
      <c r="B1464" t="str">
        <f>IF(NOT(ISBLANK(A1464)), VLOOKUP(A1464,users!$A$2:$F$1000,2), "")</f>
        <v/>
      </c>
      <c r="G1464" t="str">
        <f t="shared" si="33"/>
        <v/>
      </c>
    </row>
    <row r="1465" spans="2:7" x14ac:dyDescent="0.2">
      <c r="B1465" t="str">
        <f>IF(NOT(ISBLANK(A1465)), VLOOKUP(A1465,users!$A$2:$F$1000,2), "")</f>
        <v/>
      </c>
      <c r="G1465" t="str">
        <f t="shared" si="33"/>
        <v/>
      </c>
    </row>
    <row r="1466" spans="2:7" x14ac:dyDescent="0.2">
      <c r="B1466" t="str">
        <f>IF(NOT(ISBLANK(A1466)), VLOOKUP(A1466,users!$A$2:$F$1000,2), "")</f>
        <v/>
      </c>
      <c r="G1466" t="str">
        <f t="shared" si="33"/>
        <v/>
      </c>
    </row>
    <row r="1467" spans="2:7" x14ac:dyDescent="0.2">
      <c r="B1467" t="str">
        <f>IF(NOT(ISBLANK(A1467)), VLOOKUP(A1467,users!$A$2:$F$1000,2), "")</f>
        <v/>
      </c>
      <c r="G1467" t="str">
        <f t="shared" si="33"/>
        <v/>
      </c>
    </row>
    <row r="1468" spans="2:7" x14ac:dyDescent="0.2">
      <c r="B1468" t="str">
        <f>IF(NOT(ISBLANK(A1468)), VLOOKUP(A1468,users!$A$2:$F$1000,2), "")</f>
        <v/>
      </c>
      <c r="G1468" t="str">
        <f t="shared" si="33"/>
        <v/>
      </c>
    </row>
    <row r="1469" spans="2:7" x14ac:dyDescent="0.2">
      <c r="B1469" t="str">
        <f>IF(NOT(ISBLANK(A1469)), VLOOKUP(A1469,users!$A$2:$F$1000,2), "")</f>
        <v/>
      </c>
      <c r="G1469" t="str">
        <f t="shared" si="33"/>
        <v/>
      </c>
    </row>
    <row r="1470" spans="2:7" x14ac:dyDescent="0.2">
      <c r="B1470" t="str">
        <f>IF(NOT(ISBLANK(A1470)), VLOOKUP(A1470,users!$A$2:$F$1000,2), "")</f>
        <v/>
      </c>
      <c r="G1470" t="str">
        <f t="shared" si="33"/>
        <v/>
      </c>
    </row>
    <row r="1471" spans="2:7" x14ac:dyDescent="0.2">
      <c r="B1471" t="str">
        <f>IF(NOT(ISBLANK(A1471)), VLOOKUP(A1471,users!$A$2:$F$1000,2), "")</f>
        <v/>
      </c>
      <c r="G1471" t="str">
        <f t="shared" si="33"/>
        <v/>
      </c>
    </row>
    <row r="1472" spans="2:7" x14ac:dyDescent="0.2">
      <c r="B1472" t="str">
        <f>IF(NOT(ISBLANK(A1472)), VLOOKUP(A1472,users!$A$2:$F$1000,2), "")</f>
        <v/>
      </c>
      <c r="G1472" t="str">
        <f t="shared" si="33"/>
        <v/>
      </c>
    </row>
    <row r="1473" spans="2:7" x14ac:dyDescent="0.2">
      <c r="B1473" t="str">
        <f>IF(NOT(ISBLANK(A1473)), VLOOKUP(A1473,users!$A$2:$F$1000,2), "")</f>
        <v/>
      </c>
      <c r="G1473" t="str">
        <f t="shared" ref="G1473:G1536" si="34">IF(NOT(ISBLANK(C1473)), D1473-C1473, "")</f>
        <v/>
      </c>
    </row>
    <row r="1474" spans="2:7" x14ac:dyDescent="0.2">
      <c r="B1474" t="str">
        <f>IF(NOT(ISBLANK(A1474)), VLOOKUP(A1474,users!$A$2:$F$1000,2), "")</f>
        <v/>
      </c>
      <c r="G1474" t="str">
        <f t="shared" si="34"/>
        <v/>
      </c>
    </row>
    <row r="1475" spans="2:7" x14ac:dyDescent="0.2">
      <c r="B1475" t="str">
        <f>IF(NOT(ISBLANK(A1475)), VLOOKUP(A1475,users!$A$2:$F$1000,2), "")</f>
        <v/>
      </c>
      <c r="G1475" t="str">
        <f t="shared" si="34"/>
        <v/>
      </c>
    </row>
    <row r="1476" spans="2:7" x14ac:dyDescent="0.2">
      <c r="B1476" t="str">
        <f>IF(NOT(ISBLANK(A1476)), VLOOKUP(A1476,users!$A$2:$F$1000,2), "")</f>
        <v/>
      </c>
      <c r="G1476" t="str">
        <f t="shared" si="34"/>
        <v/>
      </c>
    </row>
    <row r="1477" spans="2:7" x14ac:dyDescent="0.2">
      <c r="B1477" t="str">
        <f>IF(NOT(ISBLANK(A1477)), VLOOKUP(A1477,users!$A$2:$F$1000,2), "")</f>
        <v/>
      </c>
      <c r="G1477" t="str">
        <f t="shared" si="34"/>
        <v/>
      </c>
    </row>
    <row r="1478" spans="2:7" x14ac:dyDescent="0.2">
      <c r="B1478" t="str">
        <f>IF(NOT(ISBLANK(A1478)), VLOOKUP(A1478,users!$A$2:$F$1000,2), "")</f>
        <v/>
      </c>
      <c r="G1478" t="str">
        <f t="shared" si="34"/>
        <v/>
      </c>
    </row>
    <row r="1479" spans="2:7" x14ac:dyDescent="0.2">
      <c r="B1479" t="str">
        <f>IF(NOT(ISBLANK(A1479)), VLOOKUP(A1479,users!$A$2:$F$1000,2), "")</f>
        <v/>
      </c>
      <c r="G1479" t="str">
        <f t="shared" si="34"/>
        <v/>
      </c>
    </row>
    <row r="1480" spans="2:7" x14ac:dyDescent="0.2">
      <c r="B1480" t="str">
        <f>IF(NOT(ISBLANK(A1480)), VLOOKUP(A1480,users!$A$2:$F$1000,2), "")</f>
        <v/>
      </c>
      <c r="G1480" t="str">
        <f t="shared" si="34"/>
        <v/>
      </c>
    </row>
    <row r="1481" spans="2:7" x14ac:dyDescent="0.2">
      <c r="B1481" t="str">
        <f>IF(NOT(ISBLANK(A1481)), VLOOKUP(A1481,users!$A$2:$F$1000,2), "")</f>
        <v/>
      </c>
      <c r="G1481" t="str">
        <f t="shared" si="34"/>
        <v/>
      </c>
    </row>
    <row r="1482" spans="2:7" x14ac:dyDescent="0.2">
      <c r="B1482" t="str">
        <f>IF(NOT(ISBLANK(A1482)), VLOOKUP(A1482,users!$A$2:$F$1000,2), "")</f>
        <v/>
      </c>
      <c r="G1482" t="str">
        <f t="shared" si="34"/>
        <v/>
      </c>
    </row>
    <row r="1483" spans="2:7" x14ac:dyDescent="0.2">
      <c r="B1483" t="str">
        <f>IF(NOT(ISBLANK(A1483)), VLOOKUP(A1483,users!$A$2:$F$1000,2), "")</f>
        <v/>
      </c>
      <c r="G1483" t="str">
        <f t="shared" si="34"/>
        <v/>
      </c>
    </row>
    <row r="1484" spans="2:7" x14ac:dyDescent="0.2">
      <c r="B1484" t="str">
        <f>IF(NOT(ISBLANK(A1484)), VLOOKUP(A1484,users!$A$2:$F$1000,2), "")</f>
        <v/>
      </c>
      <c r="G1484" t="str">
        <f t="shared" si="34"/>
        <v/>
      </c>
    </row>
    <row r="1485" spans="2:7" x14ac:dyDescent="0.2">
      <c r="B1485" t="str">
        <f>IF(NOT(ISBLANK(A1485)), VLOOKUP(A1485,users!$A$2:$F$1000,2), "")</f>
        <v/>
      </c>
      <c r="G1485" t="str">
        <f t="shared" si="34"/>
        <v/>
      </c>
    </row>
    <row r="1486" spans="2:7" x14ac:dyDescent="0.2">
      <c r="B1486" t="str">
        <f>IF(NOT(ISBLANK(A1486)), VLOOKUP(A1486,users!$A$2:$F$1000,2), "")</f>
        <v/>
      </c>
      <c r="G1486" t="str">
        <f t="shared" si="34"/>
        <v/>
      </c>
    </row>
    <row r="1487" spans="2:7" x14ac:dyDescent="0.2">
      <c r="B1487" t="str">
        <f>IF(NOT(ISBLANK(A1487)), VLOOKUP(A1487,users!$A$2:$F$1000,2), "")</f>
        <v/>
      </c>
      <c r="G1487" t="str">
        <f t="shared" si="34"/>
        <v/>
      </c>
    </row>
    <row r="1488" spans="2:7" x14ac:dyDescent="0.2">
      <c r="B1488" t="str">
        <f>IF(NOT(ISBLANK(A1488)), VLOOKUP(A1488,users!$A$2:$F$1000,2), "")</f>
        <v/>
      </c>
      <c r="G1488" t="str">
        <f t="shared" si="34"/>
        <v/>
      </c>
    </row>
    <row r="1489" spans="2:7" x14ac:dyDescent="0.2">
      <c r="B1489" t="str">
        <f>IF(NOT(ISBLANK(A1489)), VLOOKUP(A1489,users!$A$2:$F$1000,2), "")</f>
        <v/>
      </c>
      <c r="G1489" t="str">
        <f t="shared" si="34"/>
        <v/>
      </c>
    </row>
    <row r="1490" spans="2:7" x14ac:dyDescent="0.2">
      <c r="B1490" t="str">
        <f>IF(NOT(ISBLANK(A1490)), VLOOKUP(A1490,users!$A$2:$F$1000,2), "")</f>
        <v/>
      </c>
      <c r="G1490" t="str">
        <f t="shared" si="34"/>
        <v/>
      </c>
    </row>
    <row r="1491" spans="2:7" x14ac:dyDescent="0.2">
      <c r="B1491" t="str">
        <f>IF(NOT(ISBLANK(A1491)), VLOOKUP(A1491,users!$A$2:$F$1000,2), "")</f>
        <v/>
      </c>
      <c r="G1491" t="str">
        <f t="shared" si="34"/>
        <v/>
      </c>
    </row>
    <row r="1492" spans="2:7" x14ac:dyDescent="0.2">
      <c r="B1492" t="str">
        <f>IF(NOT(ISBLANK(A1492)), VLOOKUP(A1492,users!$A$2:$F$1000,2), "")</f>
        <v/>
      </c>
      <c r="G1492" t="str">
        <f t="shared" si="34"/>
        <v/>
      </c>
    </row>
    <row r="1493" spans="2:7" x14ac:dyDescent="0.2">
      <c r="B1493" t="str">
        <f>IF(NOT(ISBLANK(A1493)), VLOOKUP(A1493,users!$A$2:$F$1000,2), "")</f>
        <v/>
      </c>
      <c r="G1493" t="str">
        <f t="shared" si="34"/>
        <v/>
      </c>
    </row>
    <row r="1494" spans="2:7" x14ac:dyDescent="0.2">
      <c r="B1494" t="str">
        <f>IF(NOT(ISBLANK(A1494)), VLOOKUP(A1494,users!$A$2:$F$1000,2), "")</f>
        <v/>
      </c>
      <c r="G1494" t="str">
        <f t="shared" si="34"/>
        <v/>
      </c>
    </row>
    <row r="1495" spans="2:7" x14ac:dyDescent="0.2">
      <c r="B1495" t="str">
        <f>IF(NOT(ISBLANK(A1495)), VLOOKUP(A1495,users!$A$2:$F$1000,2), "")</f>
        <v/>
      </c>
      <c r="G1495" t="str">
        <f t="shared" si="34"/>
        <v/>
      </c>
    </row>
    <row r="1496" spans="2:7" x14ac:dyDescent="0.2">
      <c r="B1496" t="str">
        <f>IF(NOT(ISBLANK(A1496)), VLOOKUP(A1496,users!$A$2:$F$1000,2), "")</f>
        <v/>
      </c>
      <c r="G1496" t="str">
        <f t="shared" si="34"/>
        <v/>
      </c>
    </row>
    <row r="1497" spans="2:7" x14ac:dyDescent="0.2">
      <c r="B1497" t="str">
        <f>IF(NOT(ISBLANK(A1497)), VLOOKUP(A1497,users!$A$2:$F$1000,2), "")</f>
        <v/>
      </c>
      <c r="G1497" t="str">
        <f t="shared" si="34"/>
        <v/>
      </c>
    </row>
    <row r="1498" spans="2:7" x14ac:dyDescent="0.2">
      <c r="B1498" t="str">
        <f>IF(NOT(ISBLANK(A1498)), VLOOKUP(A1498,users!$A$2:$F$1000,2), "")</f>
        <v/>
      </c>
      <c r="G1498" t="str">
        <f t="shared" si="34"/>
        <v/>
      </c>
    </row>
    <row r="1499" spans="2:7" x14ac:dyDescent="0.2">
      <c r="B1499" t="str">
        <f>IF(NOT(ISBLANK(A1499)), VLOOKUP(A1499,users!$A$2:$F$1000,2), "")</f>
        <v/>
      </c>
      <c r="G1499" t="str">
        <f t="shared" si="34"/>
        <v/>
      </c>
    </row>
    <row r="1500" spans="2:7" x14ac:dyDescent="0.2">
      <c r="B1500" t="str">
        <f>IF(NOT(ISBLANK(A1500)), VLOOKUP(A1500,users!$A$2:$F$1000,2), "")</f>
        <v/>
      </c>
      <c r="G1500" t="str">
        <f t="shared" si="34"/>
        <v/>
      </c>
    </row>
    <row r="1501" spans="2:7" x14ac:dyDescent="0.2">
      <c r="B1501" t="str">
        <f>IF(NOT(ISBLANK(A1501)), VLOOKUP(A1501,users!$A$2:$F$1000,2), "")</f>
        <v/>
      </c>
      <c r="G1501" t="str">
        <f t="shared" si="34"/>
        <v/>
      </c>
    </row>
    <row r="1502" spans="2:7" x14ac:dyDescent="0.2">
      <c r="B1502" t="str">
        <f>IF(NOT(ISBLANK(A1502)), VLOOKUP(A1502,users!$A$2:$F$1000,2), "")</f>
        <v/>
      </c>
      <c r="G1502" t="str">
        <f t="shared" si="34"/>
        <v/>
      </c>
    </row>
    <row r="1503" spans="2:7" x14ac:dyDescent="0.2">
      <c r="B1503" t="str">
        <f>IF(NOT(ISBLANK(A1503)), VLOOKUP(A1503,users!$A$2:$F$1000,2), "")</f>
        <v/>
      </c>
      <c r="G1503" t="str">
        <f t="shared" si="34"/>
        <v/>
      </c>
    </row>
    <row r="1504" spans="2:7" x14ac:dyDescent="0.2">
      <c r="B1504" t="str">
        <f>IF(NOT(ISBLANK(A1504)), VLOOKUP(A1504,users!$A$2:$F$1000,2), "")</f>
        <v/>
      </c>
      <c r="G1504" t="str">
        <f t="shared" si="34"/>
        <v/>
      </c>
    </row>
    <row r="1505" spans="2:7" x14ac:dyDescent="0.2">
      <c r="B1505" t="str">
        <f>IF(NOT(ISBLANK(A1505)), VLOOKUP(A1505,users!$A$2:$F$1000,2), "")</f>
        <v/>
      </c>
      <c r="G1505" t="str">
        <f t="shared" si="34"/>
        <v/>
      </c>
    </row>
    <row r="1506" spans="2:7" x14ac:dyDescent="0.2">
      <c r="B1506" t="str">
        <f>IF(NOT(ISBLANK(A1506)), VLOOKUP(A1506,users!$A$2:$F$1000,2), "")</f>
        <v/>
      </c>
      <c r="G1506" t="str">
        <f t="shared" si="34"/>
        <v/>
      </c>
    </row>
    <row r="1507" spans="2:7" x14ac:dyDescent="0.2">
      <c r="B1507" t="str">
        <f>IF(NOT(ISBLANK(A1507)), VLOOKUP(A1507,users!$A$2:$F$1000,2), "")</f>
        <v/>
      </c>
      <c r="G1507" t="str">
        <f t="shared" si="34"/>
        <v/>
      </c>
    </row>
    <row r="1508" spans="2:7" x14ac:dyDescent="0.2">
      <c r="B1508" t="str">
        <f>IF(NOT(ISBLANK(A1508)), VLOOKUP(A1508,users!$A$2:$F$1000,2), "")</f>
        <v/>
      </c>
      <c r="G1508" t="str">
        <f t="shared" si="34"/>
        <v/>
      </c>
    </row>
    <row r="1509" spans="2:7" x14ac:dyDescent="0.2">
      <c r="B1509" t="str">
        <f>IF(NOT(ISBLANK(A1509)), VLOOKUP(A1509,users!$A$2:$F$1000,2), "")</f>
        <v/>
      </c>
      <c r="G1509" t="str">
        <f t="shared" si="34"/>
        <v/>
      </c>
    </row>
    <row r="1510" spans="2:7" x14ac:dyDescent="0.2">
      <c r="B1510" t="str">
        <f>IF(NOT(ISBLANK(A1510)), VLOOKUP(A1510,users!$A$2:$F$1000,2), "")</f>
        <v/>
      </c>
      <c r="G1510" t="str">
        <f t="shared" si="34"/>
        <v/>
      </c>
    </row>
    <row r="1511" spans="2:7" x14ac:dyDescent="0.2">
      <c r="B1511" t="str">
        <f>IF(NOT(ISBLANK(A1511)), VLOOKUP(A1511,users!$A$2:$F$1000,2), "")</f>
        <v/>
      </c>
      <c r="G1511" t="str">
        <f t="shared" si="34"/>
        <v/>
      </c>
    </row>
    <row r="1512" spans="2:7" x14ac:dyDescent="0.2">
      <c r="B1512" t="str">
        <f>IF(NOT(ISBLANK(A1512)), VLOOKUP(A1512,users!$A$2:$F$1000,2), "")</f>
        <v/>
      </c>
      <c r="G1512" t="str">
        <f t="shared" si="34"/>
        <v/>
      </c>
    </row>
    <row r="1513" spans="2:7" x14ac:dyDescent="0.2">
      <c r="B1513" t="str">
        <f>IF(NOT(ISBLANK(A1513)), VLOOKUP(A1513,users!$A$2:$F$1000,2), "")</f>
        <v/>
      </c>
      <c r="G1513" t="str">
        <f t="shared" si="34"/>
        <v/>
      </c>
    </row>
    <row r="1514" spans="2:7" x14ac:dyDescent="0.2">
      <c r="B1514" t="str">
        <f>IF(NOT(ISBLANK(A1514)), VLOOKUP(A1514,users!$A$2:$F$1000,2), "")</f>
        <v/>
      </c>
      <c r="G1514" t="str">
        <f t="shared" si="34"/>
        <v/>
      </c>
    </row>
    <row r="1515" spans="2:7" x14ac:dyDescent="0.2">
      <c r="B1515" t="str">
        <f>IF(NOT(ISBLANK(A1515)), VLOOKUP(A1515,users!$A$2:$F$1000,2), "")</f>
        <v/>
      </c>
      <c r="G1515" t="str">
        <f t="shared" si="34"/>
        <v/>
      </c>
    </row>
    <row r="1516" spans="2:7" x14ac:dyDescent="0.2">
      <c r="B1516" t="str">
        <f>IF(NOT(ISBLANK(A1516)), VLOOKUP(A1516,users!$A$2:$F$1000,2), "")</f>
        <v/>
      </c>
      <c r="G1516" t="str">
        <f t="shared" si="34"/>
        <v/>
      </c>
    </row>
    <row r="1517" spans="2:7" x14ac:dyDescent="0.2">
      <c r="B1517" t="str">
        <f>IF(NOT(ISBLANK(A1517)), VLOOKUP(A1517,users!$A$2:$F$1000,2), "")</f>
        <v/>
      </c>
      <c r="G1517" t="str">
        <f t="shared" si="34"/>
        <v/>
      </c>
    </row>
    <row r="1518" spans="2:7" x14ac:dyDescent="0.2">
      <c r="B1518" t="str">
        <f>IF(NOT(ISBLANK(A1518)), VLOOKUP(A1518,users!$A$2:$F$1000,2), "")</f>
        <v/>
      </c>
      <c r="G1518" t="str">
        <f t="shared" si="34"/>
        <v/>
      </c>
    </row>
    <row r="1519" spans="2:7" x14ac:dyDescent="0.2">
      <c r="B1519" t="str">
        <f>IF(NOT(ISBLANK(A1519)), VLOOKUP(A1519,users!$A$2:$F$1000,2), "")</f>
        <v/>
      </c>
      <c r="G1519" t="str">
        <f t="shared" si="34"/>
        <v/>
      </c>
    </row>
    <row r="1520" spans="2:7" x14ac:dyDescent="0.2">
      <c r="B1520" t="str">
        <f>IF(NOT(ISBLANK(A1520)), VLOOKUP(A1520,users!$A$2:$F$1000,2), "")</f>
        <v/>
      </c>
      <c r="G1520" t="str">
        <f t="shared" si="34"/>
        <v/>
      </c>
    </row>
    <row r="1521" spans="2:7" x14ac:dyDescent="0.2">
      <c r="B1521" t="str">
        <f>IF(NOT(ISBLANK(A1521)), VLOOKUP(A1521,users!$A$2:$F$1000,2), "")</f>
        <v/>
      </c>
      <c r="G1521" t="str">
        <f t="shared" si="34"/>
        <v/>
      </c>
    </row>
    <row r="1522" spans="2:7" x14ac:dyDescent="0.2">
      <c r="B1522" t="str">
        <f>IF(NOT(ISBLANK(A1522)), VLOOKUP(A1522,users!$A$2:$F$1000,2), "")</f>
        <v/>
      </c>
      <c r="G1522" t="str">
        <f t="shared" si="34"/>
        <v/>
      </c>
    </row>
    <row r="1523" spans="2:7" x14ac:dyDescent="0.2">
      <c r="B1523" t="str">
        <f>IF(NOT(ISBLANK(A1523)), VLOOKUP(A1523,users!$A$2:$F$1000,2), "")</f>
        <v/>
      </c>
      <c r="G1523" t="str">
        <f t="shared" si="34"/>
        <v/>
      </c>
    </row>
    <row r="1524" spans="2:7" x14ac:dyDescent="0.2">
      <c r="B1524" t="str">
        <f>IF(NOT(ISBLANK(A1524)), VLOOKUP(A1524,users!$A$2:$F$1000,2), "")</f>
        <v/>
      </c>
      <c r="G1524" t="str">
        <f t="shared" si="34"/>
        <v/>
      </c>
    </row>
    <row r="1525" spans="2:7" x14ac:dyDescent="0.2">
      <c r="B1525" t="str">
        <f>IF(NOT(ISBLANK(A1525)), VLOOKUP(A1525,users!$A$2:$F$1000,2), "")</f>
        <v/>
      </c>
      <c r="G1525" t="str">
        <f t="shared" si="34"/>
        <v/>
      </c>
    </row>
    <row r="1526" spans="2:7" x14ac:dyDescent="0.2">
      <c r="B1526" t="str">
        <f>IF(NOT(ISBLANK(A1526)), VLOOKUP(A1526,users!$A$2:$F$1000,2), "")</f>
        <v/>
      </c>
      <c r="G1526" t="str">
        <f t="shared" si="34"/>
        <v/>
      </c>
    </row>
    <row r="1527" spans="2:7" x14ac:dyDescent="0.2">
      <c r="B1527" t="str">
        <f>IF(NOT(ISBLANK(A1527)), VLOOKUP(A1527,users!$A$2:$F$1000,2), "")</f>
        <v/>
      </c>
      <c r="G1527" t="str">
        <f t="shared" si="34"/>
        <v/>
      </c>
    </row>
    <row r="1528" spans="2:7" x14ac:dyDescent="0.2">
      <c r="B1528" t="str">
        <f>IF(NOT(ISBLANK(A1528)), VLOOKUP(A1528,users!$A$2:$F$1000,2), "")</f>
        <v/>
      </c>
      <c r="G1528" t="str">
        <f t="shared" si="34"/>
        <v/>
      </c>
    </row>
    <row r="1529" spans="2:7" x14ac:dyDescent="0.2">
      <c r="B1529" t="str">
        <f>IF(NOT(ISBLANK(A1529)), VLOOKUP(A1529,users!$A$2:$F$1000,2), "")</f>
        <v/>
      </c>
      <c r="G1529" t="str">
        <f t="shared" si="34"/>
        <v/>
      </c>
    </row>
    <row r="1530" spans="2:7" x14ac:dyDescent="0.2">
      <c r="B1530" t="str">
        <f>IF(NOT(ISBLANK(A1530)), VLOOKUP(A1530,users!$A$2:$F$1000,2), "")</f>
        <v/>
      </c>
      <c r="G1530" t="str">
        <f t="shared" si="34"/>
        <v/>
      </c>
    </row>
    <row r="1531" spans="2:7" x14ac:dyDescent="0.2">
      <c r="B1531" t="str">
        <f>IF(NOT(ISBLANK(A1531)), VLOOKUP(A1531,users!$A$2:$F$1000,2), "")</f>
        <v/>
      </c>
      <c r="G1531" t="str">
        <f t="shared" si="34"/>
        <v/>
      </c>
    </row>
    <row r="1532" spans="2:7" x14ac:dyDescent="0.2">
      <c r="B1532" t="str">
        <f>IF(NOT(ISBLANK(A1532)), VLOOKUP(A1532,users!$A$2:$F$1000,2), "")</f>
        <v/>
      </c>
      <c r="G1532" t="str">
        <f t="shared" si="34"/>
        <v/>
      </c>
    </row>
    <row r="1533" spans="2:7" x14ac:dyDescent="0.2">
      <c r="B1533" t="str">
        <f>IF(NOT(ISBLANK(A1533)), VLOOKUP(A1533,users!$A$2:$F$1000,2), "")</f>
        <v/>
      </c>
      <c r="G1533" t="str">
        <f t="shared" si="34"/>
        <v/>
      </c>
    </row>
    <row r="1534" spans="2:7" x14ac:dyDescent="0.2">
      <c r="B1534" t="str">
        <f>IF(NOT(ISBLANK(A1534)), VLOOKUP(A1534,users!$A$2:$F$1000,2), "")</f>
        <v/>
      </c>
      <c r="G1534" t="str">
        <f t="shared" si="34"/>
        <v/>
      </c>
    </row>
    <row r="1535" spans="2:7" x14ac:dyDescent="0.2">
      <c r="B1535" t="str">
        <f>IF(NOT(ISBLANK(A1535)), VLOOKUP(A1535,users!$A$2:$F$1000,2), "")</f>
        <v/>
      </c>
      <c r="G1535" t="str">
        <f t="shared" si="34"/>
        <v/>
      </c>
    </row>
    <row r="1536" spans="2:7" x14ac:dyDescent="0.2">
      <c r="B1536" t="str">
        <f>IF(NOT(ISBLANK(A1536)), VLOOKUP(A1536,users!$A$2:$F$1000,2), "")</f>
        <v/>
      </c>
      <c r="G1536" t="str">
        <f t="shared" si="34"/>
        <v/>
      </c>
    </row>
    <row r="1537" spans="2:7" x14ac:dyDescent="0.2">
      <c r="B1537" t="str">
        <f>IF(NOT(ISBLANK(A1537)), VLOOKUP(A1537,users!$A$2:$F$1000,2), "")</f>
        <v/>
      </c>
      <c r="G1537" t="str">
        <f t="shared" ref="G1537:G1600" si="35">IF(NOT(ISBLANK(C1537)), D1537-C1537, "")</f>
        <v/>
      </c>
    </row>
    <row r="1538" spans="2:7" x14ac:dyDescent="0.2">
      <c r="B1538" t="str">
        <f>IF(NOT(ISBLANK(A1538)), VLOOKUP(A1538,users!$A$2:$F$1000,2), "")</f>
        <v/>
      </c>
      <c r="G1538" t="str">
        <f t="shared" si="35"/>
        <v/>
      </c>
    </row>
    <row r="1539" spans="2:7" x14ac:dyDescent="0.2">
      <c r="B1539" t="str">
        <f>IF(NOT(ISBLANK(A1539)), VLOOKUP(A1539,users!$A$2:$F$1000,2), "")</f>
        <v/>
      </c>
      <c r="G1539" t="str">
        <f t="shared" si="35"/>
        <v/>
      </c>
    </row>
    <row r="1540" spans="2:7" x14ac:dyDescent="0.2">
      <c r="B1540" t="str">
        <f>IF(NOT(ISBLANK(A1540)), VLOOKUP(A1540,users!$A$2:$F$1000,2), "")</f>
        <v/>
      </c>
      <c r="G1540" t="str">
        <f t="shared" si="35"/>
        <v/>
      </c>
    </row>
    <row r="1541" spans="2:7" x14ac:dyDescent="0.2">
      <c r="B1541" t="str">
        <f>IF(NOT(ISBLANK(A1541)), VLOOKUP(A1541,users!$A$2:$F$1000,2), "")</f>
        <v/>
      </c>
      <c r="G1541" t="str">
        <f t="shared" si="35"/>
        <v/>
      </c>
    </row>
    <row r="1542" spans="2:7" x14ac:dyDescent="0.2">
      <c r="B1542" t="str">
        <f>IF(NOT(ISBLANK(A1542)), VLOOKUP(A1542,users!$A$2:$F$1000,2), "")</f>
        <v/>
      </c>
      <c r="G1542" t="str">
        <f t="shared" si="35"/>
        <v/>
      </c>
    </row>
    <row r="1543" spans="2:7" x14ac:dyDescent="0.2">
      <c r="B1543" t="str">
        <f>IF(NOT(ISBLANK(A1543)), VLOOKUP(A1543,users!$A$2:$F$1000,2), "")</f>
        <v/>
      </c>
      <c r="G1543" t="str">
        <f t="shared" si="35"/>
        <v/>
      </c>
    </row>
    <row r="1544" spans="2:7" x14ac:dyDescent="0.2">
      <c r="B1544" t="str">
        <f>IF(NOT(ISBLANK(A1544)), VLOOKUP(A1544,users!$A$2:$F$1000,2), "")</f>
        <v/>
      </c>
      <c r="G1544" t="str">
        <f t="shared" si="35"/>
        <v/>
      </c>
    </row>
    <row r="1545" spans="2:7" x14ac:dyDescent="0.2">
      <c r="B1545" t="str">
        <f>IF(NOT(ISBLANK(A1545)), VLOOKUP(A1545,users!$A$2:$F$1000,2), "")</f>
        <v/>
      </c>
      <c r="G1545" t="str">
        <f t="shared" si="35"/>
        <v/>
      </c>
    </row>
    <row r="1546" spans="2:7" x14ac:dyDescent="0.2">
      <c r="B1546" t="str">
        <f>IF(NOT(ISBLANK(A1546)), VLOOKUP(A1546,users!$A$2:$F$1000,2), "")</f>
        <v/>
      </c>
      <c r="G1546" t="str">
        <f t="shared" si="35"/>
        <v/>
      </c>
    </row>
    <row r="1547" spans="2:7" x14ac:dyDescent="0.2">
      <c r="B1547" t="str">
        <f>IF(NOT(ISBLANK(A1547)), VLOOKUP(A1547,users!$A$2:$F$1000,2), "")</f>
        <v/>
      </c>
      <c r="G1547" t="str">
        <f t="shared" si="35"/>
        <v/>
      </c>
    </row>
    <row r="1548" spans="2:7" x14ac:dyDescent="0.2">
      <c r="B1548" t="str">
        <f>IF(NOT(ISBLANK(A1548)), VLOOKUP(A1548,users!$A$2:$F$1000,2), "")</f>
        <v/>
      </c>
      <c r="G1548" t="str">
        <f t="shared" si="35"/>
        <v/>
      </c>
    </row>
    <row r="1549" spans="2:7" x14ac:dyDescent="0.2">
      <c r="B1549" t="str">
        <f>IF(NOT(ISBLANK(A1549)), VLOOKUP(A1549,users!$A$2:$F$1000,2), "")</f>
        <v/>
      </c>
      <c r="G1549" t="str">
        <f t="shared" si="35"/>
        <v/>
      </c>
    </row>
    <row r="1550" spans="2:7" x14ac:dyDescent="0.2">
      <c r="B1550" t="str">
        <f>IF(NOT(ISBLANK(A1550)), VLOOKUP(A1550,users!$A$2:$F$1000,2), "")</f>
        <v/>
      </c>
      <c r="G1550" t="str">
        <f t="shared" si="35"/>
        <v/>
      </c>
    </row>
    <row r="1551" spans="2:7" x14ac:dyDescent="0.2">
      <c r="B1551" t="str">
        <f>IF(NOT(ISBLANK(A1551)), VLOOKUP(A1551,users!$A$2:$F$1000,2), "")</f>
        <v/>
      </c>
      <c r="G1551" t="str">
        <f t="shared" si="35"/>
        <v/>
      </c>
    </row>
    <row r="1552" spans="2:7" x14ac:dyDescent="0.2">
      <c r="B1552" t="str">
        <f>IF(NOT(ISBLANK(A1552)), VLOOKUP(A1552,users!$A$2:$F$1000,2), "")</f>
        <v/>
      </c>
      <c r="G1552" t="str">
        <f t="shared" si="35"/>
        <v/>
      </c>
    </row>
    <row r="1553" spans="2:7" x14ac:dyDescent="0.2">
      <c r="B1553" t="str">
        <f>IF(NOT(ISBLANK(A1553)), VLOOKUP(A1553,users!$A$2:$F$1000,2), "")</f>
        <v/>
      </c>
      <c r="G1553" t="str">
        <f t="shared" si="35"/>
        <v/>
      </c>
    </row>
    <row r="1554" spans="2:7" x14ac:dyDescent="0.2">
      <c r="B1554" t="str">
        <f>IF(NOT(ISBLANK(A1554)), VLOOKUP(A1554,users!$A$2:$F$1000,2), "")</f>
        <v/>
      </c>
      <c r="G1554" t="str">
        <f t="shared" si="35"/>
        <v/>
      </c>
    </row>
    <row r="1555" spans="2:7" x14ac:dyDescent="0.2">
      <c r="B1555" t="str">
        <f>IF(NOT(ISBLANK(A1555)), VLOOKUP(A1555,users!$A$2:$F$1000,2), "")</f>
        <v/>
      </c>
      <c r="G1555" t="str">
        <f t="shared" si="35"/>
        <v/>
      </c>
    </row>
    <row r="1556" spans="2:7" x14ac:dyDescent="0.2">
      <c r="B1556" t="str">
        <f>IF(NOT(ISBLANK(A1556)), VLOOKUP(A1556,users!$A$2:$F$1000,2), "")</f>
        <v/>
      </c>
      <c r="G1556" t="str">
        <f t="shared" si="35"/>
        <v/>
      </c>
    </row>
    <row r="1557" spans="2:7" x14ac:dyDescent="0.2">
      <c r="B1557" t="str">
        <f>IF(NOT(ISBLANK(A1557)), VLOOKUP(A1557,users!$A$2:$F$1000,2), "")</f>
        <v/>
      </c>
      <c r="G1557" t="str">
        <f t="shared" si="35"/>
        <v/>
      </c>
    </row>
    <row r="1558" spans="2:7" x14ac:dyDescent="0.2">
      <c r="B1558" t="str">
        <f>IF(NOT(ISBLANK(A1558)), VLOOKUP(A1558,users!$A$2:$F$1000,2), "")</f>
        <v/>
      </c>
      <c r="G1558" t="str">
        <f t="shared" si="35"/>
        <v/>
      </c>
    </row>
    <row r="1559" spans="2:7" x14ac:dyDescent="0.2">
      <c r="B1559" t="str">
        <f>IF(NOT(ISBLANK(A1559)), VLOOKUP(A1559,users!$A$2:$F$1000,2), "")</f>
        <v/>
      </c>
      <c r="G1559" t="str">
        <f t="shared" si="35"/>
        <v/>
      </c>
    </row>
    <row r="1560" spans="2:7" x14ac:dyDescent="0.2">
      <c r="B1560" t="str">
        <f>IF(NOT(ISBLANK(A1560)), VLOOKUP(A1560,users!$A$2:$F$1000,2), "")</f>
        <v/>
      </c>
      <c r="G1560" t="str">
        <f t="shared" si="35"/>
        <v/>
      </c>
    </row>
    <row r="1561" spans="2:7" x14ac:dyDescent="0.2">
      <c r="B1561" t="str">
        <f>IF(NOT(ISBLANK(A1561)), VLOOKUP(A1561,users!$A$2:$F$1000,2), "")</f>
        <v/>
      </c>
      <c r="G1561" t="str">
        <f t="shared" si="35"/>
        <v/>
      </c>
    </row>
    <row r="1562" spans="2:7" x14ac:dyDescent="0.2">
      <c r="B1562" t="str">
        <f>IF(NOT(ISBLANK(A1562)), VLOOKUP(A1562,users!$A$2:$F$1000,2), "")</f>
        <v/>
      </c>
      <c r="G1562" t="str">
        <f t="shared" si="35"/>
        <v/>
      </c>
    </row>
    <row r="1563" spans="2:7" x14ac:dyDescent="0.2">
      <c r="B1563" t="str">
        <f>IF(NOT(ISBLANK(A1563)), VLOOKUP(A1563,users!$A$2:$F$1000,2), "")</f>
        <v/>
      </c>
      <c r="G1563" t="str">
        <f t="shared" si="35"/>
        <v/>
      </c>
    </row>
    <row r="1564" spans="2:7" x14ac:dyDescent="0.2">
      <c r="B1564" t="str">
        <f>IF(NOT(ISBLANK(A1564)), VLOOKUP(A1564,users!$A$2:$F$1000,2), "")</f>
        <v/>
      </c>
      <c r="G1564" t="str">
        <f t="shared" si="35"/>
        <v/>
      </c>
    </row>
    <row r="1565" spans="2:7" x14ac:dyDescent="0.2">
      <c r="B1565" t="str">
        <f>IF(NOT(ISBLANK(A1565)), VLOOKUP(A1565,users!$A$2:$F$1000,2), "")</f>
        <v/>
      </c>
      <c r="G1565" t="str">
        <f t="shared" si="35"/>
        <v/>
      </c>
    </row>
    <row r="1566" spans="2:7" x14ac:dyDescent="0.2">
      <c r="B1566" t="str">
        <f>IF(NOT(ISBLANK(A1566)), VLOOKUP(A1566,users!$A$2:$F$1000,2), "")</f>
        <v/>
      </c>
      <c r="G1566" t="str">
        <f t="shared" si="35"/>
        <v/>
      </c>
    </row>
    <row r="1567" spans="2:7" x14ac:dyDescent="0.2">
      <c r="B1567" t="str">
        <f>IF(NOT(ISBLANK(A1567)), VLOOKUP(A1567,users!$A$2:$F$1000,2), "")</f>
        <v/>
      </c>
      <c r="G1567" t="str">
        <f t="shared" si="35"/>
        <v/>
      </c>
    </row>
    <row r="1568" spans="2:7" x14ac:dyDescent="0.2">
      <c r="B1568" t="str">
        <f>IF(NOT(ISBLANK(A1568)), VLOOKUP(A1568,users!$A$2:$F$1000,2), "")</f>
        <v/>
      </c>
      <c r="G1568" t="str">
        <f t="shared" si="35"/>
        <v/>
      </c>
    </row>
    <row r="1569" spans="2:7" x14ac:dyDescent="0.2">
      <c r="B1569" t="str">
        <f>IF(NOT(ISBLANK(A1569)), VLOOKUP(A1569,users!$A$2:$F$1000,2), "")</f>
        <v/>
      </c>
      <c r="G1569" t="str">
        <f t="shared" si="35"/>
        <v/>
      </c>
    </row>
    <row r="1570" spans="2:7" x14ac:dyDescent="0.2">
      <c r="B1570" t="str">
        <f>IF(NOT(ISBLANK(A1570)), VLOOKUP(A1570,users!$A$2:$F$1000,2), "")</f>
        <v/>
      </c>
      <c r="G1570" t="str">
        <f t="shared" si="35"/>
        <v/>
      </c>
    </row>
    <row r="1571" spans="2:7" x14ac:dyDescent="0.2">
      <c r="B1571" t="str">
        <f>IF(NOT(ISBLANK(A1571)), VLOOKUP(A1571,users!$A$2:$F$1000,2), "")</f>
        <v/>
      </c>
      <c r="G1571" t="str">
        <f t="shared" si="35"/>
        <v/>
      </c>
    </row>
    <row r="1572" spans="2:7" x14ac:dyDescent="0.2">
      <c r="B1572" t="str">
        <f>IF(NOT(ISBLANK(A1572)), VLOOKUP(A1572,users!$A$2:$F$1000,2), "")</f>
        <v/>
      </c>
      <c r="G1572" t="str">
        <f t="shared" si="35"/>
        <v/>
      </c>
    </row>
    <row r="1573" spans="2:7" x14ac:dyDescent="0.2">
      <c r="B1573" t="str">
        <f>IF(NOT(ISBLANK(A1573)), VLOOKUP(A1573,users!$A$2:$F$1000,2), "")</f>
        <v/>
      </c>
      <c r="G1573" t="str">
        <f t="shared" si="35"/>
        <v/>
      </c>
    </row>
    <row r="1574" spans="2:7" x14ac:dyDescent="0.2">
      <c r="B1574" t="str">
        <f>IF(NOT(ISBLANK(A1574)), VLOOKUP(A1574,users!$A$2:$F$1000,2), "")</f>
        <v/>
      </c>
      <c r="G1574" t="str">
        <f t="shared" si="35"/>
        <v/>
      </c>
    </row>
    <row r="1575" spans="2:7" x14ac:dyDescent="0.2">
      <c r="B1575" t="str">
        <f>IF(NOT(ISBLANK(A1575)), VLOOKUP(A1575,users!$A$2:$F$1000,2), "")</f>
        <v/>
      </c>
      <c r="G1575" t="str">
        <f t="shared" si="35"/>
        <v/>
      </c>
    </row>
    <row r="1576" spans="2:7" x14ac:dyDescent="0.2">
      <c r="B1576" t="str">
        <f>IF(NOT(ISBLANK(A1576)), VLOOKUP(A1576,users!$A$2:$F$1000,2), "")</f>
        <v/>
      </c>
      <c r="G1576" t="str">
        <f t="shared" si="35"/>
        <v/>
      </c>
    </row>
    <row r="1577" spans="2:7" x14ac:dyDescent="0.2">
      <c r="B1577" t="str">
        <f>IF(NOT(ISBLANK(A1577)), VLOOKUP(A1577,users!$A$2:$F$1000,2), "")</f>
        <v/>
      </c>
      <c r="G1577" t="str">
        <f t="shared" si="35"/>
        <v/>
      </c>
    </row>
    <row r="1578" spans="2:7" x14ac:dyDescent="0.2">
      <c r="B1578" t="str">
        <f>IF(NOT(ISBLANK(A1578)), VLOOKUP(A1578,users!$A$2:$F$1000,2), "")</f>
        <v/>
      </c>
      <c r="G1578" t="str">
        <f t="shared" si="35"/>
        <v/>
      </c>
    </row>
    <row r="1579" spans="2:7" x14ac:dyDescent="0.2">
      <c r="B1579" t="str">
        <f>IF(NOT(ISBLANK(A1579)), VLOOKUP(A1579,users!$A$2:$F$1000,2), "")</f>
        <v/>
      </c>
      <c r="G1579" t="str">
        <f t="shared" si="35"/>
        <v/>
      </c>
    </row>
    <row r="1580" spans="2:7" x14ac:dyDescent="0.2">
      <c r="B1580" t="str">
        <f>IF(NOT(ISBLANK(A1580)), VLOOKUP(A1580,users!$A$2:$F$1000,2), "")</f>
        <v/>
      </c>
      <c r="G1580" t="str">
        <f t="shared" si="35"/>
        <v/>
      </c>
    </row>
    <row r="1581" spans="2:7" x14ac:dyDescent="0.2">
      <c r="B1581" t="str">
        <f>IF(NOT(ISBLANK(A1581)), VLOOKUP(A1581,users!$A$2:$F$1000,2), "")</f>
        <v/>
      </c>
      <c r="G1581" t="str">
        <f t="shared" si="35"/>
        <v/>
      </c>
    </row>
    <row r="1582" spans="2:7" x14ac:dyDescent="0.2">
      <c r="B1582" t="str">
        <f>IF(NOT(ISBLANK(A1582)), VLOOKUP(A1582,users!$A$2:$F$1000,2), "")</f>
        <v/>
      </c>
      <c r="G1582" t="str">
        <f t="shared" si="35"/>
        <v/>
      </c>
    </row>
    <row r="1583" spans="2:7" x14ac:dyDescent="0.2">
      <c r="B1583" t="str">
        <f>IF(NOT(ISBLANK(A1583)), VLOOKUP(A1583,users!$A$2:$F$1000,2), "")</f>
        <v/>
      </c>
      <c r="G1583" t="str">
        <f t="shared" si="35"/>
        <v/>
      </c>
    </row>
    <row r="1584" spans="2:7" x14ac:dyDescent="0.2">
      <c r="B1584" t="str">
        <f>IF(NOT(ISBLANK(A1584)), VLOOKUP(A1584,users!$A$2:$F$1000,2), "")</f>
        <v/>
      </c>
      <c r="G1584" t="str">
        <f t="shared" si="35"/>
        <v/>
      </c>
    </row>
    <row r="1585" spans="2:7" x14ac:dyDescent="0.2">
      <c r="B1585" t="str">
        <f>IF(NOT(ISBLANK(A1585)), VLOOKUP(A1585,users!$A$2:$F$1000,2), "")</f>
        <v/>
      </c>
      <c r="G1585" t="str">
        <f t="shared" si="35"/>
        <v/>
      </c>
    </row>
    <row r="1586" spans="2:7" x14ac:dyDescent="0.2">
      <c r="B1586" t="str">
        <f>IF(NOT(ISBLANK(A1586)), VLOOKUP(A1586,users!$A$2:$F$1000,2), "")</f>
        <v/>
      </c>
      <c r="G1586" t="str">
        <f t="shared" si="35"/>
        <v/>
      </c>
    </row>
    <row r="1587" spans="2:7" x14ac:dyDescent="0.2">
      <c r="B1587" t="str">
        <f>IF(NOT(ISBLANK(A1587)), VLOOKUP(A1587,users!$A$2:$F$1000,2), "")</f>
        <v/>
      </c>
      <c r="G1587" t="str">
        <f t="shared" si="35"/>
        <v/>
      </c>
    </row>
    <row r="1588" spans="2:7" x14ac:dyDescent="0.2">
      <c r="B1588" t="str">
        <f>IF(NOT(ISBLANK(A1588)), VLOOKUP(A1588,users!$A$2:$F$1000,2), "")</f>
        <v/>
      </c>
      <c r="G1588" t="str">
        <f t="shared" si="35"/>
        <v/>
      </c>
    </row>
    <row r="1589" spans="2:7" x14ac:dyDescent="0.2">
      <c r="B1589" t="str">
        <f>IF(NOT(ISBLANK(A1589)), VLOOKUP(A1589,users!$A$2:$F$1000,2), "")</f>
        <v/>
      </c>
      <c r="G1589" t="str">
        <f t="shared" si="35"/>
        <v/>
      </c>
    </row>
    <row r="1590" spans="2:7" x14ac:dyDescent="0.2">
      <c r="B1590" t="str">
        <f>IF(NOT(ISBLANK(A1590)), VLOOKUP(A1590,users!$A$2:$F$1000,2), "")</f>
        <v/>
      </c>
      <c r="G1590" t="str">
        <f t="shared" si="35"/>
        <v/>
      </c>
    </row>
    <row r="1591" spans="2:7" x14ac:dyDescent="0.2">
      <c r="B1591" t="str">
        <f>IF(NOT(ISBLANK(A1591)), VLOOKUP(A1591,users!$A$2:$F$1000,2), "")</f>
        <v/>
      </c>
      <c r="G1591" t="str">
        <f t="shared" si="35"/>
        <v/>
      </c>
    </row>
    <row r="1592" spans="2:7" x14ac:dyDescent="0.2">
      <c r="B1592" t="str">
        <f>IF(NOT(ISBLANK(A1592)), VLOOKUP(A1592,users!$A$2:$F$1000,2), "")</f>
        <v/>
      </c>
      <c r="G1592" t="str">
        <f t="shared" si="35"/>
        <v/>
      </c>
    </row>
    <row r="1593" spans="2:7" x14ac:dyDescent="0.2">
      <c r="B1593" t="str">
        <f>IF(NOT(ISBLANK(A1593)), VLOOKUP(A1593,users!$A$2:$F$1000,2), "")</f>
        <v/>
      </c>
      <c r="G1593" t="str">
        <f t="shared" si="35"/>
        <v/>
      </c>
    </row>
    <row r="1594" spans="2:7" x14ac:dyDescent="0.2">
      <c r="B1594" t="str">
        <f>IF(NOT(ISBLANK(A1594)), VLOOKUP(A1594,users!$A$2:$F$1000,2), "")</f>
        <v/>
      </c>
      <c r="G1594" t="str">
        <f t="shared" si="35"/>
        <v/>
      </c>
    </row>
    <row r="1595" spans="2:7" x14ac:dyDescent="0.2">
      <c r="B1595" t="str">
        <f>IF(NOT(ISBLANK(A1595)), VLOOKUP(A1595,users!$A$2:$F$1000,2), "")</f>
        <v/>
      </c>
      <c r="G1595" t="str">
        <f t="shared" si="35"/>
        <v/>
      </c>
    </row>
    <row r="1596" spans="2:7" x14ac:dyDescent="0.2">
      <c r="B1596" t="str">
        <f>IF(NOT(ISBLANK(A1596)), VLOOKUP(A1596,users!$A$2:$F$1000,2), "")</f>
        <v/>
      </c>
      <c r="G1596" t="str">
        <f t="shared" si="35"/>
        <v/>
      </c>
    </row>
    <row r="1597" spans="2:7" x14ac:dyDescent="0.2">
      <c r="B1597" t="str">
        <f>IF(NOT(ISBLANK(A1597)), VLOOKUP(A1597,users!$A$2:$F$1000,2), "")</f>
        <v/>
      </c>
      <c r="G1597" t="str">
        <f t="shared" si="35"/>
        <v/>
      </c>
    </row>
    <row r="1598" spans="2:7" x14ac:dyDescent="0.2">
      <c r="B1598" t="str">
        <f>IF(NOT(ISBLANK(A1598)), VLOOKUP(A1598,users!$A$2:$F$1000,2), "")</f>
        <v/>
      </c>
      <c r="G1598" t="str">
        <f t="shared" si="35"/>
        <v/>
      </c>
    </row>
    <row r="1599" spans="2:7" x14ac:dyDescent="0.2">
      <c r="B1599" t="str">
        <f>IF(NOT(ISBLANK(A1599)), VLOOKUP(A1599,users!$A$2:$F$1000,2), "")</f>
        <v/>
      </c>
      <c r="G1599" t="str">
        <f t="shared" si="35"/>
        <v/>
      </c>
    </row>
    <row r="1600" spans="2:7" x14ac:dyDescent="0.2">
      <c r="B1600" t="str">
        <f>IF(NOT(ISBLANK(A1600)), VLOOKUP(A1600,users!$A$2:$F$1000,2), "")</f>
        <v/>
      </c>
      <c r="G1600" t="str">
        <f t="shared" si="35"/>
        <v/>
      </c>
    </row>
    <row r="1601" spans="2:7" x14ac:dyDescent="0.2">
      <c r="B1601" t="str">
        <f>IF(NOT(ISBLANK(A1601)), VLOOKUP(A1601,users!$A$2:$F$1000,2), "")</f>
        <v/>
      </c>
      <c r="G1601" t="str">
        <f t="shared" ref="G1601:G1664" si="36">IF(NOT(ISBLANK(C1601)), D1601-C1601, "")</f>
        <v/>
      </c>
    </row>
    <row r="1602" spans="2:7" x14ac:dyDescent="0.2">
      <c r="B1602" t="str">
        <f>IF(NOT(ISBLANK(A1602)), VLOOKUP(A1602,users!$A$2:$F$1000,2), "")</f>
        <v/>
      </c>
      <c r="G1602" t="str">
        <f t="shared" si="36"/>
        <v/>
      </c>
    </row>
    <row r="1603" spans="2:7" x14ac:dyDescent="0.2">
      <c r="B1603" t="str">
        <f>IF(NOT(ISBLANK(A1603)), VLOOKUP(A1603,users!$A$2:$F$1000,2), "")</f>
        <v/>
      </c>
      <c r="G1603" t="str">
        <f t="shared" si="36"/>
        <v/>
      </c>
    </row>
    <row r="1604" spans="2:7" x14ac:dyDescent="0.2">
      <c r="B1604" t="str">
        <f>IF(NOT(ISBLANK(A1604)), VLOOKUP(A1604,users!$A$2:$F$1000,2), "")</f>
        <v/>
      </c>
      <c r="G1604" t="str">
        <f t="shared" si="36"/>
        <v/>
      </c>
    </row>
    <row r="1605" spans="2:7" x14ac:dyDescent="0.2">
      <c r="B1605" t="str">
        <f>IF(NOT(ISBLANK(A1605)), VLOOKUP(A1605,users!$A$2:$F$1000,2), "")</f>
        <v/>
      </c>
      <c r="G1605" t="str">
        <f t="shared" si="36"/>
        <v/>
      </c>
    </row>
    <row r="1606" spans="2:7" x14ac:dyDescent="0.2">
      <c r="B1606" t="str">
        <f>IF(NOT(ISBLANK(A1606)), VLOOKUP(A1606,users!$A$2:$F$1000,2), "")</f>
        <v/>
      </c>
      <c r="G1606" t="str">
        <f t="shared" si="36"/>
        <v/>
      </c>
    </row>
    <row r="1607" spans="2:7" x14ac:dyDescent="0.2">
      <c r="B1607" t="str">
        <f>IF(NOT(ISBLANK(A1607)), VLOOKUP(A1607,users!$A$2:$F$1000,2), "")</f>
        <v/>
      </c>
      <c r="G1607" t="str">
        <f t="shared" si="36"/>
        <v/>
      </c>
    </row>
    <row r="1608" spans="2:7" x14ac:dyDescent="0.2">
      <c r="B1608" t="str">
        <f>IF(NOT(ISBLANK(A1608)), VLOOKUP(A1608,users!$A$2:$F$1000,2), "")</f>
        <v/>
      </c>
      <c r="G1608" t="str">
        <f t="shared" si="36"/>
        <v/>
      </c>
    </row>
    <row r="1609" spans="2:7" x14ac:dyDescent="0.2">
      <c r="B1609" t="str">
        <f>IF(NOT(ISBLANK(A1609)), VLOOKUP(A1609,users!$A$2:$F$1000,2), "")</f>
        <v/>
      </c>
      <c r="G1609" t="str">
        <f t="shared" si="36"/>
        <v/>
      </c>
    </row>
    <row r="1610" spans="2:7" x14ac:dyDescent="0.2">
      <c r="B1610" t="str">
        <f>IF(NOT(ISBLANK(A1610)), VLOOKUP(A1610,users!$A$2:$F$1000,2), "")</f>
        <v/>
      </c>
      <c r="G1610" t="str">
        <f t="shared" si="36"/>
        <v/>
      </c>
    </row>
    <row r="1611" spans="2:7" x14ac:dyDescent="0.2">
      <c r="B1611" t="str">
        <f>IF(NOT(ISBLANK(A1611)), VLOOKUP(A1611,users!$A$2:$F$1000,2), "")</f>
        <v/>
      </c>
      <c r="G1611" t="str">
        <f t="shared" si="36"/>
        <v/>
      </c>
    </row>
    <row r="1612" spans="2:7" x14ac:dyDescent="0.2">
      <c r="B1612" t="str">
        <f>IF(NOT(ISBLANK(A1612)), VLOOKUP(A1612,users!$A$2:$F$1000,2), "")</f>
        <v/>
      </c>
      <c r="G1612" t="str">
        <f t="shared" si="36"/>
        <v/>
      </c>
    </row>
    <row r="1613" spans="2:7" x14ac:dyDescent="0.2">
      <c r="B1613" t="str">
        <f>IF(NOT(ISBLANK(A1613)), VLOOKUP(A1613,users!$A$2:$F$1000,2), "")</f>
        <v/>
      </c>
      <c r="G1613" t="str">
        <f t="shared" si="36"/>
        <v/>
      </c>
    </row>
    <row r="1614" spans="2:7" x14ac:dyDescent="0.2">
      <c r="B1614" t="str">
        <f>IF(NOT(ISBLANK(A1614)), VLOOKUP(A1614,users!$A$2:$F$1000,2), "")</f>
        <v/>
      </c>
      <c r="G1614" t="str">
        <f t="shared" si="36"/>
        <v/>
      </c>
    </row>
    <row r="1615" spans="2:7" x14ac:dyDescent="0.2">
      <c r="B1615" t="str">
        <f>IF(NOT(ISBLANK(A1615)), VLOOKUP(A1615,users!$A$2:$F$1000,2), "")</f>
        <v/>
      </c>
      <c r="G1615" t="str">
        <f t="shared" si="36"/>
        <v/>
      </c>
    </row>
    <row r="1616" spans="2:7" x14ac:dyDescent="0.2">
      <c r="B1616" t="str">
        <f>IF(NOT(ISBLANK(A1616)), VLOOKUP(A1616,users!$A$2:$F$1000,2), "")</f>
        <v/>
      </c>
      <c r="G1616" t="str">
        <f t="shared" si="36"/>
        <v/>
      </c>
    </row>
    <row r="1617" spans="2:7" x14ac:dyDescent="0.2">
      <c r="B1617" t="str">
        <f>IF(NOT(ISBLANK(A1617)), VLOOKUP(A1617,users!$A$2:$F$1000,2), "")</f>
        <v/>
      </c>
      <c r="G1617" t="str">
        <f t="shared" si="36"/>
        <v/>
      </c>
    </row>
    <row r="1618" spans="2:7" x14ac:dyDescent="0.2">
      <c r="B1618" t="str">
        <f>IF(NOT(ISBLANK(A1618)), VLOOKUP(A1618,users!$A$2:$F$1000,2), "")</f>
        <v/>
      </c>
      <c r="G1618" t="str">
        <f t="shared" si="36"/>
        <v/>
      </c>
    </row>
    <row r="1619" spans="2:7" x14ac:dyDescent="0.2">
      <c r="B1619" t="str">
        <f>IF(NOT(ISBLANK(A1619)), VLOOKUP(A1619,users!$A$2:$F$1000,2), "")</f>
        <v/>
      </c>
      <c r="G1619" t="str">
        <f t="shared" si="36"/>
        <v/>
      </c>
    </row>
    <row r="1620" spans="2:7" x14ac:dyDescent="0.2">
      <c r="B1620" t="str">
        <f>IF(NOT(ISBLANK(A1620)), VLOOKUP(A1620,users!$A$2:$F$1000,2), "")</f>
        <v/>
      </c>
      <c r="G1620" t="str">
        <f t="shared" si="36"/>
        <v/>
      </c>
    </row>
    <row r="1621" spans="2:7" x14ac:dyDescent="0.2">
      <c r="B1621" t="str">
        <f>IF(NOT(ISBLANK(A1621)), VLOOKUP(A1621,users!$A$2:$F$1000,2), "")</f>
        <v/>
      </c>
      <c r="G1621" t="str">
        <f t="shared" si="36"/>
        <v/>
      </c>
    </row>
    <row r="1622" spans="2:7" x14ac:dyDescent="0.2">
      <c r="B1622" t="str">
        <f>IF(NOT(ISBLANK(A1622)), VLOOKUP(A1622,users!$A$2:$F$1000,2), "")</f>
        <v/>
      </c>
      <c r="G1622" t="str">
        <f t="shared" si="36"/>
        <v/>
      </c>
    </row>
    <row r="1623" spans="2:7" x14ac:dyDescent="0.2">
      <c r="B1623" t="str">
        <f>IF(NOT(ISBLANK(A1623)), VLOOKUP(A1623,users!$A$2:$F$1000,2), "")</f>
        <v/>
      </c>
      <c r="G1623" t="str">
        <f t="shared" si="36"/>
        <v/>
      </c>
    </row>
    <row r="1624" spans="2:7" x14ac:dyDescent="0.2">
      <c r="B1624" t="str">
        <f>IF(NOT(ISBLANK(A1624)), VLOOKUP(A1624,users!$A$2:$F$1000,2), "")</f>
        <v/>
      </c>
      <c r="G1624" t="str">
        <f t="shared" si="36"/>
        <v/>
      </c>
    </row>
    <row r="1625" spans="2:7" x14ac:dyDescent="0.2">
      <c r="B1625" t="str">
        <f>IF(NOT(ISBLANK(A1625)), VLOOKUP(A1625,users!$A$2:$F$1000,2), "")</f>
        <v/>
      </c>
      <c r="G1625" t="str">
        <f t="shared" si="36"/>
        <v/>
      </c>
    </row>
    <row r="1626" spans="2:7" x14ac:dyDescent="0.2">
      <c r="B1626" t="str">
        <f>IF(NOT(ISBLANK(A1626)), VLOOKUP(A1626,users!$A$2:$F$1000,2), "")</f>
        <v/>
      </c>
      <c r="G1626" t="str">
        <f t="shared" si="36"/>
        <v/>
      </c>
    </row>
    <row r="1627" spans="2:7" x14ac:dyDescent="0.2">
      <c r="B1627" t="str">
        <f>IF(NOT(ISBLANK(A1627)), VLOOKUP(A1627,users!$A$2:$F$1000,2), "")</f>
        <v/>
      </c>
      <c r="G1627" t="str">
        <f t="shared" si="36"/>
        <v/>
      </c>
    </row>
    <row r="1628" spans="2:7" x14ac:dyDescent="0.2">
      <c r="B1628" t="str">
        <f>IF(NOT(ISBLANK(A1628)), VLOOKUP(A1628,users!$A$2:$F$1000,2), "")</f>
        <v/>
      </c>
      <c r="G1628" t="str">
        <f t="shared" si="36"/>
        <v/>
      </c>
    </row>
    <row r="1629" spans="2:7" x14ac:dyDescent="0.2">
      <c r="B1629" t="str">
        <f>IF(NOT(ISBLANK(A1629)), VLOOKUP(A1629,users!$A$2:$F$1000,2), "")</f>
        <v/>
      </c>
      <c r="G1629" t="str">
        <f t="shared" si="36"/>
        <v/>
      </c>
    </row>
    <row r="1630" spans="2:7" x14ac:dyDescent="0.2">
      <c r="B1630" t="str">
        <f>IF(NOT(ISBLANK(A1630)), VLOOKUP(A1630,users!$A$2:$F$1000,2), "")</f>
        <v/>
      </c>
      <c r="G1630" t="str">
        <f t="shared" si="36"/>
        <v/>
      </c>
    </row>
    <row r="1631" spans="2:7" x14ac:dyDescent="0.2">
      <c r="B1631" t="str">
        <f>IF(NOT(ISBLANK(A1631)), VLOOKUP(A1631,users!$A$2:$F$1000,2), "")</f>
        <v/>
      </c>
      <c r="G1631" t="str">
        <f t="shared" si="36"/>
        <v/>
      </c>
    </row>
    <row r="1632" spans="2:7" x14ac:dyDescent="0.2">
      <c r="B1632" t="str">
        <f>IF(NOT(ISBLANK(A1632)), VLOOKUP(A1632,users!$A$2:$F$1000,2), "")</f>
        <v/>
      </c>
      <c r="G1632" t="str">
        <f t="shared" si="36"/>
        <v/>
      </c>
    </row>
    <row r="1633" spans="2:7" x14ac:dyDescent="0.2">
      <c r="B1633" t="str">
        <f>IF(NOT(ISBLANK(A1633)), VLOOKUP(A1633,users!$A$2:$F$1000,2), "")</f>
        <v/>
      </c>
      <c r="G1633" t="str">
        <f t="shared" si="36"/>
        <v/>
      </c>
    </row>
    <row r="1634" spans="2:7" x14ac:dyDescent="0.2">
      <c r="B1634" t="str">
        <f>IF(NOT(ISBLANK(A1634)), VLOOKUP(A1634,users!$A$2:$F$1000,2), "")</f>
        <v/>
      </c>
      <c r="G1634" t="str">
        <f t="shared" si="36"/>
        <v/>
      </c>
    </row>
    <row r="1635" spans="2:7" x14ac:dyDescent="0.2">
      <c r="B1635" t="str">
        <f>IF(NOT(ISBLANK(A1635)), VLOOKUP(A1635,users!$A$2:$F$1000,2), "")</f>
        <v/>
      </c>
      <c r="G1635" t="str">
        <f t="shared" si="36"/>
        <v/>
      </c>
    </row>
    <row r="1636" spans="2:7" x14ac:dyDescent="0.2">
      <c r="B1636" t="str">
        <f>IF(NOT(ISBLANK(A1636)), VLOOKUP(A1636,users!$A$2:$F$1000,2), "")</f>
        <v/>
      </c>
      <c r="G1636" t="str">
        <f t="shared" si="36"/>
        <v/>
      </c>
    </row>
    <row r="1637" spans="2:7" x14ac:dyDescent="0.2">
      <c r="B1637" t="str">
        <f>IF(NOT(ISBLANK(A1637)), VLOOKUP(A1637,users!$A$2:$F$1000,2), "")</f>
        <v/>
      </c>
      <c r="G1637" t="str">
        <f t="shared" si="36"/>
        <v/>
      </c>
    </row>
    <row r="1638" spans="2:7" x14ac:dyDescent="0.2">
      <c r="B1638" t="str">
        <f>IF(NOT(ISBLANK(A1638)), VLOOKUP(A1638,users!$A$2:$F$1000,2), "")</f>
        <v/>
      </c>
      <c r="G1638" t="str">
        <f t="shared" si="36"/>
        <v/>
      </c>
    </row>
    <row r="1639" spans="2:7" x14ac:dyDescent="0.2">
      <c r="B1639" t="str">
        <f>IF(NOT(ISBLANK(A1639)), VLOOKUP(A1639,users!$A$2:$F$1000,2), "")</f>
        <v/>
      </c>
      <c r="G1639" t="str">
        <f t="shared" si="36"/>
        <v/>
      </c>
    </row>
    <row r="1640" spans="2:7" x14ac:dyDescent="0.2">
      <c r="B1640" t="str">
        <f>IF(NOT(ISBLANK(A1640)), VLOOKUP(A1640,users!$A$2:$F$1000,2), "")</f>
        <v/>
      </c>
      <c r="G1640" t="str">
        <f t="shared" si="36"/>
        <v/>
      </c>
    </row>
    <row r="1641" spans="2:7" x14ac:dyDescent="0.2">
      <c r="B1641" t="str">
        <f>IF(NOT(ISBLANK(A1641)), VLOOKUP(A1641,users!$A$2:$F$1000,2), "")</f>
        <v/>
      </c>
      <c r="G1641" t="str">
        <f t="shared" si="36"/>
        <v/>
      </c>
    </row>
    <row r="1642" spans="2:7" x14ac:dyDescent="0.2">
      <c r="B1642" t="str">
        <f>IF(NOT(ISBLANK(A1642)), VLOOKUP(A1642,users!$A$2:$F$1000,2), "")</f>
        <v/>
      </c>
      <c r="G1642" t="str">
        <f t="shared" si="36"/>
        <v/>
      </c>
    </row>
    <row r="1643" spans="2:7" x14ac:dyDescent="0.2">
      <c r="B1643" t="str">
        <f>IF(NOT(ISBLANK(A1643)), VLOOKUP(A1643,users!$A$2:$F$1000,2), "")</f>
        <v/>
      </c>
      <c r="G1643" t="str">
        <f t="shared" si="36"/>
        <v/>
      </c>
    </row>
    <row r="1644" spans="2:7" x14ac:dyDescent="0.2">
      <c r="B1644" t="str">
        <f>IF(NOT(ISBLANK(A1644)), VLOOKUP(A1644,users!$A$2:$F$1000,2), "")</f>
        <v/>
      </c>
      <c r="G1644" t="str">
        <f t="shared" si="36"/>
        <v/>
      </c>
    </row>
    <row r="1645" spans="2:7" x14ac:dyDescent="0.2">
      <c r="B1645" t="str">
        <f>IF(NOT(ISBLANK(A1645)), VLOOKUP(A1645,users!$A$2:$F$1000,2), "")</f>
        <v/>
      </c>
      <c r="G1645" t="str">
        <f t="shared" si="36"/>
        <v/>
      </c>
    </row>
    <row r="1646" spans="2:7" x14ac:dyDescent="0.2">
      <c r="B1646" t="str">
        <f>IF(NOT(ISBLANK(A1646)), VLOOKUP(A1646,users!$A$2:$F$1000,2), "")</f>
        <v/>
      </c>
      <c r="G1646" t="str">
        <f t="shared" si="36"/>
        <v/>
      </c>
    </row>
    <row r="1647" spans="2:7" x14ac:dyDescent="0.2">
      <c r="B1647" t="str">
        <f>IF(NOT(ISBLANK(A1647)), VLOOKUP(A1647,users!$A$2:$F$1000,2), "")</f>
        <v/>
      </c>
      <c r="G1647" t="str">
        <f t="shared" si="36"/>
        <v/>
      </c>
    </row>
    <row r="1648" spans="2:7" x14ac:dyDescent="0.2">
      <c r="B1648" t="str">
        <f>IF(NOT(ISBLANK(A1648)), VLOOKUP(A1648,users!$A$2:$F$1000,2), "")</f>
        <v/>
      </c>
      <c r="G1648" t="str">
        <f t="shared" si="36"/>
        <v/>
      </c>
    </row>
    <row r="1649" spans="2:7" x14ac:dyDescent="0.2">
      <c r="B1649" t="str">
        <f>IF(NOT(ISBLANK(A1649)), VLOOKUP(A1649,users!$A$2:$F$1000,2), "")</f>
        <v/>
      </c>
      <c r="G1649" t="str">
        <f t="shared" si="36"/>
        <v/>
      </c>
    </row>
    <row r="1650" spans="2:7" x14ac:dyDescent="0.2">
      <c r="B1650" t="str">
        <f>IF(NOT(ISBLANK(A1650)), VLOOKUP(A1650,users!$A$2:$F$1000,2), "")</f>
        <v/>
      </c>
      <c r="G1650" t="str">
        <f t="shared" si="36"/>
        <v/>
      </c>
    </row>
    <row r="1651" spans="2:7" x14ac:dyDescent="0.2">
      <c r="B1651" t="str">
        <f>IF(NOT(ISBLANK(A1651)), VLOOKUP(A1651,users!$A$2:$F$1000,2), "")</f>
        <v/>
      </c>
      <c r="G1651" t="str">
        <f t="shared" si="36"/>
        <v/>
      </c>
    </row>
    <row r="1652" spans="2:7" x14ac:dyDescent="0.2">
      <c r="B1652" t="str">
        <f>IF(NOT(ISBLANK(A1652)), VLOOKUP(A1652,users!$A$2:$F$1000,2), "")</f>
        <v/>
      </c>
      <c r="G1652" t="str">
        <f t="shared" si="36"/>
        <v/>
      </c>
    </row>
    <row r="1653" spans="2:7" x14ac:dyDescent="0.2">
      <c r="B1653" t="str">
        <f>IF(NOT(ISBLANK(A1653)), VLOOKUP(A1653,users!$A$2:$F$1000,2), "")</f>
        <v/>
      </c>
      <c r="G1653" t="str">
        <f t="shared" si="36"/>
        <v/>
      </c>
    </row>
    <row r="1654" spans="2:7" x14ac:dyDescent="0.2">
      <c r="B1654" t="str">
        <f>IF(NOT(ISBLANK(A1654)), VLOOKUP(A1654,users!$A$2:$F$1000,2), "")</f>
        <v/>
      </c>
      <c r="G1654" t="str">
        <f t="shared" si="36"/>
        <v/>
      </c>
    </row>
    <row r="1655" spans="2:7" x14ac:dyDescent="0.2">
      <c r="B1655" t="str">
        <f>IF(NOT(ISBLANK(A1655)), VLOOKUP(A1655,users!$A$2:$F$1000,2), "")</f>
        <v/>
      </c>
      <c r="G1655" t="str">
        <f t="shared" si="36"/>
        <v/>
      </c>
    </row>
    <row r="1656" spans="2:7" x14ac:dyDescent="0.2">
      <c r="B1656" t="str">
        <f>IF(NOT(ISBLANK(A1656)), VLOOKUP(A1656,users!$A$2:$F$1000,2), "")</f>
        <v/>
      </c>
      <c r="G1656" t="str">
        <f t="shared" si="36"/>
        <v/>
      </c>
    </row>
    <row r="1657" spans="2:7" x14ac:dyDescent="0.2">
      <c r="B1657" t="str">
        <f>IF(NOT(ISBLANK(A1657)), VLOOKUP(A1657,users!$A$2:$F$1000,2), "")</f>
        <v/>
      </c>
      <c r="G1657" t="str">
        <f t="shared" si="36"/>
        <v/>
      </c>
    </row>
    <row r="1658" spans="2:7" x14ac:dyDescent="0.2">
      <c r="B1658" t="str">
        <f>IF(NOT(ISBLANK(A1658)), VLOOKUP(A1658,users!$A$2:$F$1000,2), "")</f>
        <v/>
      </c>
      <c r="G1658" t="str">
        <f t="shared" si="36"/>
        <v/>
      </c>
    </row>
    <row r="1659" spans="2:7" x14ac:dyDescent="0.2">
      <c r="B1659" t="str">
        <f>IF(NOT(ISBLANK(A1659)), VLOOKUP(A1659,users!$A$2:$F$1000,2), "")</f>
        <v/>
      </c>
      <c r="G1659" t="str">
        <f t="shared" si="36"/>
        <v/>
      </c>
    </row>
    <row r="1660" spans="2:7" x14ac:dyDescent="0.2">
      <c r="B1660" t="str">
        <f>IF(NOT(ISBLANK(A1660)), VLOOKUP(A1660,users!$A$2:$F$1000,2), "")</f>
        <v/>
      </c>
      <c r="G1660" t="str">
        <f t="shared" si="36"/>
        <v/>
      </c>
    </row>
    <row r="1661" spans="2:7" x14ac:dyDescent="0.2">
      <c r="B1661" t="str">
        <f>IF(NOT(ISBLANK(A1661)), VLOOKUP(A1661,users!$A$2:$F$1000,2), "")</f>
        <v/>
      </c>
      <c r="G1661" t="str">
        <f t="shared" si="36"/>
        <v/>
      </c>
    </row>
    <row r="1662" spans="2:7" x14ac:dyDescent="0.2">
      <c r="B1662" t="str">
        <f>IF(NOT(ISBLANK(A1662)), VLOOKUP(A1662,users!$A$2:$F$1000,2), "")</f>
        <v/>
      </c>
      <c r="G1662" t="str">
        <f t="shared" si="36"/>
        <v/>
      </c>
    </row>
    <row r="1663" spans="2:7" x14ac:dyDescent="0.2">
      <c r="B1663" t="str">
        <f>IF(NOT(ISBLANK(A1663)), VLOOKUP(A1663,users!$A$2:$F$1000,2), "")</f>
        <v/>
      </c>
      <c r="G1663" t="str">
        <f t="shared" si="36"/>
        <v/>
      </c>
    </row>
    <row r="1664" spans="2:7" x14ac:dyDescent="0.2">
      <c r="B1664" t="str">
        <f>IF(NOT(ISBLANK(A1664)), VLOOKUP(A1664,users!$A$2:$F$1000,2), "")</f>
        <v/>
      </c>
      <c r="G1664" t="str">
        <f t="shared" si="36"/>
        <v/>
      </c>
    </row>
    <row r="1665" spans="2:7" x14ac:dyDescent="0.2">
      <c r="B1665" t="str">
        <f>IF(NOT(ISBLANK(A1665)), VLOOKUP(A1665,users!$A$2:$F$1000,2), "")</f>
        <v/>
      </c>
      <c r="G1665" t="str">
        <f t="shared" ref="G1665:G1728" si="37">IF(NOT(ISBLANK(C1665)), D1665-C1665, "")</f>
        <v/>
      </c>
    </row>
    <row r="1666" spans="2:7" x14ac:dyDescent="0.2">
      <c r="B1666" t="str">
        <f>IF(NOT(ISBLANK(A1666)), VLOOKUP(A1666,users!$A$2:$F$1000,2), "")</f>
        <v/>
      </c>
      <c r="G1666" t="str">
        <f t="shared" si="37"/>
        <v/>
      </c>
    </row>
    <row r="1667" spans="2:7" x14ac:dyDescent="0.2">
      <c r="B1667" t="str">
        <f>IF(NOT(ISBLANK(A1667)), VLOOKUP(A1667,users!$A$2:$F$1000,2), "")</f>
        <v/>
      </c>
      <c r="G1667" t="str">
        <f t="shared" si="37"/>
        <v/>
      </c>
    </row>
    <row r="1668" spans="2:7" x14ac:dyDescent="0.2">
      <c r="B1668" t="str">
        <f>IF(NOT(ISBLANK(A1668)), VLOOKUP(A1668,users!$A$2:$F$1000,2), "")</f>
        <v/>
      </c>
      <c r="G1668" t="str">
        <f t="shared" si="37"/>
        <v/>
      </c>
    </row>
    <row r="1669" spans="2:7" x14ac:dyDescent="0.2">
      <c r="B1669" t="str">
        <f>IF(NOT(ISBLANK(A1669)), VLOOKUP(A1669,users!$A$2:$F$1000,2), "")</f>
        <v/>
      </c>
      <c r="G1669" t="str">
        <f t="shared" si="37"/>
        <v/>
      </c>
    </row>
    <row r="1670" spans="2:7" x14ac:dyDescent="0.2">
      <c r="B1670" t="str">
        <f>IF(NOT(ISBLANK(A1670)), VLOOKUP(A1670,users!$A$2:$F$1000,2), "")</f>
        <v/>
      </c>
      <c r="G1670" t="str">
        <f t="shared" si="37"/>
        <v/>
      </c>
    </row>
    <row r="1671" spans="2:7" x14ac:dyDescent="0.2">
      <c r="B1671" t="str">
        <f>IF(NOT(ISBLANK(A1671)), VLOOKUP(A1671,users!$A$2:$F$1000,2), "")</f>
        <v/>
      </c>
      <c r="G1671" t="str">
        <f t="shared" si="37"/>
        <v/>
      </c>
    </row>
    <row r="1672" spans="2:7" x14ac:dyDescent="0.2">
      <c r="B1672" t="str">
        <f>IF(NOT(ISBLANK(A1672)), VLOOKUP(A1672,users!$A$2:$F$1000,2), "")</f>
        <v/>
      </c>
      <c r="G1672" t="str">
        <f t="shared" si="37"/>
        <v/>
      </c>
    </row>
    <row r="1673" spans="2:7" x14ac:dyDescent="0.2">
      <c r="B1673" t="str">
        <f>IF(NOT(ISBLANK(A1673)), VLOOKUP(A1673,users!$A$2:$F$1000,2), "")</f>
        <v/>
      </c>
      <c r="G1673" t="str">
        <f t="shared" si="37"/>
        <v/>
      </c>
    </row>
    <row r="1674" spans="2:7" x14ac:dyDescent="0.2">
      <c r="B1674" t="str">
        <f>IF(NOT(ISBLANK(A1674)), VLOOKUP(A1674,users!$A$2:$F$1000,2), "")</f>
        <v/>
      </c>
      <c r="G1674" t="str">
        <f t="shared" si="37"/>
        <v/>
      </c>
    </row>
    <row r="1675" spans="2:7" x14ac:dyDescent="0.2">
      <c r="B1675" t="str">
        <f>IF(NOT(ISBLANK(A1675)), VLOOKUP(A1675,users!$A$2:$F$1000,2), "")</f>
        <v/>
      </c>
      <c r="G1675" t="str">
        <f t="shared" si="37"/>
        <v/>
      </c>
    </row>
    <row r="1676" spans="2:7" x14ac:dyDescent="0.2">
      <c r="B1676" t="str">
        <f>IF(NOT(ISBLANK(A1676)), VLOOKUP(A1676,users!$A$2:$F$1000,2), "")</f>
        <v/>
      </c>
      <c r="G1676" t="str">
        <f t="shared" si="37"/>
        <v/>
      </c>
    </row>
    <row r="1677" spans="2:7" x14ac:dyDescent="0.2">
      <c r="B1677" t="str">
        <f>IF(NOT(ISBLANK(A1677)), VLOOKUP(A1677,users!$A$2:$F$1000,2), "")</f>
        <v/>
      </c>
      <c r="G1677" t="str">
        <f t="shared" si="37"/>
        <v/>
      </c>
    </row>
    <row r="1678" spans="2:7" x14ac:dyDescent="0.2">
      <c r="B1678" t="str">
        <f>IF(NOT(ISBLANK(A1678)), VLOOKUP(A1678,users!$A$2:$F$1000,2), "")</f>
        <v/>
      </c>
      <c r="G1678" t="str">
        <f t="shared" si="37"/>
        <v/>
      </c>
    </row>
    <row r="1679" spans="2:7" x14ac:dyDescent="0.2">
      <c r="B1679" t="str">
        <f>IF(NOT(ISBLANK(A1679)), VLOOKUP(A1679,users!$A$2:$F$1000,2), "")</f>
        <v/>
      </c>
      <c r="G1679" t="str">
        <f t="shared" si="37"/>
        <v/>
      </c>
    </row>
    <row r="1680" spans="2:7" x14ac:dyDescent="0.2">
      <c r="B1680" t="str">
        <f>IF(NOT(ISBLANK(A1680)), VLOOKUP(A1680,users!$A$2:$F$1000,2), "")</f>
        <v/>
      </c>
      <c r="G1680" t="str">
        <f t="shared" si="37"/>
        <v/>
      </c>
    </row>
    <row r="1681" spans="2:7" x14ac:dyDescent="0.2">
      <c r="B1681" t="str">
        <f>IF(NOT(ISBLANK(A1681)), VLOOKUP(A1681,users!$A$2:$F$1000,2), "")</f>
        <v/>
      </c>
      <c r="G1681" t="str">
        <f t="shared" si="37"/>
        <v/>
      </c>
    </row>
    <row r="1682" spans="2:7" x14ac:dyDescent="0.2">
      <c r="B1682" t="str">
        <f>IF(NOT(ISBLANK(A1682)), VLOOKUP(A1682,users!$A$2:$F$1000,2), "")</f>
        <v/>
      </c>
      <c r="G1682" t="str">
        <f t="shared" si="37"/>
        <v/>
      </c>
    </row>
    <row r="1683" spans="2:7" x14ac:dyDescent="0.2">
      <c r="B1683" t="str">
        <f>IF(NOT(ISBLANK(A1683)), VLOOKUP(A1683,users!$A$2:$F$1000,2), "")</f>
        <v/>
      </c>
      <c r="G1683" t="str">
        <f t="shared" si="37"/>
        <v/>
      </c>
    </row>
    <row r="1684" spans="2:7" x14ac:dyDescent="0.2">
      <c r="B1684" t="str">
        <f>IF(NOT(ISBLANK(A1684)), VLOOKUP(A1684,users!$A$2:$F$1000,2), "")</f>
        <v/>
      </c>
      <c r="G1684" t="str">
        <f t="shared" si="37"/>
        <v/>
      </c>
    </row>
    <row r="1685" spans="2:7" x14ac:dyDescent="0.2">
      <c r="B1685" t="str">
        <f>IF(NOT(ISBLANK(A1685)), VLOOKUP(A1685,users!$A$2:$F$1000,2), "")</f>
        <v/>
      </c>
      <c r="G1685" t="str">
        <f t="shared" si="37"/>
        <v/>
      </c>
    </row>
    <row r="1686" spans="2:7" x14ac:dyDescent="0.2">
      <c r="B1686" t="str">
        <f>IF(NOT(ISBLANK(A1686)), VLOOKUP(A1686,users!$A$2:$F$1000,2), "")</f>
        <v/>
      </c>
      <c r="G1686" t="str">
        <f t="shared" si="37"/>
        <v/>
      </c>
    </row>
    <row r="1687" spans="2:7" x14ac:dyDescent="0.2">
      <c r="B1687" t="str">
        <f>IF(NOT(ISBLANK(A1687)), VLOOKUP(A1687,users!$A$2:$F$1000,2), "")</f>
        <v/>
      </c>
      <c r="G1687" t="str">
        <f t="shared" si="37"/>
        <v/>
      </c>
    </row>
    <row r="1688" spans="2:7" x14ac:dyDescent="0.2">
      <c r="B1688" t="str">
        <f>IF(NOT(ISBLANK(A1688)), VLOOKUP(A1688,users!$A$2:$F$1000,2), "")</f>
        <v/>
      </c>
      <c r="G1688" t="str">
        <f t="shared" si="37"/>
        <v/>
      </c>
    </row>
    <row r="1689" spans="2:7" x14ac:dyDescent="0.2">
      <c r="B1689" t="str">
        <f>IF(NOT(ISBLANK(A1689)), VLOOKUP(A1689,users!$A$2:$F$1000,2), "")</f>
        <v/>
      </c>
      <c r="G1689" t="str">
        <f t="shared" si="37"/>
        <v/>
      </c>
    </row>
    <row r="1690" spans="2:7" x14ac:dyDescent="0.2">
      <c r="B1690" t="str">
        <f>IF(NOT(ISBLANK(A1690)), VLOOKUP(A1690,users!$A$2:$F$1000,2), "")</f>
        <v/>
      </c>
      <c r="G1690" t="str">
        <f t="shared" si="37"/>
        <v/>
      </c>
    </row>
    <row r="1691" spans="2:7" x14ac:dyDescent="0.2">
      <c r="B1691" t="str">
        <f>IF(NOT(ISBLANK(A1691)), VLOOKUP(A1691,users!$A$2:$F$1000,2), "")</f>
        <v/>
      </c>
      <c r="G1691" t="str">
        <f t="shared" si="37"/>
        <v/>
      </c>
    </row>
    <row r="1692" spans="2:7" x14ac:dyDescent="0.2">
      <c r="B1692" t="str">
        <f>IF(NOT(ISBLANK(A1692)), VLOOKUP(A1692,users!$A$2:$F$1000,2), "")</f>
        <v/>
      </c>
      <c r="G1692" t="str">
        <f t="shared" si="37"/>
        <v/>
      </c>
    </row>
    <row r="1693" spans="2:7" x14ac:dyDescent="0.2">
      <c r="B1693" t="str">
        <f>IF(NOT(ISBLANK(A1693)), VLOOKUP(A1693,users!$A$2:$F$1000,2), "")</f>
        <v/>
      </c>
      <c r="G1693" t="str">
        <f t="shared" si="37"/>
        <v/>
      </c>
    </row>
    <row r="1694" spans="2:7" x14ac:dyDescent="0.2">
      <c r="B1694" t="str">
        <f>IF(NOT(ISBLANK(A1694)), VLOOKUP(A1694,users!$A$2:$F$1000,2), "")</f>
        <v/>
      </c>
      <c r="G1694" t="str">
        <f t="shared" si="37"/>
        <v/>
      </c>
    </row>
    <row r="1695" spans="2:7" x14ac:dyDescent="0.2">
      <c r="B1695" t="str">
        <f>IF(NOT(ISBLANK(A1695)), VLOOKUP(A1695,users!$A$2:$F$1000,2), "")</f>
        <v/>
      </c>
      <c r="G1695" t="str">
        <f t="shared" si="37"/>
        <v/>
      </c>
    </row>
    <row r="1696" spans="2:7" x14ac:dyDescent="0.2">
      <c r="B1696" t="str">
        <f>IF(NOT(ISBLANK(A1696)), VLOOKUP(A1696,users!$A$2:$F$1000,2), "")</f>
        <v/>
      </c>
      <c r="G1696" t="str">
        <f t="shared" si="37"/>
        <v/>
      </c>
    </row>
    <row r="1697" spans="2:7" x14ac:dyDescent="0.2">
      <c r="B1697" t="str">
        <f>IF(NOT(ISBLANK(A1697)), VLOOKUP(A1697,users!$A$2:$F$1000,2), "")</f>
        <v/>
      </c>
      <c r="G1697" t="str">
        <f t="shared" si="37"/>
        <v/>
      </c>
    </row>
    <row r="1698" spans="2:7" x14ac:dyDescent="0.2">
      <c r="B1698" t="str">
        <f>IF(NOT(ISBLANK(A1698)), VLOOKUP(A1698,users!$A$2:$F$1000,2), "")</f>
        <v/>
      </c>
      <c r="G1698" t="str">
        <f t="shared" si="37"/>
        <v/>
      </c>
    </row>
    <row r="1699" spans="2:7" x14ac:dyDescent="0.2">
      <c r="B1699" t="str">
        <f>IF(NOT(ISBLANK(A1699)), VLOOKUP(A1699,users!$A$2:$F$1000,2), "")</f>
        <v/>
      </c>
      <c r="G1699" t="str">
        <f t="shared" si="37"/>
        <v/>
      </c>
    </row>
    <row r="1700" spans="2:7" x14ac:dyDescent="0.2">
      <c r="B1700" t="str">
        <f>IF(NOT(ISBLANK(A1700)), VLOOKUP(A1700,users!$A$2:$F$1000,2), "")</f>
        <v/>
      </c>
      <c r="G1700" t="str">
        <f t="shared" si="37"/>
        <v/>
      </c>
    </row>
    <row r="1701" spans="2:7" x14ac:dyDescent="0.2">
      <c r="B1701" t="str">
        <f>IF(NOT(ISBLANK(A1701)), VLOOKUP(A1701,users!$A$2:$F$1000,2), "")</f>
        <v/>
      </c>
      <c r="G1701" t="str">
        <f t="shared" si="37"/>
        <v/>
      </c>
    </row>
    <row r="1702" spans="2:7" x14ac:dyDescent="0.2">
      <c r="B1702" t="str">
        <f>IF(NOT(ISBLANK(A1702)), VLOOKUP(A1702,users!$A$2:$F$1000,2), "")</f>
        <v/>
      </c>
      <c r="G1702" t="str">
        <f t="shared" si="37"/>
        <v/>
      </c>
    </row>
    <row r="1703" spans="2:7" x14ac:dyDescent="0.2">
      <c r="B1703" t="str">
        <f>IF(NOT(ISBLANK(A1703)), VLOOKUP(A1703,users!$A$2:$F$1000,2), "")</f>
        <v/>
      </c>
      <c r="G1703" t="str">
        <f t="shared" si="37"/>
        <v/>
      </c>
    </row>
    <row r="1704" spans="2:7" x14ac:dyDescent="0.2">
      <c r="B1704" t="str">
        <f>IF(NOT(ISBLANK(A1704)), VLOOKUP(A1704,users!$A$2:$F$1000,2), "")</f>
        <v/>
      </c>
      <c r="G1704" t="str">
        <f t="shared" si="37"/>
        <v/>
      </c>
    </row>
    <row r="1705" spans="2:7" x14ac:dyDescent="0.2">
      <c r="B1705" t="str">
        <f>IF(NOT(ISBLANK(A1705)), VLOOKUP(A1705,users!$A$2:$F$1000,2), "")</f>
        <v/>
      </c>
      <c r="G1705" t="str">
        <f t="shared" si="37"/>
        <v/>
      </c>
    </row>
    <row r="1706" spans="2:7" x14ac:dyDescent="0.2">
      <c r="B1706" t="str">
        <f>IF(NOT(ISBLANK(A1706)), VLOOKUP(A1706,users!$A$2:$F$1000,2), "")</f>
        <v/>
      </c>
      <c r="G1706" t="str">
        <f t="shared" si="37"/>
        <v/>
      </c>
    </row>
    <row r="1707" spans="2:7" x14ac:dyDescent="0.2">
      <c r="B1707" t="str">
        <f>IF(NOT(ISBLANK(A1707)), VLOOKUP(A1707,users!$A$2:$F$1000,2), "")</f>
        <v/>
      </c>
      <c r="G1707" t="str">
        <f t="shared" si="37"/>
        <v/>
      </c>
    </row>
    <row r="1708" spans="2:7" x14ac:dyDescent="0.2">
      <c r="B1708" t="str">
        <f>IF(NOT(ISBLANK(A1708)), VLOOKUP(A1708,users!$A$2:$F$1000,2), "")</f>
        <v/>
      </c>
      <c r="G1708" t="str">
        <f t="shared" si="37"/>
        <v/>
      </c>
    </row>
    <row r="1709" spans="2:7" x14ac:dyDescent="0.2">
      <c r="B1709" t="str">
        <f>IF(NOT(ISBLANK(A1709)), VLOOKUP(A1709,users!$A$2:$F$1000,2), "")</f>
        <v/>
      </c>
      <c r="G1709" t="str">
        <f t="shared" si="37"/>
        <v/>
      </c>
    </row>
    <row r="1710" spans="2:7" x14ac:dyDescent="0.2">
      <c r="B1710" t="str">
        <f>IF(NOT(ISBLANK(A1710)), VLOOKUP(A1710,users!$A$2:$F$1000,2), "")</f>
        <v/>
      </c>
      <c r="G1710" t="str">
        <f t="shared" si="37"/>
        <v/>
      </c>
    </row>
    <row r="1711" spans="2:7" x14ac:dyDescent="0.2">
      <c r="B1711" t="str">
        <f>IF(NOT(ISBLANK(A1711)), VLOOKUP(A1711,users!$A$2:$F$1000,2), "")</f>
        <v/>
      </c>
      <c r="G1711" t="str">
        <f t="shared" si="37"/>
        <v/>
      </c>
    </row>
    <row r="1712" spans="2:7" x14ac:dyDescent="0.2">
      <c r="B1712" t="str">
        <f>IF(NOT(ISBLANK(A1712)), VLOOKUP(A1712,users!$A$2:$F$1000,2), "")</f>
        <v/>
      </c>
      <c r="G1712" t="str">
        <f t="shared" si="37"/>
        <v/>
      </c>
    </row>
    <row r="1713" spans="2:7" x14ac:dyDescent="0.2">
      <c r="B1713" t="str">
        <f>IF(NOT(ISBLANK(A1713)), VLOOKUP(A1713,users!$A$2:$F$1000,2), "")</f>
        <v/>
      </c>
      <c r="G1713" t="str">
        <f t="shared" si="37"/>
        <v/>
      </c>
    </row>
    <row r="1714" spans="2:7" x14ac:dyDescent="0.2">
      <c r="B1714" t="str">
        <f>IF(NOT(ISBLANK(A1714)), VLOOKUP(A1714,users!$A$2:$F$1000,2), "")</f>
        <v/>
      </c>
      <c r="G1714" t="str">
        <f t="shared" si="37"/>
        <v/>
      </c>
    </row>
    <row r="1715" spans="2:7" x14ac:dyDescent="0.2">
      <c r="B1715" t="str">
        <f>IF(NOT(ISBLANK(A1715)), VLOOKUP(A1715,users!$A$2:$F$1000,2), "")</f>
        <v/>
      </c>
      <c r="G1715" t="str">
        <f t="shared" si="37"/>
        <v/>
      </c>
    </row>
    <row r="1716" spans="2:7" x14ac:dyDescent="0.2">
      <c r="B1716" t="str">
        <f>IF(NOT(ISBLANK(A1716)), VLOOKUP(A1716,users!$A$2:$F$1000,2), "")</f>
        <v/>
      </c>
      <c r="G1716" t="str">
        <f t="shared" si="37"/>
        <v/>
      </c>
    </row>
    <row r="1717" spans="2:7" x14ac:dyDescent="0.2">
      <c r="B1717" t="str">
        <f>IF(NOT(ISBLANK(A1717)), VLOOKUP(A1717,users!$A$2:$F$1000,2), "")</f>
        <v/>
      </c>
      <c r="G1717" t="str">
        <f t="shared" si="37"/>
        <v/>
      </c>
    </row>
    <row r="1718" spans="2:7" x14ac:dyDescent="0.2">
      <c r="B1718" t="str">
        <f>IF(NOT(ISBLANK(A1718)), VLOOKUP(A1718,users!$A$2:$F$1000,2), "")</f>
        <v/>
      </c>
      <c r="G1718" t="str">
        <f t="shared" si="37"/>
        <v/>
      </c>
    </row>
    <row r="1719" spans="2:7" x14ac:dyDescent="0.2">
      <c r="B1719" t="str">
        <f>IF(NOT(ISBLANK(A1719)), VLOOKUP(A1719,users!$A$2:$F$1000,2), "")</f>
        <v/>
      </c>
      <c r="G1719" t="str">
        <f t="shared" si="37"/>
        <v/>
      </c>
    </row>
    <row r="1720" spans="2:7" x14ac:dyDescent="0.2">
      <c r="B1720" t="str">
        <f>IF(NOT(ISBLANK(A1720)), VLOOKUP(A1720,users!$A$2:$F$1000,2), "")</f>
        <v/>
      </c>
      <c r="G1720" t="str">
        <f t="shared" si="37"/>
        <v/>
      </c>
    </row>
    <row r="1721" spans="2:7" x14ac:dyDescent="0.2">
      <c r="B1721" t="str">
        <f>IF(NOT(ISBLANK(A1721)), VLOOKUP(A1721,users!$A$2:$F$1000,2), "")</f>
        <v/>
      </c>
      <c r="G1721" t="str">
        <f t="shared" si="37"/>
        <v/>
      </c>
    </row>
    <row r="1722" spans="2:7" x14ac:dyDescent="0.2">
      <c r="B1722" t="str">
        <f>IF(NOT(ISBLANK(A1722)), VLOOKUP(A1722,users!$A$2:$F$1000,2), "")</f>
        <v/>
      </c>
      <c r="G1722" t="str">
        <f t="shared" si="37"/>
        <v/>
      </c>
    </row>
    <row r="1723" spans="2:7" x14ac:dyDescent="0.2">
      <c r="B1723" t="str">
        <f>IF(NOT(ISBLANK(A1723)), VLOOKUP(A1723,users!$A$2:$F$1000,2), "")</f>
        <v/>
      </c>
      <c r="G1723" t="str">
        <f t="shared" si="37"/>
        <v/>
      </c>
    </row>
    <row r="1724" spans="2:7" x14ac:dyDescent="0.2">
      <c r="B1724" t="str">
        <f>IF(NOT(ISBLANK(A1724)), VLOOKUP(A1724,users!$A$2:$F$1000,2), "")</f>
        <v/>
      </c>
      <c r="G1724" t="str">
        <f t="shared" si="37"/>
        <v/>
      </c>
    </row>
    <row r="1725" spans="2:7" x14ac:dyDescent="0.2">
      <c r="B1725" t="str">
        <f>IF(NOT(ISBLANK(A1725)), VLOOKUP(A1725,users!$A$2:$F$1000,2), "")</f>
        <v/>
      </c>
      <c r="G1725" t="str">
        <f t="shared" si="37"/>
        <v/>
      </c>
    </row>
    <row r="1726" spans="2:7" x14ac:dyDescent="0.2">
      <c r="B1726" t="str">
        <f>IF(NOT(ISBLANK(A1726)), VLOOKUP(A1726,users!$A$2:$F$1000,2), "")</f>
        <v/>
      </c>
      <c r="G1726" t="str">
        <f t="shared" si="37"/>
        <v/>
      </c>
    </row>
    <row r="1727" spans="2:7" x14ac:dyDescent="0.2">
      <c r="B1727" t="str">
        <f>IF(NOT(ISBLANK(A1727)), VLOOKUP(A1727,users!$A$2:$F$1000,2), "")</f>
        <v/>
      </c>
      <c r="G1727" t="str">
        <f t="shared" si="37"/>
        <v/>
      </c>
    </row>
    <row r="1728" spans="2:7" x14ac:dyDescent="0.2">
      <c r="B1728" t="str">
        <f>IF(NOT(ISBLANK(A1728)), VLOOKUP(A1728,users!$A$2:$F$1000,2), "")</f>
        <v/>
      </c>
      <c r="G1728" t="str">
        <f t="shared" si="37"/>
        <v/>
      </c>
    </row>
    <row r="1729" spans="2:7" x14ac:dyDescent="0.2">
      <c r="B1729" t="str">
        <f>IF(NOT(ISBLANK(A1729)), VLOOKUP(A1729,users!$A$2:$F$1000,2), "")</f>
        <v/>
      </c>
      <c r="G1729" t="str">
        <f t="shared" ref="G1729:G1792" si="38">IF(NOT(ISBLANK(C1729)), D1729-C1729, "")</f>
        <v/>
      </c>
    </row>
    <row r="1730" spans="2:7" x14ac:dyDescent="0.2">
      <c r="B1730" t="str">
        <f>IF(NOT(ISBLANK(A1730)), VLOOKUP(A1730,users!$A$2:$F$1000,2), "")</f>
        <v/>
      </c>
      <c r="G1730" t="str">
        <f t="shared" si="38"/>
        <v/>
      </c>
    </row>
    <row r="1731" spans="2:7" x14ac:dyDescent="0.2">
      <c r="B1731" t="str">
        <f>IF(NOT(ISBLANK(A1731)), VLOOKUP(A1731,users!$A$2:$F$1000,2), "")</f>
        <v/>
      </c>
      <c r="G1731" t="str">
        <f t="shared" si="38"/>
        <v/>
      </c>
    </row>
    <row r="1732" spans="2:7" x14ac:dyDescent="0.2">
      <c r="B1732" t="str">
        <f>IF(NOT(ISBLANK(A1732)), VLOOKUP(A1732,users!$A$2:$F$1000,2), "")</f>
        <v/>
      </c>
      <c r="G1732" t="str">
        <f t="shared" si="38"/>
        <v/>
      </c>
    </row>
    <row r="1733" spans="2:7" x14ac:dyDescent="0.2">
      <c r="B1733" t="str">
        <f>IF(NOT(ISBLANK(A1733)), VLOOKUP(A1733,users!$A$2:$F$1000,2), "")</f>
        <v/>
      </c>
      <c r="G1733" t="str">
        <f t="shared" si="38"/>
        <v/>
      </c>
    </row>
    <row r="1734" spans="2:7" x14ac:dyDescent="0.2">
      <c r="B1734" t="str">
        <f>IF(NOT(ISBLANK(A1734)), VLOOKUP(A1734,users!$A$2:$F$1000,2), "")</f>
        <v/>
      </c>
      <c r="G1734" t="str">
        <f t="shared" si="38"/>
        <v/>
      </c>
    </row>
    <row r="1735" spans="2:7" x14ac:dyDescent="0.2">
      <c r="B1735" t="str">
        <f>IF(NOT(ISBLANK(A1735)), VLOOKUP(A1735,users!$A$2:$F$1000,2), "")</f>
        <v/>
      </c>
      <c r="G1735" t="str">
        <f t="shared" si="38"/>
        <v/>
      </c>
    </row>
    <row r="1736" spans="2:7" x14ac:dyDescent="0.2">
      <c r="B1736" t="str">
        <f>IF(NOT(ISBLANK(A1736)), VLOOKUP(A1736,users!$A$2:$F$1000,2), "")</f>
        <v/>
      </c>
      <c r="G1736" t="str">
        <f t="shared" si="38"/>
        <v/>
      </c>
    </row>
    <row r="1737" spans="2:7" x14ac:dyDescent="0.2">
      <c r="B1737" t="str">
        <f>IF(NOT(ISBLANK(A1737)), VLOOKUP(A1737,users!$A$2:$F$1000,2), "")</f>
        <v/>
      </c>
      <c r="G1737" t="str">
        <f t="shared" si="38"/>
        <v/>
      </c>
    </row>
    <row r="1738" spans="2:7" x14ac:dyDescent="0.2">
      <c r="B1738" t="str">
        <f>IF(NOT(ISBLANK(A1738)), VLOOKUP(A1738,users!$A$2:$F$1000,2), "")</f>
        <v/>
      </c>
      <c r="G1738" t="str">
        <f t="shared" si="38"/>
        <v/>
      </c>
    </row>
    <row r="1739" spans="2:7" x14ac:dyDescent="0.2">
      <c r="B1739" t="str">
        <f>IF(NOT(ISBLANK(A1739)), VLOOKUP(A1739,users!$A$2:$F$1000,2), "")</f>
        <v/>
      </c>
      <c r="G1739" t="str">
        <f t="shared" si="38"/>
        <v/>
      </c>
    </row>
    <row r="1740" spans="2:7" x14ac:dyDescent="0.2">
      <c r="B1740" t="str">
        <f>IF(NOT(ISBLANK(A1740)), VLOOKUP(A1740,users!$A$2:$F$1000,2), "")</f>
        <v/>
      </c>
      <c r="G1740" t="str">
        <f t="shared" si="38"/>
        <v/>
      </c>
    </row>
    <row r="1741" spans="2:7" x14ac:dyDescent="0.2">
      <c r="B1741" t="str">
        <f>IF(NOT(ISBLANK(A1741)), VLOOKUP(A1741,users!$A$2:$F$1000,2), "")</f>
        <v/>
      </c>
      <c r="G1741" t="str">
        <f t="shared" si="38"/>
        <v/>
      </c>
    </row>
    <row r="1742" spans="2:7" x14ac:dyDescent="0.2">
      <c r="B1742" t="str">
        <f>IF(NOT(ISBLANK(A1742)), VLOOKUP(A1742,users!$A$2:$F$1000,2), "")</f>
        <v/>
      </c>
      <c r="G1742" t="str">
        <f t="shared" si="38"/>
        <v/>
      </c>
    </row>
    <row r="1743" spans="2:7" x14ac:dyDescent="0.2">
      <c r="B1743" t="str">
        <f>IF(NOT(ISBLANK(A1743)), VLOOKUP(A1743,users!$A$2:$F$1000,2), "")</f>
        <v/>
      </c>
      <c r="G1743" t="str">
        <f t="shared" si="38"/>
        <v/>
      </c>
    </row>
    <row r="1744" spans="2:7" x14ac:dyDescent="0.2">
      <c r="B1744" t="str">
        <f>IF(NOT(ISBLANK(A1744)), VLOOKUP(A1744,users!$A$2:$F$1000,2), "")</f>
        <v/>
      </c>
      <c r="G1744" t="str">
        <f t="shared" si="38"/>
        <v/>
      </c>
    </row>
    <row r="1745" spans="2:7" x14ac:dyDescent="0.2">
      <c r="B1745" t="str">
        <f>IF(NOT(ISBLANK(A1745)), VLOOKUP(A1745,users!$A$2:$F$1000,2), "")</f>
        <v/>
      </c>
      <c r="G1745" t="str">
        <f t="shared" si="38"/>
        <v/>
      </c>
    </row>
    <row r="1746" spans="2:7" x14ac:dyDescent="0.2">
      <c r="B1746" t="str">
        <f>IF(NOT(ISBLANK(A1746)), VLOOKUP(A1746,users!$A$2:$F$1000,2), "")</f>
        <v/>
      </c>
      <c r="G1746" t="str">
        <f t="shared" si="38"/>
        <v/>
      </c>
    </row>
    <row r="1747" spans="2:7" x14ac:dyDescent="0.2">
      <c r="B1747" t="str">
        <f>IF(NOT(ISBLANK(A1747)), VLOOKUP(A1747,users!$A$2:$F$1000,2), "")</f>
        <v/>
      </c>
      <c r="G1747" t="str">
        <f t="shared" si="38"/>
        <v/>
      </c>
    </row>
    <row r="1748" spans="2:7" x14ac:dyDescent="0.2">
      <c r="B1748" t="str">
        <f>IF(NOT(ISBLANK(A1748)), VLOOKUP(A1748,users!$A$2:$F$1000,2), "")</f>
        <v/>
      </c>
      <c r="G1748" t="str">
        <f t="shared" si="38"/>
        <v/>
      </c>
    </row>
    <row r="1749" spans="2:7" x14ac:dyDescent="0.2">
      <c r="B1749" t="str">
        <f>IF(NOT(ISBLANK(A1749)), VLOOKUP(A1749,users!$A$2:$F$1000,2), "")</f>
        <v/>
      </c>
      <c r="G1749" t="str">
        <f t="shared" si="38"/>
        <v/>
      </c>
    </row>
    <row r="1750" spans="2:7" x14ac:dyDescent="0.2">
      <c r="B1750" t="str">
        <f>IF(NOT(ISBLANK(A1750)), VLOOKUP(A1750,users!$A$2:$F$1000,2), "")</f>
        <v/>
      </c>
      <c r="G1750" t="str">
        <f t="shared" si="38"/>
        <v/>
      </c>
    </row>
    <row r="1751" spans="2:7" x14ac:dyDescent="0.2">
      <c r="B1751" t="str">
        <f>IF(NOT(ISBLANK(A1751)), VLOOKUP(A1751,users!$A$2:$F$1000,2), "")</f>
        <v/>
      </c>
      <c r="G1751" t="str">
        <f t="shared" si="38"/>
        <v/>
      </c>
    </row>
    <row r="1752" spans="2:7" x14ac:dyDescent="0.2">
      <c r="B1752" t="str">
        <f>IF(NOT(ISBLANK(A1752)), VLOOKUP(A1752,users!$A$2:$F$1000,2), "")</f>
        <v/>
      </c>
      <c r="G1752" t="str">
        <f t="shared" si="38"/>
        <v/>
      </c>
    </row>
    <row r="1753" spans="2:7" x14ac:dyDescent="0.2">
      <c r="B1753" t="str">
        <f>IF(NOT(ISBLANK(A1753)), VLOOKUP(A1753,users!$A$2:$F$1000,2), "")</f>
        <v/>
      </c>
      <c r="G1753" t="str">
        <f t="shared" si="38"/>
        <v/>
      </c>
    </row>
    <row r="1754" spans="2:7" x14ac:dyDescent="0.2">
      <c r="B1754" t="str">
        <f>IF(NOT(ISBLANK(A1754)), VLOOKUP(A1754,users!$A$2:$F$1000,2), "")</f>
        <v/>
      </c>
      <c r="G1754" t="str">
        <f t="shared" si="38"/>
        <v/>
      </c>
    </row>
    <row r="1755" spans="2:7" x14ac:dyDescent="0.2">
      <c r="B1755" t="str">
        <f>IF(NOT(ISBLANK(A1755)), VLOOKUP(A1755,users!$A$2:$F$1000,2), "")</f>
        <v/>
      </c>
      <c r="G1755" t="str">
        <f t="shared" si="38"/>
        <v/>
      </c>
    </row>
    <row r="1756" spans="2:7" x14ac:dyDescent="0.2">
      <c r="B1756" t="str">
        <f>IF(NOT(ISBLANK(A1756)), VLOOKUP(A1756,users!$A$2:$F$1000,2), "")</f>
        <v/>
      </c>
      <c r="G1756" t="str">
        <f t="shared" si="38"/>
        <v/>
      </c>
    </row>
    <row r="1757" spans="2:7" x14ac:dyDescent="0.2">
      <c r="B1757" t="str">
        <f>IF(NOT(ISBLANK(A1757)), VLOOKUP(A1757,users!$A$2:$F$1000,2), "")</f>
        <v/>
      </c>
      <c r="G1757" t="str">
        <f t="shared" si="38"/>
        <v/>
      </c>
    </row>
    <row r="1758" spans="2:7" x14ac:dyDescent="0.2">
      <c r="B1758" t="str">
        <f>IF(NOT(ISBLANK(A1758)), VLOOKUP(A1758,users!$A$2:$F$1000,2), "")</f>
        <v/>
      </c>
      <c r="G1758" t="str">
        <f t="shared" si="38"/>
        <v/>
      </c>
    </row>
    <row r="1759" spans="2:7" x14ac:dyDescent="0.2">
      <c r="B1759" t="str">
        <f>IF(NOT(ISBLANK(A1759)), VLOOKUP(A1759,users!$A$2:$F$1000,2), "")</f>
        <v/>
      </c>
      <c r="G1759" t="str">
        <f t="shared" si="38"/>
        <v/>
      </c>
    </row>
    <row r="1760" spans="2:7" x14ac:dyDescent="0.2">
      <c r="B1760" t="str">
        <f>IF(NOT(ISBLANK(A1760)), VLOOKUP(A1760,users!$A$2:$F$1000,2), "")</f>
        <v/>
      </c>
      <c r="G1760" t="str">
        <f t="shared" si="38"/>
        <v/>
      </c>
    </row>
    <row r="1761" spans="2:7" x14ac:dyDescent="0.2">
      <c r="B1761" t="str">
        <f>IF(NOT(ISBLANK(A1761)), VLOOKUP(A1761,users!$A$2:$F$1000,2), "")</f>
        <v/>
      </c>
      <c r="G1761" t="str">
        <f t="shared" si="38"/>
        <v/>
      </c>
    </row>
    <row r="1762" spans="2:7" x14ac:dyDescent="0.2">
      <c r="B1762" t="str">
        <f>IF(NOT(ISBLANK(A1762)), VLOOKUP(A1762,users!$A$2:$F$1000,2), "")</f>
        <v/>
      </c>
      <c r="G1762" t="str">
        <f t="shared" si="38"/>
        <v/>
      </c>
    </row>
    <row r="1763" spans="2:7" x14ac:dyDescent="0.2">
      <c r="B1763" t="str">
        <f>IF(NOT(ISBLANK(A1763)), VLOOKUP(A1763,users!$A$2:$F$1000,2), "")</f>
        <v/>
      </c>
      <c r="G1763" t="str">
        <f t="shared" si="38"/>
        <v/>
      </c>
    </row>
    <row r="1764" spans="2:7" x14ac:dyDescent="0.2">
      <c r="B1764" t="str">
        <f>IF(NOT(ISBLANK(A1764)), VLOOKUP(A1764,users!$A$2:$F$1000,2), "")</f>
        <v/>
      </c>
      <c r="G1764" t="str">
        <f t="shared" si="38"/>
        <v/>
      </c>
    </row>
    <row r="1765" spans="2:7" x14ac:dyDescent="0.2">
      <c r="B1765" t="str">
        <f>IF(NOT(ISBLANK(A1765)), VLOOKUP(A1765,users!$A$2:$F$1000,2), "")</f>
        <v/>
      </c>
      <c r="G1765" t="str">
        <f t="shared" si="38"/>
        <v/>
      </c>
    </row>
    <row r="1766" spans="2:7" x14ac:dyDescent="0.2">
      <c r="B1766" t="str">
        <f>IF(NOT(ISBLANK(A1766)), VLOOKUP(A1766,users!$A$2:$F$1000,2), "")</f>
        <v/>
      </c>
      <c r="G1766" t="str">
        <f t="shared" si="38"/>
        <v/>
      </c>
    </row>
    <row r="1767" spans="2:7" x14ac:dyDescent="0.2">
      <c r="B1767" t="str">
        <f>IF(NOT(ISBLANK(A1767)), VLOOKUP(A1767,users!$A$2:$F$1000,2), "")</f>
        <v/>
      </c>
      <c r="G1767" t="str">
        <f t="shared" si="38"/>
        <v/>
      </c>
    </row>
    <row r="1768" spans="2:7" x14ac:dyDescent="0.2">
      <c r="B1768" t="str">
        <f>IF(NOT(ISBLANK(A1768)), VLOOKUP(A1768,users!$A$2:$F$1000,2), "")</f>
        <v/>
      </c>
      <c r="G1768" t="str">
        <f t="shared" si="38"/>
        <v/>
      </c>
    </row>
    <row r="1769" spans="2:7" x14ac:dyDescent="0.2">
      <c r="B1769" t="str">
        <f>IF(NOT(ISBLANK(A1769)), VLOOKUP(A1769,users!$A$2:$F$1000,2), "")</f>
        <v/>
      </c>
      <c r="G1769" t="str">
        <f t="shared" si="38"/>
        <v/>
      </c>
    </row>
    <row r="1770" spans="2:7" x14ac:dyDescent="0.2">
      <c r="B1770" t="str">
        <f>IF(NOT(ISBLANK(A1770)), VLOOKUP(A1770,users!$A$2:$F$1000,2), "")</f>
        <v/>
      </c>
      <c r="G1770" t="str">
        <f t="shared" si="38"/>
        <v/>
      </c>
    </row>
    <row r="1771" spans="2:7" x14ac:dyDescent="0.2">
      <c r="B1771" t="str">
        <f>IF(NOT(ISBLANK(A1771)), VLOOKUP(A1771,users!$A$2:$F$1000,2), "")</f>
        <v/>
      </c>
      <c r="G1771" t="str">
        <f t="shared" si="38"/>
        <v/>
      </c>
    </row>
    <row r="1772" spans="2:7" x14ac:dyDescent="0.2">
      <c r="B1772" t="str">
        <f>IF(NOT(ISBLANK(A1772)), VLOOKUP(A1772,users!$A$2:$F$1000,2), "")</f>
        <v/>
      </c>
      <c r="G1772" t="str">
        <f t="shared" si="38"/>
        <v/>
      </c>
    </row>
    <row r="1773" spans="2:7" x14ac:dyDescent="0.2">
      <c r="B1773" t="str">
        <f>IF(NOT(ISBLANK(A1773)), VLOOKUP(A1773,users!$A$2:$F$1000,2), "")</f>
        <v/>
      </c>
      <c r="G1773" t="str">
        <f t="shared" si="38"/>
        <v/>
      </c>
    </row>
    <row r="1774" spans="2:7" x14ac:dyDescent="0.2">
      <c r="B1774" t="str">
        <f>IF(NOT(ISBLANK(A1774)), VLOOKUP(A1774,users!$A$2:$F$1000,2), "")</f>
        <v/>
      </c>
      <c r="G1774" t="str">
        <f t="shared" si="38"/>
        <v/>
      </c>
    </row>
    <row r="1775" spans="2:7" x14ac:dyDescent="0.2">
      <c r="B1775" t="str">
        <f>IF(NOT(ISBLANK(A1775)), VLOOKUP(A1775,users!$A$2:$F$1000,2), "")</f>
        <v/>
      </c>
      <c r="G1775" t="str">
        <f t="shared" si="38"/>
        <v/>
      </c>
    </row>
    <row r="1776" spans="2:7" x14ac:dyDescent="0.2">
      <c r="B1776" t="str">
        <f>IF(NOT(ISBLANK(A1776)), VLOOKUP(A1776,users!$A$2:$F$1000,2), "")</f>
        <v/>
      </c>
      <c r="G1776" t="str">
        <f t="shared" si="38"/>
        <v/>
      </c>
    </row>
    <row r="1777" spans="2:7" x14ac:dyDescent="0.2">
      <c r="B1777" t="str">
        <f>IF(NOT(ISBLANK(A1777)), VLOOKUP(A1777,users!$A$2:$F$1000,2), "")</f>
        <v/>
      </c>
      <c r="G1777" t="str">
        <f t="shared" si="38"/>
        <v/>
      </c>
    </row>
    <row r="1778" spans="2:7" x14ac:dyDescent="0.2">
      <c r="B1778" t="str">
        <f>IF(NOT(ISBLANK(A1778)), VLOOKUP(A1778,users!$A$2:$F$1000,2), "")</f>
        <v/>
      </c>
      <c r="G1778" t="str">
        <f t="shared" si="38"/>
        <v/>
      </c>
    </row>
    <row r="1779" spans="2:7" x14ac:dyDescent="0.2">
      <c r="B1779" t="str">
        <f>IF(NOT(ISBLANK(A1779)), VLOOKUP(A1779,users!$A$2:$F$1000,2), "")</f>
        <v/>
      </c>
      <c r="G1779" t="str">
        <f t="shared" si="38"/>
        <v/>
      </c>
    </row>
    <row r="1780" spans="2:7" x14ac:dyDescent="0.2">
      <c r="B1780" t="str">
        <f>IF(NOT(ISBLANK(A1780)), VLOOKUP(A1780,users!$A$2:$F$1000,2), "")</f>
        <v/>
      </c>
      <c r="G1780" t="str">
        <f t="shared" si="38"/>
        <v/>
      </c>
    </row>
    <row r="1781" spans="2:7" x14ac:dyDescent="0.2">
      <c r="B1781" t="str">
        <f>IF(NOT(ISBLANK(A1781)), VLOOKUP(A1781,users!$A$2:$F$1000,2), "")</f>
        <v/>
      </c>
      <c r="G1781" t="str">
        <f t="shared" si="38"/>
        <v/>
      </c>
    </row>
    <row r="1782" spans="2:7" x14ac:dyDescent="0.2">
      <c r="B1782" t="str">
        <f>IF(NOT(ISBLANK(A1782)), VLOOKUP(A1782,users!$A$2:$F$1000,2), "")</f>
        <v/>
      </c>
      <c r="G1782" t="str">
        <f t="shared" si="38"/>
        <v/>
      </c>
    </row>
    <row r="1783" spans="2:7" x14ac:dyDescent="0.2">
      <c r="B1783" t="str">
        <f>IF(NOT(ISBLANK(A1783)), VLOOKUP(A1783,users!$A$2:$F$1000,2), "")</f>
        <v/>
      </c>
      <c r="G1783" t="str">
        <f t="shared" si="38"/>
        <v/>
      </c>
    </row>
    <row r="1784" spans="2:7" x14ac:dyDescent="0.2">
      <c r="B1784" t="str">
        <f>IF(NOT(ISBLANK(A1784)), VLOOKUP(A1784,users!$A$2:$F$1000,2), "")</f>
        <v/>
      </c>
      <c r="G1784" t="str">
        <f t="shared" si="38"/>
        <v/>
      </c>
    </row>
    <row r="1785" spans="2:7" x14ac:dyDescent="0.2">
      <c r="B1785" t="str">
        <f>IF(NOT(ISBLANK(A1785)), VLOOKUP(A1785,users!$A$2:$F$1000,2), "")</f>
        <v/>
      </c>
      <c r="G1785" t="str">
        <f t="shared" si="38"/>
        <v/>
      </c>
    </row>
    <row r="1786" spans="2:7" x14ac:dyDescent="0.2">
      <c r="B1786" t="str">
        <f>IF(NOT(ISBLANK(A1786)), VLOOKUP(A1786,users!$A$2:$F$1000,2), "")</f>
        <v/>
      </c>
      <c r="G1786" t="str">
        <f t="shared" si="38"/>
        <v/>
      </c>
    </row>
    <row r="1787" spans="2:7" x14ac:dyDescent="0.2">
      <c r="B1787" t="str">
        <f>IF(NOT(ISBLANK(A1787)), VLOOKUP(A1787,users!$A$2:$F$1000,2), "")</f>
        <v/>
      </c>
      <c r="G1787" t="str">
        <f t="shared" si="38"/>
        <v/>
      </c>
    </row>
    <row r="1788" spans="2:7" x14ac:dyDescent="0.2">
      <c r="B1788" t="str">
        <f>IF(NOT(ISBLANK(A1788)), VLOOKUP(A1788,users!$A$2:$F$1000,2), "")</f>
        <v/>
      </c>
      <c r="G1788" t="str">
        <f t="shared" si="38"/>
        <v/>
      </c>
    </row>
    <row r="1789" spans="2:7" x14ac:dyDescent="0.2">
      <c r="B1789" t="str">
        <f>IF(NOT(ISBLANK(A1789)), VLOOKUP(A1789,users!$A$2:$F$1000,2), "")</f>
        <v/>
      </c>
      <c r="G1789" t="str">
        <f t="shared" si="38"/>
        <v/>
      </c>
    </row>
    <row r="1790" spans="2:7" x14ac:dyDescent="0.2">
      <c r="B1790" t="str">
        <f>IF(NOT(ISBLANK(A1790)), VLOOKUP(A1790,users!$A$2:$F$1000,2), "")</f>
        <v/>
      </c>
      <c r="G1790" t="str">
        <f t="shared" si="38"/>
        <v/>
      </c>
    </row>
    <row r="1791" spans="2:7" x14ac:dyDescent="0.2">
      <c r="B1791" t="str">
        <f>IF(NOT(ISBLANK(A1791)), VLOOKUP(A1791,users!$A$2:$F$1000,2), "")</f>
        <v/>
      </c>
      <c r="G1791" t="str">
        <f t="shared" si="38"/>
        <v/>
      </c>
    </row>
    <row r="1792" spans="2:7" x14ac:dyDescent="0.2">
      <c r="B1792" t="str">
        <f>IF(NOT(ISBLANK(A1792)), VLOOKUP(A1792,users!$A$2:$F$1000,2), "")</f>
        <v/>
      </c>
      <c r="G1792" t="str">
        <f t="shared" si="38"/>
        <v/>
      </c>
    </row>
    <row r="1793" spans="2:7" x14ac:dyDescent="0.2">
      <c r="B1793" t="str">
        <f>IF(NOT(ISBLANK(A1793)), VLOOKUP(A1793,users!$A$2:$F$1000,2), "")</f>
        <v/>
      </c>
      <c r="G1793" t="str">
        <f t="shared" ref="G1793:G1856" si="39">IF(NOT(ISBLANK(C1793)), D1793-C1793, "")</f>
        <v/>
      </c>
    </row>
    <row r="1794" spans="2:7" x14ac:dyDescent="0.2">
      <c r="B1794" t="str">
        <f>IF(NOT(ISBLANK(A1794)), VLOOKUP(A1794,users!$A$2:$F$1000,2), "")</f>
        <v/>
      </c>
      <c r="G1794" t="str">
        <f t="shared" si="39"/>
        <v/>
      </c>
    </row>
    <row r="1795" spans="2:7" x14ac:dyDescent="0.2">
      <c r="B1795" t="str">
        <f>IF(NOT(ISBLANK(A1795)), VLOOKUP(A1795,users!$A$2:$F$1000,2), "")</f>
        <v/>
      </c>
      <c r="G1795" t="str">
        <f t="shared" si="39"/>
        <v/>
      </c>
    </row>
    <row r="1796" spans="2:7" x14ac:dyDescent="0.2">
      <c r="B1796" t="str">
        <f>IF(NOT(ISBLANK(A1796)), VLOOKUP(A1796,users!$A$2:$F$1000,2), "")</f>
        <v/>
      </c>
      <c r="G1796" t="str">
        <f t="shared" si="39"/>
        <v/>
      </c>
    </row>
    <row r="1797" spans="2:7" x14ac:dyDescent="0.2">
      <c r="B1797" t="str">
        <f>IF(NOT(ISBLANK(A1797)), VLOOKUP(A1797,users!$A$2:$F$1000,2), "")</f>
        <v/>
      </c>
      <c r="G1797" t="str">
        <f t="shared" si="39"/>
        <v/>
      </c>
    </row>
    <row r="1798" spans="2:7" x14ac:dyDescent="0.2">
      <c r="B1798" t="str">
        <f>IF(NOT(ISBLANK(A1798)), VLOOKUP(A1798,users!$A$2:$F$1000,2), "")</f>
        <v/>
      </c>
      <c r="G1798" t="str">
        <f t="shared" si="39"/>
        <v/>
      </c>
    </row>
    <row r="1799" spans="2:7" x14ac:dyDescent="0.2">
      <c r="B1799" t="str">
        <f>IF(NOT(ISBLANK(A1799)), VLOOKUP(A1799,users!$A$2:$F$1000,2), "")</f>
        <v/>
      </c>
      <c r="G1799" t="str">
        <f t="shared" si="39"/>
        <v/>
      </c>
    </row>
    <row r="1800" spans="2:7" x14ac:dyDescent="0.2">
      <c r="B1800" t="str">
        <f>IF(NOT(ISBLANK(A1800)), VLOOKUP(A1800,users!$A$2:$F$1000,2), "")</f>
        <v/>
      </c>
      <c r="G1800" t="str">
        <f t="shared" si="39"/>
        <v/>
      </c>
    </row>
    <row r="1801" spans="2:7" x14ac:dyDescent="0.2">
      <c r="B1801" t="str">
        <f>IF(NOT(ISBLANK(A1801)), VLOOKUP(A1801,users!$A$2:$F$1000,2), "")</f>
        <v/>
      </c>
      <c r="G1801" t="str">
        <f t="shared" si="39"/>
        <v/>
      </c>
    </row>
    <row r="1802" spans="2:7" x14ac:dyDescent="0.2">
      <c r="B1802" t="str">
        <f>IF(NOT(ISBLANK(A1802)), VLOOKUP(A1802,users!$A$2:$F$1000,2), "")</f>
        <v/>
      </c>
      <c r="G1802" t="str">
        <f t="shared" si="39"/>
        <v/>
      </c>
    </row>
    <row r="1803" spans="2:7" x14ac:dyDescent="0.2">
      <c r="B1803" t="str">
        <f>IF(NOT(ISBLANK(A1803)), VLOOKUP(A1803,users!$A$2:$F$1000,2), "")</f>
        <v/>
      </c>
      <c r="G1803" t="str">
        <f t="shared" si="39"/>
        <v/>
      </c>
    </row>
    <row r="1804" spans="2:7" x14ac:dyDescent="0.2">
      <c r="B1804" t="str">
        <f>IF(NOT(ISBLANK(A1804)), VLOOKUP(A1804,users!$A$2:$F$1000,2), "")</f>
        <v/>
      </c>
      <c r="G1804" t="str">
        <f t="shared" si="39"/>
        <v/>
      </c>
    </row>
    <row r="1805" spans="2:7" x14ac:dyDescent="0.2">
      <c r="B1805" t="str">
        <f>IF(NOT(ISBLANK(A1805)), VLOOKUP(A1805,users!$A$2:$F$1000,2), "")</f>
        <v/>
      </c>
      <c r="G1805" t="str">
        <f t="shared" si="39"/>
        <v/>
      </c>
    </row>
    <row r="1806" spans="2:7" x14ac:dyDescent="0.2">
      <c r="B1806" t="str">
        <f>IF(NOT(ISBLANK(A1806)), VLOOKUP(A1806,users!$A$2:$F$1000,2), "")</f>
        <v/>
      </c>
      <c r="G1806" t="str">
        <f t="shared" si="39"/>
        <v/>
      </c>
    </row>
    <row r="1807" spans="2:7" x14ac:dyDescent="0.2">
      <c r="B1807" t="str">
        <f>IF(NOT(ISBLANK(A1807)), VLOOKUP(A1807,users!$A$2:$F$1000,2), "")</f>
        <v/>
      </c>
      <c r="G1807" t="str">
        <f t="shared" si="39"/>
        <v/>
      </c>
    </row>
    <row r="1808" spans="2:7" x14ac:dyDescent="0.2">
      <c r="B1808" t="str">
        <f>IF(NOT(ISBLANK(A1808)), VLOOKUP(A1808,users!$A$2:$F$1000,2), "")</f>
        <v/>
      </c>
      <c r="G1808" t="str">
        <f t="shared" si="39"/>
        <v/>
      </c>
    </row>
    <row r="1809" spans="2:7" x14ac:dyDescent="0.2">
      <c r="B1809" t="str">
        <f>IF(NOT(ISBLANK(A1809)), VLOOKUP(A1809,users!$A$2:$F$1000,2), "")</f>
        <v/>
      </c>
      <c r="G1809" t="str">
        <f t="shared" si="39"/>
        <v/>
      </c>
    </row>
    <row r="1810" spans="2:7" x14ac:dyDescent="0.2">
      <c r="B1810" t="str">
        <f>IF(NOT(ISBLANK(A1810)), VLOOKUP(A1810,users!$A$2:$F$1000,2), "")</f>
        <v/>
      </c>
      <c r="G1810" t="str">
        <f t="shared" si="39"/>
        <v/>
      </c>
    </row>
    <row r="1811" spans="2:7" x14ac:dyDescent="0.2">
      <c r="B1811" t="str">
        <f>IF(NOT(ISBLANK(A1811)), VLOOKUP(A1811,users!$A$2:$F$1000,2), "")</f>
        <v/>
      </c>
      <c r="G1811" t="str">
        <f t="shared" si="39"/>
        <v/>
      </c>
    </row>
    <row r="1812" spans="2:7" x14ac:dyDescent="0.2">
      <c r="B1812" t="str">
        <f>IF(NOT(ISBLANK(A1812)), VLOOKUP(A1812,users!$A$2:$F$1000,2), "")</f>
        <v/>
      </c>
      <c r="G1812" t="str">
        <f t="shared" si="39"/>
        <v/>
      </c>
    </row>
    <row r="1813" spans="2:7" x14ac:dyDescent="0.2">
      <c r="B1813" t="str">
        <f>IF(NOT(ISBLANK(A1813)), VLOOKUP(A1813,users!$A$2:$F$1000,2), "")</f>
        <v/>
      </c>
      <c r="G1813" t="str">
        <f t="shared" si="39"/>
        <v/>
      </c>
    </row>
    <row r="1814" spans="2:7" x14ac:dyDescent="0.2">
      <c r="B1814" t="str">
        <f>IF(NOT(ISBLANK(A1814)), VLOOKUP(A1814,users!$A$2:$F$1000,2), "")</f>
        <v/>
      </c>
      <c r="G1814" t="str">
        <f t="shared" si="39"/>
        <v/>
      </c>
    </row>
    <row r="1815" spans="2:7" x14ac:dyDescent="0.2">
      <c r="B1815" t="str">
        <f>IF(NOT(ISBLANK(A1815)), VLOOKUP(A1815,users!$A$2:$F$1000,2), "")</f>
        <v/>
      </c>
      <c r="G1815" t="str">
        <f t="shared" si="39"/>
        <v/>
      </c>
    </row>
    <row r="1816" spans="2:7" x14ac:dyDescent="0.2">
      <c r="B1816" t="str">
        <f>IF(NOT(ISBLANK(A1816)), VLOOKUP(A1816,users!$A$2:$F$1000,2), "")</f>
        <v/>
      </c>
      <c r="G1816" t="str">
        <f t="shared" si="39"/>
        <v/>
      </c>
    </row>
    <row r="1817" spans="2:7" x14ac:dyDescent="0.2">
      <c r="B1817" t="str">
        <f>IF(NOT(ISBLANK(A1817)), VLOOKUP(A1817,users!$A$2:$F$1000,2), "")</f>
        <v/>
      </c>
      <c r="G1817" t="str">
        <f t="shared" si="39"/>
        <v/>
      </c>
    </row>
    <row r="1818" spans="2:7" x14ac:dyDescent="0.2">
      <c r="B1818" t="str">
        <f>IF(NOT(ISBLANK(A1818)), VLOOKUP(A1818,users!$A$2:$F$1000,2), "")</f>
        <v/>
      </c>
      <c r="G1818" t="str">
        <f t="shared" si="39"/>
        <v/>
      </c>
    </row>
    <row r="1819" spans="2:7" x14ac:dyDescent="0.2">
      <c r="B1819" t="str">
        <f>IF(NOT(ISBLANK(A1819)), VLOOKUP(A1819,users!$A$2:$F$1000,2), "")</f>
        <v/>
      </c>
      <c r="G1819" t="str">
        <f t="shared" si="39"/>
        <v/>
      </c>
    </row>
    <row r="1820" spans="2:7" x14ac:dyDescent="0.2">
      <c r="B1820" t="str">
        <f>IF(NOT(ISBLANK(A1820)), VLOOKUP(A1820,users!$A$2:$F$1000,2), "")</f>
        <v/>
      </c>
      <c r="G1820" t="str">
        <f t="shared" si="39"/>
        <v/>
      </c>
    </row>
    <row r="1821" spans="2:7" x14ac:dyDescent="0.2">
      <c r="B1821" t="str">
        <f>IF(NOT(ISBLANK(A1821)), VLOOKUP(A1821,users!$A$2:$F$1000,2), "")</f>
        <v/>
      </c>
      <c r="G1821" t="str">
        <f t="shared" si="39"/>
        <v/>
      </c>
    </row>
    <row r="1822" spans="2:7" x14ac:dyDescent="0.2">
      <c r="B1822" t="str">
        <f>IF(NOT(ISBLANK(A1822)), VLOOKUP(A1822,users!$A$2:$F$1000,2), "")</f>
        <v/>
      </c>
      <c r="G1822" t="str">
        <f t="shared" si="39"/>
        <v/>
      </c>
    </row>
    <row r="1823" spans="2:7" x14ac:dyDescent="0.2">
      <c r="B1823" t="str">
        <f>IF(NOT(ISBLANK(A1823)), VLOOKUP(A1823,users!$A$2:$F$1000,2), "")</f>
        <v/>
      </c>
      <c r="G1823" t="str">
        <f t="shared" si="39"/>
        <v/>
      </c>
    </row>
    <row r="1824" spans="2:7" x14ac:dyDescent="0.2">
      <c r="B1824" t="str">
        <f>IF(NOT(ISBLANK(A1824)), VLOOKUP(A1824,users!$A$2:$F$1000,2), "")</f>
        <v/>
      </c>
      <c r="G1824" t="str">
        <f t="shared" si="39"/>
        <v/>
      </c>
    </row>
    <row r="1825" spans="2:7" x14ac:dyDescent="0.2">
      <c r="B1825" t="str">
        <f>IF(NOT(ISBLANK(A1825)), VLOOKUP(A1825,users!$A$2:$F$1000,2), "")</f>
        <v/>
      </c>
      <c r="G1825" t="str">
        <f t="shared" si="39"/>
        <v/>
      </c>
    </row>
    <row r="1826" spans="2:7" x14ac:dyDescent="0.2">
      <c r="B1826" t="str">
        <f>IF(NOT(ISBLANK(A1826)), VLOOKUP(A1826,users!$A$2:$F$1000,2), "")</f>
        <v/>
      </c>
      <c r="G1826" t="str">
        <f t="shared" si="39"/>
        <v/>
      </c>
    </row>
    <row r="1827" spans="2:7" x14ac:dyDescent="0.2">
      <c r="B1827" t="str">
        <f>IF(NOT(ISBLANK(A1827)), VLOOKUP(A1827,users!$A$2:$F$1000,2), "")</f>
        <v/>
      </c>
      <c r="G1827" t="str">
        <f t="shared" si="39"/>
        <v/>
      </c>
    </row>
    <row r="1828" spans="2:7" x14ac:dyDescent="0.2">
      <c r="B1828" t="str">
        <f>IF(NOT(ISBLANK(A1828)), VLOOKUP(A1828,users!$A$2:$F$1000,2), "")</f>
        <v/>
      </c>
      <c r="G1828" t="str">
        <f t="shared" si="39"/>
        <v/>
      </c>
    </row>
    <row r="1829" spans="2:7" x14ac:dyDescent="0.2">
      <c r="B1829" t="str">
        <f>IF(NOT(ISBLANK(A1829)), VLOOKUP(A1829,users!$A$2:$F$1000,2), "")</f>
        <v/>
      </c>
      <c r="G1829" t="str">
        <f t="shared" si="39"/>
        <v/>
      </c>
    </row>
    <row r="1830" spans="2:7" x14ac:dyDescent="0.2">
      <c r="B1830" t="str">
        <f>IF(NOT(ISBLANK(A1830)), VLOOKUP(A1830,users!$A$2:$F$1000,2), "")</f>
        <v/>
      </c>
      <c r="G1830" t="str">
        <f t="shared" si="39"/>
        <v/>
      </c>
    </row>
    <row r="1831" spans="2:7" x14ac:dyDescent="0.2">
      <c r="B1831" t="str">
        <f>IF(NOT(ISBLANK(A1831)), VLOOKUP(A1831,users!$A$2:$F$1000,2), "")</f>
        <v/>
      </c>
      <c r="G1831" t="str">
        <f t="shared" si="39"/>
        <v/>
      </c>
    </row>
    <row r="1832" spans="2:7" x14ac:dyDescent="0.2">
      <c r="B1832" t="str">
        <f>IF(NOT(ISBLANK(A1832)), VLOOKUP(A1832,users!$A$2:$F$1000,2), "")</f>
        <v/>
      </c>
      <c r="G1832" t="str">
        <f t="shared" si="39"/>
        <v/>
      </c>
    </row>
    <row r="1833" spans="2:7" x14ac:dyDescent="0.2">
      <c r="B1833" t="str">
        <f>IF(NOT(ISBLANK(A1833)), VLOOKUP(A1833,users!$A$2:$F$1000,2), "")</f>
        <v/>
      </c>
      <c r="G1833" t="str">
        <f t="shared" si="39"/>
        <v/>
      </c>
    </row>
    <row r="1834" spans="2:7" x14ac:dyDescent="0.2">
      <c r="B1834" t="str">
        <f>IF(NOT(ISBLANK(A1834)), VLOOKUP(A1834,users!$A$2:$F$1000,2), "")</f>
        <v/>
      </c>
      <c r="G1834" t="str">
        <f t="shared" si="39"/>
        <v/>
      </c>
    </row>
    <row r="1835" spans="2:7" x14ac:dyDescent="0.2">
      <c r="B1835" t="str">
        <f>IF(NOT(ISBLANK(A1835)), VLOOKUP(A1835,users!$A$2:$F$1000,2), "")</f>
        <v/>
      </c>
      <c r="G1835" t="str">
        <f t="shared" si="39"/>
        <v/>
      </c>
    </row>
    <row r="1836" spans="2:7" x14ac:dyDescent="0.2">
      <c r="B1836" t="str">
        <f>IF(NOT(ISBLANK(A1836)), VLOOKUP(A1836,users!$A$2:$F$1000,2), "")</f>
        <v/>
      </c>
      <c r="G1836" t="str">
        <f t="shared" si="39"/>
        <v/>
      </c>
    </row>
    <row r="1837" spans="2:7" x14ac:dyDescent="0.2">
      <c r="B1837" t="str">
        <f>IF(NOT(ISBLANK(A1837)), VLOOKUP(A1837,users!$A$2:$F$1000,2), "")</f>
        <v/>
      </c>
      <c r="G1837" t="str">
        <f t="shared" si="39"/>
        <v/>
      </c>
    </row>
    <row r="1838" spans="2:7" x14ac:dyDescent="0.2">
      <c r="B1838" t="str">
        <f>IF(NOT(ISBLANK(A1838)), VLOOKUP(A1838,users!$A$2:$F$1000,2), "")</f>
        <v/>
      </c>
      <c r="G1838" t="str">
        <f t="shared" si="39"/>
        <v/>
      </c>
    </row>
    <row r="1839" spans="2:7" x14ac:dyDescent="0.2">
      <c r="B1839" t="str">
        <f>IF(NOT(ISBLANK(A1839)), VLOOKUP(A1839,users!$A$2:$F$1000,2), "")</f>
        <v/>
      </c>
      <c r="G1839" t="str">
        <f t="shared" si="39"/>
        <v/>
      </c>
    </row>
    <row r="1840" spans="2:7" x14ac:dyDescent="0.2">
      <c r="B1840" t="str">
        <f>IF(NOT(ISBLANK(A1840)), VLOOKUP(A1840,users!$A$2:$F$1000,2), "")</f>
        <v/>
      </c>
      <c r="G1840" t="str">
        <f t="shared" si="39"/>
        <v/>
      </c>
    </row>
    <row r="1841" spans="2:7" x14ac:dyDescent="0.2">
      <c r="B1841" t="str">
        <f>IF(NOT(ISBLANK(A1841)), VLOOKUP(A1841,users!$A$2:$F$1000,2), "")</f>
        <v/>
      </c>
      <c r="G1841" t="str">
        <f t="shared" si="39"/>
        <v/>
      </c>
    </row>
    <row r="1842" spans="2:7" x14ac:dyDescent="0.2">
      <c r="B1842" t="str">
        <f>IF(NOT(ISBLANK(A1842)), VLOOKUP(A1842,users!$A$2:$F$1000,2), "")</f>
        <v/>
      </c>
      <c r="G1842" t="str">
        <f t="shared" si="39"/>
        <v/>
      </c>
    </row>
    <row r="1843" spans="2:7" x14ac:dyDescent="0.2">
      <c r="B1843" t="str">
        <f>IF(NOT(ISBLANK(A1843)), VLOOKUP(A1843,users!$A$2:$F$1000,2), "")</f>
        <v/>
      </c>
      <c r="G1843" t="str">
        <f t="shared" si="39"/>
        <v/>
      </c>
    </row>
    <row r="1844" spans="2:7" x14ac:dyDescent="0.2">
      <c r="B1844" t="str">
        <f>IF(NOT(ISBLANK(A1844)), VLOOKUP(A1844,users!$A$2:$F$1000,2), "")</f>
        <v/>
      </c>
      <c r="G1844" t="str">
        <f t="shared" si="39"/>
        <v/>
      </c>
    </row>
    <row r="1845" spans="2:7" x14ac:dyDescent="0.2">
      <c r="B1845" t="str">
        <f>IF(NOT(ISBLANK(A1845)), VLOOKUP(A1845,users!$A$2:$F$1000,2), "")</f>
        <v/>
      </c>
      <c r="G1845" t="str">
        <f t="shared" si="39"/>
        <v/>
      </c>
    </row>
    <row r="1846" spans="2:7" x14ac:dyDescent="0.2">
      <c r="B1846" t="str">
        <f>IF(NOT(ISBLANK(A1846)), VLOOKUP(A1846,users!$A$2:$F$1000,2), "")</f>
        <v/>
      </c>
      <c r="G1846" t="str">
        <f t="shared" si="39"/>
        <v/>
      </c>
    </row>
    <row r="1847" spans="2:7" x14ac:dyDescent="0.2">
      <c r="B1847" t="str">
        <f>IF(NOT(ISBLANK(A1847)), VLOOKUP(A1847,users!$A$2:$F$1000,2), "")</f>
        <v/>
      </c>
      <c r="G1847" t="str">
        <f t="shared" si="39"/>
        <v/>
      </c>
    </row>
    <row r="1848" spans="2:7" x14ac:dyDescent="0.2">
      <c r="B1848" t="str">
        <f>IF(NOT(ISBLANK(A1848)), VLOOKUP(A1848,users!$A$2:$F$1000,2), "")</f>
        <v/>
      </c>
      <c r="G1848" t="str">
        <f t="shared" si="39"/>
        <v/>
      </c>
    </row>
    <row r="1849" spans="2:7" x14ac:dyDescent="0.2">
      <c r="B1849" t="str">
        <f>IF(NOT(ISBLANK(A1849)), VLOOKUP(A1849,users!$A$2:$F$1000,2), "")</f>
        <v/>
      </c>
      <c r="G1849" t="str">
        <f t="shared" si="39"/>
        <v/>
      </c>
    </row>
    <row r="1850" spans="2:7" x14ac:dyDescent="0.2">
      <c r="B1850" t="str">
        <f>IF(NOT(ISBLANK(A1850)), VLOOKUP(A1850,users!$A$2:$F$1000,2), "")</f>
        <v/>
      </c>
      <c r="G1850" t="str">
        <f t="shared" si="39"/>
        <v/>
      </c>
    </row>
    <row r="1851" spans="2:7" x14ac:dyDescent="0.2">
      <c r="B1851" t="str">
        <f>IF(NOT(ISBLANK(A1851)), VLOOKUP(A1851,users!$A$2:$F$1000,2), "")</f>
        <v/>
      </c>
      <c r="G1851" t="str">
        <f t="shared" si="39"/>
        <v/>
      </c>
    </row>
    <row r="1852" spans="2:7" x14ac:dyDescent="0.2">
      <c r="B1852" t="str">
        <f>IF(NOT(ISBLANK(A1852)), VLOOKUP(A1852,users!$A$2:$F$1000,2), "")</f>
        <v/>
      </c>
      <c r="G1852" t="str">
        <f t="shared" si="39"/>
        <v/>
      </c>
    </row>
    <row r="1853" spans="2:7" x14ac:dyDescent="0.2">
      <c r="B1853" t="str">
        <f>IF(NOT(ISBLANK(A1853)), VLOOKUP(A1853,users!$A$2:$F$1000,2), "")</f>
        <v/>
      </c>
      <c r="G1853" t="str">
        <f t="shared" si="39"/>
        <v/>
      </c>
    </row>
    <row r="1854" spans="2:7" x14ac:dyDescent="0.2">
      <c r="B1854" t="str">
        <f>IF(NOT(ISBLANK(A1854)), VLOOKUP(A1854,users!$A$2:$F$1000,2), "")</f>
        <v/>
      </c>
      <c r="G1854" t="str">
        <f t="shared" si="39"/>
        <v/>
      </c>
    </row>
    <row r="1855" spans="2:7" x14ac:dyDescent="0.2">
      <c r="B1855" t="str">
        <f>IF(NOT(ISBLANK(A1855)), VLOOKUP(A1855,users!$A$2:$F$1000,2), "")</f>
        <v/>
      </c>
      <c r="G1855" t="str">
        <f t="shared" si="39"/>
        <v/>
      </c>
    </row>
    <row r="1856" spans="2:7" x14ac:dyDescent="0.2">
      <c r="B1856" t="str">
        <f>IF(NOT(ISBLANK(A1856)), VLOOKUP(A1856,users!$A$2:$F$1000,2), "")</f>
        <v/>
      </c>
      <c r="G1856" t="str">
        <f t="shared" si="39"/>
        <v/>
      </c>
    </row>
    <row r="1857" spans="2:7" x14ac:dyDescent="0.2">
      <c r="B1857" t="str">
        <f>IF(NOT(ISBLANK(A1857)), VLOOKUP(A1857,users!$A$2:$F$1000,2), "")</f>
        <v/>
      </c>
      <c r="G1857" t="str">
        <f t="shared" ref="G1857:G1920" si="40">IF(NOT(ISBLANK(C1857)), D1857-C1857, "")</f>
        <v/>
      </c>
    </row>
    <row r="1858" spans="2:7" x14ac:dyDescent="0.2">
      <c r="B1858" t="str">
        <f>IF(NOT(ISBLANK(A1858)), VLOOKUP(A1858,users!$A$2:$F$1000,2), "")</f>
        <v/>
      </c>
      <c r="G1858" t="str">
        <f t="shared" si="40"/>
        <v/>
      </c>
    </row>
    <row r="1859" spans="2:7" x14ac:dyDescent="0.2">
      <c r="B1859" t="str">
        <f>IF(NOT(ISBLANK(A1859)), VLOOKUP(A1859,users!$A$2:$F$1000,2), "")</f>
        <v/>
      </c>
      <c r="G1859" t="str">
        <f t="shared" si="40"/>
        <v/>
      </c>
    </row>
    <row r="1860" spans="2:7" x14ac:dyDescent="0.2">
      <c r="B1860" t="str">
        <f>IF(NOT(ISBLANK(A1860)), VLOOKUP(A1860,users!$A$2:$F$1000,2), "")</f>
        <v/>
      </c>
      <c r="G1860" t="str">
        <f t="shared" si="40"/>
        <v/>
      </c>
    </row>
    <row r="1861" spans="2:7" x14ac:dyDescent="0.2">
      <c r="B1861" t="str">
        <f>IF(NOT(ISBLANK(A1861)), VLOOKUP(A1861,users!$A$2:$F$1000,2), "")</f>
        <v/>
      </c>
      <c r="G1861" t="str">
        <f t="shared" si="40"/>
        <v/>
      </c>
    </row>
    <row r="1862" spans="2:7" x14ac:dyDescent="0.2">
      <c r="B1862" t="str">
        <f>IF(NOT(ISBLANK(A1862)), VLOOKUP(A1862,users!$A$2:$F$1000,2), "")</f>
        <v/>
      </c>
      <c r="G1862" t="str">
        <f t="shared" si="40"/>
        <v/>
      </c>
    </row>
    <row r="1863" spans="2:7" x14ac:dyDescent="0.2">
      <c r="B1863" t="str">
        <f>IF(NOT(ISBLANK(A1863)), VLOOKUP(A1863,users!$A$2:$F$1000,2), "")</f>
        <v/>
      </c>
      <c r="G1863" t="str">
        <f t="shared" si="40"/>
        <v/>
      </c>
    </row>
    <row r="1864" spans="2:7" x14ac:dyDescent="0.2">
      <c r="B1864" t="str">
        <f>IF(NOT(ISBLANK(A1864)), VLOOKUP(A1864,users!$A$2:$F$1000,2), "")</f>
        <v/>
      </c>
      <c r="G1864" t="str">
        <f t="shared" si="40"/>
        <v/>
      </c>
    </row>
    <row r="1865" spans="2:7" x14ac:dyDescent="0.2">
      <c r="B1865" t="str">
        <f>IF(NOT(ISBLANK(A1865)), VLOOKUP(A1865,users!$A$2:$F$1000,2), "")</f>
        <v/>
      </c>
      <c r="G1865" t="str">
        <f t="shared" si="40"/>
        <v/>
      </c>
    </row>
    <row r="1866" spans="2:7" x14ac:dyDescent="0.2">
      <c r="B1866" t="str">
        <f>IF(NOT(ISBLANK(A1866)), VLOOKUP(A1866,users!$A$2:$F$1000,2), "")</f>
        <v/>
      </c>
      <c r="G1866" t="str">
        <f t="shared" si="40"/>
        <v/>
      </c>
    </row>
    <row r="1867" spans="2:7" x14ac:dyDescent="0.2">
      <c r="B1867" t="str">
        <f>IF(NOT(ISBLANK(A1867)), VLOOKUP(A1867,users!$A$2:$F$1000,2), "")</f>
        <v/>
      </c>
      <c r="G1867" t="str">
        <f t="shared" si="40"/>
        <v/>
      </c>
    </row>
    <row r="1868" spans="2:7" x14ac:dyDescent="0.2">
      <c r="B1868" t="str">
        <f>IF(NOT(ISBLANK(A1868)), VLOOKUP(A1868,users!$A$2:$F$1000,2), "")</f>
        <v/>
      </c>
      <c r="G1868" t="str">
        <f t="shared" si="40"/>
        <v/>
      </c>
    </row>
    <row r="1869" spans="2:7" x14ac:dyDescent="0.2">
      <c r="B1869" t="str">
        <f>IF(NOT(ISBLANK(A1869)), VLOOKUP(A1869,users!$A$2:$F$1000,2), "")</f>
        <v/>
      </c>
      <c r="G1869" t="str">
        <f t="shared" si="40"/>
        <v/>
      </c>
    </row>
    <row r="1870" spans="2:7" x14ac:dyDescent="0.2">
      <c r="B1870" t="str">
        <f>IF(NOT(ISBLANK(A1870)), VLOOKUP(A1870,users!$A$2:$F$1000,2), "")</f>
        <v/>
      </c>
      <c r="G1870" t="str">
        <f t="shared" si="40"/>
        <v/>
      </c>
    </row>
    <row r="1871" spans="2:7" x14ac:dyDescent="0.2">
      <c r="B1871" t="str">
        <f>IF(NOT(ISBLANK(A1871)), VLOOKUP(A1871,users!$A$2:$F$1000,2), "")</f>
        <v/>
      </c>
      <c r="G1871" t="str">
        <f t="shared" si="40"/>
        <v/>
      </c>
    </row>
    <row r="1872" spans="2:7" x14ac:dyDescent="0.2">
      <c r="B1872" t="str">
        <f>IF(NOT(ISBLANK(A1872)), VLOOKUP(A1872,users!$A$2:$F$1000,2), "")</f>
        <v/>
      </c>
      <c r="G1872" t="str">
        <f t="shared" si="40"/>
        <v/>
      </c>
    </row>
    <row r="1873" spans="2:7" x14ac:dyDescent="0.2">
      <c r="B1873" t="str">
        <f>IF(NOT(ISBLANK(A1873)), VLOOKUP(A1873,users!$A$2:$F$1000,2), "")</f>
        <v/>
      </c>
      <c r="G1873" t="str">
        <f t="shared" si="40"/>
        <v/>
      </c>
    </row>
    <row r="1874" spans="2:7" x14ac:dyDescent="0.2">
      <c r="B1874" t="str">
        <f>IF(NOT(ISBLANK(A1874)), VLOOKUP(A1874,users!$A$2:$F$1000,2), "")</f>
        <v/>
      </c>
      <c r="G1874" t="str">
        <f t="shared" si="40"/>
        <v/>
      </c>
    </row>
    <row r="1875" spans="2:7" x14ac:dyDescent="0.2">
      <c r="B1875" t="str">
        <f>IF(NOT(ISBLANK(A1875)), VLOOKUP(A1875,users!$A$2:$F$1000,2), "")</f>
        <v/>
      </c>
      <c r="G1875" t="str">
        <f t="shared" si="40"/>
        <v/>
      </c>
    </row>
    <row r="1876" spans="2:7" x14ac:dyDescent="0.2">
      <c r="B1876" t="str">
        <f>IF(NOT(ISBLANK(A1876)), VLOOKUP(A1876,users!$A$2:$F$1000,2), "")</f>
        <v/>
      </c>
      <c r="G1876" t="str">
        <f t="shared" si="40"/>
        <v/>
      </c>
    </row>
    <row r="1877" spans="2:7" x14ac:dyDescent="0.2">
      <c r="B1877" t="str">
        <f>IF(NOT(ISBLANK(A1877)), VLOOKUP(A1877,users!$A$2:$F$1000,2), "")</f>
        <v/>
      </c>
      <c r="G1877" t="str">
        <f t="shared" si="40"/>
        <v/>
      </c>
    </row>
    <row r="1878" spans="2:7" x14ac:dyDescent="0.2">
      <c r="B1878" t="str">
        <f>IF(NOT(ISBLANK(A1878)), VLOOKUP(A1878,users!$A$2:$F$1000,2), "")</f>
        <v/>
      </c>
      <c r="G1878" t="str">
        <f t="shared" si="40"/>
        <v/>
      </c>
    </row>
    <row r="1879" spans="2:7" x14ac:dyDescent="0.2">
      <c r="B1879" t="str">
        <f>IF(NOT(ISBLANK(A1879)), VLOOKUP(A1879,users!$A$2:$F$1000,2), "")</f>
        <v/>
      </c>
      <c r="G1879" t="str">
        <f t="shared" si="40"/>
        <v/>
      </c>
    </row>
    <row r="1880" spans="2:7" x14ac:dyDescent="0.2">
      <c r="B1880" t="str">
        <f>IF(NOT(ISBLANK(A1880)), VLOOKUP(A1880,users!$A$2:$F$1000,2), "")</f>
        <v/>
      </c>
      <c r="G1880" t="str">
        <f t="shared" si="40"/>
        <v/>
      </c>
    </row>
    <row r="1881" spans="2:7" x14ac:dyDescent="0.2">
      <c r="B1881" t="str">
        <f>IF(NOT(ISBLANK(A1881)), VLOOKUP(A1881,users!$A$2:$F$1000,2), "")</f>
        <v/>
      </c>
      <c r="G1881" t="str">
        <f t="shared" si="40"/>
        <v/>
      </c>
    </row>
    <row r="1882" spans="2:7" x14ac:dyDescent="0.2">
      <c r="B1882" t="str">
        <f>IF(NOT(ISBLANK(A1882)), VLOOKUP(A1882,users!$A$2:$F$1000,2), "")</f>
        <v/>
      </c>
      <c r="G1882" t="str">
        <f t="shared" si="40"/>
        <v/>
      </c>
    </row>
    <row r="1883" spans="2:7" x14ac:dyDescent="0.2">
      <c r="B1883" t="str">
        <f>IF(NOT(ISBLANK(A1883)), VLOOKUP(A1883,users!$A$2:$F$1000,2), "")</f>
        <v/>
      </c>
      <c r="G1883" t="str">
        <f t="shared" si="40"/>
        <v/>
      </c>
    </row>
    <row r="1884" spans="2:7" x14ac:dyDescent="0.2">
      <c r="B1884" t="str">
        <f>IF(NOT(ISBLANK(A1884)), VLOOKUP(A1884,users!$A$2:$F$1000,2), "")</f>
        <v/>
      </c>
      <c r="G1884" t="str">
        <f t="shared" si="40"/>
        <v/>
      </c>
    </row>
    <row r="1885" spans="2:7" x14ac:dyDescent="0.2">
      <c r="B1885" t="str">
        <f>IF(NOT(ISBLANK(A1885)), VLOOKUP(A1885,users!$A$2:$F$1000,2), "")</f>
        <v/>
      </c>
      <c r="G1885" t="str">
        <f t="shared" si="40"/>
        <v/>
      </c>
    </row>
    <row r="1886" spans="2:7" x14ac:dyDescent="0.2">
      <c r="B1886" t="str">
        <f>IF(NOT(ISBLANK(A1886)), VLOOKUP(A1886,users!$A$2:$F$1000,2), "")</f>
        <v/>
      </c>
      <c r="G1886" t="str">
        <f t="shared" si="40"/>
        <v/>
      </c>
    </row>
    <row r="1887" spans="2:7" x14ac:dyDescent="0.2">
      <c r="B1887" t="str">
        <f>IF(NOT(ISBLANK(A1887)), VLOOKUP(A1887,users!$A$2:$F$1000,2), "")</f>
        <v/>
      </c>
      <c r="G1887" t="str">
        <f t="shared" si="40"/>
        <v/>
      </c>
    </row>
    <row r="1888" spans="2:7" x14ac:dyDescent="0.2">
      <c r="B1888" t="str">
        <f>IF(NOT(ISBLANK(A1888)), VLOOKUP(A1888,users!$A$2:$F$1000,2), "")</f>
        <v/>
      </c>
      <c r="G1888" t="str">
        <f t="shared" si="40"/>
        <v/>
      </c>
    </row>
    <row r="1889" spans="2:7" x14ac:dyDescent="0.2">
      <c r="B1889" t="str">
        <f>IF(NOT(ISBLANK(A1889)), VLOOKUP(A1889,users!$A$2:$F$1000,2), "")</f>
        <v/>
      </c>
      <c r="G1889" t="str">
        <f t="shared" si="40"/>
        <v/>
      </c>
    </row>
    <row r="1890" spans="2:7" x14ac:dyDescent="0.2">
      <c r="B1890" t="str">
        <f>IF(NOT(ISBLANK(A1890)), VLOOKUP(A1890,users!$A$2:$F$1000,2), "")</f>
        <v/>
      </c>
      <c r="G1890" t="str">
        <f t="shared" si="40"/>
        <v/>
      </c>
    </row>
    <row r="1891" spans="2:7" x14ac:dyDescent="0.2">
      <c r="B1891" t="str">
        <f>IF(NOT(ISBLANK(A1891)), VLOOKUP(A1891,users!$A$2:$F$1000,2), "")</f>
        <v/>
      </c>
      <c r="G1891" t="str">
        <f t="shared" si="40"/>
        <v/>
      </c>
    </row>
    <row r="1892" spans="2:7" x14ac:dyDescent="0.2">
      <c r="B1892" t="str">
        <f>IF(NOT(ISBLANK(A1892)), VLOOKUP(A1892,users!$A$2:$F$1000,2), "")</f>
        <v/>
      </c>
      <c r="G1892" t="str">
        <f t="shared" si="40"/>
        <v/>
      </c>
    </row>
    <row r="1893" spans="2:7" x14ac:dyDescent="0.2">
      <c r="B1893" t="str">
        <f>IF(NOT(ISBLANK(A1893)), VLOOKUP(A1893,users!$A$2:$F$1000,2), "")</f>
        <v/>
      </c>
      <c r="G1893" t="str">
        <f t="shared" si="40"/>
        <v/>
      </c>
    </row>
    <row r="1894" spans="2:7" x14ac:dyDescent="0.2">
      <c r="B1894" t="str">
        <f>IF(NOT(ISBLANK(A1894)), VLOOKUP(A1894,users!$A$2:$F$1000,2), "")</f>
        <v/>
      </c>
      <c r="G1894" t="str">
        <f t="shared" si="40"/>
        <v/>
      </c>
    </row>
    <row r="1895" spans="2:7" x14ac:dyDescent="0.2">
      <c r="B1895" t="str">
        <f>IF(NOT(ISBLANK(A1895)), VLOOKUP(A1895,users!$A$2:$F$1000,2), "")</f>
        <v/>
      </c>
      <c r="G1895" t="str">
        <f t="shared" si="40"/>
        <v/>
      </c>
    </row>
    <row r="1896" spans="2:7" x14ac:dyDescent="0.2">
      <c r="B1896" t="str">
        <f>IF(NOT(ISBLANK(A1896)), VLOOKUP(A1896,users!$A$2:$F$1000,2), "")</f>
        <v/>
      </c>
      <c r="G1896" t="str">
        <f t="shared" si="40"/>
        <v/>
      </c>
    </row>
    <row r="1897" spans="2:7" x14ac:dyDescent="0.2">
      <c r="B1897" t="str">
        <f>IF(NOT(ISBLANK(A1897)), VLOOKUP(A1897,users!$A$2:$F$1000,2), "")</f>
        <v/>
      </c>
      <c r="G1897" t="str">
        <f t="shared" si="40"/>
        <v/>
      </c>
    </row>
    <row r="1898" spans="2:7" x14ac:dyDescent="0.2">
      <c r="B1898" t="str">
        <f>IF(NOT(ISBLANK(A1898)), VLOOKUP(A1898,users!$A$2:$F$1000,2), "")</f>
        <v/>
      </c>
      <c r="G1898" t="str">
        <f t="shared" si="40"/>
        <v/>
      </c>
    </row>
    <row r="1899" spans="2:7" x14ac:dyDescent="0.2">
      <c r="B1899" t="str">
        <f>IF(NOT(ISBLANK(A1899)), VLOOKUP(A1899,users!$A$2:$F$1000,2), "")</f>
        <v/>
      </c>
      <c r="G1899" t="str">
        <f t="shared" si="40"/>
        <v/>
      </c>
    </row>
    <row r="1900" spans="2:7" x14ac:dyDescent="0.2">
      <c r="B1900" t="str">
        <f>IF(NOT(ISBLANK(A1900)), VLOOKUP(A1900,users!$A$2:$F$1000,2), "")</f>
        <v/>
      </c>
      <c r="G1900" t="str">
        <f t="shared" si="40"/>
        <v/>
      </c>
    </row>
    <row r="1901" spans="2:7" x14ac:dyDescent="0.2">
      <c r="B1901" t="str">
        <f>IF(NOT(ISBLANK(A1901)), VLOOKUP(A1901,users!$A$2:$F$1000,2), "")</f>
        <v/>
      </c>
      <c r="G1901" t="str">
        <f t="shared" si="40"/>
        <v/>
      </c>
    </row>
    <row r="1902" spans="2:7" x14ac:dyDescent="0.2">
      <c r="B1902" t="str">
        <f>IF(NOT(ISBLANK(A1902)), VLOOKUP(A1902,users!$A$2:$F$1000,2), "")</f>
        <v/>
      </c>
      <c r="G1902" t="str">
        <f t="shared" si="40"/>
        <v/>
      </c>
    </row>
    <row r="1903" spans="2:7" x14ac:dyDescent="0.2">
      <c r="B1903" t="str">
        <f>IF(NOT(ISBLANK(A1903)), VLOOKUP(A1903,users!$A$2:$F$1000,2), "")</f>
        <v/>
      </c>
      <c r="G1903" t="str">
        <f t="shared" si="40"/>
        <v/>
      </c>
    </row>
    <row r="1904" spans="2:7" x14ac:dyDescent="0.2">
      <c r="B1904" t="str">
        <f>IF(NOT(ISBLANK(A1904)), VLOOKUP(A1904,users!$A$2:$F$1000,2), "")</f>
        <v/>
      </c>
      <c r="G1904" t="str">
        <f t="shared" si="40"/>
        <v/>
      </c>
    </row>
    <row r="1905" spans="2:7" x14ac:dyDescent="0.2">
      <c r="B1905" t="str">
        <f>IF(NOT(ISBLANK(A1905)), VLOOKUP(A1905,users!$A$2:$F$1000,2), "")</f>
        <v/>
      </c>
      <c r="G1905" t="str">
        <f t="shared" si="40"/>
        <v/>
      </c>
    </row>
    <row r="1906" spans="2:7" x14ac:dyDescent="0.2">
      <c r="B1906" t="str">
        <f>IF(NOT(ISBLANK(A1906)), VLOOKUP(A1906,users!$A$2:$F$1000,2), "")</f>
        <v/>
      </c>
      <c r="G1906" t="str">
        <f t="shared" si="40"/>
        <v/>
      </c>
    </row>
    <row r="1907" spans="2:7" x14ac:dyDescent="0.2">
      <c r="B1907" t="str">
        <f>IF(NOT(ISBLANK(A1907)), VLOOKUP(A1907,users!$A$2:$F$1000,2), "")</f>
        <v/>
      </c>
      <c r="G1907" t="str">
        <f t="shared" si="40"/>
        <v/>
      </c>
    </row>
    <row r="1908" spans="2:7" x14ac:dyDescent="0.2">
      <c r="B1908" t="str">
        <f>IF(NOT(ISBLANK(A1908)), VLOOKUP(A1908,users!$A$2:$F$1000,2), "")</f>
        <v/>
      </c>
      <c r="G1908" t="str">
        <f t="shared" si="40"/>
        <v/>
      </c>
    </row>
    <row r="1909" spans="2:7" x14ac:dyDescent="0.2">
      <c r="B1909" t="str">
        <f>IF(NOT(ISBLANK(A1909)), VLOOKUP(A1909,users!$A$2:$F$1000,2), "")</f>
        <v/>
      </c>
      <c r="G1909" t="str">
        <f t="shared" si="40"/>
        <v/>
      </c>
    </row>
    <row r="1910" spans="2:7" x14ac:dyDescent="0.2">
      <c r="B1910" t="str">
        <f>IF(NOT(ISBLANK(A1910)), VLOOKUP(A1910,users!$A$2:$F$1000,2), "")</f>
        <v/>
      </c>
      <c r="G1910" t="str">
        <f t="shared" si="40"/>
        <v/>
      </c>
    </row>
    <row r="1911" spans="2:7" x14ac:dyDescent="0.2">
      <c r="B1911" t="str">
        <f>IF(NOT(ISBLANK(A1911)), VLOOKUP(A1911,users!$A$2:$F$1000,2), "")</f>
        <v/>
      </c>
      <c r="G1911" t="str">
        <f t="shared" si="40"/>
        <v/>
      </c>
    </row>
    <row r="1912" spans="2:7" x14ac:dyDescent="0.2">
      <c r="B1912" t="str">
        <f>IF(NOT(ISBLANK(A1912)), VLOOKUP(A1912,users!$A$2:$F$1000,2), "")</f>
        <v/>
      </c>
      <c r="G1912" t="str">
        <f t="shared" si="40"/>
        <v/>
      </c>
    </row>
    <row r="1913" spans="2:7" x14ac:dyDescent="0.2">
      <c r="B1913" t="str">
        <f>IF(NOT(ISBLANK(A1913)), VLOOKUP(A1913,users!$A$2:$F$1000,2), "")</f>
        <v/>
      </c>
      <c r="G1913" t="str">
        <f t="shared" si="40"/>
        <v/>
      </c>
    </row>
    <row r="1914" spans="2:7" x14ac:dyDescent="0.2">
      <c r="B1914" t="str">
        <f>IF(NOT(ISBLANK(A1914)), VLOOKUP(A1914,users!$A$2:$F$1000,2), "")</f>
        <v/>
      </c>
      <c r="G1914" t="str">
        <f t="shared" si="40"/>
        <v/>
      </c>
    </row>
    <row r="1915" spans="2:7" x14ac:dyDescent="0.2">
      <c r="B1915" t="str">
        <f>IF(NOT(ISBLANK(A1915)), VLOOKUP(A1915,users!$A$2:$F$1000,2), "")</f>
        <v/>
      </c>
      <c r="G1915" t="str">
        <f t="shared" si="40"/>
        <v/>
      </c>
    </row>
    <row r="1916" spans="2:7" x14ac:dyDescent="0.2">
      <c r="B1916" t="str">
        <f>IF(NOT(ISBLANK(A1916)), VLOOKUP(A1916,users!$A$2:$F$1000,2), "")</f>
        <v/>
      </c>
      <c r="G1916" t="str">
        <f t="shared" si="40"/>
        <v/>
      </c>
    </row>
    <row r="1917" spans="2:7" x14ac:dyDescent="0.2">
      <c r="B1917" t="str">
        <f>IF(NOT(ISBLANK(A1917)), VLOOKUP(A1917,users!$A$2:$F$1000,2), "")</f>
        <v/>
      </c>
      <c r="G1917" t="str">
        <f t="shared" si="40"/>
        <v/>
      </c>
    </row>
    <row r="1918" spans="2:7" x14ac:dyDescent="0.2">
      <c r="B1918" t="str">
        <f>IF(NOT(ISBLANK(A1918)), VLOOKUP(A1918,users!$A$2:$F$1000,2), "")</f>
        <v/>
      </c>
      <c r="G1918" t="str">
        <f t="shared" si="40"/>
        <v/>
      </c>
    </row>
    <row r="1919" spans="2:7" x14ac:dyDescent="0.2">
      <c r="B1919" t="str">
        <f>IF(NOT(ISBLANK(A1919)), VLOOKUP(A1919,users!$A$2:$F$1000,2), "")</f>
        <v/>
      </c>
      <c r="G1919" t="str">
        <f t="shared" si="40"/>
        <v/>
      </c>
    </row>
    <row r="1920" spans="2:7" x14ac:dyDescent="0.2">
      <c r="B1920" t="str">
        <f>IF(NOT(ISBLANK(A1920)), VLOOKUP(A1920,users!$A$2:$F$1000,2), "")</f>
        <v/>
      </c>
      <c r="G1920" t="str">
        <f t="shared" si="40"/>
        <v/>
      </c>
    </row>
    <row r="1921" spans="2:7" x14ac:dyDescent="0.2">
      <c r="B1921" t="str">
        <f>IF(NOT(ISBLANK(A1921)), VLOOKUP(A1921,users!$A$2:$F$1000,2), "")</f>
        <v/>
      </c>
      <c r="G1921" t="str">
        <f t="shared" ref="G1921:G1984" si="41">IF(NOT(ISBLANK(C1921)), D1921-C1921, "")</f>
        <v/>
      </c>
    </row>
    <row r="1922" spans="2:7" x14ac:dyDescent="0.2">
      <c r="B1922" t="str">
        <f>IF(NOT(ISBLANK(A1922)), VLOOKUP(A1922,users!$A$2:$F$1000,2), "")</f>
        <v/>
      </c>
      <c r="G1922" t="str">
        <f t="shared" si="41"/>
        <v/>
      </c>
    </row>
    <row r="1923" spans="2:7" x14ac:dyDescent="0.2">
      <c r="B1923" t="str">
        <f>IF(NOT(ISBLANK(A1923)), VLOOKUP(A1923,users!$A$2:$F$1000,2), "")</f>
        <v/>
      </c>
      <c r="G1923" t="str">
        <f t="shared" si="41"/>
        <v/>
      </c>
    </row>
    <row r="1924" spans="2:7" x14ac:dyDescent="0.2">
      <c r="B1924" t="str">
        <f>IF(NOT(ISBLANK(A1924)), VLOOKUP(A1924,users!$A$2:$F$1000,2), "")</f>
        <v/>
      </c>
      <c r="G1924" t="str">
        <f t="shared" si="41"/>
        <v/>
      </c>
    </row>
    <row r="1925" spans="2:7" x14ac:dyDescent="0.2">
      <c r="B1925" t="str">
        <f>IF(NOT(ISBLANK(A1925)), VLOOKUP(A1925,users!$A$2:$F$1000,2), "")</f>
        <v/>
      </c>
      <c r="G1925" t="str">
        <f t="shared" si="41"/>
        <v/>
      </c>
    </row>
    <row r="1926" spans="2:7" x14ac:dyDescent="0.2">
      <c r="B1926" t="str">
        <f>IF(NOT(ISBLANK(A1926)), VLOOKUP(A1926,users!$A$2:$F$1000,2), "")</f>
        <v/>
      </c>
      <c r="G1926" t="str">
        <f t="shared" si="41"/>
        <v/>
      </c>
    </row>
    <row r="1927" spans="2:7" x14ac:dyDescent="0.2">
      <c r="B1927" t="str">
        <f>IF(NOT(ISBLANK(A1927)), VLOOKUP(A1927,users!$A$2:$F$1000,2), "")</f>
        <v/>
      </c>
      <c r="G1927" t="str">
        <f t="shared" si="41"/>
        <v/>
      </c>
    </row>
    <row r="1928" spans="2:7" x14ac:dyDescent="0.2">
      <c r="B1928" t="str">
        <f>IF(NOT(ISBLANK(A1928)), VLOOKUP(A1928,users!$A$2:$F$1000,2), "")</f>
        <v/>
      </c>
      <c r="G1928" t="str">
        <f t="shared" si="41"/>
        <v/>
      </c>
    </row>
    <row r="1929" spans="2:7" x14ac:dyDescent="0.2">
      <c r="B1929" t="str">
        <f>IF(NOT(ISBLANK(A1929)), VLOOKUP(A1929,users!$A$2:$F$1000,2), "")</f>
        <v/>
      </c>
      <c r="G1929" t="str">
        <f t="shared" si="41"/>
        <v/>
      </c>
    </row>
    <row r="1930" spans="2:7" x14ac:dyDescent="0.2">
      <c r="B1930" t="str">
        <f>IF(NOT(ISBLANK(A1930)), VLOOKUP(A1930,users!$A$2:$F$1000,2), "")</f>
        <v/>
      </c>
      <c r="G1930" t="str">
        <f t="shared" si="41"/>
        <v/>
      </c>
    </row>
    <row r="1931" spans="2:7" x14ac:dyDescent="0.2">
      <c r="B1931" t="str">
        <f>IF(NOT(ISBLANK(A1931)), VLOOKUP(A1931,users!$A$2:$F$1000,2), "")</f>
        <v/>
      </c>
      <c r="G1931" t="str">
        <f t="shared" si="41"/>
        <v/>
      </c>
    </row>
    <row r="1932" spans="2:7" x14ac:dyDescent="0.2">
      <c r="B1932" t="str">
        <f>IF(NOT(ISBLANK(A1932)), VLOOKUP(A1932,users!$A$2:$F$1000,2), "")</f>
        <v/>
      </c>
      <c r="G1932" t="str">
        <f t="shared" si="41"/>
        <v/>
      </c>
    </row>
    <row r="1933" spans="2:7" x14ac:dyDescent="0.2">
      <c r="B1933" t="str">
        <f>IF(NOT(ISBLANK(A1933)), VLOOKUP(A1933,users!$A$2:$F$1000,2), "")</f>
        <v/>
      </c>
      <c r="G1933" t="str">
        <f t="shared" si="41"/>
        <v/>
      </c>
    </row>
    <row r="1934" spans="2:7" x14ac:dyDescent="0.2">
      <c r="B1934" t="str">
        <f>IF(NOT(ISBLANK(A1934)), VLOOKUP(A1934,users!$A$2:$F$1000,2), "")</f>
        <v/>
      </c>
      <c r="G1934" t="str">
        <f t="shared" si="41"/>
        <v/>
      </c>
    </row>
    <row r="1935" spans="2:7" x14ac:dyDescent="0.2">
      <c r="B1935" t="str">
        <f>IF(NOT(ISBLANK(A1935)), VLOOKUP(A1935,users!$A$2:$F$1000,2), "")</f>
        <v/>
      </c>
      <c r="G1935" t="str">
        <f t="shared" si="41"/>
        <v/>
      </c>
    </row>
    <row r="1936" spans="2:7" x14ac:dyDescent="0.2">
      <c r="B1936" t="str">
        <f>IF(NOT(ISBLANK(A1936)), VLOOKUP(A1936,users!$A$2:$F$1000,2), "")</f>
        <v/>
      </c>
      <c r="G1936" t="str">
        <f t="shared" si="41"/>
        <v/>
      </c>
    </row>
    <row r="1937" spans="2:7" x14ac:dyDescent="0.2">
      <c r="B1937" t="str">
        <f>IF(NOT(ISBLANK(A1937)), VLOOKUP(A1937,users!$A$2:$F$1000,2), "")</f>
        <v/>
      </c>
      <c r="G1937" t="str">
        <f t="shared" si="41"/>
        <v/>
      </c>
    </row>
    <row r="1938" spans="2:7" x14ac:dyDescent="0.2">
      <c r="B1938" t="str">
        <f>IF(NOT(ISBLANK(A1938)), VLOOKUP(A1938,users!$A$2:$F$1000,2), "")</f>
        <v/>
      </c>
      <c r="G1938" t="str">
        <f t="shared" si="41"/>
        <v/>
      </c>
    </row>
    <row r="1939" spans="2:7" x14ac:dyDescent="0.2">
      <c r="B1939" t="str">
        <f>IF(NOT(ISBLANK(A1939)), VLOOKUP(A1939,users!$A$2:$F$1000,2), "")</f>
        <v/>
      </c>
      <c r="G1939" t="str">
        <f t="shared" si="41"/>
        <v/>
      </c>
    </row>
    <row r="1940" spans="2:7" x14ac:dyDescent="0.2">
      <c r="B1940" t="str">
        <f>IF(NOT(ISBLANK(A1940)), VLOOKUP(A1940,users!$A$2:$F$1000,2), "")</f>
        <v/>
      </c>
      <c r="G1940" t="str">
        <f t="shared" si="41"/>
        <v/>
      </c>
    </row>
    <row r="1941" spans="2:7" x14ac:dyDescent="0.2">
      <c r="B1941" t="str">
        <f>IF(NOT(ISBLANK(A1941)), VLOOKUP(A1941,users!$A$2:$F$1000,2), "")</f>
        <v/>
      </c>
      <c r="G1941" t="str">
        <f t="shared" si="41"/>
        <v/>
      </c>
    </row>
    <row r="1942" spans="2:7" x14ac:dyDescent="0.2">
      <c r="B1942" t="str">
        <f>IF(NOT(ISBLANK(A1942)), VLOOKUP(A1942,users!$A$2:$F$1000,2), "")</f>
        <v/>
      </c>
      <c r="G1942" t="str">
        <f t="shared" si="41"/>
        <v/>
      </c>
    </row>
    <row r="1943" spans="2:7" x14ac:dyDescent="0.2">
      <c r="B1943" t="str">
        <f>IF(NOT(ISBLANK(A1943)), VLOOKUP(A1943,users!$A$2:$F$1000,2), "")</f>
        <v/>
      </c>
      <c r="G1943" t="str">
        <f t="shared" si="41"/>
        <v/>
      </c>
    </row>
    <row r="1944" spans="2:7" x14ac:dyDescent="0.2">
      <c r="B1944" t="str">
        <f>IF(NOT(ISBLANK(A1944)), VLOOKUP(A1944,users!$A$2:$F$1000,2), "")</f>
        <v/>
      </c>
      <c r="G1944" t="str">
        <f t="shared" si="41"/>
        <v/>
      </c>
    </row>
    <row r="1945" spans="2:7" x14ac:dyDescent="0.2">
      <c r="B1945" t="str">
        <f>IF(NOT(ISBLANK(A1945)), VLOOKUP(A1945,users!$A$2:$F$1000,2), "")</f>
        <v/>
      </c>
      <c r="G1945" t="str">
        <f t="shared" si="41"/>
        <v/>
      </c>
    </row>
    <row r="1946" spans="2:7" x14ac:dyDescent="0.2">
      <c r="B1946" t="str">
        <f>IF(NOT(ISBLANK(A1946)), VLOOKUP(A1946,users!$A$2:$F$1000,2), "")</f>
        <v/>
      </c>
      <c r="G1946" t="str">
        <f t="shared" si="41"/>
        <v/>
      </c>
    </row>
    <row r="1947" spans="2:7" x14ac:dyDescent="0.2">
      <c r="B1947" t="str">
        <f>IF(NOT(ISBLANK(A1947)), VLOOKUP(A1947,users!$A$2:$F$1000,2), "")</f>
        <v/>
      </c>
      <c r="G1947" t="str">
        <f t="shared" si="41"/>
        <v/>
      </c>
    </row>
    <row r="1948" spans="2:7" x14ac:dyDescent="0.2">
      <c r="B1948" t="str">
        <f>IF(NOT(ISBLANK(A1948)), VLOOKUP(A1948,users!$A$2:$F$1000,2), "")</f>
        <v/>
      </c>
      <c r="G1948" t="str">
        <f t="shared" si="41"/>
        <v/>
      </c>
    </row>
    <row r="1949" spans="2:7" x14ac:dyDescent="0.2">
      <c r="B1949" t="str">
        <f>IF(NOT(ISBLANK(A1949)), VLOOKUP(A1949,users!$A$2:$F$1000,2), "")</f>
        <v/>
      </c>
      <c r="G1949" t="str">
        <f t="shared" si="41"/>
        <v/>
      </c>
    </row>
    <row r="1950" spans="2:7" x14ac:dyDescent="0.2">
      <c r="B1950" t="str">
        <f>IF(NOT(ISBLANK(A1950)), VLOOKUP(A1950,users!$A$2:$F$1000,2), "")</f>
        <v/>
      </c>
      <c r="G1950" t="str">
        <f t="shared" si="41"/>
        <v/>
      </c>
    </row>
    <row r="1951" spans="2:7" x14ac:dyDescent="0.2">
      <c r="B1951" t="str">
        <f>IF(NOT(ISBLANK(A1951)), VLOOKUP(A1951,users!$A$2:$F$1000,2), "")</f>
        <v/>
      </c>
      <c r="G1951" t="str">
        <f t="shared" si="41"/>
        <v/>
      </c>
    </row>
    <row r="1952" spans="2:7" x14ac:dyDescent="0.2">
      <c r="B1952" t="str">
        <f>IF(NOT(ISBLANK(A1952)), VLOOKUP(A1952,users!$A$2:$F$1000,2), "")</f>
        <v/>
      </c>
      <c r="G1952" t="str">
        <f t="shared" si="41"/>
        <v/>
      </c>
    </row>
    <row r="1953" spans="2:7" x14ac:dyDescent="0.2">
      <c r="B1953" t="str">
        <f>IF(NOT(ISBLANK(A1953)), VLOOKUP(A1953,users!$A$2:$F$1000,2), "")</f>
        <v/>
      </c>
      <c r="G1953" t="str">
        <f t="shared" si="41"/>
        <v/>
      </c>
    </row>
    <row r="1954" spans="2:7" x14ac:dyDescent="0.2">
      <c r="B1954" t="str">
        <f>IF(NOT(ISBLANK(A1954)), VLOOKUP(A1954,users!$A$2:$F$1000,2), "")</f>
        <v/>
      </c>
      <c r="G1954" t="str">
        <f t="shared" si="41"/>
        <v/>
      </c>
    </row>
    <row r="1955" spans="2:7" x14ac:dyDescent="0.2">
      <c r="B1955" t="str">
        <f>IF(NOT(ISBLANK(A1955)), VLOOKUP(A1955,users!$A$2:$F$1000,2), "")</f>
        <v/>
      </c>
      <c r="G1955" t="str">
        <f t="shared" si="41"/>
        <v/>
      </c>
    </row>
    <row r="1956" spans="2:7" x14ac:dyDescent="0.2">
      <c r="B1956" t="str">
        <f>IF(NOT(ISBLANK(A1956)), VLOOKUP(A1956,users!$A$2:$F$1000,2), "")</f>
        <v/>
      </c>
      <c r="G1956" t="str">
        <f t="shared" si="41"/>
        <v/>
      </c>
    </row>
    <row r="1957" spans="2:7" x14ac:dyDescent="0.2">
      <c r="B1957" t="str">
        <f>IF(NOT(ISBLANK(A1957)), VLOOKUP(A1957,users!$A$2:$F$1000,2), "")</f>
        <v/>
      </c>
      <c r="G1957" t="str">
        <f t="shared" si="41"/>
        <v/>
      </c>
    </row>
    <row r="1958" spans="2:7" x14ac:dyDescent="0.2">
      <c r="B1958" t="str">
        <f>IF(NOT(ISBLANK(A1958)), VLOOKUP(A1958,users!$A$2:$F$1000,2), "")</f>
        <v/>
      </c>
      <c r="G1958" t="str">
        <f t="shared" si="41"/>
        <v/>
      </c>
    </row>
    <row r="1959" spans="2:7" x14ac:dyDescent="0.2">
      <c r="B1959" t="str">
        <f>IF(NOT(ISBLANK(A1959)), VLOOKUP(A1959,users!$A$2:$F$1000,2), "")</f>
        <v/>
      </c>
      <c r="G1959" t="str">
        <f t="shared" si="41"/>
        <v/>
      </c>
    </row>
    <row r="1960" spans="2:7" x14ac:dyDescent="0.2">
      <c r="B1960" t="str">
        <f>IF(NOT(ISBLANK(A1960)), VLOOKUP(A1960,users!$A$2:$F$1000,2), "")</f>
        <v/>
      </c>
      <c r="G1960" t="str">
        <f t="shared" si="41"/>
        <v/>
      </c>
    </row>
    <row r="1961" spans="2:7" x14ac:dyDescent="0.2">
      <c r="B1961" t="str">
        <f>IF(NOT(ISBLANK(A1961)), VLOOKUP(A1961,users!$A$2:$F$1000,2), "")</f>
        <v/>
      </c>
      <c r="G1961" t="str">
        <f t="shared" si="41"/>
        <v/>
      </c>
    </row>
    <row r="1962" spans="2:7" x14ac:dyDescent="0.2">
      <c r="B1962" t="str">
        <f>IF(NOT(ISBLANK(A1962)), VLOOKUP(A1962,users!$A$2:$F$1000,2), "")</f>
        <v/>
      </c>
      <c r="G1962" t="str">
        <f t="shared" si="41"/>
        <v/>
      </c>
    </row>
    <row r="1963" spans="2:7" x14ac:dyDescent="0.2">
      <c r="B1963" t="str">
        <f>IF(NOT(ISBLANK(A1963)), VLOOKUP(A1963,users!$A$2:$F$1000,2), "")</f>
        <v/>
      </c>
      <c r="G1963" t="str">
        <f t="shared" si="41"/>
        <v/>
      </c>
    </row>
    <row r="1964" spans="2:7" x14ac:dyDescent="0.2">
      <c r="B1964" t="str">
        <f>IF(NOT(ISBLANK(A1964)), VLOOKUP(A1964,users!$A$2:$F$1000,2), "")</f>
        <v/>
      </c>
      <c r="G1964" t="str">
        <f t="shared" si="41"/>
        <v/>
      </c>
    </row>
    <row r="1965" spans="2:7" x14ac:dyDescent="0.2">
      <c r="B1965" t="str">
        <f>IF(NOT(ISBLANK(A1965)), VLOOKUP(A1965,users!$A$2:$F$1000,2), "")</f>
        <v/>
      </c>
      <c r="G1965" t="str">
        <f t="shared" si="41"/>
        <v/>
      </c>
    </row>
    <row r="1966" spans="2:7" x14ac:dyDescent="0.2">
      <c r="B1966" t="str">
        <f>IF(NOT(ISBLANK(A1966)), VLOOKUP(A1966,users!$A$2:$F$1000,2), "")</f>
        <v/>
      </c>
      <c r="G1966" t="str">
        <f t="shared" si="41"/>
        <v/>
      </c>
    </row>
    <row r="1967" spans="2:7" x14ac:dyDescent="0.2">
      <c r="B1967" t="str">
        <f>IF(NOT(ISBLANK(A1967)), VLOOKUP(A1967,users!$A$2:$F$1000,2), "")</f>
        <v/>
      </c>
      <c r="G1967" t="str">
        <f t="shared" si="41"/>
        <v/>
      </c>
    </row>
    <row r="1968" spans="2:7" x14ac:dyDescent="0.2">
      <c r="B1968" t="str">
        <f>IF(NOT(ISBLANK(A1968)), VLOOKUP(A1968,users!$A$2:$F$1000,2), "")</f>
        <v/>
      </c>
      <c r="G1968" t="str">
        <f t="shared" si="41"/>
        <v/>
      </c>
    </row>
    <row r="1969" spans="2:7" x14ac:dyDescent="0.2">
      <c r="B1969" t="str">
        <f>IF(NOT(ISBLANK(A1969)), VLOOKUP(A1969,users!$A$2:$F$1000,2), "")</f>
        <v/>
      </c>
      <c r="G1969" t="str">
        <f t="shared" si="41"/>
        <v/>
      </c>
    </row>
    <row r="1970" spans="2:7" x14ac:dyDescent="0.2">
      <c r="B1970" t="str">
        <f>IF(NOT(ISBLANK(A1970)), VLOOKUP(A1970,users!$A$2:$F$1000,2), "")</f>
        <v/>
      </c>
      <c r="G1970" t="str">
        <f t="shared" si="41"/>
        <v/>
      </c>
    </row>
    <row r="1971" spans="2:7" x14ac:dyDescent="0.2">
      <c r="B1971" t="str">
        <f>IF(NOT(ISBLANK(A1971)), VLOOKUP(A1971,users!$A$2:$F$1000,2), "")</f>
        <v/>
      </c>
      <c r="G1971" t="str">
        <f t="shared" si="41"/>
        <v/>
      </c>
    </row>
    <row r="1972" spans="2:7" x14ac:dyDescent="0.2">
      <c r="B1972" t="str">
        <f>IF(NOT(ISBLANK(A1972)), VLOOKUP(A1972,users!$A$2:$F$1000,2), "")</f>
        <v/>
      </c>
      <c r="G1972" t="str">
        <f t="shared" si="41"/>
        <v/>
      </c>
    </row>
    <row r="1973" spans="2:7" x14ac:dyDescent="0.2">
      <c r="B1973" t="str">
        <f>IF(NOT(ISBLANK(A1973)), VLOOKUP(A1973,users!$A$2:$F$1000,2), "")</f>
        <v/>
      </c>
      <c r="G1973" t="str">
        <f t="shared" si="41"/>
        <v/>
      </c>
    </row>
    <row r="1974" spans="2:7" x14ac:dyDescent="0.2">
      <c r="B1974" t="str">
        <f>IF(NOT(ISBLANK(A1974)), VLOOKUP(A1974,users!$A$2:$F$1000,2), "")</f>
        <v/>
      </c>
      <c r="G1974" t="str">
        <f t="shared" si="41"/>
        <v/>
      </c>
    </row>
    <row r="1975" spans="2:7" x14ac:dyDescent="0.2">
      <c r="B1975" t="str">
        <f>IF(NOT(ISBLANK(A1975)), VLOOKUP(A1975,users!$A$2:$F$1000,2), "")</f>
        <v/>
      </c>
      <c r="G1975" t="str">
        <f t="shared" si="41"/>
        <v/>
      </c>
    </row>
    <row r="1976" spans="2:7" x14ac:dyDescent="0.2">
      <c r="B1976" t="str">
        <f>IF(NOT(ISBLANK(A1976)), VLOOKUP(A1976,users!$A$2:$F$1000,2), "")</f>
        <v/>
      </c>
      <c r="G1976" t="str">
        <f t="shared" si="41"/>
        <v/>
      </c>
    </row>
    <row r="1977" spans="2:7" x14ac:dyDescent="0.2">
      <c r="B1977" t="str">
        <f>IF(NOT(ISBLANK(A1977)), VLOOKUP(A1977,users!$A$2:$F$1000,2), "")</f>
        <v/>
      </c>
      <c r="G1977" t="str">
        <f t="shared" si="41"/>
        <v/>
      </c>
    </row>
    <row r="1978" spans="2:7" x14ac:dyDescent="0.2">
      <c r="B1978" t="str">
        <f>IF(NOT(ISBLANK(A1978)), VLOOKUP(A1978,users!$A$2:$F$1000,2), "")</f>
        <v/>
      </c>
      <c r="G1978" t="str">
        <f t="shared" si="41"/>
        <v/>
      </c>
    </row>
    <row r="1979" spans="2:7" x14ac:dyDescent="0.2">
      <c r="B1979" t="str">
        <f>IF(NOT(ISBLANK(A1979)), VLOOKUP(A1979,users!$A$2:$F$1000,2), "")</f>
        <v/>
      </c>
      <c r="G1979" t="str">
        <f t="shared" si="41"/>
        <v/>
      </c>
    </row>
    <row r="1980" spans="2:7" x14ac:dyDescent="0.2">
      <c r="B1980" t="str">
        <f>IF(NOT(ISBLANK(A1980)), VLOOKUP(A1980,users!$A$2:$F$1000,2), "")</f>
        <v/>
      </c>
      <c r="G1980" t="str">
        <f t="shared" si="41"/>
        <v/>
      </c>
    </row>
    <row r="1981" spans="2:7" x14ac:dyDescent="0.2">
      <c r="B1981" t="str">
        <f>IF(NOT(ISBLANK(A1981)), VLOOKUP(A1981,users!$A$2:$F$1000,2), "")</f>
        <v/>
      </c>
      <c r="G1981" t="str">
        <f t="shared" si="41"/>
        <v/>
      </c>
    </row>
    <row r="1982" spans="2:7" x14ac:dyDescent="0.2">
      <c r="B1982" t="str">
        <f>IF(NOT(ISBLANK(A1982)), VLOOKUP(A1982,users!$A$2:$F$1000,2), "")</f>
        <v/>
      </c>
      <c r="G1982" t="str">
        <f t="shared" si="41"/>
        <v/>
      </c>
    </row>
    <row r="1983" spans="2:7" x14ac:dyDescent="0.2">
      <c r="B1983" t="str">
        <f>IF(NOT(ISBLANK(A1983)), VLOOKUP(A1983,users!$A$2:$F$1000,2), "")</f>
        <v/>
      </c>
      <c r="G1983" t="str">
        <f t="shared" si="41"/>
        <v/>
      </c>
    </row>
    <row r="1984" spans="2:7" x14ac:dyDescent="0.2">
      <c r="B1984" t="str">
        <f>IF(NOT(ISBLANK(A1984)), VLOOKUP(A1984,users!$A$2:$F$1000,2), "")</f>
        <v/>
      </c>
      <c r="G1984" t="str">
        <f t="shared" si="41"/>
        <v/>
      </c>
    </row>
    <row r="1985" spans="2:7" x14ac:dyDescent="0.2">
      <c r="B1985" t="str">
        <f>IF(NOT(ISBLANK(A1985)), VLOOKUP(A1985,users!$A$2:$F$1000,2), "")</f>
        <v/>
      </c>
      <c r="G1985" t="str">
        <f t="shared" ref="G1985:G1998" si="42">IF(NOT(ISBLANK(C1985)), D1985-C1985, "")</f>
        <v/>
      </c>
    </row>
    <row r="1986" spans="2:7" x14ac:dyDescent="0.2">
      <c r="B1986" t="str">
        <f>IF(NOT(ISBLANK(A1986)), VLOOKUP(A1986,users!$A$2:$F$1000,2), "")</f>
        <v/>
      </c>
      <c r="G1986" t="str">
        <f t="shared" si="42"/>
        <v/>
      </c>
    </row>
    <row r="1987" spans="2:7" x14ac:dyDescent="0.2">
      <c r="B1987" t="str">
        <f>IF(NOT(ISBLANK(A1987)), VLOOKUP(A1987,users!$A$2:$F$1000,2), "")</f>
        <v/>
      </c>
      <c r="G1987" t="str">
        <f t="shared" si="42"/>
        <v/>
      </c>
    </row>
    <row r="1988" spans="2:7" x14ac:dyDescent="0.2">
      <c r="B1988" t="str">
        <f>IF(NOT(ISBLANK(A1988)), VLOOKUP(A1988,users!$A$2:$F$1000,2), "")</f>
        <v/>
      </c>
      <c r="G1988" t="str">
        <f t="shared" si="42"/>
        <v/>
      </c>
    </row>
    <row r="1989" spans="2:7" x14ac:dyDescent="0.2">
      <c r="B1989" t="str">
        <f>IF(NOT(ISBLANK(A1989)), VLOOKUP(A1989,users!$A$2:$F$1000,2), "")</f>
        <v/>
      </c>
      <c r="G1989" t="str">
        <f t="shared" si="42"/>
        <v/>
      </c>
    </row>
    <row r="1990" spans="2:7" x14ac:dyDescent="0.2">
      <c r="B1990" t="str">
        <f>IF(NOT(ISBLANK(A1990)), VLOOKUP(A1990,users!$A$2:$F$1000,2), "")</f>
        <v/>
      </c>
      <c r="G1990" t="str">
        <f t="shared" si="42"/>
        <v/>
      </c>
    </row>
    <row r="1991" spans="2:7" x14ac:dyDescent="0.2">
      <c r="B1991" t="str">
        <f>IF(NOT(ISBLANK(A1991)), VLOOKUP(A1991,users!$A$2:$F$1000,2), "")</f>
        <v/>
      </c>
      <c r="G1991" t="str">
        <f t="shared" si="42"/>
        <v/>
      </c>
    </row>
    <row r="1992" spans="2:7" x14ac:dyDescent="0.2">
      <c r="B1992" t="str">
        <f>IF(NOT(ISBLANK(A1992)), VLOOKUP(A1992,users!$A$2:$F$1000,2), "")</f>
        <v/>
      </c>
      <c r="G1992" t="str">
        <f t="shared" si="42"/>
        <v/>
      </c>
    </row>
    <row r="1993" spans="2:7" x14ac:dyDescent="0.2">
      <c r="B1993" t="str">
        <f>IF(NOT(ISBLANK(A1993)), VLOOKUP(A1993,users!$A$2:$F$1000,2), "")</f>
        <v/>
      </c>
      <c r="G1993" t="str">
        <f t="shared" si="42"/>
        <v/>
      </c>
    </row>
    <row r="1994" spans="2:7" x14ac:dyDescent="0.2">
      <c r="B1994" t="str">
        <f>IF(NOT(ISBLANK(A1994)), VLOOKUP(A1994,users!$A$2:$F$1000,2), "")</f>
        <v/>
      </c>
      <c r="G1994" t="str">
        <f t="shared" si="42"/>
        <v/>
      </c>
    </row>
    <row r="1995" spans="2:7" x14ac:dyDescent="0.2">
      <c r="B1995" t="str">
        <f>IF(NOT(ISBLANK(A1995)), VLOOKUP(A1995,users!$A$2:$F$1000,2), "")</f>
        <v/>
      </c>
      <c r="G1995" t="str">
        <f t="shared" si="42"/>
        <v/>
      </c>
    </row>
    <row r="1996" spans="2:7" x14ac:dyDescent="0.2">
      <c r="B1996" t="str">
        <f>IF(NOT(ISBLANK(A1996)), VLOOKUP(A1996,users!$A$2:$F$1000,2), "")</f>
        <v/>
      </c>
      <c r="G1996" t="str">
        <f t="shared" si="42"/>
        <v/>
      </c>
    </row>
    <row r="1997" spans="2:7" x14ac:dyDescent="0.2">
      <c r="B1997" t="str">
        <f>IF(NOT(ISBLANK(A1997)), VLOOKUP(A1997,users!$A$2:$F$1000,2), "")</f>
        <v/>
      </c>
      <c r="G1997" t="str">
        <f t="shared" si="42"/>
        <v/>
      </c>
    </row>
    <row r="1998" spans="2:7" x14ac:dyDescent="0.2">
      <c r="B1998" t="str">
        <f>IF(NOT(ISBLANK(A1998)), VLOOKUP(A1998,users!$A$2:$F$1000,2), "")</f>
        <v/>
      </c>
      <c r="G1998" t="str">
        <f t="shared" si="42"/>
        <v/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913C-B619-154C-BE22-BF2E372B8D9E}">
  <dimension ref="A1:F100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t="s">
        <v>82</v>
      </c>
      <c r="B1" t="s">
        <v>0</v>
      </c>
      <c r="C1" t="s">
        <v>66</v>
      </c>
      <c r="D1" t="s">
        <v>67</v>
      </c>
      <c r="E1" t="s">
        <v>218</v>
      </c>
      <c r="F1" t="s">
        <v>219</v>
      </c>
    </row>
    <row r="2" spans="1:6" x14ac:dyDescent="0.2">
      <c r="A2">
        <f>IF(NOT(ISBLANK(B2)), ROW()-2, "")</f>
        <v>0</v>
      </c>
      <c r="B2" t="s">
        <v>215</v>
      </c>
      <c r="C2" s="3">
        <v>45108</v>
      </c>
      <c r="D2" s="3">
        <v>45473</v>
      </c>
      <c r="E2">
        <v>2023</v>
      </c>
      <c r="F2">
        <v>2024</v>
      </c>
    </row>
    <row r="3" spans="1:6" x14ac:dyDescent="0.2">
      <c r="A3">
        <f>IF(NOT(ISBLANK(B3)), ROW()-2, "")</f>
        <v>1</v>
      </c>
      <c r="B3" t="s">
        <v>216</v>
      </c>
      <c r="C3" s="3">
        <v>45474</v>
      </c>
      <c r="D3" s="3">
        <v>45838</v>
      </c>
      <c r="E3">
        <v>2024</v>
      </c>
      <c r="F3">
        <v>2025</v>
      </c>
    </row>
    <row r="4" spans="1:6" x14ac:dyDescent="0.2">
      <c r="A4" t="str">
        <f t="shared" ref="A4:A67" si="0">IF(NOT(ISBLANK(B4)), ROW()-2, "")</f>
        <v/>
      </c>
    </row>
    <row r="5" spans="1:6" x14ac:dyDescent="0.2">
      <c r="A5" t="str">
        <f t="shared" si="0"/>
        <v/>
      </c>
    </row>
    <row r="6" spans="1:6" x14ac:dyDescent="0.2">
      <c r="A6" t="str">
        <f t="shared" si="0"/>
        <v/>
      </c>
    </row>
    <row r="7" spans="1:6" x14ac:dyDescent="0.2">
      <c r="A7" t="str">
        <f t="shared" si="0"/>
        <v/>
      </c>
    </row>
    <row r="8" spans="1:6" x14ac:dyDescent="0.2">
      <c r="A8" t="str">
        <f t="shared" si="0"/>
        <v/>
      </c>
    </row>
    <row r="9" spans="1:6" x14ac:dyDescent="0.2">
      <c r="A9" t="str">
        <f t="shared" si="0"/>
        <v/>
      </c>
    </row>
    <row r="10" spans="1:6" x14ac:dyDescent="0.2">
      <c r="A10" t="str">
        <f t="shared" si="0"/>
        <v/>
      </c>
    </row>
    <row r="11" spans="1:6" x14ac:dyDescent="0.2">
      <c r="A11" t="str">
        <f t="shared" si="0"/>
        <v/>
      </c>
    </row>
    <row r="12" spans="1:6" x14ac:dyDescent="0.2">
      <c r="A12" t="str">
        <f t="shared" si="0"/>
        <v/>
      </c>
    </row>
    <row r="13" spans="1:6" x14ac:dyDescent="0.2">
      <c r="A13" t="str">
        <f t="shared" si="0"/>
        <v/>
      </c>
    </row>
    <row r="14" spans="1:6" x14ac:dyDescent="0.2">
      <c r="A14" t="str">
        <f t="shared" si="0"/>
        <v/>
      </c>
    </row>
    <row r="15" spans="1:6" x14ac:dyDescent="0.2">
      <c r="A15" t="str">
        <f t="shared" si="0"/>
        <v/>
      </c>
    </row>
    <row r="16" spans="1:6" x14ac:dyDescent="0.2">
      <c r="A16" t="str">
        <f t="shared" si="0"/>
        <v/>
      </c>
    </row>
    <row r="17" spans="1:1" x14ac:dyDescent="0.2">
      <c r="A17" t="str">
        <f t="shared" si="0"/>
        <v/>
      </c>
    </row>
    <row r="18" spans="1:1" x14ac:dyDescent="0.2">
      <c r="A18" t="str">
        <f t="shared" si="0"/>
        <v/>
      </c>
    </row>
    <row r="19" spans="1:1" x14ac:dyDescent="0.2">
      <c r="A19" t="str">
        <f t="shared" si="0"/>
        <v/>
      </c>
    </row>
    <row r="20" spans="1:1" x14ac:dyDescent="0.2">
      <c r="A20" t="str">
        <f t="shared" si="0"/>
        <v/>
      </c>
    </row>
    <row r="21" spans="1:1" x14ac:dyDescent="0.2">
      <c r="A21" t="str">
        <f t="shared" si="0"/>
        <v/>
      </c>
    </row>
    <row r="22" spans="1:1" x14ac:dyDescent="0.2">
      <c r="A22" t="str">
        <f t="shared" si="0"/>
        <v/>
      </c>
    </row>
    <row r="23" spans="1:1" x14ac:dyDescent="0.2">
      <c r="A23" t="str">
        <f t="shared" si="0"/>
        <v/>
      </c>
    </row>
    <row r="24" spans="1:1" x14ac:dyDescent="0.2">
      <c r="A24" t="str">
        <f t="shared" si="0"/>
        <v/>
      </c>
    </row>
    <row r="25" spans="1:1" x14ac:dyDescent="0.2">
      <c r="A25" t="str">
        <f t="shared" si="0"/>
        <v/>
      </c>
    </row>
    <row r="26" spans="1:1" x14ac:dyDescent="0.2">
      <c r="A26" t="str">
        <f t="shared" si="0"/>
        <v/>
      </c>
    </row>
    <row r="27" spans="1:1" x14ac:dyDescent="0.2">
      <c r="A27" t="str">
        <f t="shared" si="0"/>
        <v/>
      </c>
    </row>
    <row r="28" spans="1:1" x14ac:dyDescent="0.2">
      <c r="A28" t="str">
        <f t="shared" si="0"/>
        <v/>
      </c>
    </row>
    <row r="29" spans="1:1" x14ac:dyDescent="0.2">
      <c r="A29" t="str">
        <f t="shared" si="0"/>
        <v/>
      </c>
    </row>
    <row r="30" spans="1:1" x14ac:dyDescent="0.2">
      <c r="A30" t="str">
        <f t="shared" si="0"/>
        <v/>
      </c>
    </row>
    <row r="31" spans="1:1" x14ac:dyDescent="0.2">
      <c r="A31" t="str">
        <f t="shared" si="0"/>
        <v/>
      </c>
    </row>
    <row r="32" spans="1:1" x14ac:dyDescent="0.2">
      <c r="A32" t="str">
        <f t="shared" si="0"/>
        <v/>
      </c>
    </row>
    <row r="33" spans="1:1" x14ac:dyDescent="0.2">
      <c r="A33" t="str">
        <f t="shared" si="0"/>
        <v/>
      </c>
    </row>
    <row r="34" spans="1:1" x14ac:dyDescent="0.2">
      <c r="A34" t="str">
        <f t="shared" si="0"/>
        <v/>
      </c>
    </row>
    <row r="35" spans="1:1" x14ac:dyDescent="0.2">
      <c r="A35" t="str">
        <f t="shared" si="0"/>
        <v/>
      </c>
    </row>
    <row r="36" spans="1:1" x14ac:dyDescent="0.2">
      <c r="A36" t="str">
        <f t="shared" si="0"/>
        <v/>
      </c>
    </row>
    <row r="37" spans="1:1" x14ac:dyDescent="0.2">
      <c r="A37" t="str">
        <f t="shared" si="0"/>
        <v/>
      </c>
    </row>
    <row r="38" spans="1:1" x14ac:dyDescent="0.2">
      <c r="A38" t="str">
        <f t="shared" si="0"/>
        <v/>
      </c>
    </row>
    <row r="39" spans="1:1" x14ac:dyDescent="0.2">
      <c r="A39" t="str">
        <f t="shared" si="0"/>
        <v/>
      </c>
    </row>
    <row r="40" spans="1:1" x14ac:dyDescent="0.2">
      <c r="A40" t="str">
        <f t="shared" si="0"/>
        <v/>
      </c>
    </row>
    <row r="41" spans="1:1" x14ac:dyDescent="0.2">
      <c r="A41" t="str">
        <f t="shared" si="0"/>
        <v/>
      </c>
    </row>
    <row r="42" spans="1:1" x14ac:dyDescent="0.2">
      <c r="A42" t="str">
        <f t="shared" si="0"/>
        <v/>
      </c>
    </row>
    <row r="43" spans="1:1" x14ac:dyDescent="0.2">
      <c r="A43" t="str">
        <f t="shared" si="0"/>
        <v/>
      </c>
    </row>
    <row r="44" spans="1:1" x14ac:dyDescent="0.2">
      <c r="A44" t="str">
        <f t="shared" si="0"/>
        <v/>
      </c>
    </row>
    <row r="45" spans="1:1" x14ac:dyDescent="0.2">
      <c r="A45" t="str">
        <f t="shared" si="0"/>
        <v/>
      </c>
    </row>
    <row r="46" spans="1:1" x14ac:dyDescent="0.2">
      <c r="A46" t="str">
        <f t="shared" si="0"/>
        <v/>
      </c>
    </row>
    <row r="47" spans="1:1" x14ac:dyDescent="0.2">
      <c r="A47" t="str">
        <f t="shared" si="0"/>
        <v/>
      </c>
    </row>
    <row r="48" spans="1:1" x14ac:dyDescent="0.2">
      <c r="A48" t="str">
        <f t="shared" si="0"/>
        <v/>
      </c>
    </row>
    <row r="49" spans="1:1" x14ac:dyDescent="0.2">
      <c r="A49" t="str">
        <f t="shared" si="0"/>
        <v/>
      </c>
    </row>
    <row r="50" spans="1:1" x14ac:dyDescent="0.2">
      <c r="A50" t="str">
        <f t="shared" si="0"/>
        <v/>
      </c>
    </row>
    <row r="51" spans="1:1" x14ac:dyDescent="0.2">
      <c r="A51" t="str">
        <f t="shared" si="0"/>
        <v/>
      </c>
    </row>
    <row r="52" spans="1:1" x14ac:dyDescent="0.2">
      <c r="A52" t="str">
        <f t="shared" si="0"/>
        <v/>
      </c>
    </row>
    <row r="53" spans="1:1" x14ac:dyDescent="0.2">
      <c r="A53" t="str">
        <f t="shared" si="0"/>
        <v/>
      </c>
    </row>
    <row r="54" spans="1:1" x14ac:dyDescent="0.2">
      <c r="A54" t="str">
        <f t="shared" si="0"/>
        <v/>
      </c>
    </row>
    <row r="55" spans="1:1" x14ac:dyDescent="0.2">
      <c r="A55" t="str">
        <f t="shared" si="0"/>
        <v/>
      </c>
    </row>
    <row r="56" spans="1:1" x14ac:dyDescent="0.2">
      <c r="A56" t="str">
        <f t="shared" si="0"/>
        <v/>
      </c>
    </row>
    <row r="57" spans="1:1" x14ac:dyDescent="0.2">
      <c r="A57" t="str">
        <f t="shared" si="0"/>
        <v/>
      </c>
    </row>
    <row r="58" spans="1:1" x14ac:dyDescent="0.2">
      <c r="A58" t="str">
        <f t="shared" si="0"/>
        <v/>
      </c>
    </row>
    <row r="59" spans="1:1" x14ac:dyDescent="0.2">
      <c r="A59" t="str">
        <f t="shared" si="0"/>
        <v/>
      </c>
    </row>
    <row r="60" spans="1:1" x14ac:dyDescent="0.2">
      <c r="A60" t="str">
        <f t="shared" si="0"/>
        <v/>
      </c>
    </row>
    <row r="61" spans="1:1" x14ac:dyDescent="0.2">
      <c r="A61" t="str">
        <f t="shared" si="0"/>
        <v/>
      </c>
    </row>
    <row r="62" spans="1:1" x14ac:dyDescent="0.2">
      <c r="A62" t="str">
        <f t="shared" si="0"/>
        <v/>
      </c>
    </row>
    <row r="63" spans="1:1" x14ac:dyDescent="0.2">
      <c r="A63" t="str">
        <f t="shared" si="0"/>
        <v/>
      </c>
    </row>
    <row r="64" spans="1:1" x14ac:dyDescent="0.2">
      <c r="A64" t="str">
        <f t="shared" si="0"/>
        <v/>
      </c>
    </row>
    <row r="65" spans="1:1" x14ac:dyDescent="0.2">
      <c r="A65" t="str">
        <f t="shared" si="0"/>
        <v/>
      </c>
    </row>
    <row r="66" spans="1:1" x14ac:dyDescent="0.2">
      <c r="A66" t="str">
        <f t="shared" si="0"/>
        <v/>
      </c>
    </row>
    <row r="67" spans="1:1" x14ac:dyDescent="0.2">
      <c r="A67" t="str">
        <f t="shared" si="0"/>
        <v/>
      </c>
    </row>
    <row r="68" spans="1:1" x14ac:dyDescent="0.2">
      <c r="A68" t="str">
        <f t="shared" ref="A68:A100" si="1">IF(NOT(ISBLANK(B68)), ROW()-2, "")</f>
        <v/>
      </c>
    </row>
    <row r="69" spans="1:1" x14ac:dyDescent="0.2">
      <c r="A69" t="str">
        <f t="shared" si="1"/>
        <v/>
      </c>
    </row>
    <row r="70" spans="1:1" x14ac:dyDescent="0.2">
      <c r="A70" t="str">
        <f t="shared" si="1"/>
        <v/>
      </c>
    </row>
    <row r="71" spans="1:1" x14ac:dyDescent="0.2">
      <c r="A71" t="str">
        <f t="shared" si="1"/>
        <v/>
      </c>
    </row>
    <row r="72" spans="1:1" x14ac:dyDescent="0.2">
      <c r="A72" t="str">
        <f t="shared" si="1"/>
        <v/>
      </c>
    </row>
    <row r="73" spans="1:1" x14ac:dyDescent="0.2">
      <c r="A73" t="str">
        <f t="shared" si="1"/>
        <v/>
      </c>
    </row>
    <row r="74" spans="1:1" x14ac:dyDescent="0.2">
      <c r="A74" t="str">
        <f t="shared" si="1"/>
        <v/>
      </c>
    </row>
    <row r="75" spans="1:1" x14ac:dyDescent="0.2">
      <c r="A75" t="str">
        <f t="shared" si="1"/>
        <v/>
      </c>
    </row>
    <row r="76" spans="1:1" x14ac:dyDescent="0.2">
      <c r="A76" t="str">
        <f t="shared" si="1"/>
        <v/>
      </c>
    </row>
    <row r="77" spans="1:1" x14ac:dyDescent="0.2">
      <c r="A77" t="str">
        <f t="shared" si="1"/>
        <v/>
      </c>
    </row>
    <row r="78" spans="1:1" x14ac:dyDescent="0.2">
      <c r="A78" t="str">
        <f t="shared" si="1"/>
        <v/>
      </c>
    </row>
    <row r="79" spans="1:1" x14ac:dyDescent="0.2">
      <c r="A79" t="str">
        <f t="shared" si="1"/>
        <v/>
      </c>
    </row>
    <row r="80" spans="1:1" x14ac:dyDescent="0.2">
      <c r="A80" t="str">
        <f t="shared" si="1"/>
        <v/>
      </c>
    </row>
    <row r="81" spans="1:1" x14ac:dyDescent="0.2">
      <c r="A81" t="str">
        <f t="shared" si="1"/>
        <v/>
      </c>
    </row>
    <row r="82" spans="1:1" x14ac:dyDescent="0.2">
      <c r="A82" t="str">
        <f t="shared" si="1"/>
        <v/>
      </c>
    </row>
    <row r="83" spans="1:1" x14ac:dyDescent="0.2">
      <c r="A83" t="str">
        <f t="shared" si="1"/>
        <v/>
      </c>
    </row>
    <row r="84" spans="1:1" x14ac:dyDescent="0.2">
      <c r="A84" t="str">
        <f t="shared" si="1"/>
        <v/>
      </c>
    </row>
    <row r="85" spans="1:1" x14ac:dyDescent="0.2">
      <c r="A85" t="str">
        <f t="shared" si="1"/>
        <v/>
      </c>
    </row>
    <row r="86" spans="1:1" x14ac:dyDescent="0.2">
      <c r="A86" t="str">
        <f t="shared" si="1"/>
        <v/>
      </c>
    </row>
    <row r="87" spans="1:1" x14ac:dyDescent="0.2">
      <c r="A87" t="str">
        <f t="shared" si="1"/>
        <v/>
      </c>
    </row>
    <row r="88" spans="1:1" x14ac:dyDescent="0.2">
      <c r="A88" t="str">
        <f t="shared" si="1"/>
        <v/>
      </c>
    </row>
    <row r="89" spans="1:1" x14ac:dyDescent="0.2">
      <c r="A89" t="str">
        <f t="shared" si="1"/>
        <v/>
      </c>
    </row>
    <row r="90" spans="1:1" x14ac:dyDescent="0.2">
      <c r="A90" t="str">
        <f t="shared" si="1"/>
        <v/>
      </c>
    </row>
    <row r="91" spans="1:1" x14ac:dyDescent="0.2">
      <c r="A91" t="str">
        <f t="shared" si="1"/>
        <v/>
      </c>
    </row>
    <row r="92" spans="1:1" x14ac:dyDescent="0.2">
      <c r="A92" t="str">
        <f t="shared" si="1"/>
        <v/>
      </c>
    </row>
    <row r="93" spans="1:1" x14ac:dyDescent="0.2">
      <c r="A93" t="str">
        <f t="shared" si="1"/>
        <v/>
      </c>
    </row>
    <row r="94" spans="1:1" x14ac:dyDescent="0.2">
      <c r="A94" t="str">
        <f t="shared" si="1"/>
        <v/>
      </c>
    </row>
    <row r="95" spans="1:1" x14ac:dyDescent="0.2">
      <c r="A95" t="str">
        <f t="shared" si="1"/>
        <v/>
      </c>
    </row>
    <row r="96" spans="1:1" x14ac:dyDescent="0.2">
      <c r="A96" t="str">
        <f t="shared" si="1"/>
        <v/>
      </c>
    </row>
    <row r="97" spans="1:1" x14ac:dyDescent="0.2">
      <c r="A97" t="str">
        <f t="shared" si="1"/>
        <v/>
      </c>
    </row>
    <row r="98" spans="1:1" x14ac:dyDescent="0.2">
      <c r="A98" t="str">
        <f t="shared" si="1"/>
        <v/>
      </c>
    </row>
    <row r="99" spans="1:1" x14ac:dyDescent="0.2">
      <c r="A99" t="str">
        <f t="shared" si="1"/>
        <v/>
      </c>
    </row>
    <row r="100" spans="1:1" x14ac:dyDescent="0.2">
      <c r="A100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shift_types</vt:lpstr>
      <vt:lpstr>rotation_types</vt:lpstr>
      <vt:lpstr>generation_periods</vt:lpstr>
      <vt:lpstr>users</vt:lpstr>
      <vt:lpstr>user_rotations</vt:lpstr>
      <vt:lpstr>academic_years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Spadafore, Maxwell</dc:creator>
  <cp:lastModifiedBy>Spadafore, Maxwell</cp:lastModifiedBy>
  <dcterms:created xsi:type="dcterms:W3CDTF">2024-02-21T14:53:09Z</dcterms:created>
  <dcterms:modified xsi:type="dcterms:W3CDTF">2024-02-22T16:47:28Z</dcterms:modified>
</cp:coreProperties>
</file>