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17543251/Development/AndroidProjects/sequence_measuring/measure_data/"/>
    </mc:Choice>
  </mc:AlternateContent>
  <xr:revisionPtr revIDLastSave="0" documentId="8_{B67AC98D-8A5A-6B49-9433-E4D8227A1C85}" xr6:coauthVersionLast="47" xr6:coauthVersionMax="47" xr10:uidLastSave="{00000000-0000-0000-0000-000000000000}"/>
  <bookViews>
    <workbookView xWindow="0" yWindow="760" windowWidth="34560" windowHeight="19860" activeTab="2" xr2:uid="{8CF03611-AABD-7D4A-BABC-C21BE15D09A6}"/>
  </bookViews>
  <sheets>
    <sheet name="Data" sheetId="3" r:id="rId1"/>
    <sheet name="Измерения" sheetId="1" r:id="rId2"/>
    <sheet name="Результаты" sheetId="2" r:id="rId3"/>
    <sheet name="Лист4" sheetId="4" r:id="rId4"/>
  </sheets>
  <definedNames>
    <definedName name="Измерения_1" localSheetId="1">Измерения!$A$1:$G$382</definedName>
    <definedName name="jmh_result_1" localSheetId="1">Измерения!$A$856:$F$923</definedName>
    <definedName name="jmh_result_1" localSheetId="3">Лист4!$A$1:$F$68</definedName>
    <definedName name="main_1" localSheetId="0">Data!$A$1:$G$469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384" i="1" l="1"/>
  <c r="K1384" i="1"/>
  <c r="J1384" i="1"/>
  <c r="N1384" i="1" s="1"/>
  <c r="M1383" i="1"/>
  <c r="K1383" i="1"/>
  <c r="J1383" i="1"/>
  <c r="N1383" i="1" s="1"/>
  <c r="M1382" i="1"/>
  <c r="K1382" i="1"/>
  <c r="J1382" i="1"/>
  <c r="N1382" i="1" s="1"/>
  <c r="M1381" i="1"/>
  <c r="K1381" i="1"/>
  <c r="J1381" i="1"/>
  <c r="N1381" i="1" s="1"/>
  <c r="M1380" i="1"/>
  <c r="K1380" i="1"/>
  <c r="J1380" i="1"/>
  <c r="N1380" i="1" s="1"/>
  <c r="M1366" i="1"/>
  <c r="K1366" i="1"/>
  <c r="J1366" i="1"/>
  <c r="N1366" i="1" s="1"/>
  <c r="M1365" i="1"/>
  <c r="K1365" i="1"/>
  <c r="J1365" i="1"/>
  <c r="N1365" i="1" s="1"/>
  <c r="M1364" i="1"/>
  <c r="K1364" i="1"/>
  <c r="J1364" i="1"/>
  <c r="N1364" i="1" s="1"/>
  <c r="M1363" i="1"/>
  <c r="K1363" i="1"/>
  <c r="J1363" i="1"/>
  <c r="N1363" i="1" s="1"/>
  <c r="M1362" i="1"/>
  <c r="K1362" i="1"/>
  <c r="J1362" i="1"/>
  <c r="N1362" i="1" s="1"/>
  <c r="M1348" i="1"/>
  <c r="K1348" i="1"/>
  <c r="J1348" i="1"/>
  <c r="N1348" i="1" s="1"/>
  <c r="M1347" i="1"/>
  <c r="N1347" i="1" s="1"/>
  <c r="K1347" i="1"/>
  <c r="L1347" i="1" s="1"/>
  <c r="J1347" i="1"/>
  <c r="M1346" i="1"/>
  <c r="K1346" i="1"/>
  <c r="J1346" i="1"/>
  <c r="N1346" i="1" s="1"/>
  <c r="M1345" i="1"/>
  <c r="N1345" i="1" s="1"/>
  <c r="K1345" i="1"/>
  <c r="L1345" i="1" s="1"/>
  <c r="J1345" i="1"/>
  <c r="M1344" i="1"/>
  <c r="K1344" i="1"/>
  <c r="J1344" i="1"/>
  <c r="N1344" i="1" s="1"/>
  <c r="M1330" i="1"/>
  <c r="K1330" i="1"/>
  <c r="J1330" i="1"/>
  <c r="N1330" i="1" s="1"/>
  <c r="M1329" i="1"/>
  <c r="K1329" i="1"/>
  <c r="J1329" i="1"/>
  <c r="N1329" i="1" s="1"/>
  <c r="M1328" i="1"/>
  <c r="K1328" i="1"/>
  <c r="J1328" i="1"/>
  <c r="N1328" i="1" s="1"/>
  <c r="M1327" i="1"/>
  <c r="K1327" i="1"/>
  <c r="J1327" i="1"/>
  <c r="L1327" i="1" s="1"/>
  <c r="M1326" i="1"/>
  <c r="K1326" i="1"/>
  <c r="J1326" i="1"/>
  <c r="N1326" i="1" s="1"/>
  <c r="M1312" i="1"/>
  <c r="K1312" i="1"/>
  <c r="L1312" i="1" s="1"/>
  <c r="J1312" i="1"/>
  <c r="N1312" i="1" s="1"/>
  <c r="M1311" i="1"/>
  <c r="L1311" i="1"/>
  <c r="K1311" i="1"/>
  <c r="J1311" i="1"/>
  <c r="N1311" i="1" s="1"/>
  <c r="M1310" i="1"/>
  <c r="L1310" i="1"/>
  <c r="K1310" i="1"/>
  <c r="J1310" i="1"/>
  <c r="N1310" i="1" s="1"/>
  <c r="M1309" i="1"/>
  <c r="L1309" i="1"/>
  <c r="K1309" i="1"/>
  <c r="J1309" i="1"/>
  <c r="N1309" i="1" s="1"/>
  <c r="M1308" i="1"/>
  <c r="L1308" i="1"/>
  <c r="K1308" i="1"/>
  <c r="J1308" i="1"/>
  <c r="N1308" i="1" s="1"/>
  <c r="K1295" i="1"/>
  <c r="K1299" i="1"/>
  <c r="J1299" i="1"/>
  <c r="J1295" i="1"/>
  <c r="L1299" i="1"/>
  <c r="K1298" i="1"/>
  <c r="J1298" i="1"/>
  <c r="L1298" i="1" s="1"/>
  <c r="K1297" i="1"/>
  <c r="J1297" i="1"/>
  <c r="L1297" i="1" s="1"/>
  <c r="K1296" i="1"/>
  <c r="J1296" i="1"/>
  <c r="L1296" i="1" s="1"/>
  <c r="L1295" i="1"/>
  <c r="M1281" i="1"/>
  <c r="K1281" i="1"/>
  <c r="J1281" i="1"/>
  <c r="N1281" i="1" s="1"/>
  <c r="M1280" i="1"/>
  <c r="N1280" i="1" s="1"/>
  <c r="K1280" i="1"/>
  <c r="J1280" i="1"/>
  <c r="L1280" i="1" s="1"/>
  <c r="M1279" i="1"/>
  <c r="L1279" i="1"/>
  <c r="K1279" i="1"/>
  <c r="J1279" i="1"/>
  <c r="N1279" i="1" s="1"/>
  <c r="M1278" i="1"/>
  <c r="N1278" i="1" s="1"/>
  <c r="K1278" i="1"/>
  <c r="J1278" i="1"/>
  <c r="L1278" i="1" s="1"/>
  <c r="M1277" i="1"/>
  <c r="L1277" i="1"/>
  <c r="K1277" i="1"/>
  <c r="J1277" i="1"/>
  <c r="N1277" i="1" s="1"/>
  <c r="M1263" i="1"/>
  <c r="L1263" i="1"/>
  <c r="K1263" i="1"/>
  <c r="J1263" i="1"/>
  <c r="N1263" i="1" s="1"/>
  <c r="N1262" i="1"/>
  <c r="M1262" i="1"/>
  <c r="K1262" i="1"/>
  <c r="J1262" i="1"/>
  <c r="L1262" i="1" s="1"/>
  <c r="M1261" i="1"/>
  <c r="L1261" i="1"/>
  <c r="K1261" i="1"/>
  <c r="J1261" i="1"/>
  <c r="N1261" i="1" s="1"/>
  <c r="N1260" i="1"/>
  <c r="M1260" i="1"/>
  <c r="K1260" i="1"/>
  <c r="J1260" i="1"/>
  <c r="L1260" i="1" s="1"/>
  <c r="M1259" i="1"/>
  <c r="L1259" i="1"/>
  <c r="K1259" i="1"/>
  <c r="J1259" i="1"/>
  <c r="N1259" i="1" s="1"/>
  <c r="M1245" i="1"/>
  <c r="K1245" i="1"/>
  <c r="J1245" i="1"/>
  <c r="N1245" i="1" s="1"/>
  <c r="M1244" i="1"/>
  <c r="N1244" i="1" s="1"/>
  <c r="L1244" i="1"/>
  <c r="K1244" i="1"/>
  <c r="J1244" i="1"/>
  <c r="M1243" i="1"/>
  <c r="K1243" i="1"/>
  <c r="J1243" i="1"/>
  <c r="N1243" i="1" s="1"/>
  <c r="M1242" i="1"/>
  <c r="N1242" i="1" s="1"/>
  <c r="L1242" i="1"/>
  <c r="K1242" i="1"/>
  <c r="J1242" i="1"/>
  <c r="M1241" i="1"/>
  <c r="K1241" i="1"/>
  <c r="J1241" i="1"/>
  <c r="N1241" i="1" s="1"/>
  <c r="J1232" i="1"/>
  <c r="K1232" i="1"/>
  <c r="K1231" i="1"/>
  <c r="K1230" i="1"/>
  <c r="L1230" i="1" s="1"/>
  <c r="K1229" i="1"/>
  <c r="K1228" i="1"/>
  <c r="J1230" i="1"/>
  <c r="J1231" i="1"/>
  <c r="J1229" i="1"/>
  <c r="L1232" i="1"/>
  <c r="L1231" i="1"/>
  <c r="L1229" i="1"/>
  <c r="J1228" i="1"/>
  <c r="L1228" i="1" s="1"/>
  <c r="M1214" i="1"/>
  <c r="K1214" i="1"/>
  <c r="J1214" i="1"/>
  <c r="N1214" i="1" s="1"/>
  <c r="M1213" i="1"/>
  <c r="K1213" i="1"/>
  <c r="J1213" i="1"/>
  <c r="N1213" i="1" s="1"/>
  <c r="M1212" i="1"/>
  <c r="K1212" i="1"/>
  <c r="J1212" i="1"/>
  <c r="N1212" i="1" s="1"/>
  <c r="M1211" i="1"/>
  <c r="K1211" i="1"/>
  <c r="J1211" i="1"/>
  <c r="N1211" i="1" s="1"/>
  <c r="M1210" i="1"/>
  <c r="K1210" i="1"/>
  <c r="J1210" i="1"/>
  <c r="N1210" i="1" s="1"/>
  <c r="O1191" i="1"/>
  <c r="M1191" i="1"/>
  <c r="K1191" i="1"/>
  <c r="J1191" i="1"/>
  <c r="P1191" i="1" s="1"/>
  <c r="O1190" i="1"/>
  <c r="N1190" i="1"/>
  <c r="M1190" i="1"/>
  <c r="K1190" i="1"/>
  <c r="J1190" i="1"/>
  <c r="L1190" i="1" s="1"/>
  <c r="O1189" i="1"/>
  <c r="P1189" i="1" s="1"/>
  <c r="N1189" i="1"/>
  <c r="M1189" i="1"/>
  <c r="K1189" i="1"/>
  <c r="L1189" i="1" s="1"/>
  <c r="J1189" i="1"/>
  <c r="O1188" i="1"/>
  <c r="P1188" i="1" s="1"/>
  <c r="M1188" i="1"/>
  <c r="N1188" i="1" s="1"/>
  <c r="K1188" i="1"/>
  <c r="L1188" i="1" s="1"/>
  <c r="J1188" i="1"/>
  <c r="O1187" i="1"/>
  <c r="M1187" i="1"/>
  <c r="K1187" i="1"/>
  <c r="J1187" i="1"/>
  <c r="N1187" i="1" s="1"/>
  <c r="O1168" i="1"/>
  <c r="M1168" i="1"/>
  <c r="K1168" i="1"/>
  <c r="J1168" i="1"/>
  <c r="P1168" i="1" s="1"/>
  <c r="O1167" i="1"/>
  <c r="P1167" i="1" s="1"/>
  <c r="N1167" i="1"/>
  <c r="M1167" i="1"/>
  <c r="K1167" i="1"/>
  <c r="J1167" i="1"/>
  <c r="L1167" i="1" s="1"/>
  <c r="O1166" i="1"/>
  <c r="P1166" i="1" s="1"/>
  <c r="M1166" i="1"/>
  <c r="N1166" i="1" s="1"/>
  <c r="K1166" i="1"/>
  <c r="L1166" i="1" s="1"/>
  <c r="J1166" i="1"/>
  <c r="O1165" i="1"/>
  <c r="M1165" i="1"/>
  <c r="L1165" i="1"/>
  <c r="K1165" i="1"/>
  <c r="J1165" i="1"/>
  <c r="P1165" i="1" s="1"/>
  <c r="O1164" i="1"/>
  <c r="P1164" i="1" s="1"/>
  <c r="M1164" i="1"/>
  <c r="K1164" i="1"/>
  <c r="J1164" i="1"/>
  <c r="N1164" i="1" s="1"/>
  <c r="P1145" i="1"/>
  <c r="P1144" i="1"/>
  <c r="O1145" i="1"/>
  <c r="N1145" i="1"/>
  <c r="M1145" i="1"/>
  <c r="M1144" i="1"/>
  <c r="L1145" i="1"/>
  <c r="K1145" i="1"/>
  <c r="J1145" i="1"/>
  <c r="O1144" i="1"/>
  <c r="N1144" i="1"/>
  <c r="L1144" i="1"/>
  <c r="K1144" i="1"/>
  <c r="J1144" i="1"/>
  <c r="O1143" i="1"/>
  <c r="M1143" i="1"/>
  <c r="N1143" i="1" s="1"/>
  <c r="L1143" i="1"/>
  <c r="K1143" i="1"/>
  <c r="J1143" i="1"/>
  <c r="P1143" i="1" s="1"/>
  <c r="P1142" i="1"/>
  <c r="O1142" i="1"/>
  <c r="N1142" i="1"/>
  <c r="M1142" i="1"/>
  <c r="K1142" i="1"/>
  <c r="L1142" i="1" s="1"/>
  <c r="J1142" i="1"/>
  <c r="P1141" i="1"/>
  <c r="O1141" i="1"/>
  <c r="M1141" i="1"/>
  <c r="N1141" i="1" s="1"/>
  <c r="K1141" i="1"/>
  <c r="J1141" i="1"/>
  <c r="L1141" i="1" s="1"/>
  <c r="M1127" i="1"/>
  <c r="K1127" i="1"/>
  <c r="J1127" i="1"/>
  <c r="N1127" i="1" s="1"/>
  <c r="M1126" i="1"/>
  <c r="N1126" i="1" s="1"/>
  <c r="L1126" i="1"/>
  <c r="K1126" i="1"/>
  <c r="J1126" i="1"/>
  <c r="M1125" i="1"/>
  <c r="K1125" i="1"/>
  <c r="J1125" i="1"/>
  <c r="N1125" i="1" s="1"/>
  <c r="M1124" i="1"/>
  <c r="N1124" i="1" s="1"/>
  <c r="L1124" i="1"/>
  <c r="K1124" i="1"/>
  <c r="J1124" i="1"/>
  <c r="M1123" i="1"/>
  <c r="K1123" i="1"/>
  <c r="J1123" i="1"/>
  <c r="N1123" i="1" s="1"/>
  <c r="M1109" i="1"/>
  <c r="K1109" i="1"/>
  <c r="J1109" i="1"/>
  <c r="N1109" i="1" s="1"/>
  <c r="M1108" i="1"/>
  <c r="K1108" i="1"/>
  <c r="J1108" i="1"/>
  <c r="N1108" i="1" s="1"/>
  <c r="M1107" i="1"/>
  <c r="K1107" i="1"/>
  <c r="J1107" i="1"/>
  <c r="N1107" i="1" s="1"/>
  <c r="M1106" i="1"/>
  <c r="K1106" i="1"/>
  <c r="J1106" i="1"/>
  <c r="N1106" i="1" s="1"/>
  <c r="M1105" i="1"/>
  <c r="K1105" i="1"/>
  <c r="J1105" i="1"/>
  <c r="N1105" i="1" s="1"/>
  <c r="M1091" i="1"/>
  <c r="K1091" i="1"/>
  <c r="J1091" i="1"/>
  <c r="N1091" i="1" s="1"/>
  <c r="M1090" i="1"/>
  <c r="N1090" i="1" s="1"/>
  <c r="L1090" i="1"/>
  <c r="K1090" i="1"/>
  <c r="J1090" i="1"/>
  <c r="M1089" i="1"/>
  <c r="K1089" i="1"/>
  <c r="J1089" i="1"/>
  <c r="N1089" i="1" s="1"/>
  <c r="M1088" i="1"/>
  <c r="N1088" i="1" s="1"/>
  <c r="L1088" i="1"/>
  <c r="K1088" i="1"/>
  <c r="J1088" i="1"/>
  <c r="M1087" i="1"/>
  <c r="K1087" i="1"/>
  <c r="J1087" i="1"/>
  <c r="N1087" i="1" s="1"/>
  <c r="M1073" i="1"/>
  <c r="K1073" i="1"/>
  <c r="J1073" i="1"/>
  <c r="N1073" i="1" s="1"/>
  <c r="M1072" i="1"/>
  <c r="K1072" i="1"/>
  <c r="J1072" i="1"/>
  <c r="N1072" i="1" s="1"/>
  <c r="M1071" i="1"/>
  <c r="K1071" i="1"/>
  <c r="J1071" i="1"/>
  <c r="N1071" i="1" s="1"/>
  <c r="M1070" i="1"/>
  <c r="K1070" i="1"/>
  <c r="J1070" i="1"/>
  <c r="N1070" i="1" s="1"/>
  <c r="M1069" i="1"/>
  <c r="K1069" i="1"/>
  <c r="J1069" i="1"/>
  <c r="N1069" i="1" s="1"/>
  <c r="M1055" i="1"/>
  <c r="K1055" i="1"/>
  <c r="J1055" i="1"/>
  <c r="N1055" i="1" s="1"/>
  <c r="M1054" i="1"/>
  <c r="K1054" i="1"/>
  <c r="J1054" i="1"/>
  <c r="N1054" i="1" s="1"/>
  <c r="M1053" i="1"/>
  <c r="K1053" i="1"/>
  <c r="J1053" i="1"/>
  <c r="N1053" i="1" s="1"/>
  <c r="M1052" i="1"/>
  <c r="K1052" i="1"/>
  <c r="J1052" i="1"/>
  <c r="N1052" i="1" s="1"/>
  <c r="M1051" i="1"/>
  <c r="K1051" i="1"/>
  <c r="J1051" i="1"/>
  <c r="N1051" i="1" s="1"/>
  <c r="N1037" i="1"/>
  <c r="M1037" i="1"/>
  <c r="L1037" i="1"/>
  <c r="K1037" i="1"/>
  <c r="J1037" i="1"/>
  <c r="N1036" i="1"/>
  <c r="M1036" i="1"/>
  <c r="L1036" i="1"/>
  <c r="K1036" i="1"/>
  <c r="J1036" i="1"/>
  <c r="M1035" i="1"/>
  <c r="K1035" i="1"/>
  <c r="J1035" i="1"/>
  <c r="N1035" i="1" s="1"/>
  <c r="M1034" i="1"/>
  <c r="K1034" i="1"/>
  <c r="J1034" i="1"/>
  <c r="N1034" i="1" s="1"/>
  <c r="M1033" i="1"/>
  <c r="K1033" i="1"/>
  <c r="J1033" i="1"/>
  <c r="N1033" i="1" s="1"/>
  <c r="O1020" i="1"/>
  <c r="M1020" i="1"/>
  <c r="K1020" i="1"/>
  <c r="J1020" i="1"/>
  <c r="P1020" i="1" s="1"/>
  <c r="O1019" i="1"/>
  <c r="P1019" i="1" s="1"/>
  <c r="N1019" i="1"/>
  <c r="M1019" i="1"/>
  <c r="K1019" i="1"/>
  <c r="L1019" i="1" s="1"/>
  <c r="J1019" i="1"/>
  <c r="P1018" i="1"/>
  <c r="O1018" i="1"/>
  <c r="N1018" i="1"/>
  <c r="M1018" i="1"/>
  <c r="K1018" i="1"/>
  <c r="L1018" i="1" s="1"/>
  <c r="J1018" i="1"/>
  <c r="M1008" i="1"/>
  <c r="K1008" i="1"/>
  <c r="J1008" i="1"/>
  <c r="N1008" i="1" s="1"/>
  <c r="N1007" i="1"/>
  <c r="M1007" i="1"/>
  <c r="K1007" i="1"/>
  <c r="J1007" i="1"/>
  <c r="L1007" i="1" s="1"/>
  <c r="M1006" i="1"/>
  <c r="K1006" i="1"/>
  <c r="J1006" i="1"/>
  <c r="N1006" i="1" s="1"/>
  <c r="M996" i="1"/>
  <c r="L996" i="1"/>
  <c r="K996" i="1"/>
  <c r="J996" i="1"/>
  <c r="N996" i="1" s="1"/>
  <c r="M995" i="1"/>
  <c r="K995" i="1"/>
  <c r="J995" i="1"/>
  <c r="N995" i="1" s="1"/>
  <c r="M994" i="1"/>
  <c r="L994" i="1"/>
  <c r="K994" i="1"/>
  <c r="J994" i="1"/>
  <c r="N994" i="1" s="1"/>
  <c r="O981" i="1"/>
  <c r="M981" i="1"/>
  <c r="K981" i="1"/>
  <c r="J981" i="1"/>
  <c r="P981" i="1" s="1"/>
  <c r="O980" i="1"/>
  <c r="M980" i="1"/>
  <c r="K980" i="1"/>
  <c r="J980" i="1"/>
  <c r="L980" i="1" s="1"/>
  <c r="O979" i="1"/>
  <c r="P979" i="1" s="1"/>
  <c r="N979" i="1"/>
  <c r="M979" i="1"/>
  <c r="K979" i="1"/>
  <c r="L979" i="1" s="1"/>
  <c r="J979" i="1"/>
  <c r="O966" i="1"/>
  <c r="M966" i="1"/>
  <c r="K966" i="1"/>
  <c r="J966" i="1"/>
  <c r="P966" i="1" s="1"/>
  <c r="P965" i="1"/>
  <c r="O965" i="1"/>
  <c r="N965" i="1"/>
  <c r="M965" i="1"/>
  <c r="K965" i="1"/>
  <c r="J965" i="1"/>
  <c r="L965" i="1" s="1"/>
  <c r="P964" i="1"/>
  <c r="O964" i="1"/>
  <c r="N964" i="1"/>
  <c r="M964" i="1"/>
  <c r="K964" i="1"/>
  <c r="L964" i="1" s="1"/>
  <c r="J964" i="1"/>
  <c r="M954" i="1"/>
  <c r="N954" i="1" s="1"/>
  <c r="K954" i="1"/>
  <c r="L954" i="1" s="1"/>
  <c r="J954" i="1"/>
  <c r="M953" i="1"/>
  <c r="K953" i="1"/>
  <c r="J953" i="1"/>
  <c r="N953" i="1" s="1"/>
  <c r="M952" i="1"/>
  <c r="N952" i="1" s="1"/>
  <c r="K952" i="1"/>
  <c r="L952" i="1" s="1"/>
  <c r="J952" i="1"/>
  <c r="M942" i="1"/>
  <c r="K942" i="1"/>
  <c r="J942" i="1"/>
  <c r="N942" i="1" s="1"/>
  <c r="M941" i="1"/>
  <c r="K941" i="1"/>
  <c r="J941" i="1"/>
  <c r="N941" i="1" s="1"/>
  <c r="M940" i="1"/>
  <c r="K940" i="1"/>
  <c r="J940" i="1"/>
  <c r="N940" i="1" s="1"/>
  <c r="M930" i="1"/>
  <c r="K930" i="1"/>
  <c r="J930" i="1"/>
  <c r="N930" i="1" s="1"/>
  <c r="M929" i="1"/>
  <c r="K929" i="1"/>
  <c r="J929" i="1"/>
  <c r="N929" i="1" s="1"/>
  <c r="M928" i="1"/>
  <c r="K928" i="1"/>
  <c r="J928" i="1"/>
  <c r="N928" i="1" s="1"/>
  <c r="O915" i="1"/>
  <c r="M915" i="1"/>
  <c r="K915" i="1"/>
  <c r="J915" i="1"/>
  <c r="P915" i="1" s="1"/>
  <c r="O914" i="1"/>
  <c r="P914" i="1" s="1"/>
  <c r="N914" i="1"/>
  <c r="M914" i="1"/>
  <c r="K914" i="1"/>
  <c r="J914" i="1"/>
  <c r="L914" i="1" s="1"/>
  <c r="O913" i="1"/>
  <c r="P913" i="1" s="1"/>
  <c r="M913" i="1"/>
  <c r="N913" i="1" s="1"/>
  <c r="K913" i="1"/>
  <c r="L913" i="1" s="1"/>
  <c r="J913" i="1"/>
  <c r="M903" i="1"/>
  <c r="K903" i="1"/>
  <c r="J903" i="1"/>
  <c r="N903" i="1" s="1"/>
  <c r="M902" i="1"/>
  <c r="K902" i="1"/>
  <c r="J902" i="1"/>
  <c r="N902" i="1" s="1"/>
  <c r="M901" i="1"/>
  <c r="K901" i="1"/>
  <c r="J901" i="1"/>
  <c r="N901" i="1" s="1"/>
  <c r="M891" i="1"/>
  <c r="K891" i="1"/>
  <c r="J891" i="1"/>
  <c r="N891" i="1" s="1"/>
  <c r="M890" i="1"/>
  <c r="K890" i="1"/>
  <c r="J890" i="1"/>
  <c r="N890" i="1" s="1"/>
  <c r="M889" i="1"/>
  <c r="K889" i="1"/>
  <c r="J889" i="1"/>
  <c r="N889" i="1" s="1"/>
  <c r="O876" i="1"/>
  <c r="M876" i="1"/>
  <c r="N876" i="1" s="1"/>
  <c r="L876" i="1"/>
  <c r="K876" i="1"/>
  <c r="J876" i="1"/>
  <c r="P876" i="1" s="1"/>
  <c r="O875" i="1"/>
  <c r="N875" i="1"/>
  <c r="M875" i="1"/>
  <c r="K875" i="1"/>
  <c r="J875" i="1"/>
  <c r="L875" i="1" s="1"/>
  <c r="P874" i="1"/>
  <c r="O874" i="1"/>
  <c r="M874" i="1"/>
  <c r="N874" i="1" s="1"/>
  <c r="K874" i="1"/>
  <c r="L874" i="1" s="1"/>
  <c r="J874" i="1"/>
  <c r="O861" i="1"/>
  <c r="M861" i="1"/>
  <c r="K861" i="1"/>
  <c r="J861" i="1"/>
  <c r="P861" i="1" s="1"/>
  <c r="O860" i="1"/>
  <c r="M860" i="1"/>
  <c r="K860" i="1"/>
  <c r="J860" i="1"/>
  <c r="P860" i="1" s="1"/>
  <c r="O859" i="1"/>
  <c r="M859" i="1"/>
  <c r="N859" i="1" s="1"/>
  <c r="K859" i="1"/>
  <c r="L859" i="1" s="1"/>
  <c r="J859" i="1"/>
  <c r="M849" i="1"/>
  <c r="K849" i="1"/>
  <c r="J849" i="1"/>
  <c r="N849" i="1" s="1"/>
  <c r="M848" i="1"/>
  <c r="L848" i="1"/>
  <c r="K848" i="1"/>
  <c r="J848" i="1"/>
  <c r="N848" i="1" s="1"/>
  <c r="M847" i="1"/>
  <c r="K847" i="1"/>
  <c r="J847" i="1"/>
  <c r="N847" i="1" s="1"/>
  <c r="M837" i="1"/>
  <c r="K837" i="1"/>
  <c r="J837" i="1"/>
  <c r="N837" i="1" s="1"/>
  <c r="M836" i="1"/>
  <c r="K836" i="1"/>
  <c r="J836" i="1"/>
  <c r="N836" i="1" s="1"/>
  <c r="M835" i="1"/>
  <c r="K835" i="1"/>
  <c r="J835" i="1"/>
  <c r="N835" i="1" s="1"/>
  <c r="M825" i="1"/>
  <c r="L825" i="1"/>
  <c r="K825" i="1"/>
  <c r="J825" i="1"/>
  <c r="N825" i="1" s="1"/>
  <c r="M824" i="1"/>
  <c r="K824" i="1"/>
  <c r="J824" i="1"/>
  <c r="N824" i="1" s="1"/>
  <c r="M823" i="1"/>
  <c r="L823" i="1"/>
  <c r="K823" i="1"/>
  <c r="J823" i="1"/>
  <c r="N823" i="1" s="1"/>
  <c r="O810" i="1"/>
  <c r="M810" i="1"/>
  <c r="K810" i="1"/>
  <c r="J810" i="1"/>
  <c r="P810" i="1" s="1"/>
  <c r="P809" i="1"/>
  <c r="O809" i="1"/>
  <c r="N809" i="1"/>
  <c r="M809" i="1"/>
  <c r="K809" i="1"/>
  <c r="J809" i="1"/>
  <c r="L809" i="1" s="1"/>
  <c r="O808" i="1"/>
  <c r="P808" i="1" s="1"/>
  <c r="M808" i="1"/>
  <c r="N808" i="1" s="1"/>
  <c r="K808" i="1"/>
  <c r="L808" i="1" s="1"/>
  <c r="J808" i="1"/>
  <c r="O795" i="1"/>
  <c r="M795" i="1"/>
  <c r="K795" i="1"/>
  <c r="J795" i="1"/>
  <c r="P795" i="1" s="1"/>
  <c r="P794" i="1"/>
  <c r="O794" i="1"/>
  <c r="N794" i="1"/>
  <c r="M794" i="1"/>
  <c r="K794" i="1"/>
  <c r="J794" i="1"/>
  <c r="L794" i="1" s="1"/>
  <c r="O793" i="1"/>
  <c r="P793" i="1" s="1"/>
  <c r="M793" i="1"/>
  <c r="N793" i="1" s="1"/>
  <c r="K793" i="1"/>
  <c r="L793" i="1" s="1"/>
  <c r="J793" i="1"/>
  <c r="O780" i="1"/>
  <c r="M780" i="1"/>
  <c r="K780" i="1"/>
  <c r="J780" i="1"/>
  <c r="P780" i="1" s="1"/>
  <c r="O779" i="1"/>
  <c r="N779" i="1"/>
  <c r="M779" i="1"/>
  <c r="K779" i="1"/>
  <c r="J779" i="1"/>
  <c r="L779" i="1" s="1"/>
  <c r="O778" i="1"/>
  <c r="P778" i="1" s="1"/>
  <c r="N778" i="1"/>
  <c r="M778" i="1"/>
  <c r="K778" i="1"/>
  <c r="L778" i="1" s="1"/>
  <c r="J778" i="1"/>
  <c r="M768" i="1"/>
  <c r="K768" i="1"/>
  <c r="J768" i="1"/>
  <c r="N768" i="1" s="1"/>
  <c r="M767" i="1"/>
  <c r="K767" i="1"/>
  <c r="J767" i="1"/>
  <c r="N767" i="1" s="1"/>
  <c r="M766" i="1"/>
  <c r="K766" i="1"/>
  <c r="J766" i="1"/>
  <c r="N766" i="1" s="1"/>
  <c r="M756" i="1"/>
  <c r="K756" i="1"/>
  <c r="J756" i="1"/>
  <c r="N756" i="1" s="1"/>
  <c r="M755" i="1"/>
  <c r="K755" i="1"/>
  <c r="J755" i="1"/>
  <c r="N755" i="1" s="1"/>
  <c r="M754" i="1"/>
  <c r="K754" i="1"/>
  <c r="J754" i="1"/>
  <c r="N754" i="1" s="1"/>
  <c r="O741" i="1"/>
  <c r="M741" i="1"/>
  <c r="L741" i="1"/>
  <c r="K741" i="1"/>
  <c r="J741" i="1"/>
  <c r="P741" i="1" s="1"/>
  <c r="O740" i="1"/>
  <c r="M740" i="1"/>
  <c r="K740" i="1"/>
  <c r="J740" i="1"/>
  <c r="L740" i="1" s="1"/>
  <c r="P739" i="1"/>
  <c r="O739" i="1"/>
  <c r="N739" i="1"/>
  <c r="M739" i="1"/>
  <c r="K739" i="1"/>
  <c r="L739" i="1" s="1"/>
  <c r="J739" i="1"/>
  <c r="M729" i="1"/>
  <c r="K729" i="1"/>
  <c r="J729" i="1"/>
  <c r="N729" i="1" s="1"/>
  <c r="N728" i="1"/>
  <c r="M728" i="1"/>
  <c r="K728" i="1"/>
  <c r="J728" i="1"/>
  <c r="L728" i="1" s="1"/>
  <c r="M727" i="1"/>
  <c r="K727" i="1"/>
  <c r="J727" i="1"/>
  <c r="N727" i="1" s="1"/>
  <c r="M717" i="1"/>
  <c r="K717" i="1"/>
  <c r="J717" i="1"/>
  <c r="N717" i="1" s="1"/>
  <c r="M716" i="1"/>
  <c r="K716" i="1"/>
  <c r="J716" i="1"/>
  <c r="N716" i="1" s="1"/>
  <c r="M715" i="1"/>
  <c r="K715" i="1"/>
  <c r="J715" i="1"/>
  <c r="N715" i="1" s="1"/>
  <c r="M705" i="1"/>
  <c r="K705" i="1"/>
  <c r="J705" i="1"/>
  <c r="L705" i="1" s="1"/>
  <c r="M704" i="1"/>
  <c r="K704" i="1"/>
  <c r="J704" i="1"/>
  <c r="N704" i="1" s="1"/>
  <c r="N703" i="1"/>
  <c r="M703" i="1"/>
  <c r="K703" i="1"/>
  <c r="J703" i="1"/>
  <c r="L703" i="1" s="1"/>
  <c r="O690" i="1"/>
  <c r="M690" i="1"/>
  <c r="N690" i="1" s="1"/>
  <c r="K690" i="1"/>
  <c r="J690" i="1"/>
  <c r="P690" i="1" s="1"/>
  <c r="O689" i="1"/>
  <c r="M689" i="1"/>
  <c r="K689" i="1"/>
  <c r="J689" i="1"/>
  <c r="L689" i="1" s="1"/>
  <c r="O688" i="1"/>
  <c r="M688" i="1"/>
  <c r="N688" i="1" s="1"/>
  <c r="L688" i="1"/>
  <c r="K688" i="1"/>
  <c r="J688" i="1"/>
  <c r="P688" i="1" s="1"/>
  <c r="O675" i="1"/>
  <c r="P675" i="1" s="1"/>
  <c r="N675" i="1"/>
  <c r="M675" i="1"/>
  <c r="K675" i="1"/>
  <c r="L675" i="1" s="1"/>
  <c r="J675" i="1"/>
  <c r="O674" i="1"/>
  <c r="M674" i="1"/>
  <c r="N674" i="1" s="1"/>
  <c r="K674" i="1"/>
  <c r="L674" i="1" s="1"/>
  <c r="J674" i="1"/>
  <c r="P674" i="1" s="1"/>
  <c r="O673" i="1"/>
  <c r="M673" i="1"/>
  <c r="K673" i="1"/>
  <c r="J673" i="1"/>
  <c r="N673" i="1" s="1"/>
  <c r="M663" i="1"/>
  <c r="K663" i="1"/>
  <c r="J663" i="1"/>
  <c r="N663" i="1" s="1"/>
  <c r="M662" i="1"/>
  <c r="K662" i="1"/>
  <c r="J662" i="1"/>
  <c r="N662" i="1" s="1"/>
  <c r="M661" i="1"/>
  <c r="K661" i="1"/>
  <c r="J661" i="1"/>
  <c r="N661" i="1" s="1"/>
  <c r="M651" i="1"/>
  <c r="K651" i="1"/>
  <c r="J651" i="1"/>
  <c r="N651" i="1" s="1"/>
  <c r="M650" i="1"/>
  <c r="K650" i="1"/>
  <c r="J650" i="1"/>
  <c r="N650" i="1" s="1"/>
  <c r="M649" i="1"/>
  <c r="K649" i="1"/>
  <c r="J649" i="1"/>
  <c r="N649" i="1" s="1"/>
  <c r="M639" i="1"/>
  <c r="K639" i="1"/>
  <c r="J639" i="1"/>
  <c r="N639" i="1" s="1"/>
  <c r="M638" i="1"/>
  <c r="K638" i="1"/>
  <c r="J638" i="1"/>
  <c r="N638" i="1" s="1"/>
  <c r="M637" i="1"/>
  <c r="K637" i="1"/>
  <c r="J637" i="1"/>
  <c r="N637" i="1" s="1"/>
  <c r="M627" i="1"/>
  <c r="K627" i="1"/>
  <c r="J627" i="1"/>
  <c r="N627" i="1" s="1"/>
  <c r="M626" i="1"/>
  <c r="N626" i="1" s="1"/>
  <c r="K626" i="1"/>
  <c r="J626" i="1"/>
  <c r="L626" i="1" s="1"/>
  <c r="M625" i="1"/>
  <c r="K625" i="1"/>
  <c r="J625" i="1"/>
  <c r="N625" i="1" s="1"/>
  <c r="M615" i="1"/>
  <c r="K615" i="1"/>
  <c r="J615" i="1"/>
  <c r="N615" i="1" s="1"/>
  <c r="M614" i="1"/>
  <c r="K614" i="1"/>
  <c r="J614" i="1"/>
  <c r="N614" i="1" s="1"/>
  <c r="M613" i="1"/>
  <c r="K613" i="1"/>
  <c r="J613" i="1"/>
  <c r="N613" i="1" s="1"/>
  <c r="M599" i="1"/>
  <c r="L599" i="1"/>
  <c r="K599" i="1"/>
  <c r="J599" i="1"/>
  <c r="N599" i="1" s="1"/>
  <c r="M598" i="1"/>
  <c r="N598" i="1" s="1"/>
  <c r="L598" i="1"/>
  <c r="K598" i="1"/>
  <c r="J598" i="1"/>
  <c r="M597" i="1"/>
  <c r="K597" i="1"/>
  <c r="J597" i="1"/>
  <c r="N597" i="1" s="1"/>
  <c r="M596" i="1"/>
  <c r="L596" i="1"/>
  <c r="K596" i="1"/>
  <c r="J596" i="1"/>
  <c r="N596" i="1" s="1"/>
  <c r="M595" i="1"/>
  <c r="L595" i="1"/>
  <c r="K595" i="1"/>
  <c r="J595" i="1"/>
  <c r="N595" i="1" s="1"/>
  <c r="M581" i="1"/>
  <c r="K581" i="1"/>
  <c r="J581" i="1"/>
  <c r="N581" i="1" s="1"/>
  <c r="M580" i="1"/>
  <c r="N580" i="1" s="1"/>
  <c r="K580" i="1"/>
  <c r="L580" i="1" s="1"/>
  <c r="J580" i="1"/>
  <c r="M579" i="1"/>
  <c r="K579" i="1"/>
  <c r="J579" i="1"/>
  <c r="N579" i="1" s="1"/>
  <c r="M578" i="1"/>
  <c r="K578" i="1"/>
  <c r="L578" i="1" s="1"/>
  <c r="J578" i="1"/>
  <c r="N578" i="1" s="1"/>
  <c r="M577" i="1"/>
  <c r="K577" i="1"/>
  <c r="J577" i="1"/>
  <c r="N577" i="1" s="1"/>
  <c r="M563" i="1"/>
  <c r="K563" i="1"/>
  <c r="J563" i="1"/>
  <c r="N563" i="1" s="1"/>
  <c r="M562" i="1"/>
  <c r="N562" i="1" s="1"/>
  <c r="L562" i="1"/>
  <c r="K562" i="1"/>
  <c r="J562" i="1"/>
  <c r="M561" i="1"/>
  <c r="K561" i="1"/>
  <c r="J561" i="1"/>
  <c r="N561" i="1" s="1"/>
  <c r="M560" i="1"/>
  <c r="N560" i="1" s="1"/>
  <c r="L560" i="1"/>
  <c r="K560" i="1"/>
  <c r="J560" i="1"/>
  <c r="M559" i="1"/>
  <c r="K559" i="1"/>
  <c r="J559" i="1"/>
  <c r="N559" i="1" s="1"/>
  <c r="M545" i="1"/>
  <c r="K545" i="1"/>
  <c r="J545" i="1"/>
  <c r="N545" i="1" s="1"/>
  <c r="M544" i="1"/>
  <c r="K544" i="1"/>
  <c r="J544" i="1"/>
  <c r="N544" i="1" s="1"/>
  <c r="M543" i="1"/>
  <c r="K543" i="1"/>
  <c r="J543" i="1"/>
  <c r="N543" i="1" s="1"/>
  <c r="M542" i="1"/>
  <c r="K542" i="1"/>
  <c r="J542" i="1"/>
  <c r="N542" i="1" s="1"/>
  <c r="M541" i="1"/>
  <c r="K541" i="1"/>
  <c r="J541" i="1"/>
  <c r="N541" i="1" s="1"/>
  <c r="M527" i="1"/>
  <c r="K527" i="1"/>
  <c r="J527" i="1"/>
  <c r="N527" i="1" s="1"/>
  <c r="M526" i="1"/>
  <c r="K526" i="1"/>
  <c r="J526" i="1"/>
  <c r="N526" i="1" s="1"/>
  <c r="M525" i="1"/>
  <c r="K525" i="1"/>
  <c r="J525" i="1"/>
  <c r="N525" i="1" s="1"/>
  <c r="M524" i="1"/>
  <c r="K524" i="1"/>
  <c r="J524" i="1"/>
  <c r="N524" i="1" s="1"/>
  <c r="M523" i="1"/>
  <c r="K523" i="1"/>
  <c r="J523" i="1"/>
  <c r="N523" i="1" s="1"/>
  <c r="M509" i="1"/>
  <c r="K509" i="1"/>
  <c r="J509" i="1"/>
  <c r="N509" i="1" s="1"/>
  <c r="M508" i="1"/>
  <c r="K508" i="1"/>
  <c r="L508" i="1" s="1"/>
  <c r="J508" i="1"/>
  <c r="N508" i="1" s="1"/>
  <c r="M507" i="1"/>
  <c r="K507" i="1"/>
  <c r="J507" i="1"/>
  <c r="N507" i="1" s="1"/>
  <c r="M506" i="1"/>
  <c r="K506" i="1"/>
  <c r="J506" i="1"/>
  <c r="L506" i="1" s="1"/>
  <c r="M505" i="1"/>
  <c r="K505" i="1"/>
  <c r="J505" i="1"/>
  <c r="N505" i="1" s="1"/>
  <c r="M491" i="1"/>
  <c r="K491" i="1"/>
  <c r="J491" i="1"/>
  <c r="N491" i="1" s="1"/>
  <c r="M490" i="1"/>
  <c r="K490" i="1"/>
  <c r="J490" i="1"/>
  <c r="N490" i="1" s="1"/>
  <c r="M489" i="1"/>
  <c r="K489" i="1"/>
  <c r="J489" i="1"/>
  <c r="N489" i="1" s="1"/>
  <c r="M488" i="1"/>
  <c r="K488" i="1"/>
  <c r="J488" i="1"/>
  <c r="N488" i="1" s="1"/>
  <c r="M487" i="1"/>
  <c r="K487" i="1"/>
  <c r="J487" i="1"/>
  <c r="N487" i="1" s="1"/>
  <c r="M473" i="1"/>
  <c r="K473" i="1"/>
  <c r="J473" i="1"/>
  <c r="N473" i="1" s="1"/>
  <c r="M472" i="1"/>
  <c r="K472" i="1"/>
  <c r="J472" i="1"/>
  <c r="N472" i="1" s="1"/>
  <c r="M471" i="1"/>
  <c r="K471" i="1"/>
  <c r="J471" i="1"/>
  <c r="N471" i="1" s="1"/>
  <c r="M470" i="1"/>
  <c r="K470" i="1"/>
  <c r="J470" i="1"/>
  <c r="N470" i="1" s="1"/>
  <c r="M469" i="1"/>
  <c r="K469" i="1"/>
  <c r="J469" i="1"/>
  <c r="N469" i="1" s="1"/>
  <c r="P450" i="1"/>
  <c r="P449" i="1"/>
  <c r="P448" i="1"/>
  <c r="P447" i="1"/>
  <c r="P446" i="1"/>
  <c r="L427" i="1"/>
  <c r="P427" i="1"/>
  <c r="P424" i="1"/>
  <c r="P425" i="1"/>
  <c r="P426" i="1"/>
  <c r="P423" i="1"/>
  <c r="N450" i="1"/>
  <c r="N449" i="1"/>
  <c r="N448" i="1"/>
  <c r="N447" i="1"/>
  <c r="N446" i="1"/>
  <c r="N427" i="1"/>
  <c r="N426" i="1"/>
  <c r="N425" i="1"/>
  <c r="N424" i="1"/>
  <c r="N423" i="1"/>
  <c r="N409" i="1"/>
  <c r="N408" i="1"/>
  <c r="N407" i="1"/>
  <c r="N406" i="1"/>
  <c r="N405" i="1"/>
  <c r="N391" i="1"/>
  <c r="N390" i="1"/>
  <c r="N389" i="1"/>
  <c r="N388" i="1"/>
  <c r="N387" i="1"/>
  <c r="L450" i="1"/>
  <c r="L449" i="1"/>
  <c r="L448" i="1"/>
  <c r="L447" i="1"/>
  <c r="L446" i="1"/>
  <c r="L426" i="1"/>
  <c r="L425" i="1"/>
  <c r="L424" i="1"/>
  <c r="L423" i="1"/>
  <c r="L409" i="1"/>
  <c r="L408" i="1"/>
  <c r="L407" i="1"/>
  <c r="L406" i="1"/>
  <c r="L405" i="1"/>
  <c r="L391" i="1"/>
  <c r="L390" i="1"/>
  <c r="L389" i="1"/>
  <c r="L388" i="1"/>
  <c r="L387" i="1"/>
  <c r="N370" i="1"/>
  <c r="N371" i="1"/>
  <c r="N372" i="1"/>
  <c r="N373" i="1"/>
  <c r="N369" i="1"/>
  <c r="L370" i="1"/>
  <c r="L371" i="1"/>
  <c r="L372" i="1"/>
  <c r="L373" i="1"/>
  <c r="L369" i="1"/>
  <c r="O450" i="1"/>
  <c r="M450" i="1"/>
  <c r="K450" i="1"/>
  <c r="J450" i="1"/>
  <c r="O449" i="1"/>
  <c r="M449" i="1"/>
  <c r="K449" i="1"/>
  <c r="J449" i="1"/>
  <c r="O448" i="1"/>
  <c r="M448" i="1"/>
  <c r="K448" i="1"/>
  <c r="J448" i="1"/>
  <c r="O447" i="1"/>
  <c r="M447" i="1"/>
  <c r="K447" i="1"/>
  <c r="J447" i="1"/>
  <c r="O446" i="1"/>
  <c r="M446" i="1"/>
  <c r="K446" i="1"/>
  <c r="J446" i="1"/>
  <c r="O427" i="1"/>
  <c r="M427" i="1"/>
  <c r="K427" i="1"/>
  <c r="J427" i="1"/>
  <c r="O426" i="1"/>
  <c r="M426" i="1"/>
  <c r="K426" i="1"/>
  <c r="J426" i="1"/>
  <c r="O425" i="1"/>
  <c r="M425" i="1"/>
  <c r="K425" i="1"/>
  <c r="J425" i="1"/>
  <c r="O424" i="1"/>
  <c r="M424" i="1"/>
  <c r="K424" i="1"/>
  <c r="J424" i="1"/>
  <c r="O423" i="1"/>
  <c r="M423" i="1"/>
  <c r="K423" i="1"/>
  <c r="J423" i="1"/>
  <c r="M409" i="1"/>
  <c r="K409" i="1"/>
  <c r="J409" i="1"/>
  <c r="M408" i="1"/>
  <c r="K408" i="1"/>
  <c r="J408" i="1"/>
  <c r="M407" i="1"/>
  <c r="K407" i="1"/>
  <c r="J407" i="1"/>
  <c r="M406" i="1"/>
  <c r="K406" i="1"/>
  <c r="J406" i="1"/>
  <c r="M405" i="1"/>
  <c r="K405" i="1"/>
  <c r="J405" i="1"/>
  <c r="M391" i="1"/>
  <c r="K391" i="1"/>
  <c r="J391" i="1"/>
  <c r="M390" i="1"/>
  <c r="K390" i="1"/>
  <c r="J390" i="1"/>
  <c r="M389" i="1"/>
  <c r="K389" i="1"/>
  <c r="J389" i="1"/>
  <c r="M388" i="1"/>
  <c r="K388" i="1"/>
  <c r="J388" i="1"/>
  <c r="M387" i="1"/>
  <c r="K387" i="1"/>
  <c r="J387" i="1"/>
  <c r="M373" i="1"/>
  <c r="K373" i="1"/>
  <c r="J373" i="1"/>
  <c r="M372" i="1"/>
  <c r="K372" i="1"/>
  <c r="J372" i="1"/>
  <c r="M371" i="1"/>
  <c r="K371" i="1"/>
  <c r="J371" i="1"/>
  <c r="M370" i="1"/>
  <c r="K370" i="1"/>
  <c r="J370" i="1"/>
  <c r="M369" i="1"/>
  <c r="K369" i="1"/>
  <c r="J369" i="1"/>
  <c r="N257" i="1"/>
  <c r="N256" i="1"/>
  <c r="N255" i="1"/>
  <c r="N254" i="1"/>
  <c r="N253" i="1"/>
  <c r="N239" i="1"/>
  <c r="N238" i="1"/>
  <c r="N237" i="1"/>
  <c r="N236" i="1"/>
  <c r="N235" i="1"/>
  <c r="N221" i="1"/>
  <c r="N220" i="1"/>
  <c r="N219" i="1"/>
  <c r="N218" i="1"/>
  <c r="N217" i="1"/>
  <c r="N203" i="1"/>
  <c r="N202" i="1"/>
  <c r="N201" i="1"/>
  <c r="N200" i="1"/>
  <c r="N199" i="1"/>
  <c r="N185" i="1"/>
  <c r="N184" i="1"/>
  <c r="N183" i="1"/>
  <c r="N182" i="1"/>
  <c r="N181" i="1"/>
  <c r="P162" i="1"/>
  <c r="P161" i="1"/>
  <c r="P160" i="1"/>
  <c r="P159" i="1"/>
  <c r="P158" i="1"/>
  <c r="P139" i="1"/>
  <c r="P138" i="1"/>
  <c r="P137" i="1"/>
  <c r="P136" i="1"/>
  <c r="P135" i="1"/>
  <c r="N162" i="1"/>
  <c r="N161" i="1"/>
  <c r="N160" i="1"/>
  <c r="N159" i="1"/>
  <c r="N158" i="1"/>
  <c r="N139" i="1"/>
  <c r="N138" i="1"/>
  <c r="N137" i="1"/>
  <c r="N136" i="1"/>
  <c r="N135" i="1"/>
  <c r="P116" i="1"/>
  <c r="P115" i="1"/>
  <c r="P114" i="1"/>
  <c r="P113" i="1"/>
  <c r="P112" i="1"/>
  <c r="N116" i="1"/>
  <c r="N115" i="1"/>
  <c r="N114" i="1"/>
  <c r="N113" i="1"/>
  <c r="N112" i="1"/>
  <c r="N98" i="1"/>
  <c r="N97" i="1"/>
  <c r="N96" i="1"/>
  <c r="N95" i="1"/>
  <c r="N94" i="1"/>
  <c r="N80" i="1"/>
  <c r="N79" i="1"/>
  <c r="N78" i="1"/>
  <c r="N77" i="1"/>
  <c r="N76" i="1"/>
  <c r="N62" i="1"/>
  <c r="N61" i="1"/>
  <c r="N60" i="1"/>
  <c r="N59" i="1"/>
  <c r="N58" i="1"/>
  <c r="N44" i="1"/>
  <c r="N43" i="1"/>
  <c r="N42" i="1"/>
  <c r="N41" i="1"/>
  <c r="N40" i="1"/>
  <c r="N26" i="1"/>
  <c r="N25" i="1"/>
  <c r="N24" i="1"/>
  <c r="N23" i="1"/>
  <c r="N22" i="1"/>
  <c r="N8" i="1"/>
  <c r="N7" i="1"/>
  <c r="N6" i="1"/>
  <c r="N5" i="1"/>
  <c r="N4" i="1"/>
  <c r="L257" i="1"/>
  <c r="L256" i="1"/>
  <c r="L255" i="1"/>
  <c r="L254" i="1"/>
  <c r="L253" i="1"/>
  <c r="L239" i="1"/>
  <c r="L238" i="1"/>
  <c r="L237" i="1"/>
  <c r="L236" i="1"/>
  <c r="L235" i="1"/>
  <c r="L221" i="1"/>
  <c r="L220" i="1"/>
  <c r="L219" i="1"/>
  <c r="L218" i="1"/>
  <c r="L217" i="1"/>
  <c r="L203" i="1"/>
  <c r="L202" i="1"/>
  <c r="L201" i="1"/>
  <c r="L200" i="1"/>
  <c r="L199" i="1"/>
  <c r="L185" i="1"/>
  <c r="L184" i="1"/>
  <c r="L183" i="1"/>
  <c r="L182" i="1"/>
  <c r="L181" i="1"/>
  <c r="L162" i="1"/>
  <c r="L161" i="1"/>
  <c r="L160" i="1"/>
  <c r="L159" i="1"/>
  <c r="L158" i="1"/>
  <c r="L139" i="1"/>
  <c r="L138" i="1"/>
  <c r="L137" i="1"/>
  <c r="L136" i="1"/>
  <c r="L135" i="1"/>
  <c r="L116" i="1"/>
  <c r="L115" i="1"/>
  <c r="L114" i="1"/>
  <c r="L113" i="1"/>
  <c r="L112" i="1"/>
  <c r="L98" i="1"/>
  <c r="L97" i="1"/>
  <c r="L96" i="1"/>
  <c r="L95" i="1"/>
  <c r="L94" i="1"/>
  <c r="L80" i="1"/>
  <c r="L79" i="1"/>
  <c r="L78" i="1"/>
  <c r="L77" i="1"/>
  <c r="L76" i="1"/>
  <c r="L62" i="1"/>
  <c r="L61" i="1"/>
  <c r="L60" i="1"/>
  <c r="L59" i="1"/>
  <c r="L58" i="1"/>
  <c r="L44" i="1"/>
  <c r="L43" i="1"/>
  <c r="L42" i="1"/>
  <c r="L41" i="1"/>
  <c r="L40" i="1"/>
  <c r="L26" i="1"/>
  <c r="L25" i="1"/>
  <c r="L24" i="1"/>
  <c r="L23" i="1"/>
  <c r="L22" i="1"/>
  <c r="L8" i="1"/>
  <c r="L7" i="1"/>
  <c r="L6" i="1"/>
  <c r="L5" i="1"/>
  <c r="L4" i="1"/>
  <c r="M257" i="1"/>
  <c r="K257" i="1"/>
  <c r="J257" i="1"/>
  <c r="M256" i="1"/>
  <c r="K256" i="1"/>
  <c r="J256" i="1"/>
  <c r="M255" i="1"/>
  <c r="K255" i="1"/>
  <c r="J255" i="1"/>
  <c r="M254" i="1"/>
  <c r="K254" i="1"/>
  <c r="J254" i="1"/>
  <c r="M253" i="1"/>
  <c r="K253" i="1"/>
  <c r="J253" i="1"/>
  <c r="M239" i="1"/>
  <c r="K239" i="1"/>
  <c r="J239" i="1"/>
  <c r="M238" i="1"/>
  <c r="K238" i="1"/>
  <c r="J238" i="1"/>
  <c r="M237" i="1"/>
  <c r="K237" i="1"/>
  <c r="J237" i="1"/>
  <c r="M236" i="1"/>
  <c r="K236" i="1"/>
  <c r="J236" i="1"/>
  <c r="M235" i="1"/>
  <c r="K235" i="1"/>
  <c r="J235" i="1"/>
  <c r="M221" i="1"/>
  <c r="K221" i="1"/>
  <c r="J221" i="1"/>
  <c r="M220" i="1"/>
  <c r="K220" i="1"/>
  <c r="J220" i="1"/>
  <c r="M219" i="1"/>
  <c r="K219" i="1"/>
  <c r="J219" i="1"/>
  <c r="M218" i="1"/>
  <c r="K218" i="1"/>
  <c r="J218" i="1"/>
  <c r="M217" i="1"/>
  <c r="K217" i="1"/>
  <c r="J217" i="1"/>
  <c r="M203" i="1"/>
  <c r="K203" i="1"/>
  <c r="J203" i="1"/>
  <c r="M202" i="1"/>
  <c r="K202" i="1"/>
  <c r="J202" i="1"/>
  <c r="M201" i="1"/>
  <c r="K201" i="1"/>
  <c r="J201" i="1"/>
  <c r="M200" i="1"/>
  <c r="K200" i="1"/>
  <c r="J200" i="1"/>
  <c r="M199" i="1"/>
  <c r="K199" i="1"/>
  <c r="J199" i="1"/>
  <c r="M185" i="1"/>
  <c r="K185" i="1"/>
  <c r="J185" i="1"/>
  <c r="M184" i="1"/>
  <c r="K184" i="1"/>
  <c r="J184" i="1"/>
  <c r="M183" i="1"/>
  <c r="K183" i="1"/>
  <c r="J183" i="1"/>
  <c r="M182" i="1"/>
  <c r="K182" i="1"/>
  <c r="J182" i="1"/>
  <c r="M181" i="1"/>
  <c r="K181" i="1"/>
  <c r="J181" i="1"/>
  <c r="O139" i="1"/>
  <c r="O138" i="1"/>
  <c r="O137" i="1"/>
  <c r="O136" i="1"/>
  <c r="O135" i="1"/>
  <c r="O116" i="1"/>
  <c r="O115" i="1"/>
  <c r="O114" i="1"/>
  <c r="O113" i="1"/>
  <c r="O112" i="1"/>
  <c r="O162" i="1"/>
  <c r="M162" i="1"/>
  <c r="K162" i="1"/>
  <c r="J162" i="1"/>
  <c r="O161" i="1"/>
  <c r="M161" i="1"/>
  <c r="K161" i="1"/>
  <c r="J161" i="1"/>
  <c r="O160" i="1"/>
  <c r="M160" i="1"/>
  <c r="K160" i="1"/>
  <c r="J160" i="1"/>
  <c r="O159" i="1"/>
  <c r="M159" i="1"/>
  <c r="K159" i="1"/>
  <c r="J159" i="1"/>
  <c r="O158" i="1"/>
  <c r="M158" i="1"/>
  <c r="K158" i="1"/>
  <c r="J158" i="1"/>
  <c r="M139" i="1"/>
  <c r="K139" i="1"/>
  <c r="J139" i="1"/>
  <c r="M138" i="1"/>
  <c r="K138" i="1"/>
  <c r="J138" i="1"/>
  <c r="M137" i="1"/>
  <c r="K137" i="1"/>
  <c r="J137" i="1"/>
  <c r="M136" i="1"/>
  <c r="K136" i="1"/>
  <c r="J136" i="1"/>
  <c r="M135" i="1"/>
  <c r="K135" i="1"/>
  <c r="J135" i="1"/>
  <c r="M116" i="1"/>
  <c r="K116" i="1"/>
  <c r="J116" i="1"/>
  <c r="M115" i="1"/>
  <c r="K115" i="1"/>
  <c r="J115" i="1"/>
  <c r="M114" i="1"/>
  <c r="K114" i="1"/>
  <c r="J114" i="1"/>
  <c r="M113" i="1"/>
  <c r="K113" i="1"/>
  <c r="J113" i="1"/>
  <c r="M112" i="1"/>
  <c r="K112" i="1"/>
  <c r="J112" i="1"/>
  <c r="M98" i="1"/>
  <c r="K98" i="1"/>
  <c r="J98" i="1"/>
  <c r="M97" i="1"/>
  <c r="K97" i="1"/>
  <c r="J97" i="1"/>
  <c r="M96" i="1"/>
  <c r="K96" i="1"/>
  <c r="J96" i="1"/>
  <c r="M95" i="1"/>
  <c r="K95" i="1"/>
  <c r="J95" i="1"/>
  <c r="M94" i="1"/>
  <c r="K94" i="1"/>
  <c r="J94" i="1"/>
  <c r="M80" i="1"/>
  <c r="K80" i="1"/>
  <c r="J80" i="1"/>
  <c r="M79" i="1"/>
  <c r="K79" i="1"/>
  <c r="J79" i="1"/>
  <c r="M78" i="1"/>
  <c r="K78" i="1"/>
  <c r="J78" i="1"/>
  <c r="M77" i="1"/>
  <c r="K77" i="1"/>
  <c r="J77" i="1"/>
  <c r="M76" i="1"/>
  <c r="K76" i="1"/>
  <c r="J76" i="1"/>
  <c r="M62" i="1"/>
  <c r="K62" i="1"/>
  <c r="J62" i="1"/>
  <c r="M61" i="1"/>
  <c r="K61" i="1"/>
  <c r="J61" i="1"/>
  <c r="M60" i="1"/>
  <c r="K60" i="1"/>
  <c r="J60" i="1"/>
  <c r="M59" i="1"/>
  <c r="K59" i="1"/>
  <c r="J59" i="1"/>
  <c r="M58" i="1"/>
  <c r="K58" i="1"/>
  <c r="J58" i="1"/>
  <c r="M44" i="1"/>
  <c r="K44" i="1"/>
  <c r="J44" i="1"/>
  <c r="M43" i="1"/>
  <c r="K43" i="1"/>
  <c r="J43" i="1"/>
  <c r="M42" i="1"/>
  <c r="K42" i="1"/>
  <c r="J42" i="1"/>
  <c r="M41" i="1"/>
  <c r="K41" i="1"/>
  <c r="J41" i="1"/>
  <c r="M40" i="1"/>
  <c r="K40" i="1"/>
  <c r="J40" i="1"/>
  <c r="M26" i="1"/>
  <c r="K26" i="1"/>
  <c r="J26" i="1"/>
  <c r="M25" i="1"/>
  <c r="K25" i="1"/>
  <c r="J25" i="1"/>
  <c r="M24" i="1"/>
  <c r="K24" i="1"/>
  <c r="J24" i="1"/>
  <c r="M23" i="1"/>
  <c r="K23" i="1"/>
  <c r="J23" i="1"/>
  <c r="M22" i="1"/>
  <c r="K22" i="1"/>
  <c r="J22" i="1"/>
  <c r="M8" i="1"/>
  <c r="K8" i="1"/>
  <c r="J8" i="1"/>
  <c r="M7" i="1"/>
  <c r="K7" i="1"/>
  <c r="J7" i="1"/>
  <c r="M6" i="1"/>
  <c r="K6" i="1"/>
  <c r="J6" i="1"/>
  <c r="M5" i="1"/>
  <c r="K5" i="1"/>
  <c r="J5" i="1"/>
  <c r="M4" i="1"/>
  <c r="K4" i="1"/>
  <c r="J4" i="1"/>
  <c r="L1381" i="1" l="1"/>
  <c r="L1383" i="1"/>
  <c r="L1380" i="1"/>
  <c r="L1382" i="1"/>
  <c r="L1384" i="1"/>
  <c r="L1365" i="1"/>
  <c r="L1363" i="1"/>
  <c r="L1362" i="1"/>
  <c r="L1364" i="1"/>
  <c r="L1366" i="1"/>
  <c r="L1344" i="1"/>
  <c r="L1346" i="1"/>
  <c r="L1348" i="1"/>
  <c r="L1329" i="1"/>
  <c r="N1327" i="1"/>
  <c r="L1326" i="1"/>
  <c r="L1328" i="1"/>
  <c r="L1330" i="1"/>
  <c r="L1281" i="1"/>
  <c r="L1243" i="1"/>
  <c r="L1245" i="1"/>
  <c r="L1241" i="1"/>
  <c r="L1211" i="1"/>
  <c r="L1213" i="1"/>
  <c r="L1214" i="1"/>
  <c r="L1212" i="1"/>
  <c r="L1210" i="1"/>
  <c r="P1187" i="1"/>
  <c r="P1190" i="1"/>
  <c r="L1191" i="1"/>
  <c r="L1187" i="1"/>
  <c r="N1191" i="1"/>
  <c r="L1168" i="1"/>
  <c r="N1165" i="1"/>
  <c r="L1164" i="1"/>
  <c r="N1168" i="1"/>
  <c r="L1123" i="1"/>
  <c r="L1125" i="1"/>
  <c r="L1127" i="1"/>
  <c r="L1106" i="1"/>
  <c r="L1108" i="1"/>
  <c r="L1105" i="1"/>
  <c r="L1107" i="1"/>
  <c r="L1109" i="1"/>
  <c r="L1091" i="1"/>
  <c r="L1089" i="1"/>
  <c r="L1087" i="1"/>
  <c r="L1070" i="1"/>
  <c r="L1072" i="1"/>
  <c r="L1069" i="1"/>
  <c r="L1071" i="1"/>
  <c r="L1073" i="1"/>
  <c r="L1052" i="1"/>
  <c r="L1054" i="1"/>
  <c r="L1051" i="1"/>
  <c r="L1053" i="1"/>
  <c r="L1055" i="1"/>
  <c r="L1034" i="1"/>
  <c r="L1033" i="1"/>
  <c r="L1035" i="1"/>
  <c r="L1020" i="1"/>
  <c r="N1020" i="1"/>
  <c r="L1006" i="1"/>
  <c r="L1008" i="1"/>
  <c r="L995" i="1"/>
  <c r="N980" i="1"/>
  <c r="P980" i="1"/>
  <c r="L981" i="1"/>
  <c r="N981" i="1"/>
  <c r="L966" i="1"/>
  <c r="N966" i="1"/>
  <c r="L953" i="1"/>
  <c r="L941" i="1"/>
  <c r="L940" i="1"/>
  <c r="L942" i="1"/>
  <c r="L928" i="1"/>
  <c r="L929" i="1"/>
  <c r="L930" i="1"/>
  <c r="L915" i="1"/>
  <c r="N915" i="1"/>
  <c r="L902" i="1"/>
  <c r="L901" i="1"/>
  <c r="L903" i="1"/>
  <c r="L890" i="1"/>
  <c r="L889" i="1"/>
  <c r="L891" i="1"/>
  <c r="P875" i="1"/>
  <c r="L860" i="1"/>
  <c r="P859" i="1"/>
  <c r="N860" i="1"/>
  <c r="L861" i="1"/>
  <c r="N861" i="1"/>
  <c r="L847" i="1"/>
  <c r="L849" i="1"/>
  <c r="L836" i="1"/>
  <c r="L835" i="1"/>
  <c r="L837" i="1"/>
  <c r="L824" i="1"/>
  <c r="L810" i="1"/>
  <c r="N810" i="1"/>
  <c r="L795" i="1"/>
  <c r="N795" i="1"/>
  <c r="P779" i="1"/>
  <c r="L780" i="1"/>
  <c r="N780" i="1"/>
  <c r="L767" i="1"/>
  <c r="L766" i="1"/>
  <c r="L768" i="1"/>
  <c r="L755" i="1"/>
  <c r="L754" i="1"/>
  <c r="L756" i="1"/>
  <c r="N740" i="1"/>
  <c r="P740" i="1"/>
  <c r="N741" i="1"/>
  <c r="L727" i="1"/>
  <c r="L729" i="1"/>
  <c r="L716" i="1"/>
  <c r="L717" i="1"/>
  <c r="L715" i="1"/>
  <c r="L704" i="1"/>
  <c r="N705" i="1"/>
  <c r="N689" i="1"/>
  <c r="P689" i="1"/>
  <c r="L690" i="1"/>
  <c r="P673" i="1"/>
  <c r="L673" i="1"/>
  <c r="L662" i="1"/>
  <c r="L663" i="1"/>
  <c r="L661" i="1"/>
  <c r="L650" i="1"/>
  <c r="L649" i="1"/>
  <c r="L651" i="1"/>
  <c r="L638" i="1"/>
  <c r="L637" i="1"/>
  <c r="L639" i="1"/>
  <c r="L625" i="1"/>
  <c r="L627" i="1"/>
  <c r="L614" i="1"/>
  <c r="L613" i="1"/>
  <c r="L615" i="1"/>
  <c r="L597" i="1"/>
  <c r="L577" i="1"/>
  <c r="L579" i="1"/>
  <c r="L581" i="1"/>
  <c r="L559" i="1"/>
  <c r="L561" i="1"/>
  <c r="L563" i="1"/>
  <c r="L542" i="1"/>
  <c r="L544" i="1"/>
  <c r="L541" i="1"/>
  <c r="L545" i="1"/>
  <c r="L543" i="1"/>
  <c r="L524" i="1"/>
  <c r="L526" i="1"/>
  <c r="L523" i="1"/>
  <c r="L525" i="1"/>
  <c r="L527" i="1"/>
  <c r="N506" i="1"/>
  <c r="L505" i="1"/>
  <c r="L507" i="1"/>
  <c r="L509" i="1"/>
  <c r="L488" i="1"/>
  <c r="L490" i="1"/>
  <c r="L487" i="1"/>
  <c r="L489" i="1"/>
  <c r="L491" i="1"/>
  <c r="L472" i="1"/>
  <c r="L470" i="1"/>
  <c r="L471" i="1"/>
  <c r="L469" i="1"/>
  <c r="L47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F7FA26-2E35-214F-B7D0-91D7E1F5A8CB}" name="Измерения" type="6" refreshedVersion="7" background="1" saveData="1">
    <textPr codePage="10007" sourceFile="/Users/17543251/Documents/презентации/Измерения.txt" decimal="," thousands=" " space="1" consecutive="1">
      <textFields count="7">
        <textField/>
        <textField/>
        <textField/>
        <textField/>
        <textField/>
        <textField/>
        <textField/>
      </textFields>
    </textPr>
  </connection>
  <connection id="2" xr16:uid="{9CB7B6B2-FD22-C647-90D4-9F6713B42143}" name="jmh-result" type="6" refreshedVersion="7" background="1" saveData="1">
    <textPr codePage="10007" sourceFile="/Users/17543251/Downloads/jmh-result.csv" thousands=" " comma="1">
      <textFields count="7">
        <textField/>
        <textField/>
        <textField/>
        <textField/>
        <textField/>
        <textField/>
        <textField/>
      </textFields>
    </textPr>
  </connection>
  <connection id="3" xr16:uid="{FEFE39E2-4426-8647-99C5-500D70120896}" name="jmh-result1" type="6" refreshedVersion="7" background="1" saveData="1">
    <textPr codePage="10007" sourceFile="/Users/17543251/Downloads/jmh-result.csv" thousands=" " comma="1">
      <textFields count="7">
        <textField/>
        <textField/>
        <textField/>
        <textField/>
        <textField/>
        <textField/>
        <textField/>
      </textFields>
    </textPr>
  </connection>
  <connection id="4" xr16:uid="{5C04B28D-BBBA-5242-A4F9-EE2E78ABE108}" name="main" type="6" refreshedVersion="7" background="1" saveData="1">
    <textPr codePage="10007" sourceFile="/Users/17543251/Development/AndroidProjects/sequence_measuring/measure_data/main.text" decimal="," thousands=" 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<sst xmlns="http://schemas.openxmlformats.org/spreadsheetml/2006/main" count="7999" uniqueCount="584">
  <si>
    <t>main</t>
  </si>
  <si>
    <t>summary:</t>
  </si>
  <si>
    <t>Benchmark</t>
  </si>
  <si>
    <t>Mode</t>
  </si>
  <si>
    <t>Cnt</t>
  </si>
  <si>
    <t>Score</t>
  </si>
  <si>
    <t>Error</t>
  </si>
  <si>
    <t>Units</t>
  </si>
  <si>
    <t>Map10.map10_100000_rec_collection</t>
  </si>
  <si>
    <t>thrpt</t>
  </si>
  <si>
    <t>¬±</t>
  </si>
  <si>
    <t>ops/s</t>
  </si>
  <si>
    <t>Map10.map10_100000_rec_sequence</t>
  </si>
  <si>
    <t>Map10.map10_100000_rec_stream</t>
  </si>
  <si>
    <t>Map10.map10_50000_rec_collection</t>
  </si>
  <si>
    <t>Map10.map10_50000_rec_sequence</t>
  </si>
  <si>
    <t>Map10.map10_50000_rec_stream</t>
  </si>
  <si>
    <t>Map10.map10_10000_rec_collection</t>
  </si>
  <si>
    <t>Map10.map10_10000_rec_sequence</t>
  </si>
  <si>
    <t>Map10.map10_10000_rec_stream</t>
  </si>
  <si>
    <t>Map10.map10_1000_rec_collection</t>
  </si>
  <si>
    <t>Map10.map10_1000_rec_sequence</t>
  </si>
  <si>
    <t>Map10.map10_1000_rec_stream</t>
  </si>
  <si>
    <t>Map10.map10_100_rec_collection</t>
  </si>
  <si>
    <t>Map10.map10_100_rec_sequence</t>
  </si>
  <si>
    <t>Map10.map10_100_rec_stream</t>
  </si>
  <si>
    <t>Map5.map5_100000_rec_collection</t>
  </si>
  <si>
    <t>Map5.map5_100000_rec_sequence</t>
  </si>
  <si>
    <t>Map5.map5_100000_rec_stream</t>
  </si>
  <si>
    <t>Map5.map5_50000_rec_collection</t>
  </si>
  <si>
    <t>Map5.map5_50000_rec_sequence</t>
  </si>
  <si>
    <t>Map5.map5_50000_rec_stream</t>
  </si>
  <si>
    <t>Map5.map5_10000_rec_collection</t>
  </si>
  <si>
    <t>Map5.map5_10000_rec_sequence</t>
  </si>
  <si>
    <t>Map5.map5_10000_rec_stream</t>
  </si>
  <si>
    <t>Map5.map5_1000_rec_collection</t>
  </si>
  <si>
    <t>Map5.map5_1000_rec_sequence</t>
  </si>
  <si>
    <t>Map5.map5_1000_rec_stream</t>
  </si>
  <si>
    <t>Map5.map5_100_rec_collection</t>
  </si>
  <si>
    <t>Map5.map5_100_rec_sequence</t>
  </si>
  <si>
    <t>Map5.map5_100_rec_stream</t>
  </si>
  <si>
    <t>Map3.map3_100000_rec_collection</t>
  </si>
  <si>
    <t>Map3.map3_100000_rec_sequence</t>
  </si>
  <si>
    <t>Map3.map3_100000_rec_stream</t>
  </si>
  <si>
    <t>Map3.map3_50000_rec_collection</t>
  </si>
  <si>
    <t>Map3.map3_50000_rec_sequence</t>
  </si>
  <si>
    <t>Map3.map3_50000_rec_stream</t>
  </si>
  <si>
    <t>Map3.map3_10000_rec_collection</t>
  </si>
  <si>
    <t>Map3.map3_10000_rec_sequence</t>
  </si>
  <si>
    <t>Map3.map3_10000_rec_stream</t>
  </si>
  <si>
    <t>Map3.map3_1000_rec_collection</t>
  </si>
  <si>
    <t>Map3.map3_1000_rec_sequence</t>
  </si>
  <si>
    <t>Map3.map3_1000_rec_stream</t>
  </si>
  <si>
    <t>Map3.map3_100_rec_collection</t>
  </si>
  <si>
    <t>Map3.map3_100_rec_sequence</t>
  </si>
  <si>
    <t>Map3.map3_100_rec_stream</t>
  </si>
  <si>
    <t>Map2.map2_100000_rec_collection</t>
  </si>
  <si>
    <t>Map2.map2_100000_rec_sequence</t>
  </si>
  <si>
    <t>Map2.map2_100000_rec_stream</t>
  </si>
  <si>
    <t>Map2.map2_50000_rec_collection</t>
  </si>
  <si>
    <t>Map2.map2_50000_rec_sequence</t>
  </si>
  <si>
    <t>Map2.map2_50000_rec_stream</t>
  </si>
  <si>
    <t>Map2.map2_10000_rec_collection</t>
  </si>
  <si>
    <t>Map2.map2_10000_rec_sequence</t>
  </si>
  <si>
    <t>Map2.map2_10000_rec_stream</t>
  </si>
  <si>
    <t>Map2.map2_1000_rec_collection</t>
  </si>
  <si>
    <t>Map2.map2_1000_rec_sequence</t>
  </si>
  <si>
    <t>Map2.map2_1000_rec_stream</t>
  </si>
  <si>
    <t>Map2.map2_100_rec_collection</t>
  </si>
  <si>
    <t>Map2.map2_100_rec_sequence</t>
  </si>
  <si>
    <t>Map2.map2_100_rec_stream</t>
  </si>
  <si>
    <t>Filter.filter_10_percentage_100000_rec_collection</t>
  </si>
  <si>
    <t>Filter.filter_10_percentage_100000_rec_sequence</t>
  </si>
  <si>
    <t>Filter.filter_10_percentage_100000_rec_stream</t>
  </si>
  <si>
    <t>Filter.filter_10_percentage_50000_rec_collection</t>
  </si>
  <si>
    <t>Filter.filter_10_percentage_50000_rec_sequence</t>
  </si>
  <si>
    <t>Filter.filter_10_percentage_50000_rec_stream</t>
  </si>
  <si>
    <t>Filter.filter_10_percentage_10000_rec_collection</t>
  </si>
  <si>
    <t>Filter.filter_10_percentage_10000_rec_sequence</t>
  </si>
  <si>
    <t>Filter.filter_10_percentage_10000_rec_stream</t>
  </si>
  <si>
    <t>Filter.filter_10_percentage_1000_rec_collection</t>
  </si>
  <si>
    <t>Filter.filter_10_percentage_1000_rec_sequence</t>
  </si>
  <si>
    <t>Filter.filter_10_percentage_1000_rec_stream</t>
  </si>
  <si>
    <t>Filter.filter_10_percentage_100_rec_collection</t>
  </si>
  <si>
    <t>Filter.filter_10_percentage_100_rec_sequence</t>
  </si>
  <si>
    <t>Filter.filter_10_percentage_100_rec_stream</t>
  </si>
  <si>
    <t>Filter.filter_90_percentage_100000_rec_collection</t>
  </si>
  <si>
    <t>Filter.filter_90_percentage_100000_rec_sequence</t>
  </si>
  <si>
    <t>Filter.filter_90_percentage_100000_rec_stream</t>
  </si>
  <si>
    <t>Filter.filter_90_percentage_50000_rec_collection</t>
  </si>
  <si>
    <t>Filter.filter_90_percentage_50000_rec_sequence</t>
  </si>
  <si>
    <t>Filter.filter_90_percentage_50000_rec_stream</t>
  </si>
  <si>
    <t>Filter.filter_90_percentage_10000_rec_collection</t>
  </si>
  <si>
    <t>Filter.filter_90_percentage_10000_rec_sequence</t>
  </si>
  <si>
    <t>Filter.filter_90_percentage_10000_rec_stream</t>
  </si>
  <si>
    <t>Filter.filter_90_percentage_1000_rec_collection</t>
  </si>
  <si>
    <t>Filter.filter_90_percentage_1000_rec_sequence</t>
  </si>
  <si>
    <t>Filter.filter_90_percentage_1000_rec_stream</t>
  </si>
  <si>
    <t>Filter.filter_90_percentage_100_rec_collection</t>
  </si>
  <si>
    <t>Filter.filter_90_percentage_100_rec_sequence</t>
  </si>
  <si>
    <t>Filter.filter_90_percentage_100_rec_stream</t>
  </si>
  <si>
    <t>Distinct.distinct_10_percentage_100000_rec_collection</t>
  </si>
  <si>
    <t>Distinct.distinct_10_percentage_100000_rec_sequence</t>
  </si>
  <si>
    <t>Distinct.distinct_10_percentage_100000_rec_sequence_opt</t>
  </si>
  <si>
    <t>Distinct.distinct_10_percentage_100000_rec_stream</t>
  </si>
  <si>
    <t>Distinct.distinct_10_percentage_10000_rec_collection</t>
  </si>
  <si>
    <t>Distinct.distinct_10_percentage_10000_rec_sequence</t>
  </si>
  <si>
    <t>Distinct.distinct_10_percentage_10000_rec_sequence_opt</t>
  </si>
  <si>
    <t>Distinct.distinct_10_percentage_10000_rec_stream</t>
  </si>
  <si>
    <t>Distinct.distinct_10_percentage_1000_rec_collection</t>
  </si>
  <si>
    <t>Distinct.distinct_10_percentage_1000_rec_sequence</t>
  </si>
  <si>
    <t>Distinct.distinct_10_percentage_1000_rec_sequence_opt</t>
  </si>
  <si>
    <t>Distinct.distinct_10_percentage_1000_rec_stream</t>
  </si>
  <si>
    <t>Distinct.distinct_10_percentage_100_rec_collection</t>
  </si>
  <si>
    <t>Distinct.distinct_10_percentage_100_rec_sequence</t>
  </si>
  <si>
    <t>Distinct.distinct_10_percentage_100_rec_sequence_opt</t>
  </si>
  <si>
    <t>Distinct.distinct_10_percentage_100_rec_stream</t>
  </si>
  <si>
    <t>Distinct.distinct_10_percentage_50000_rec_collection</t>
  </si>
  <si>
    <t>Distinct.distinct_10_percentage_50000_rec_sequence</t>
  </si>
  <si>
    <t>Distinct.distinct_10_percentage_50000_rec_sequence_opt</t>
  </si>
  <si>
    <t>Distinct.distinct_10_percentage_50000_rec_stream</t>
  </si>
  <si>
    <t>Distinct.distinct_90_percentage_100000_rec_collection</t>
  </si>
  <si>
    <t>Distinct.distinct_90_percentage_100000_rec_sequence</t>
  </si>
  <si>
    <t>Distinct.distinct_90_percentage_100000_rec_sequence_opt</t>
  </si>
  <si>
    <t>Distinct.distinct_90_percentage_100000_rec_stream</t>
  </si>
  <si>
    <t>Distinct.distinct_90_percentage_10000_rec_collection</t>
  </si>
  <si>
    <t>Distinct.distinct_90_percentage_10000_rec_sequence</t>
  </si>
  <si>
    <t>Distinct.distinct_90_percentage_10000_rec_sequence_opt</t>
  </si>
  <si>
    <t>Distinct.distinct_90_percentage_10000_rec_stream</t>
  </si>
  <si>
    <t>Distinct.distinct_90_percentage_1000_rec_collection</t>
  </si>
  <si>
    <t>Distinct.distinct_90_percentage_1000_rec_sequence</t>
  </si>
  <si>
    <t>Distinct.distinct_90_percentage_1000_rec_sequence_opt</t>
  </si>
  <si>
    <t>Distinct.distinct_90_percentage_1000_rec_stream</t>
  </si>
  <si>
    <t>Distinct.distinct_90_percentage_100_rec_collection</t>
  </si>
  <si>
    <t>Distinct.distinct_90_percentage_100_rec_sequence</t>
  </si>
  <si>
    <t>Distinct.distinct_90_percentage_100_rec_sequence_opt</t>
  </si>
  <si>
    <t>Distinct.distinct_90_percentage_100_rec_stream</t>
  </si>
  <si>
    <t>Distinct.distinct_90_percentage_50000_rec_collection</t>
  </si>
  <si>
    <t>Distinct.distinct_90_percentage_50000_rec_sequence</t>
  </si>
  <si>
    <t>Distinct.distinct_90_percentage_50000_rec_sequence_opt</t>
  </si>
  <si>
    <t>Distinct.distinct_90_percentage_50000_rec_stream</t>
  </si>
  <si>
    <t>Flatten.flatten_100000_rec_collection</t>
  </si>
  <si>
    <t>Flatten.flatten_100000_rec_sequence</t>
  </si>
  <si>
    <t>Flatten.flatten_100000_rec_sequence_opt</t>
  </si>
  <si>
    <t>Flatten.flatten_100000_rec_stream</t>
  </si>
  <si>
    <t>Flatten.flatten_10000_rec_collection</t>
  </si>
  <si>
    <t>Flatten.flatten_10000_rec_sequence</t>
  </si>
  <si>
    <t>Flatten.flatten_10000_rec_sequence_opt</t>
  </si>
  <si>
    <t>Flatten.flatten_10000_rec_stream</t>
  </si>
  <si>
    <t>Flatten.flatten_1000_rec_collection</t>
  </si>
  <si>
    <t>Flatten.flatten_1000_rec_sequence</t>
  </si>
  <si>
    <t>Flatten.flatten_1000_rec_sequence_opt</t>
  </si>
  <si>
    <t>Flatten.flatten_1000_rec_stream</t>
  </si>
  <si>
    <t>Flatten.flatten_100_rec_collection</t>
  </si>
  <si>
    <t>Flatten.flatten_100_rec_sequence</t>
  </si>
  <si>
    <t>Flatten.flatten_100_rec_sequence_opt</t>
  </si>
  <si>
    <t>Flatten.flatten_100_rec_stream</t>
  </si>
  <si>
    <t>Flatten.flatten_50000_rec_collection</t>
  </si>
  <si>
    <t>Flatten.flatten_50000_rec_sequence</t>
  </si>
  <si>
    <t>Flatten.flatten_50000_rec_sequence_opt</t>
  </si>
  <si>
    <t>Flatten.flatten_50000_rec_stream</t>
  </si>
  <si>
    <t>map10</t>
  </si>
  <si>
    <t>%</t>
  </si>
  <si>
    <t>map5</t>
  </si>
  <si>
    <t>map3</t>
  </si>
  <si>
    <t>map2</t>
  </si>
  <si>
    <t>filter 10%</t>
  </si>
  <si>
    <t>filter 90%</t>
  </si>
  <si>
    <t>flatten</t>
  </si>
  <si>
    <t>distinct 10%</t>
  </si>
  <si>
    <t>distinct 90%</t>
  </si>
  <si>
    <t>GroupBy.groupBy_10_percentage_100000_rec_collection</t>
  </si>
  <si>
    <t>GroupBy.groupBy_10_percentage_100000_rec_sequence</t>
  </si>
  <si>
    <t>GroupBy.groupBy_10_percentage_100000_rec_stream</t>
  </si>
  <si>
    <t>GroupBy.groupBy_10_percentage_50000_rec_collection</t>
  </si>
  <si>
    <t>GroupBy.groupBy_10_percentage_50000_rec_sequence</t>
  </si>
  <si>
    <t>GroupBy.groupBy_10_percentage_50000_rec_stream</t>
  </si>
  <si>
    <t>GroupBy.groupBy_10_percentage_10000_rec_collection</t>
  </si>
  <si>
    <t>GroupBy.groupBy_10_percentage_10000_rec_sequence</t>
  </si>
  <si>
    <t>GroupBy.groupBy_10_percentage_10000_rec_stream</t>
  </si>
  <si>
    <t>GroupBy.groupBy_10_percentage_1000_rec_collection</t>
  </si>
  <si>
    <t>GroupBy.groupBy_10_percentage_1000_rec_sequence</t>
  </si>
  <si>
    <t>GroupBy.groupBy_10_percentage_1000_rec_stream</t>
  </si>
  <si>
    <t>GroupBy.groupBy_10_percentage_100_rec_collection</t>
  </si>
  <si>
    <t>GroupBy.groupBy_10_percentage_100_rec_sequence</t>
  </si>
  <si>
    <t>GroupBy.groupBy_10_percentage_100_rec_stream</t>
  </si>
  <si>
    <t>GroupBy.groupBy_90_percentage_100000_rec_collection</t>
  </si>
  <si>
    <t>GroupBy.groupBy_90_percentage_100000_rec_sequence</t>
  </si>
  <si>
    <t>GroupBy.groupBy_90_percentage_100000_rec_stream</t>
  </si>
  <si>
    <t>GroupBy.groupBy_90_percentage_50000_rec_collection</t>
  </si>
  <si>
    <t>GroupBy.groupBy_90_percentage_50000_rec_sequence</t>
  </si>
  <si>
    <t>GroupBy.groupBy_90_percentage_50000_rec_stream</t>
  </si>
  <si>
    <t>GroupBy.groupBy_90_percentage_10000_rec_collection</t>
  </si>
  <si>
    <t>GroupBy.groupBy_90_percentage_10000_rec_sequence</t>
  </si>
  <si>
    <t>GroupBy.groupBy_90_percentage_10000_rec_stream</t>
  </si>
  <si>
    <t>GroupBy.groupBy_90_percentage_1000_rec_collection</t>
  </si>
  <si>
    <t>GroupBy.groupBy_90_percentage_1000_rec_sequence</t>
  </si>
  <si>
    <t>GroupBy.groupBy_90_percentage_1000_rec_stream</t>
  </si>
  <si>
    <t>GroupBy.groupBy_90_percentage_100_rec_collection</t>
  </si>
  <si>
    <t>GroupBy.groupBy_90_percentage_100_rec_sequence</t>
  </si>
  <si>
    <t>GroupBy.groupBy_90_percentage_100_rec_stream</t>
  </si>
  <si>
    <t>Sort.sort_100000_rec_collection</t>
  </si>
  <si>
    <t>Sort.sort_100000_rec_sequence</t>
  </si>
  <si>
    <t>Sort.sort_100000_rec_stream</t>
  </si>
  <si>
    <t>Sort.sort_50000_rec_collection</t>
  </si>
  <si>
    <t>Sort.sort_50000_rec_sequence</t>
  </si>
  <si>
    <t>Sort.sort_50000_rec_stream</t>
  </si>
  <si>
    <t>Sort.sort_10000_rec_collection</t>
  </si>
  <si>
    <t>Sort.sort_10000_rec_sequence</t>
  </si>
  <si>
    <t>Sort.sort_10000_rec_stream</t>
  </si>
  <si>
    <t>Sort.sort_1000_rec_collection</t>
  </si>
  <si>
    <t>Sort.sort_1000_rec_sequence</t>
  </si>
  <si>
    <t>Sort.sort_1000_rec_stream</t>
  </si>
  <si>
    <t>Sort.sort_100_rec_collection</t>
  </si>
  <si>
    <t>Sort.sort_100_rec_sequence</t>
  </si>
  <si>
    <t>Sort.sort_100_rec_stream</t>
  </si>
  <si>
    <t>Minus.minus_10_percentage_100000_rec_collection</t>
  </si>
  <si>
    <t>Minus.minus_10_percentage_100000_rec_sequence</t>
  </si>
  <si>
    <t>Minus.minus_10_percentage_100000_rec_stream</t>
  </si>
  <si>
    <t>Minus.minus_10_percentage_50000_rec_collection</t>
  </si>
  <si>
    <t>Minus.minus_10_percentage_50000_rec_sequence</t>
  </si>
  <si>
    <t>Minus.minus_10_percentage_50000_rec_stream</t>
  </si>
  <si>
    <t>Minus.minus_10_percentage_10000_rec_collection</t>
  </si>
  <si>
    <t>Minus.minus_10_percentage_10000_rec_sequence</t>
  </si>
  <si>
    <t>Minus.minus_10_percentage_10000_rec_stream</t>
  </si>
  <si>
    <t>Minus.minus_10_percentage_1000_rec_collection</t>
  </si>
  <si>
    <t>Minus.minus_10_percentage_1000_rec_sequence</t>
  </si>
  <si>
    <t>Minus.minus_10_percentage_1000_rec_stream</t>
  </si>
  <si>
    <t>Minus.minus_10_percentage_100_rec_collection</t>
  </si>
  <si>
    <t>Minus.minus_10_percentage_100_rec_sequence</t>
  </si>
  <si>
    <t>Minus.minus_10_percentage_100_rec_stream</t>
  </si>
  <si>
    <t>Minus.minus_90_percentage_100000_rec_collection</t>
  </si>
  <si>
    <t>Minus.minus_90_percentage_100000_rec_sequence</t>
  </si>
  <si>
    <t>Minus.minus_90_percentage_100000_rec_stream</t>
  </si>
  <si>
    <t>Minus.minus_90_percentage_50000_rec_collection</t>
  </si>
  <si>
    <t>Minus.minus_90_percentage_50000_rec_sequence</t>
  </si>
  <si>
    <t>Minus.minus_90_percentage_50000_rec_stream</t>
  </si>
  <si>
    <t>Minus.minus_90_percentage_10000_rec_collection</t>
  </si>
  <si>
    <t>Minus.minus_90_percentage_10000_rec_sequence</t>
  </si>
  <si>
    <t>Minus.minus_90_percentage_10000_rec_stream</t>
  </si>
  <si>
    <t>Minus.minus_90_percentage_1000_rec_collection</t>
  </si>
  <si>
    <t>Minus.minus_90_percentage_1000_rec_sequence</t>
  </si>
  <si>
    <t>Minus.minus_90_percentage_1000_rec_stream</t>
  </si>
  <si>
    <t>Minus.minus_90_percentage_100_rec_collection</t>
  </si>
  <si>
    <t>Minus.minus_90_percentage_100_rec_sequence</t>
  </si>
  <si>
    <t>Minus.minus_90_percentage_100_rec_stream</t>
  </si>
  <si>
    <t>AssociateBy.associateBy_100000_rec_collection</t>
  </si>
  <si>
    <t>AssociateBy.associateBy_100000_rec_sequence</t>
  </si>
  <si>
    <t>AssociateBy.associateBy_10000_rec_collection</t>
  </si>
  <si>
    <t>AssociateBy.associateBy_10000_rec_sequence</t>
  </si>
  <si>
    <t>AssociateBy.associateBy_1000_rec_collection</t>
  </si>
  <si>
    <t>AssociateBy.associateBy_1000_rec_sequence</t>
  </si>
  <si>
    <t>AssociateBy.associateBy_100_rec_collection</t>
  </si>
  <si>
    <t>AssociateBy.associateBy_100_rec_sequence</t>
  </si>
  <si>
    <t>AssociateBy.associateBy_50000_rec_collection</t>
  </si>
  <si>
    <t>AssociateBy.associateBy_50000_rec_sequence</t>
  </si>
  <si>
    <t>Zip.zip_100000_rec_collection</t>
  </si>
  <si>
    <t>Zip.zip_100000_rec_sequence</t>
  </si>
  <si>
    <t>Zip.zip_10000_rec_collection</t>
  </si>
  <si>
    <t>Zip.zip_10000_rec_sequence</t>
  </si>
  <si>
    <t>Zip.zip_1000_rec_collection</t>
  </si>
  <si>
    <t>Zip.zip_1000_rec_sequence</t>
  </si>
  <si>
    <t>Zip.zip_100_rec_collection</t>
  </si>
  <si>
    <t>Zip.zip_100_rec_sequence</t>
  </si>
  <si>
    <t>Zip.zip_50000_rec_collection</t>
  </si>
  <si>
    <t>Zip.zip_50000_rec_sequence</t>
  </si>
  <si>
    <t>minus 90%</t>
  </si>
  <si>
    <t>minus 10%</t>
  </si>
  <si>
    <t>sort</t>
  </si>
  <si>
    <t>groupBy 90%</t>
  </si>
  <si>
    <t>groupBy 10%</t>
  </si>
  <si>
    <t>Chunked.chunked_100000_rec_collection</t>
  </si>
  <si>
    <t>Chunked.chunked_100000_rec_sequence</t>
  </si>
  <si>
    <t>Chunked.chunked_100000_rec_stream</t>
  </si>
  <si>
    <t>Chunked.chunked_50000_rec_collection</t>
  </si>
  <si>
    <t>Chunked.chunked_50000_rec_sequence</t>
  </si>
  <si>
    <t>Chunked.chunked_50000_rec_stream</t>
  </si>
  <si>
    <t>Chunked.chunked_10000_rec_collection</t>
  </si>
  <si>
    <t>Chunked.chunked_10000_rec_sequence</t>
  </si>
  <si>
    <t>Chunked.chunked_10000_rec_stream</t>
  </si>
  <si>
    <t>Chunked.chunked_1000_rec_collection</t>
  </si>
  <si>
    <t>Chunked.chunked_1000_rec_sequence</t>
  </si>
  <si>
    <t>Chunked.chunked_1000_rec_stream</t>
  </si>
  <si>
    <t>Chunked.chunked_100_rec_collection</t>
  </si>
  <si>
    <t>Chunked.chunked_100_rec_sequence</t>
  </si>
  <si>
    <t>Chunked.chunked_100_rec_stream</t>
  </si>
  <si>
    <t>Crazy.crazy_10_percentage_100000_rec_collection</t>
  </si>
  <si>
    <t>Crazy.crazy_10_percentage_100000_rec_sequence</t>
  </si>
  <si>
    <t>Crazy.crazy_10_percentage_100000_rec_stream</t>
  </si>
  <si>
    <t>Crazy.crazy_10_percentage_50000_rec_collection</t>
  </si>
  <si>
    <t>Crazy.crazy_10_percentage_50000_rec_sequence</t>
  </si>
  <si>
    <t>Crazy.crazy_10_percentage_50000_rec_stream</t>
  </si>
  <si>
    <t>Crazy.crazy_10_percentage_10000_rec_collection</t>
  </si>
  <si>
    <t>Crazy.crazy_10_percentage_10000_rec_sequence</t>
  </si>
  <si>
    <t>Crazy.crazy_10_percentage_10000_rec_stream</t>
  </si>
  <si>
    <t>Crazy.crazy_10_percentage_1000_rec_collection</t>
  </si>
  <si>
    <t>Crazy.crazy_10_percentage_1000_rec_sequence</t>
  </si>
  <si>
    <t>Crazy.crazy_10_percentage_1000_rec_stream</t>
  </si>
  <si>
    <t>Crazy.crazy_10_percentage_100_rec_collection</t>
  </si>
  <si>
    <t>Crazy.crazy_10_percentage_100_rec_sequence</t>
  </si>
  <si>
    <t>Crazy.crazy_10_percentage_100_rec_stream</t>
  </si>
  <si>
    <t>Crazy.crazy_90_percentage_100000_rec_collection</t>
  </si>
  <si>
    <t>Crazy.crazy_90_percentage_100000_rec_sequence</t>
  </si>
  <si>
    <t>Crazy.crazy_90_percentage_100000_rec_stream</t>
  </si>
  <si>
    <t>Crazy.crazy_90_percentage_50000_rec_collection</t>
  </si>
  <si>
    <t>Crazy.crazy_90_percentage_50000_rec_sequence</t>
  </si>
  <si>
    <t>Crazy.crazy_90_percentage_50000_rec_stream</t>
  </si>
  <si>
    <t>Crazy.crazy_90_percentage_10000_rec_collection</t>
  </si>
  <si>
    <t>Crazy.crazy_90_percentage_10000_rec_sequence</t>
  </si>
  <si>
    <t>Crazy.crazy_90_percentage_10000_rec_stream</t>
  </si>
  <si>
    <t>Crazy.crazy_90_percentage_1000_rec_collection</t>
  </si>
  <si>
    <t>Crazy.crazy_90_percentage_1000_rec_sequence</t>
  </si>
  <si>
    <t>Crazy.crazy_90_percentage_1000_rec_stream</t>
  </si>
  <si>
    <t>Crazy.crazy_90_percentage_100_rec_collection</t>
  </si>
  <si>
    <t>Crazy.crazy_90_percentage_100_rec_sequence</t>
  </si>
  <si>
    <t>Crazy.crazy_90_percentage_100_rec_stream</t>
  </si>
  <si>
    <t>Reality.reality_100000_rec_collection</t>
  </si>
  <si>
    <t>Reality.reality_100000_rec_sequence</t>
  </si>
  <si>
    <t>Reality.reality_100000_rec_stream</t>
  </si>
  <si>
    <t>Reality.reality_10000_rec_collection</t>
  </si>
  <si>
    <t>Reality.reality_10000_rec_sequence</t>
  </si>
  <si>
    <t>Reality.reality_10000_rec_stream</t>
  </si>
  <si>
    <t>Reality.reality_1000_rec_collection</t>
  </si>
  <si>
    <t>Reality.reality_1000_rec_sequence</t>
  </si>
  <si>
    <t>Reality.reality_1000_rec_stream</t>
  </si>
  <si>
    <t>Reality.reality_100_rec_collection</t>
  </si>
  <si>
    <t>Reality.reality_100_rec_sequence</t>
  </si>
  <si>
    <t>Reality.reality_100_rec_stream</t>
  </si>
  <si>
    <t>Reality.reality_50000_rec_collection</t>
  </si>
  <si>
    <t>Reality.reality_50000_rec_sequence</t>
  </si>
  <si>
    <t>Reality.reality_50000_rec_stream</t>
  </si>
  <si>
    <t>Map10</t>
  </si>
  <si>
    <t>-</t>
  </si>
  <si>
    <t>avgt</t>
  </si>
  <si>
    <t>(ns)</t>
  </si>
  <si>
    <t>ns/op</t>
  </si>
  <si>
    <t>map10 - avg</t>
  </si>
  <si>
    <t>Filter</t>
  </si>
  <si>
    <t>filter10 - avg</t>
  </si>
  <si>
    <t>filter90 - avg</t>
  </si>
  <si>
    <t>Collection (ns)</t>
  </si>
  <si>
    <t>Sequence (ns)</t>
  </si>
  <si>
    <t>Stream (ns)</t>
  </si>
  <si>
    <t>Sequence-opt (ns)</t>
  </si>
  <si>
    <t>Collection(ns)</t>
  </si>
  <si>
    <t>Distinct</t>
  </si>
  <si>
    <t>Map10.String</t>
  </si>
  <si>
    <t>_Map10.map10_100000_rec_collection</t>
  </si>
  <si>
    <t>_Map10.map10_100000_rec_sequence</t>
  </si>
  <si>
    <t>_Map10.map10_100000_rec_stream</t>
  </si>
  <si>
    <t>_Map10.map10_10000_rec_collection</t>
  </si>
  <si>
    <t>_Map10.map10_10000_rec_sequence</t>
  </si>
  <si>
    <t>_Map10.map10_10000_rec_stream</t>
  </si>
  <si>
    <t>_Map10.map10_1000_rec_collection</t>
  </si>
  <si>
    <t>_Map10.map10_1000_rec_sequence</t>
  </si>
  <si>
    <t>_Map10.map10_1000_rec_stream</t>
  </si>
  <si>
    <t>_Map10.map10_100_rec_collection</t>
  </si>
  <si>
    <t>_Map10.map10_100_rec_sequence</t>
  </si>
  <si>
    <t>_Map10.map10_100_rec_stream</t>
  </si>
  <si>
    <t>_Map10.map10_50000_rec_collection</t>
  </si>
  <si>
    <t>_Map10.map10_50000_rec_sequence</t>
  </si>
  <si>
    <t>_Map10.map10_50000_rec_stream</t>
  </si>
  <si>
    <t>Filter.String</t>
  </si>
  <si>
    <t>_Filter.filter_10_percentage_100000_rec_collection</t>
  </si>
  <si>
    <t>_Filter.filter_10_percentage_100000_rec_sequence</t>
  </si>
  <si>
    <t>_Filter.filter_10_percentage_100000_rec_stream</t>
  </si>
  <si>
    <t>_Filter.filter_10_percentage_50000_rec_collection</t>
  </si>
  <si>
    <t>_Filter.filter_10_percentage_50000_rec_sequence</t>
  </si>
  <si>
    <t>_Filter.filter_10_percentage_50000_rec_stream</t>
  </si>
  <si>
    <t>_Filter.filter_10_percentage_10000_rec_collection</t>
  </si>
  <si>
    <t>_Filter.filter_10_percentage_10000_rec_sequence</t>
  </si>
  <si>
    <t>_Filter.filter_10_percentage_10000_rec_stream</t>
  </si>
  <si>
    <t>_Filter.filter_10_percentage_1000_rec_collection</t>
  </si>
  <si>
    <t>_Filter.filter_10_percentage_1000_rec_sequence</t>
  </si>
  <si>
    <t>_Filter.filter_10_percentage_1000_rec_stream</t>
  </si>
  <si>
    <t>_Filter.filter_10_percentage_100_rec_collection</t>
  </si>
  <si>
    <t>_Filter.filter_10_percentage_100_rec_sequence</t>
  </si>
  <si>
    <t>_Filter.filter_10_percentage_100_rec_stream</t>
  </si>
  <si>
    <t>_Filter.filter_90_percentage_100000_rec_collection</t>
  </si>
  <si>
    <t>_Filter.filter_90_percentage_100000_rec_sequence</t>
  </si>
  <si>
    <t>_Filter.filter_90_percentage_100000_rec_stream</t>
  </si>
  <si>
    <t>_Filter.filter_90_percentage_50000_rec_collection</t>
  </si>
  <si>
    <t>_Filter.filter_90_percentage_50000_rec_sequence</t>
  </si>
  <si>
    <t>_Filter.filter_90_percentage_50000_rec_stream</t>
  </si>
  <si>
    <t>_Filter.filter_90_percentage_10000_rec_collection</t>
  </si>
  <si>
    <t>_Filter.filter_90_percentage_10000_rec_sequence</t>
  </si>
  <si>
    <t>_Filter.filter_90_percentage_10000_rec_stream</t>
  </si>
  <si>
    <t>_Filter.filter_90_percentage_1000_rec_collection</t>
  </si>
  <si>
    <t>_Filter.filter_90_percentage_1000_rec_sequence</t>
  </si>
  <si>
    <t>_Filter.filter_90_percentage_1000_rec_stream</t>
  </si>
  <si>
    <t>_Filter.filter_90_percentage_100_rec_collection</t>
  </si>
  <si>
    <t>_Filter.filter_90_percentage_100_rec_sequence</t>
  </si>
  <si>
    <t>_Filter.filter_90_percentage_100_rec_stream</t>
  </si>
  <si>
    <t>map10 - str</t>
  </si>
  <si>
    <t>filter10 - str</t>
  </si>
  <si>
    <t>filter90 - str</t>
  </si>
  <si>
    <t>Map5.String</t>
  </si>
  <si>
    <t>_Map5.map5_100000_rec_collection</t>
  </si>
  <si>
    <t>_Map5.map5_100000_rec_sequence</t>
  </si>
  <si>
    <t>_Map5.map5_100000_rec_stream</t>
  </si>
  <si>
    <t>_Map5.map5_50000_rec_collection</t>
  </si>
  <si>
    <t>_Map5.map5_50000_rec_sequence</t>
  </si>
  <si>
    <t>_Map5.map5_50000_rec_stream</t>
  </si>
  <si>
    <t>_Map5.map5_10000_rec_collection</t>
  </si>
  <si>
    <t>_Map5.map5_10000_rec_sequence</t>
  </si>
  <si>
    <t>_Map5.map5_10000_rec_stream</t>
  </si>
  <si>
    <t>_Map5.map5_1000_rec_collection</t>
  </si>
  <si>
    <t>_Map5.map5_1000_rec_sequence</t>
  </si>
  <si>
    <t>_Map5.map5_1000_rec_stream</t>
  </si>
  <si>
    <t>_Map5.map5_100_rec_collection</t>
  </si>
  <si>
    <t>_Map5.map5_100_rec_sequence</t>
  </si>
  <si>
    <t>_Map5.map5_100_rec_stream</t>
  </si>
  <si>
    <t>Map3.String</t>
  </si>
  <si>
    <t>_Map3.map3_100000_rec_collection</t>
  </si>
  <si>
    <t>_Map3.map3_100000_rec_sequence</t>
  </si>
  <si>
    <t>_Map3.map3_100000_rec_stream</t>
  </si>
  <si>
    <t>_Map3.map3_50000_rec_collection</t>
  </si>
  <si>
    <t>_Map3.map3_50000_rec_sequence</t>
  </si>
  <si>
    <t>_Map3.map3_50000_rec_stream</t>
  </si>
  <si>
    <t>_Map3.map3_10000_rec_collection</t>
  </si>
  <si>
    <t>_Map3.map3_10000_rec_sequence</t>
  </si>
  <si>
    <t>_Map3.map3_10000_rec_stream</t>
  </si>
  <si>
    <t>_Map3.map3_1000_rec_collection</t>
  </si>
  <si>
    <t>_Map3.map3_1000_rec_sequence</t>
  </si>
  <si>
    <t>_Map3.map3_1000_rec_stream</t>
  </si>
  <si>
    <t>_Map3.map3_100_rec_collection</t>
  </si>
  <si>
    <t>_Map3.map3_100_rec_sequence</t>
  </si>
  <si>
    <t>_Map3.map3_100_rec_stream</t>
  </si>
  <si>
    <t>map5 - str</t>
  </si>
  <si>
    <t>map3 - str</t>
  </si>
  <si>
    <t>Map_i10.Int?</t>
  </si>
  <si>
    <t>Map_i10.map10_100000_rec_collection</t>
  </si>
  <si>
    <t>Map_i10.map10_100000_rec_sequence</t>
  </si>
  <si>
    <t>Map_i10.map10_100000_rec_stream</t>
  </si>
  <si>
    <t>Map_i10.map10_50000_rec_collection</t>
  </si>
  <si>
    <t>Map_i10.map10_50000_rec_sequence</t>
  </si>
  <si>
    <t>Map_i10.map10_50000_rec_stream</t>
  </si>
  <si>
    <t>Map_i10.map10_10000_rec_collection</t>
  </si>
  <si>
    <t>Map_i10.map10_10000_rec_sequence</t>
  </si>
  <si>
    <t>Map_i10.map10_10000_rec_stream</t>
  </si>
  <si>
    <t>Map_i10.map10_1000_rec_collection</t>
  </si>
  <si>
    <t>Map_i10.map10_1000_rec_sequence</t>
  </si>
  <si>
    <t>Map_i10.map10_1000_rec_stream</t>
  </si>
  <si>
    <t>Map_i10.map10_100_rec_collection</t>
  </si>
  <si>
    <t>Map_i10.map10_100_rec_sequence</t>
  </si>
  <si>
    <t>Map_i10.map10_100_rec_stream</t>
  </si>
  <si>
    <t>Map_i5.Int?</t>
  </si>
  <si>
    <t>Map_i5.map5_100000_rec_collection</t>
  </si>
  <si>
    <t>Map_i5.map5_100000_rec_sequence</t>
  </si>
  <si>
    <t>Map_i5.map5_100000_rec_stream</t>
  </si>
  <si>
    <t>Map_i5.map5_50000_rec_collection</t>
  </si>
  <si>
    <t>Map_i5.map5_50000_rec_sequence</t>
  </si>
  <si>
    <t>Map_i5.map5_50000_rec_stream</t>
  </si>
  <si>
    <t>Map_i5.map5_10000_rec_collection</t>
  </si>
  <si>
    <t>Map_i5.map5_10000_rec_sequence</t>
  </si>
  <si>
    <t>Map_i5.map5_10000_rec_stream</t>
  </si>
  <si>
    <t>Map_i5.map5_1000_rec_collection</t>
  </si>
  <si>
    <t>Map_i5.map5_1000_rec_sequence</t>
  </si>
  <si>
    <t>Map_i5.map5_1000_rec_stream</t>
  </si>
  <si>
    <t>Map_i5.map5_100_rec_collection</t>
  </si>
  <si>
    <t>Map_i5.map5_100_rec_sequence</t>
  </si>
  <si>
    <t>Map_i5.map5_100_rec_stream</t>
  </si>
  <si>
    <t>Map_i3.Int?</t>
  </si>
  <si>
    <t>Map_i3.map3_100000_rec_collection</t>
  </si>
  <si>
    <t>Map_i3.map3_100000_rec_sequence</t>
  </si>
  <si>
    <t>Map_i3.map3_100000_rec_stream</t>
  </si>
  <si>
    <t>Map_i3.map3_50000_rec_collection</t>
  </si>
  <si>
    <t>Map_i3.map3_50000_rec_sequence</t>
  </si>
  <si>
    <t>Map_i3.map3_50000_rec_stream</t>
  </si>
  <si>
    <t>Map_i3.map3_10000_rec_collection</t>
  </si>
  <si>
    <t>Map_i3.map3_10000_rec_sequence</t>
  </si>
  <si>
    <t>Map_i3.map3_10000_rec_stream</t>
  </si>
  <si>
    <t>Map_i3.map3_1000_rec_collection</t>
  </si>
  <si>
    <t>Map_i3.map3_1000_rec_sequence</t>
  </si>
  <si>
    <t>Map_i3.map3_1000_rec_stream</t>
  </si>
  <si>
    <t>Map_i3.map3_100_rec_collection</t>
  </si>
  <si>
    <t>Map_i3.map3_100_rec_sequence</t>
  </si>
  <si>
    <t>Map_i3.map3_100_rec_stream</t>
  </si>
  <si>
    <t>map_i10</t>
  </si>
  <si>
    <t>map_i3</t>
  </si>
  <si>
    <t>map_i5</t>
  </si>
  <si>
    <t>map10 - int?</t>
  </si>
  <si>
    <t>map5 - int?</t>
  </si>
  <si>
    <t>map3 - int?</t>
  </si>
  <si>
    <t>filter10 - int?</t>
  </si>
  <si>
    <t>filter90 - int?</t>
  </si>
  <si>
    <t>JetBrains Runtime 17 (targetJvm 1.8)</t>
  </si>
  <si>
    <t>Oracle Open JDK 21 (targetJvm 21)</t>
  </si>
  <si>
    <t>JDK</t>
  </si>
  <si>
    <t>Filter10.Int?</t>
  </si>
  <si>
    <t>Filter90.Int?</t>
  </si>
  <si>
    <t>map10 int?</t>
  </si>
  <si>
    <t>map3 int?</t>
  </si>
  <si>
    <t>map5 int?</t>
  </si>
  <si>
    <t>Distinct10.Int?</t>
  </si>
  <si>
    <t>Distinct90.Int?</t>
  </si>
  <si>
    <t>filter10 int?</t>
  </si>
  <si>
    <t>filter90 int?</t>
  </si>
  <si>
    <t>distinct10 int?</t>
  </si>
  <si>
    <t>Flatten.Int?</t>
  </si>
  <si>
    <t>flatten90%</t>
  </si>
  <si>
    <t>aaaaa</t>
  </si>
  <si>
    <t>distinct90 int?</t>
  </si>
  <si>
    <t>flatten int?</t>
  </si>
  <si>
    <t>Tesr run 1</t>
  </si>
  <si>
    <t>Test run 3</t>
  </si>
  <si>
    <t>Samples</t>
  </si>
  <si>
    <t>Score Error (99.9%)</t>
  </si>
  <si>
    <t>Unit</t>
  </si>
  <si>
    <t>com.maxssoft.test.run.Distinct.distinct_10_percentage_100000_rec_collection</t>
  </si>
  <si>
    <t>com.maxssoft.test.run.Distinct.distinct_10_percentage_100000_rec_sequence</t>
  </si>
  <si>
    <t>com.maxssoft.test.run.Distinct.distinct_10_percentage_100000_rec_sequence_opt</t>
  </si>
  <si>
    <t>com.maxssoft.test.run.Distinct.distinct_10_percentage_100000_rec_stream</t>
  </si>
  <si>
    <t>com.maxssoft.test.run.Distinct.distinct_10_percentage_10000_rec_collection</t>
  </si>
  <si>
    <t>com.maxssoft.test.run.Distinct.distinct_10_percentage_10000_rec_sequence</t>
  </si>
  <si>
    <t>com.maxssoft.test.run.Distinct.distinct_10_percentage_10000_rec_sequence_opt</t>
  </si>
  <si>
    <t>com.maxssoft.test.run.Distinct.distinct_10_percentage_10000_rec_stream</t>
  </si>
  <si>
    <t>com.maxssoft.test.run.Distinct.distinct_10_percentage_50000_rec_collection</t>
  </si>
  <si>
    <t>com.maxssoft.test.run.Distinct.distinct_10_percentage_50000_rec_sequence</t>
  </si>
  <si>
    <t>com.maxssoft.test.run.Distinct.distinct_10_percentage_50000_rec_sequence_opt</t>
  </si>
  <si>
    <t>com.maxssoft.test.run.Distinct.distinct_10_percentage_50000_rec_stream</t>
  </si>
  <si>
    <t>com.maxssoft.test.run.Distinct.distinct_90_percentage_100000_rec_collection</t>
  </si>
  <si>
    <t>com.maxssoft.test.run.Distinct.distinct_90_percentage_100000_rec_sequence</t>
  </si>
  <si>
    <t>com.maxssoft.test.run.Distinct.distinct_90_percentage_100000_rec_sequence_opt</t>
  </si>
  <si>
    <t>com.maxssoft.test.run.Distinct.distinct_90_percentage_100000_rec_stream</t>
  </si>
  <si>
    <t>com.maxssoft.test.run.Distinct.distinct_90_percentage_10000_rec_collection</t>
  </si>
  <si>
    <t>com.maxssoft.test.run.Distinct.distinct_90_percentage_10000_rec_sequence</t>
  </si>
  <si>
    <t>com.maxssoft.test.run.Distinct.distinct_90_percentage_10000_rec_sequence_opt</t>
  </si>
  <si>
    <t>com.maxssoft.test.run.Distinct.distinct_90_percentage_10000_rec_stream</t>
  </si>
  <si>
    <t>com.maxssoft.test.run.Distinct.distinct_90_percentage_50000_rec_collection</t>
  </si>
  <si>
    <t>com.maxssoft.test.run.Distinct.distinct_90_percentage_50000_rec_sequence</t>
  </si>
  <si>
    <t>com.maxssoft.test.run.Distinct.distinct_90_percentage_50000_rec_sequence_opt</t>
  </si>
  <si>
    <t>com.maxssoft.test.run.Distinct.distinct_90_percentage_50000_rec_stream</t>
  </si>
  <si>
    <t>com.maxssoft.test.run.Filter.filter_10_percentage_100000_rec_collection</t>
  </si>
  <si>
    <t>com.maxssoft.test.run.Filter.filter_10_percentage_100000_rec_sequence</t>
  </si>
  <si>
    <t>com.maxssoft.test.run.Filter.filter_10_percentage_100000_rec_stream</t>
  </si>
  <si>
    <t>com.maxssoft.test.run.Filter.filter_10_percentage_10000_rec_collection</t>
  </si>
  <si>
    <t>com.maxssoft.test.run.Filter.filter_10_percentage_10000_rec_sequence</t>
  </si>
  <si>
    <t>com.maxssoft.test.run.Filter.filter_10_percentage_10000_rec_stream</t>
  </si>
  <si>
    <t>com.maxssoft.test.run.Filter.filter_10_percentage_50000_rec_collection</t>
  </si>
  <si>
    <t>com.maxssoft.test.run.Filter.filter_10_percentage_50000_rec_sequence</t>
  </si>
  <si>
    <t>com.maxssoft.test.run.Filter.filter_10_percentage_50000_rec_stream</t>
  </si>
  <si>
    <t>com.maxssoft.test.run.Filter.filter_90_percentage_100000_rec_collection</t>
  </si>
  <si>
    <t>com.maxssoft.test.run.Filter.filter_90_percentage_100000_rec_sequence</t>
  </si>
  <si>
    <t>com.maxssoft.test.run.Filter.filter_90_percentage_100000_rec_stream</t>
  </si>
  <si>
    <t>com.maxssoft.test.run.Filter.filter_90_percentage_10000_rec_collection</t>
  </si>
  <si>
    <t>com.maxssoft.test.run.Filter.filter_90_percentage_10000_rec_sequence</t>
  </si>
  <si>
    <t>com.maxssoft.test.run.Filter.filter_90_percentage_10000_rec_stream</t>
  </si>
  <si>
    <t>com.maxssoft.test.run.Filter.filter_90_percentage_50000_rec_collection</t>
  </si>
  <si>
    <t>com.maxssoft.test.run.Filter.filter_90_percentage_50000_rec_sequence</t>
  </si>
  <si>
    <t>com.maxssoft.test.run.Filter.filter_90_percentage_50000_rec_stream</t>
  </si>
  <si>
    <t>com.maxssoft.test.run.Flatten.flatten_100000_rec_collection</t>
  </si>
  <si>
    <t>com.maxssoft.test.run.Flatten.flatten_100000_rec_sequence</t>
  </si>
  <si>
    <t>com.maxssoft.test.run.Flatten.flatten_100000_rec_sequence_opt</t>
  </si>
  <si>
    <t>com.maxssoft.test.run.Flatten.flatten_100000_rec_stream</t>
  </si>
  <si>
    <t>com.maxssoft.test.run.Flatten.flatten_10000_rec_collection</t>
  </si>
  <si>
    <t>com.maxssoft.test.run.Flatten.flatten_10000_rec_sequence</t>
  </si>
  <si>
    <t>com.maxssoft.test.run.Flatten.flatten_10000_rec_sequence_opt</t>
  </si>
  <si>
    <t>com.maxssoft.test.run.Flatten.flatten_10000_rec_stream</t>
  </si>
  <si>
    <t>com.maxssoft.test.run.Flatten.flatten_50000_rec_collection</t>
  </si>
  <si>
    <t>com.maxssoft.test.run.Flatten.flatten_50000_rec_sequence</t>
  </si>
  <si>
    <t>com.maxssoft.test.run.Flatten.flatten_50000_rec_sequence_opt</t>
  </si>
  <si>
    <t>com.maxssoft.test.run.Flatten.flatten_50000_rec_stream</t>
  </si>
  <si>
    <t>distinct10</t>
  </si>
  <si>
    <t>distinct90</t>
  </si>
  <si>
    <t>filter10</t>
  </si>
  <si>
    <t>filter90</t>
  </si>
  <si>
    <t>distinct 10 int?</t>
  </si>
  <si>
    <t>distinct 90 int?</t>
  </si>
  <si>
    <t>crazy_10</t>
  </si>
  <si>
    <t>crazy_90</t>
  </si>
  <si>
    <t>distinct_10</t>
  </si>
  <si>
    <t>distinct_90</t>
  </si>
  <si>
    <t>filter_10</t>
  </si>
  <si>
    <t>filter_90</t>
  </si>
  <si>
    <t>reality</t>
  </si>
  <si>
    <t>zip</t>
  </si>
  <si>
    <t>25 прогонов</t>
  </si>
  <si>
    <t>associateBy</t>
  </si>
  <si>
    <t>chunked</t>
  </si>
  <si>
    <t>groupBy_10</t>
  </si>
  <si>
    <t>groupBy_90</t>
  </si>
  <si>
    <t>minus_10</t>
  </si>
  <si>
    <t>minus_90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</si>
</sst>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"/>
    <numFmt numFmtId="166" formatCode="#,##0.0"/>
  </numFmts>
  <fonts count="12" x14ac:knownFonts="1"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00B05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b/>
      <sz val="14"/>
      <color rgb="FFFF0000"/>
      <name val="Menlo"/>
      <family val="2"/>
    </font>
    <font>
      <b/>
      <sz val="14"/>
      <color rgb="FF00B050"/>
      <name val="Menlo"/>
      <family val="2"/>
    </font>
    <font>
      <sz val="14"/>
      <color theme="9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3" fontId="0" fillId="0" borderId="0" xfId="0" applyNumberFormat="1"/>
    <xf numFmtId="49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2" xfId="0" applyFont="1" applyBorder="1" applyAlignment="1">
      <alignment horizontal="right"/>
    </xf>
    <xf numFmtId="3" fontId="1" fillId="0" borderId="5" xfId="0" applyNumberFormat="1" applyFont="1" applyBorder="1"/>
    <xf numFmtId="3" fontId="1" fillId="0" borderId="7" xfId="0" applyNumberFormat="1" applyFont="1" applyBorder="1"/>
    <xf numFmtId="166" fontId="1" fillId="0" borderId="0" xfId="0" applyNumberFormat="1" applyFont="1"/>
    <xf numFmtId="166" fontId="2" fillId="0" borderId="3" xfId="0" applyNumberFormat="1" applyFont="1" applyBorder="1" applyAlignment="1">
      <alignment horizontal="right"/>
    </xf>
    <xf numFmtId="166" fontId="1" fillId="0" borderId="1" xfId="0" applyNumberFormat="1" applyFont="1" applyBorder="1"/>
    <xf numFmtId="166" fontId="1" fillId="0" borderId="8" xfId="0" applyNumberFormat="1" applyFont="1" applyBorder="1"/>
    <xf numFmtId="0" fontId="2" fillId="0" borderId="2" xfId="0" applyFont="1" applyBorder="1" applyAlignment="1">
      <alignment horizontal="right" vertical="top" wrapText="1"/>
    </xf>
    <xf numFmtId="166" fontId="2" fillId="0" borderId="3" xfId="0" applyNumberFormat="1" applyFont="1" applyBorder="1" applyAlignment="1">
      <alignment horizontal="right" vertical="top" wrapText="1"/>
    </xf>
    <xf numFmtId="1" fontId="0" fillId="0" borderId="0" xfId="0" applyNumberFormat="1"/>
    <xf numFmtId="1" fontId="2" fillId="0" borderId="0" xfId="0" applyNumberFormat="1" applyFont="1" applyBorder="1" applyAlignment="1">
      <alignment horizontal="right" vertical="top" wrapText="1"/>
    </xf>
    <xf numFmtId="1" fontId="0" fillId="0" borderId="0" xfId="0" applyNumberFormat="1" applyBorder="1"/>
    <xf numFmtId="3" fontId="0" fillId="0" borderId="0" xfId="0" applyNumberFormat="1" applyAlignment="1">
      <alignment vertical="top" wrapText="1"/>
    </xf>
    <xf numFmtId="3" fontId="2" fillId="0" borderId="0" xfId="0" applyNumberFormat="1" applyFont="1" applyBorder="1" applyAlignment="1">
      <alignment horizontal="right" vertical="top" wrapText="1"/>
    </xf>
    <xf numFmtId="3" fontId="0" fillId="0" borderId="0" xfId="0" applyNumberFormat="1" applyBorder="1"/>
    <xf numFmtId="9" fontId="1" fillId="0" borderId="0" xfId="0" applyNumberFormat="1" applyFont="1"/>
    <xf numFmtId="9" fontId="2" fillId="0" borderId="3" xfId="0" applyNumberFormat="1" applyFont="1" applyBorder="1" applyAlignment="1">
      <alignment horizontal="right"/>
    </xf>
    <xf numFmtId="9" fontId="1" fillId="0" borderId="1" xfId="0" applyNumberFormat="1" applyFont="1" applyBorder="1"/>
    <xf numFmtId="9" fontId="1" fillId="0" borderId="8" xfId="0" applyNumberFormat="1" applyFont="1" applyBorder="1"/>
    <xf numFmtId="9" fontId="1" fillId="2" borderId="1" xfId="0" applyNumberFormat="1" applyFont="1" applyFill="1" applyBorder="1"/>
    <xf numFmtId="9" fontId="2" fillId="0" borderId="4" xfId="0" applyNumberFormat="1" applyFont="1" applyBorder="1" applyAlignment="1">
      <alignment horizontal="right"/>
    </xf>
    <xf numFmtId="9" fontId="1" fillId="0" borderId="6" xfId="0" applyNumberFormat="1" applyFont="1" applyBorder="1"/>
    <xf numFmtId="9" fontId="1" fillId="0" borderId="9" xfId="0" applyNumberFormat="1" applyFont="1" applyBorder="1"/>
    <xf numFmtId="3" fontId="1" fillId="0" borderId="0" xfId="0" applyNumberFormat="1" applyFont="1" applyBorder="1"/>
    <xf numFmtId="166" fontId="1" fillId="0" borderId="0" xfId="0" applyNumberFormat="1" applyFont="1" applyBorder="1"/>
    <xf numFmtId="9" fontId="1" fillId="0" borderId="0" xfId="0" applyNumberFormat="1" applyFont="1" applyBorder="1"/>
    <xf numFmtId="0" fontId="0" fillId="2" borderId="0" xfId="0" applyFill="1"/>
    <xf numFmtId="3" fontId="0" fillId="2" borderId="0" xfId="0" applyNumberFormat="1" applyFill="1"/>
    <xf numFmtId="1" fontId="0" fillId="2" borderId="0" xfId="0" applyNumberFormat="1" applyFill="1"/>
    <xf numFmtId="9" fontId="2" fillId="0" borderId="3" xfId="0" applyNumberFormat="1" applyFont="1" applyBorder="1" applyAlignment="1">
      <alignment horizontal="right" vertical="top" wrapText="1"/>
    </xf>
    <xf numFmtId="9" fontId="2" fillId="0" borderId="4" xfId="0" applyNumberFormat="1" applyFont="1" applyBorder="1" applyAlignment="1">
      <alignment horizontal="right" vertical="top" wrapText="1"/>
    </xf>
    <xf numFmtId="0" fontId="7" fillId="0" borderId="0" xfId="0" applyFont="1"/>
    <xf numFmtId="9" fontId="1" fillId="2" borderId="6" xfId="0" applyNumberFormat="1" applyFont="1" applyFill="1" applyBorder="1"/>
    <xf numFmtId="0" fontId="8" fillId="2" borderId="0" xfId="0" applyFont="1" applyFill="1"/>
    <xf numFmtId="9" fontId="10" fillId="0" borderId="6" xfId="0" applyNumberFormat="1" applyFont="1" applyBorder="1"/>
    <xf numFmtId="9" fontId="10" fillId="0" borderId="1" xfId="0" applyNumberFormat="1" applyFont="1" applyBorder="1"/>
    <xf numFmtId="9" fontId="10" fillId="0" borderId="9" xfId="0" applyNumberFormat="1" applyFont="1" applyBorder="1"/>
    <xf numFmtId="9" fontId="10" fillId="0" borderId="8" xfId="0" applyNumberFormat="1" applyFont="1" applyBorder="1"/>
    <xf numFmtId="9" fontId="10" fillId="2" borderId="6" xfId="0" applyNumberFormat="1" applyFont="1" applyFill="1" applyBorder="1"/>
    <xf numFmtId="9" fontId="3" fillId="2" borderId="6" xfId="0" applyNumberFormat="1" applyFont="1" applyFill="1" applyBorder="1"/>
    <xf numFmtId="9" fontId="10" fillId="2" borderId="9" xfId="0" applyNumberFormat="1" applyFont="1" applyFill="1" applyBorder="1"/>
    <xf numFmtId="9" fontId="10" fillId="0" borderId="6" xfId="0" applyNumberFormat="1" applyFont="1" applyFill="1" applyBorder="1"/>
    <xf numFmtId="1" fontId="1" fillId="0" borderId="0" xfId="0" applyNumberFormat="1" applyFont="1"/>
    <xf numFmtId="1" fontId="7" fillId="0" borderId="0" xfId="0" applyNumberFormat="1" applyFont="1"/>
    <xf numFmtId="0" fontId="11" fillId="0" borderId="2" xfId="0" applyFont="1" applyBorder="1" applyAlignment="1">
      <alignment horizontal="right"/>
    </xf>
    <xf numFmtId="0" fontId="2" fillId="0" borderId="0" xfId="0" applyFont="1" applyBorder="1" applyAlignment="1">
      <alignment horizontal="right" vertical="top" wrapText="1"/>
    </xf>
    <xf numFmtId="166" fontId="2" fillId="0" borderId="0" xfId="0" applyNumberFormat="1" applyFont="1" applyBorder="1" applyAlignment="1">
      <alignment horizontal="right" vertical="top" wrapText="1"/>
    </xf>
    <xf numFmtId="9" fontId="2" fillId="0" borderId="0" xfId="0" applyNumberFormat="1" applyFont="1" applyBorder="1" applyAlignment="1">
      <alignment horizontal="right" vertical="top" wrapText="1"/>
    </xf>
    <xf numFmtId="0" fontId="9" fillId="2" borderId="0" xfId="0" applyFont="1" applyFill="1"/>
    <xf numFmtId="0" fontId="2" fillId="0" borderId="0" xfId="0" applyFont="1" applyBorder="1" applyAlignment="1">
      <alignment horizontal="right"/>
    </xf>
    <xf numFmtId="166" fontId="2" fillId="0" borderId="0" xfId="0" applyNumberFormat="1" applyFont="1" applyBorder="1" applyAlignment="1">
      <alignment horizontal="right"/>
    </xf>
    <xf numFmtId="9" fontId="2" fillId="0" borderId="0" xfId="0" applyNumberFormat="1" applyFont="1" applyBorder="1" applyAlignment="1">
      <alignment horizontal="right"/>
    </xf>
    <xf numFmtId="0" fontId="0" fillId="0" borderId="0" xfId="0" applyBorder="1"/>
    <xf numFmtId="9" fontId="1" fillId="2" borderId="9" xfId="0" applyNumberFormat="1" applyFont="1" applyFill="1" applyBorder="1"/>
    <xf numFmtId="0" fontId="0" fillId="0" borderId="0" xfId="0" applyBorder="1" applyAlignment="1">
      <alignment vertical="top" wrapText="1"/>
    </xf>
    <xf numFmtId="1" fontId="4" fillId="0" borderId="0" xfId="0" applyNumberFormat="1" applyFont="1" applyBorder="1"/>
    <xf numFmtId="1" fontId="5" fillId="2" borderId="0" xfId="0" applyNumberFormat="1" applyFont="1" applyFill="1" applyBorder="1"/>
    <xf numFmtId="1" fontId="1" fillId="0" borderId="0" xfId="0" applyNumberFormat="1" applyFont="1" applyBorder="1"/>
    <xf numFmtId="1" fontId="3" fillId="0" borderId="0" xfId="0" applyNumberFormat="1" applyFont="1" applyBorder="1"/>
    <xf numFmtId="1" fontId="1" fillId="2" borderId="0" xfId="0" applyNumberFormat="1" applyFont="1" applyFill="1" applyBorder="1"/>
    <xf numFmtId="1" fontId="3" fillId="2" borderId="0" xfId="0" applyNumberFormat="1" applyFont="1" applyFill="1" applyBorder="1"/>
    <xf numFmtId="1" fontId="3" fillId="0" borderId="0" xfId="0" applyNumberFormat="1" applyFont="1" applyFill="1" applyBorder="1"/>
    <xf numFmtId="1" fontId="4" fillId="2" borderId="0" xfId="0" applyNumberFormat="1" applyFont="1" applyFill="1" applyBorder="1"/>
    <xf numFmtId="0" fontId="1" fillId="0" borderId="0" xfId="0" applyFont="1" applyBorder="1"/>
    <xf numFmtId="1" fontId="0" fillId="2" borderId="0" xfId="0" applyNumberFormat="1" applyFill="1" applyAlignment="1">
      <alignment vertical="top" wrapText="1"/>
    </xf>
    <xf numFmtId="1" fontId="0" fillId="2" borderId="0" xfId="0" applyNumberFormat="1" applyFill="1" applyBorder="1"/>
    <xf numFmtId="1" fontId="0" fillId="2" borderId="0" xfId="0" applyNumberFormat="1" applyFill="1" applyBorder="1" applyAlignment="1">
      <alignment vertical="top" wrapText="1"/>
    </xf>
    <xf numFmtId="9" fontId="1" fillId="0" borderId="10" xfId="0" applyNumberFormat="1" applyFont="1" applyBorder="1"/>
    <xf numFmtId="9" fontId="1" fillId="0" borderId="11" xfId="0" applyNumberFormat="1" applyFont="1" applyBorder="1"/>
    <xf numFmtId="9" fontId="1" fillId="2" borderId="10" xfId="0" applyNumberFormat="1" applyFont="1" applyFill="1" applyBorder="1"/>
    <xf numFmtId="1" fontId="0" fillId="4" borderId="0" xfId="0" applyNumberFormat="1" applyFill="1"/>
    <xf numFmtId="9" fontId="2" fillId="4" borderId="0" xfId="0" applyNumberFormat="1" applyFont="1" applyFill="1" applyBorder="1" applyAlignment="1">
      <alignment horizontal="right"/>
    </xf>
    <xf numFmtId="9" fontId="1" fillId="4" borderId="0" xfId="0" applyNumberFormat="1" applyFont="1" applyFill="1" applyBorder="1"/>
    <xf numFmtId="1" fontId="0" fillId="4" borderId="0" xfId="0" applyNumberFormat="1" applyFill="1" applyBorder="1"/>
    <xf numFmtId="0" fontId="0" fillId="4" borderId="0" xfId="0" applyFill="1"/>
    <xf numFmtId="1" fontId="0" fillId="4" borderId="0" xfId="0" applyNumberFormat="1" applyFill="1" applyAlignment="1">
      <alignment vertical="top" wrapText="1"/>
    </xf>
    <xf numFmtId="1" fontId="0" fillId="4" borderId="0" xfId="0" applyNumberFormat="1" applyFill="1" applyBorder="1" applyAlignment="1">
      <alignment vertical="top" wrapText="1"/>
    </xf>
    <xf numFmtId="9" fontId="2" fillId="4" borderId="0" xfId="0" applyNumberFormat="1" applyFont="1" applyFill="1" applyBorder="1" applyAlignment="1">
      <alignment horizontal="right" vertical="top" wrapText="1"/>
    </xf>
    <xf numFmtId="9" fontId="1" fillId="4" borderId="12" xfId="0" applyNumberFormat="1" applyFont="1" applyFill="1" applyBorder="1"/>
    <xf numFmtId="9" fontId="1" fillId="4" borderId="13" xfId="0" applyNumberFormat="1" applyFont="1" applyFill="1" applyBorder="1"/>
    <xf numFmtId="9" fontId="1" fillId="4" borderId="14" xfId="0" applyNumberFormat="1" applyFont="1" applyFill="1" applyBorder="1"/>
    <xf numFmtId="0" fontId="6" fillId="0" borderId="0" xfId="0" applyFont="1" applyBorder="1" applyAlignment="1">
      <alignment horizontal="right"/>
    </xf>
    <xf numFmtId="0" fontId="3" fillId="3" borderId="0" xfId="0" applyFont="1" applyFill="1"/>
    <xf numFmtId="0" fontId="7" fillId="0" borderId="0" xfId="0" quotePrefix="1" applyFont="1"/>
    <xf numFmtId="0" fontId="1" fillId="2" borderId="0" xfId="0" applyFont="1" applyFill="1"/>
    <xf numFmtId="0" fontId="1" fillId="0" borderId="5" xfId="0" applyFont="1" applyBorder="1"/>
    <xf numFmtId="0" fontId="1" fillId="0" borderId="7" xfId="0" applyFont="1" applyBorder="1"/>
    <xf numFmtId="0" fontId="2" fillId="2" borderId="0" xfId="0" applyFont="1" applyFill="1"/>
    <xf numFmtId="0" fontId="2" fillId="0" borderId="2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in_1" connectionId="4" xr16:uid="{D2D97C54-D399-7B41-906A-33943D7C33D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mh-result_1" connectionId="3" xr16:uid="{1FD5F6E4-4C54-754F-96DB-F56405C4736B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Измерения_1" connectionId="1" xr16:uid="{FA3062EA-8E17-2E4A-86A8-F856DEE453EB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mh-result_1" connectionId="2" xr16:uid="{2E49800A-FABA-B548-81C9-FE1FA590967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413E2-EEE1-4942-B31B-D5FD903CE44F}">
  <dimension ref="A1:G469"/>
  <sheetViews>
    <sheetView topLeftCell="A348" workbookViewId="0">
      <selection activeCell="A368" sqref="A368:G469"/>
    </sheetView>
  </sheetViews>
  <sheetFormatPr baseColWidth="10" defaultRowHeight="19" x14ac:dyDescent="0.25"/>
  <cols>
    <col min="1" max="1" width="59.5" style="37" bestFit="1" customWidth="1"/>
    <col min="2" max="2" width="15.1640625" style="37" bestFit="1" customWidth="1"/>
    <col min="3" max="3" width="4.33203125" style="37" bestFit="1" customWidth="1"/>
    <col min="4" max="4" width="14" style="37" bestFit="1" customWidth="1"/>
    <col min="5" max="5" width="6" style="37" bestFit="1" customWidth="1"/>
    <col min="6" max="6" width="14" style="37" bestFit="1" customWidth="1"/>
    <col min="7" max="7" width="6.33203125" style="37" bestFit="1" customWidth="1"/>
    <col min="8" max="16384" width="10.83203125" style="37"/>
  </cols>
  <sheetData>
    <row r="1" spans="1:7" x14ac:dyDescent="0.25">
      <c r="A1" s="37" t="s">
        <v>0</v>
      </c>
      <c r="B1" s="37" t="s">
        <v>1</v>
      </c>
    </row>
    <row r="2" spans="1:7" x14ac:dyDescent="0.25">
      <c r="A2" s="37" t="s">
        <v>2</v>
      </c>
      <c r="B2" s="37" t="s">
        <v>3</v>
      </c>
      <c r="C2" s="37" t="s">
        <v>4</v>
      </c>
      <c r="D2" s="37" t="s">
        <v>5</v>
      </c>
      <c r="E2" s="37" t="s">
        <v>6</v>
      </c>
      <c r="F2" s="37" t="s">
        <v>7</v>
      </c>
    </row>
    <row r="3" spans="1:7" x14ac:dyDescent="0.25">
      <c r="A3" s="37" t="s">
        <v>431</v>
      </c>
      <c r="B3" s="37" t="s">
        <v>333</v>
      </c>
      <c r="C3" s="37">
        <v>25</v>
      </c>
      <c r="D3" s="37">
        <v>3791285.199</v>
      </c>
      <c r="E3" s="37" t="s">
        <v>10</v>
      </c>
      <c r="F3" s="37">
        <v>24383.348000000002</v>
      </c>
      <c r="G3" s="37" t="s">
        <v>335</v>
      </c>
    </row>
    <row r="4" spans="1:7" x14ac:dyDescent="0.25">
      <c r="A4" s="37" t="s">
        <v>432</v>
      </c>
      <c r="B4" s="37" t="s">
        <v>333</v>
      </c>
      <c r="C4" s="37">
        <v>25</v>
      </c>
      <c r="D4" s="37">
        <v>8304898.852</v>
      </c>
      <c r="E4" s="37" t="s">
        <v>10</v>
      </c>
      <c r="F4" s="37">
        <v>99658.596000000005</v>
      </c>
      <c r="G4" s="37" t="s">
        <v>335</v>
      </c>
    </row>
    <row r="5" spans="1:7" x14ac:dyDescent="0.25">
      <c r="A5" s="37" t="s">
        <v>433</v>
      </c>
      <c r="B5" s="37" t="s">
        <v>333</v>
      </c>
      <c r="C5" s="37">
        <v>25</v>
      </c>
      <c r="D5" s="37">
        <v>5695255.7010000004</v>
      </c>
      <c r="E5" s="37" t="s">
        <v>10</v>
      </c>
      <c r="F5" s="37">
        <v>24999.467000000001</v>
      </c>
      <c r="G5" s="37" t="s">
        <v>335</v>
      </c>
    </row>
    <row r="6" spans="1:7" x14ac:dyDescent="0.25">
      <c r="A6" s="37" t="s">
        <v>434</v>
      </c>
      <c r="B6" s="37" t="s">
        <v>333</v>
      </c>
      <c r="C6" s="37">
        <v>25</v>
      </c>
      <c r="D6" s="37">
        <v>1866350.952</v>
      </c>
      <c r="E6" s="37" t="s">
        <v>10</v>
      </c>
      <c r="F6" s="37">
        <v>4936.5429999999997</v>
      </c>
      <c r="G6" s="37" t="s">
        <v>335</v>
      </c>
    </row>
    <row r="7" spans="1:7" x14ac:dyDescent="0.25">
      <c r="A7" s="37" t="s">
        <v>435</v>
      </c>
      <c r="B7" s="37" t="s">
        <v>333</v>
      </c>
      <c r="C7" s="37">
        <v>25</v>
      </c>
      <c r="D7" s="37">
        <v>4231674.8590000002</v>
      </c>
      <c r="E7" s="37" t="s">
        <v>10</v>
      </c>
      <c r="F7" s="37">
        <v>56577.252</v>
      </c>
      <c r="G7" s="37" t="s">
        <v>335</v>
      </c>
    </row>
    <row r="8" spans="1:7" x14ac:dyDescent="0.25">
      <c r="A8" s="37" t="s">
        <v>436</v>
      </c>
      <c r="B8" s="37" t="s">
        <v>333</v>
      </c>
      <c r="C8" s="37">
        <v>25</v>
      </c>
      <c r="D8" s="37">
        <v>2818331.2039999999</v>
      </c>
      <c r="E8" s="37" t="s">
        <v>10</v>
      </c>
      <c r="F8" s="37">
        <v>14567.242</v>
      </c>
      <c r="G8" s="37" t="s">
        <v>335</v>
      </c>
    </row>
    <row r="9" spans="1:7" x14ac:dyDescent="0.25">
      <c r="A9" s="37" t="s">
        <v>437</v>
      </c>
      <c r="B9" s="37" t="s">
        <v>333</v>
      </c>
      <c r="C9" s="37">
        <v>25</v>
      </c>
      <c r="D9" s="37">
        <v>383859.62</v>
      </c>
      <c r="E9" s="37" t="s">
        <v>10</v>
      </c>
      <c r="F9" s="37">
        <v>1862.4639999999999</v>
      </c>
      <c r="G9" s="37" t="s">
        <v>335</v>
      </c>
    </row>
    <row r="10" spans="1:7" x14ac:dyDescent="0.25">
      <c r="A10" s="37" t="s">
        <v>438</v>
      </c>
      <c r="B10" s="37" t="s">
        <v>333</v>
      </c>
      <c r="C10" s="37">
        <v>25</v>
      </c>
      <c r="D10" s="37">
        <v>864389.75899999996</v>
      </c>
      <c r="E10" s="37" t="s">
        <v>10</v>
      </c>
      <c r="F10" s="37">
        <v>8576.1149999999998</v>
      </c>
      <c r="G10" s="37" t="s">
        <v>335</v>
      </c>
    </row>
    <row r="11" spans="1:7" x14ac:dyDescent="0.25">
      <c r="A11" s="37" t="s">
        <v>439</v>
      </c>
      <c r="B11" s="37" t="s">
        <v>333</v>
      </c>
      <c r="C11" s="37">
        <v>25</v>
      </c>
      <c r="D11" s="37">
        <v>566076.48</v>
      </c>
      <c r="E11" s="37" t="s">
        <v>10</v>
      </c>
      <c r="F11" s="37">
        <v>2018.43</v>
      </c>
      <c r="G11" s="37" t="s">
        <v>335</v>
      </c>
    </row>
    <row r="13" spans="1:7" x14ac:dyDescent="0.25">
      <c r="A13" s="37" t="s">
        <v>0</v>
      </c>
      <c r="B13" s="37" t="s">
        <v>1</v>
      </c>
    </row>
    <row r="14" spans="1:7" x14ac:dyDescent="0.25">
      <c r="A14" s="37" t="s">
        <v>2</v>
      </c>
      <c r="B14" s="37" t="s">
        <v>3</v>
      </c>
      <c r="C14" s="37" t="s">
        <v>4</v>
      </c>
      <c r="D14" s="37" t="s">
        <v>5</v>
      </c>
      <c r="E14" s="37" t="s">
        <v>6</v>
      </c>
      <c r="F14" s="37" t="s">
        <v>7</v>
      </c>
    </row>
    <row r="15" spans="1:7" x14ac:dyDescent="0.25">
      <c r="A15" s="37" t="s">
        <v>447</v>
      </c>
      <c r="B15" s="37" t="s">
        <v>333</v>
      </c>
      <c r="C15" s="37">
        <v>25</v>
      </c>
      <c r="D15" s="37">
        <v>2012001.888</v>
      </c>
      <c r="E15" s="37" t="s">
        <v>10</v>
      </c>
      <c r="F15" s="37">
        <v>9619.2639999999992</v>
      </c>
      <c r="G15" s="37" t="s">
        <v>335</v>
      </c>
    </row>
    <row r="16" spans="1:7" x14ac:dyDescent="0.25">
      <c r="A16" s="37" t="s">
        <v>448</v>
      </c>
      <c r="B16" s="37" t="s">
        <v>333</v>
      </c>
      <c r="C16" s="37">
        <v>25</v>
      </c>
      <c r="D16" s="37">
        <v>2657680.5720000002</v>
      </c>
      <c r="E16" s="37" t="s">
        <v>10</v>
      </c>
      <c r="F16" s="37">
        <v>118825.92</v>
      </c>
      <c r="G16" s="37" t="s">
        <v>335</v>
      </c>
    </row>
    <row r="17" spans="1:7" x14ac:dyDescent="0.25">
      <c r="A17" s="37" t="s">
        <v>449</v>
      </c>
      <c r="B17" s="37" t="s">
        <v>333</v>
      </c>
      <c r="C17" s="37">
        <v>25</v>
      </c>
      <c r="D17" s="37">
        <v>2872158.4849999999</v>
      </c>
      <c r="E17" s="37" t="s">
        <v>10</v>
      </c>
      <c r="F17" s="37">
        <v>15218.047</v>
      </c>
      <c r="G17" s="37" t="s">
        <v>335</v>
      </c>
    </row>
    <row r="18" spans="1:7" x14ac:dyDescent="0.25">
      <c r="A18" s="37" t="s">
        <v>450</v>
      </c>
      <c r="B18" s="37" t="s">
        <v>333</v>
      </c>
      <c r="C18" s="37">
        <v>25</v>
      </c>
      <c r="D18" s="37">
        <v>1010920.4840000001</v>
      </c>
      <c r="E18" s="37" t="s">
        <v>10</v>
      </c>
      <c r="F18" s="37">
        <v>4552.6379999999999</v>
      </c>
      <c r="G18" s="37" t="s">
        <v>335</v>
      </c>
    </row>
    <row r="19" spans="1:7" x14ac:dyDescent="0.25">
      <c r="A19" s="37" t="s">
        <v>451</v>
      </c>
      <c r="B19" s="37" t="s">
        <v>333</v>
      </c>
      <c r="C19" s="37">
        <v>25</v>
      </c>
      <c r="D19" s="37">
        <v>1267286.8160000001</v>
      </c>
      <c r="E19" s="37" t="s">
        <v>10</v>
      </c>
      <c r="F19" s="37">
        <v>67155.766000000003</v>
      </c>
      <c r="G19" s="37" t="s">
        <v>335</v>
      </c>
    </row>
    <row r="20" spans="1:7" x14ac:dyDescent="0.25">
      <c r="A20" s="37" t="s">
        <v>452</v>
      </c>
      <c r="B20" s="37" t="s">
        <v>333</v>
      </c>
      <c r="C20" s="37">
        <v>25</v>
      </c>
      <c r="D20" s="37">
        <v>1386657.075</v>
      </c>
      <c r="E20" s="37" t="s">
        <v>10</v>
      </c>
      <c r="F20" s="37">
        <v>32881.438999999998</v>
      </c>
      <c r="G20" s="37" t="s">
        <v>335</v>
      </c>
    </row>
    <row r="21" spans="1:7" x14ac:dyDescent="0.25">
      <c r="A21" s="37" t="s">
        <v>453</v>
      </c>
      <c r="B21" s="37" t="s">
        <v>333</v>
      </c>
      <c r="C21" s="37">
        <v>25</v>
      </c>
      <c r="D21" s="37">
        <v>206105.522</v>
      </c>
      <c r="E21" s="37" t="s">
        <v>10</v>
      </c>
      <c r="F21" s="37">
        <v>933.88099999999997</v>
      </c>
      <c r="G21" s="37" t="s">
        <v>335</v>
      </c>
    </row>
    <row r="22" spans="1:7" x14ac:dyDescent="0.25">
      <c r="A22" s="37" t="s">
        <v>454</v>
      </c>
      <c r="B22" s="37" t="s">
        <v>333</v>
      </c>
      <c r="C22" s="37">
        <v>25</v>
      </c>
      <c r="D22" s="37">
        <v>250810.42800000001</v>
      </c>
      <c r="E22" s="37" t="s">
        <v>10</v>
      </c>
      <c r="F22" s="37">
        <v>2008.261</v>
      </c>
      <c r="G22" s="37" t="s">
        <v>335</v>
      </c>
    </row>
    <row r="23" spans="1:7" x14ac:dyDescent="0.25">
      <c r="A23" s="37" t="s">
        <v>455</v>
      </c>
      <c r="B23" s="37" t="s">
        <v>333</v>
      </c>
      <c r="C23" s="37">
        <v>25</v>
      </c>
      <c r="D23" s="37">
        <v>284332.76500000001</v>
      </c>
      <c r="E23" s="37" t="s">
        <v>10</v>
      </c>
      <c r="F23" s="37">
        <v>2250.4050000000002</v>
      </c>
      <c r="G23" s="37" t="s">
        <v>335</v>
      </c>
    </row>
    <row r="25" spans="1:7" x14ac:dyDescent="0.25">
      <c r="A25" s="37" t="s">
        <v>0</v>
      </c>
      <c r="B25" s="37" t="s">
        <v>1</v>
      </c>
    </row>
    <row r="26" spans="1:7" x14ac:dyDescent="0.25">
      <c r="A26" s="37" t="s">
        <v>2</v>
      </c>
      <c r="B26" s="37" t="s">
        <v>3</v>
      </c>
      <c r="C26" s="37" t="s">
        <v>4</v>
      </c>
      <c r="D26" s="37" t="s">
        <v>5</v>
      </c>
      <c r="E26" s="37" t="s">
        <v>6</v>
      </c>
      <c r="F26" s="37" t="s">
        <v>7</v>
      </c>
    </row>
    <row r="27" spans="1:7" x14ac:dyDescent="0.25">
      <c r="A27" s="37" t="s">
        <v>463</v>
      </c>
      <c r="B27" s="37" t="s">
        <v>333</v>
      </c>
      <c r="C27" s="37">
        <v>25</v>
      </c>
      <c r="D27" s="37">
        <v>1308621.618</v>
      </c>
      <c r="E27" s="37" t="s">
        <v>10</v>
      </c>
      <c r="F27" s="37">
        <v>7707.4750000000004</v>
      </c>
      <c r="G27" s="37" t="s">
        <v>335</v>
      </c>
    </row>
    <row r="28" spans="1:7" x14ac:dyDescent="0.25">
      <c r="A28" s="37" t="s">
        <v>464</v>
      </c>
      <c r="B28" s="37" t="s">
        <v>333</v>
      </c>
      <c r="C28" s="37">
        <v>25</v>
      </c>
      <c r="D28" s="37">
        <v>1349781.172</v>
      </c>
      <c r="E28" s="37" t="s">
        <v>10</v>
      </c>
      <c r="F28" s="37">
        <v>42145.66</v>
      </c>
      <c r="G28" s="37" t="s">
        <v>335</v>
      </c>
    </row>
    <row r="29" spans="1:7" x14ac:dyDescent="0.25">
      <c r="A29" s="37" t="s">
        <v>465</v>
      </c>
      <c r="B29" s="37" t="s">
        <v>333</v>
      </c>
      <c r="C29" s="37">
        <v>25</v>
      </c>
      <c r="D29" s="37">
        <v>1654061.5009999999</v>
      </c>
      <c r="E29" s="37" t="s">
        <v>10</v>
      </c>
      <c r="F29" s="37">
        <v>97775.642000000007</v>
      </c>
      <c r="G29" s="37" t="s">
        <v>335</v>
      </c>
    </row>
    <row r="30" spans="1:7" x14ac:dyDescent="0.25">
      <c r="A30" s="37" t="s">
        <v>466</v>
      </c>
      <c r="B30" s="37" t="s">
        <v>333</v>
      </c>
      <c r="C30" s="37">
        <v>25</v>
      </c>
      <c r="D30" s="37">
        <v>641533.80500000005</v>
      </c>
      <c r="E30" s="37" t="s">
        <v>10</v>
      </c>
      <c r="F30" s="37">
        <v>2745.578</v>
      </c>
      <c r="G30" s="37" t="s">
        <v>335</v>
      </c>
    </row>
    <row r="31" spans="1:7" x14ac:dyDescent="0.25">
      <c r="A31" s="37" t="s">
        <v>467</v>
      </c>
      <c r="B31" s="37" t="s">
        <v>333</v>
      </c>
      <c r="C31" s="37">
        <v>25</v>
      </c>
      <c r="D31" s="37">
        <v>671821.22499999998</v>
      </c>
      <c r="E31" s="37" t="s">
        <v>10</v>
      </c>
      <c r="F31" s="37">
        <v>15068.195</v>
      </c>
      <c r="G31" s="37" t="s">
        <v>335</v>
      </c>
    </row>
    <row r="32" spans="1:7" x14ac:dyDescent="0.25">
      <c r="A32" s="37" t="s">
        <v>468</v>
      </c>
      <c r="B32" s="37" t="s">
        <v>333</v>
      </c>
      <c r="C32" s="37">
        <v>25</v>
      </c>
      <c r="D32" s="37">
        <v>849776.09400000004</v>
      </c>
      <c r="E32" s="37" t="s">
        <v>10</v>
      </c>
      <c r="F32" s="37">
        <v>31732.481</v>
      </c>
      <c r="G32" s="37" t="s">
        <v>335</v>
      </c>
    </row>
    <row r="33" spans="1:7" x14ac:dyDescent="0.25">
      <c r="A33" s="37" t="s">
        <v>469</v>
      </c>
      <c r="B33" s="37" t="s">
        <v>333</v>
      </c>
      <c r="C33" s="37">
        <v>25</v>
      </c>
      <c r="D33" s="37">
        <v>134840.38500000001</v>
      </c>
      <c r="E33" s="37" t="s">
        <v>10</v>
      </c>
      <c r="F33" s="37">
        <v>565.49</v>
      </c>
      <c r="G33" s="37" t="s">
        <v>335</v>
      </c>
    </row>
    <row r="34" spans="1:7" x14ac:dyDescent="0.25">
      <c r="A34" s="37" t="s">
        <v>470</v>
      </c>
      <c r="B34" s="37" t="s">
        <v>333</v>
      </c>
      <c r="C34" s="37">
        <v>25</v>
      </c>
      <c r="D34" s="37">
        <v>132628.364</v>
      </c>
      <c r="E34" s="37" t="s">
        <v>10</v>
      </c>
      <c r="F34" s="37">
        <v>871.32</v>
      </c>
      <c r="G34" s="37" t="s">
        <v>335</v>
      </c>
    </row>
    <row r="35" spans="1:7" x14ac:dyDescent="0.25">
      <c r="A35" s="37" t="s">
        <v>471</v>
      </c>
      <c r="B35" s="37" t="s">
        <v>333</v>
      </c>
      <c r="C35" s="37">
        <v>25</v>
      </c>
      <c r="D35" s="37">
        <v>145158.386</v>
      </c>
      <c r="E35" s="37" t="s">
        <v>10</v>
      </c>
      <c r="F35" s="37">
        <v>2913.1869999999999</v>
      </c>
      <c r="G35" s="37" t="s">
        <v>335</v>
      </c>
    </row>
    <row r="37" spans="1:7" x14ac:dyDescent="0.25">
      <c r="A37" s="37" t="s">
        <v>0</v>
      </c>
      <c r="B37" s="37" t="s">
        <v>1</v>
      </c>
    </row>
    <row r="38" spans="1:7" x14ac:dyDescent="0.25">
      <c r="A38" s="37" t="s">
        <v>2</v>
      </c>
      <c r="B38" s="37" t="s">
        <v>3</v>
      </c>
      <c r="C38" s="37" t="s">
        <v>4</v>
      </c>
      <c r="D38" s="37" t="s">
        <v>5</v>
      </c>
      <c r="E38" s="37" t="s">
        <v>6</v>
      </c>
      <c r="F38" s="37" t="s">
        <v>7</v>
      </c>
    </row>
    <row r="39" spans="1:7" x14ac:dyDescent="0.25">
      <c r="A39" s="37" t="s">
        <v>101</v>
      </c>
      <c r="B39" s="37" t="s">
        <v>333</v>
      </c>
      <c r="C39" s="37">
        <v>25</v>
      </c>
      <c r="D39" s="37">
        <v>1389812.588</v>
      </c>
      <c r="E39" s="37" t="s">
        <v>10</v>
      </c>
      <c r="F39" s="37">
        <v>8636.7369999999992</v>
      </c>
      <c r="G39" s="37" t="s">
        <v>335</v>
      </c>
    </row>
    <row r="40" spans="1:7" x14ac:dyDescent="0.25">
      <c r="A40" s="37" t="s">
        <v>102</v>
      </c>
      <c r="B40" s="37" t="s">
        <v>333</v>
      </c>
      <c r="C40" s="37">
        <v>25</v>
      </c>
      <c r="D40" s="37">
        <v>1861595.743</v>
      </c>
      <c r="E40" s="37" t="s">
        <v>10</v>
      </c>
      <c r="F40" s="37">
        <v>29659.937999999998</v>
      </c>
      <c r="G40" s="37" t="s">
        <v>335</v>
      </c>
    </row>
    <row r="41" spans="1:7" x14ac:dyDescent="0.25">
      <c r="A41" s="37" t="s">
        <v>103</v>
      </c>
      <c r="B41" s="37" t="s">
        <v>333</v>
      </c>
      <c r="C41" s="37">
        <v>25</v>
      </c>
      <c r="D41" s="37">
        <v>1557895.7220000001</v>
      </c>
      <c r="E41" s="37" t="s">
        <v>10</v>
      </c>
      <c r="F41" s="37">
        <v>31131.620999999999</v>
      </c>
      <c r="G41" s="37" t="s">
        <v>335</v>
      </c>
    </row>
    <row r="42" spans="1:7" x14ac:dyDescent="0.25">
      <c r="A42" s="37" t="s">
        <v>104</v>
      </c>
      <c r="B42" s="37" t="s">
        <v>333</v>
      </c>
      <c r="C42" s="37">
        <v>25</v>
      </c>
      <c r="D42" s="37">
        <v>1885208.919</v>
      </c>
      <c r="E42" s="37" t="s">
        <v>10</v>
      </c>
      <c r="F42" s="37">
        <v>19446.287</v>
      </c>
      <c r="G42" s="37" t="s">
        <v>335</v>
      </c>
    </row>
    <row r="43" spans="1:7" x14ac:dyDescent="0.25">
      <c r="A43" s="37" t="s">
        <v>117</v>
      </c>
      <c r="B43" s="37" t="s">
        <v>333</v>
      </c>
      <c r="C43" s="37">
        <v>25</v>
      </c>
      <c r="D43" s="37">
        <v>670201.10499999998</v>
      </c>
      <c r="E43" s="37" t="s">
        <v>10</v>
      </c>
      <c r="F43" s="37">
        <v>2845.165</v>
      </c>
      <c r="G43" s="37" t="s">
        <v>335</v>
      </c>
    </row>
    <row r="44" spans="1:7" x14ac:dyDescent="0.25">
      <c r="A44" s="37" t="s">
        <v>118</v>
      </c>
      <c r="B44" s="37" t="s">
        <v>333</v>
      </c>
      <c r="C44" s="37">
        <v>25</v>
      </c>
      <c r="D44" s="37">
        <v>872561.10499999998</v>
      </c>
      <c r="E44" s="37" t="s">
        <v>10</v>
      </c>
      <c r="F44" s="37">
        <v>5442.3980000000001</v>
      </c>
      <c r="G44" s="37" t="s">
        <v>335</v>
      </c>
    </row>
    <row r="45" spans="1:7" x14ac:dyDescent="0.25">
      <c r="A45" s="37" t="s">
        <v>119</v>
      </c>
      <c r="B45" s="37" t="s">
        <v>333</v>
      </c>
      <c r="C45" s="37">
        <v>25</v>
      </c>
      <c r="D45" s="37">
        <v>744016.87199999997</v>
      </c>
      <c r="E45" s="37" t="s">
        <v>10</v>
      </c>
      <c r="F45" s="37">
        <v>4866.5309999999999</v>
      </c>
      <c r="G45" s="37" t="s">
        <v>335</v>
      </c>
    </row>
    <row r="46" spans="1:7" x14ac:dyDescent="0.25">
      <c r="A46" s="37" t="s">
        <v>120</v>
      </c>
      <c r="B46" s="37" t="s">
        <v>333</v>
      </c>
      <c r="C46" s="37">
        <v>25</v>
      </c>
      <c r="D46" s="37">
        <v>862493.33799999999</v>
      </c>
      <c r="E46" s="37" t="s">
        <v>10</v>
      </c>
      <c r="F46" s="37">
        <v>4829.04</v>
      </c>
      <c r="G46" s="37" t="s">
        <v>335</v>
      </c>
    </row>
    <row r="47" spans="1:7" x14ac:dyDescent="0.25">
      <c r="A47" s="37" t="s">
        <v>105</v>
      </c>
      <c r="B47" s="37" t="s">
        <v>333</v>
      </c>
      <c r="C47" s="37">
        <v>25</v>
      </c>
      <c r="D47" s="37">
        <v>134184.878</v>
      </c>
      <c r="E47" s="37" t="s">
        <v>10</v>
      </c>
      <c r="F47" s="37">
        <v>719.13499999999999</v>
      </c>
      <c r="G47" s="37" t="s">
        <v>335</v>
      </c>
    </row>
    <row r="48" spans="1:7" x14ac:dyDescent="0.25">
      <c r="A48" s="37" t="s">
        <v>106</v>
      </c>
      <c r="B48" s="37" t="s">
        <v>333</v>
      </c>
      <c r="C48" s="37">
        <v>25</v>
      </c>
      <c r="D48" s="37">
        <v>165672.35200000001</v>
      </c>
      <c r="E48" s="37" t="s">
        <v>10</v>
      </c>
      <c r="F48" s="37">
        <v>1411.4870000000001</v>
      </c>
      <c r="G48" s="37" t="s">
        <v>335</v>
      </c>
    </row>
    <row r="49" spans="1:7" x14ac:dyDescent="0.25">
      <c r="A49" s="37" t="s">
        <v>107</v>
      </c>
      <c r="B49" s="37" t="s">
        <v>333</v>
      </c>
      <c r="C49" s="37">
        <v>25</v>
      </c>
      <c r="D49" s="37">
        <v>187124.91800000001</v>
      </c>
      <c r="E49" s="37" t="s">
        <v>10</v>
      </c>
      <c r="F49" s="37">
        <v>1305.4739999999999</v>
      </c>
      <c r="G49" s="37" t="s">
        <v>335</v>
      </c>
    </row>
    <row r="50" spans="1:7" x14ac:dyDescent="0.25">
      <c r="A50" s="37" t="s">
        <v>108</v>
      </c>
      <c r="B50" s="37" t="s">
        <v>333</v>
      </c>
      <c r="C50" s="37">
        <v>25</v>
      </c>
      <c r="D50" s="37">
        <v>174383.522</v>
      </c>
      <c r="E50" s="37" t="s">
        <v>10</v>
      </c>
      <c r="F50" s="37">
        <v>871.33500000000004</v>
      </c>
      <c r="G50" s="37" t="s">
        <v>335</v>
      </c>
    </row>
    <row r="52" spans="1:7" x14ac:dyDescent="0.25">
      <c r="A52" s="37" t="s">
        <v>0</v>
      </c>
      <c r="B52" s="37" t="s">
        <v>1</v>
      </c>
    </row>
    <row r="53" spans="1:7" x14ac:dyDescent="0.25">
      <c r="A53" s="37" t="s">
        <v>2</v>
      </c>
      <c r="B53" s="37" t="s">
        <v>3</v>
      </c>
      <c r="C53" s="37" t="s">
        <v>4</v>
      </c>
      <c r="D53" s="37" t="s">
        <v>5</v>
      </c>
      <c r="E53" s="37" t="s">
        <v>6</v>
      </c>
      <c r="F53" s="37" t="s">
        <v>7</v>
      </c>
    </row>
    <row r="54" spans="1:7" x14ac:dyDescent="0.25">
      <c r="A54" s="37" t="s">
        <v>121</v>
      </c>
      <c r="B54" s="37" t="s">
        <v>333</v>
      </c>
      <c r="C54" s="37">
        <v>25</v>
      </c>
      <c r="D54" s="37">
        <v>3244326.2370000002</v>
      </c>
      <c r="E54" s="37" t="s">
        <v>10</v>
      </c>
      <c r="F54" s="37">
        <v>22902.731</v>
      </c>
      <c r="G54" s="37" t="s">
        <v>335</v>
      </c>
    </row>
    <row r="55" spans="1:7" x14ac:dyDescent="0.25">
      <c r="A55" s="37" t="s">
        <v>122</v>
      </c>
      <c r="B55" s="37" t="s">
        <v>333</v>
      </c>
      <c r="C55" s="37">
        <v>25</v>
      </c>
      <c r="D55" s="37">
        <v>3936536.4720000001</v>
      </c>
      <c r="E55" s="37" t="s">
        <v>10</v>
      </c>
      <c r="F55" s="37">
        <v>33306.063000000002</v>
      </c>
      <c r="G55" s="37" t="s">
        <v>335</v>
      </c>
    </row>
    <row r="56" spans="1:7" x14ac:dyDescent="0.25">
      <c r="A56" s="37" t="s">
        <v>123</v>
      </c>
      <c r="B56" s="37" t="s">
        <v>333</v>
      </c>
      <c r="C56" s="37">
        <v>25</v>
      </c>
      <c r="D56" s="37">
        <v>2941234.5610000002</v>
      </c>
      <c r="E56" s="37" t="s">
        <v>10</v>
      </c>
      <c r="F56" s="37">
        <v>43398.256999999998</v>
      </c>
      <c r="G56" s="37" t="s">
        <v>335</v>
      </c>
    </row>
    <row r="57" spans="1:7" x14ac:dyDescent="0.25">
      <c r="A57" s="37" t="s">
        <v>124</v>
      </c>
      <c r="B57" s="37" t="s">
        <v>333</v>
      </c>
      <c r="C57" s="37">
        <v>25</v>
      </c>
      <c r="D57" s="37">
        <v>3318253.0789999999</v>
      </c>
      <c r="E57" s="37" t="s">
        <v>10</v>
      </c>
      <c r="F57" s="37">
        <v>47925.343999999997</v>
      </c>
      <c r="G57" s="37" t="s">
        <v>335</v>
      </c>
    </row>
    <row r="58" spans="1:7" x14ac:dyDescent="0.25">
      <c r="A58" s="37" t="s">
        <v>137</v>
      </c>
      <c r="B58" s="37" t="s">
        <v>333</v>
      </c>
      <c r="C58" s="37">
        <v>25</v>
      </c>
      <c r="D58" s="37">
        <v>1542717.29</v>
      </c>
      <c r="E58" s="37" t="s">
        <v>10</v>
      </c>
      <c r="F58" s="37">
        <v>4134.5079999999998</v>
      </c>
      <c r="G58" s="37" t="s">
        <v>335</v>
      </c>
    </row>
    <row r="59" spans="1:7" x14ac:dyDescent="0.25">
      <c r="A59" s="37" t="s">
        <v>138</v>
      </c>
      <c r="B59" s="37" t="s">
        <v>333</v>
      </c>
      <c r="C59" s="37">
        <v>25</v>
      </c>
      <c r="D59" s="37">
        <v>1923656.6129999999</v>
      </c>
      <c r="E59" s="37" t="s">
        <v>10</v>
      </c>
      <c r="F59" s="37">
        <v>35595.79</v>
      </c>
      <c r="G59" s="37" t="s">
        <v>335</v>
      </c>
    </row>
    <row r="60" spans="1:7" x14ac:dyDescent="0.25">
      <c r="A60" s="37" t="s">
        <v>139</v>
      </c>
      <c r="B60" s="37" t="s">
        <v>333</v>
      </c>
      <c r="C60" s="37">
        <v>25</v>
      </c>
      <c r="D60" s="37">
        <v>1437281.0360000001</v>
      </c>
      <c r="E60" s="37" t="s">
        <v>10</v>
      </c>
      <c r="F60" s="37">
        <v>11403.177</v>
      </c>
      <c r="G60" s="37" t="s">
        <v>335</v>
      </c>
    </row>
    <row r="61" spans="1:7" x14ac:dyDescent="0.25">
      <c r="A61" s="37" t="s">
        <v>140</v>
      </c>
      <c r="B61" s="37" t="s">
        <v>333</v>
      </c>
      <c r="C61" s="37">
        <v>25</v>
      </c>
      <c r="D61" s="37">
        <v>1609118.73</v>
      </c>
      <c r="E61" s="37" t="s">
        <v>10</v>
      </c>
      <c r="F61" s="37">
        <v>17035.897000000001</v>
      </c>
      <c r="G61" s="37" t="s">
        <v>335</v>
      </c>
    </row>
    <row r="62" spans="1:7" x14ac:dyDescent="0.25">
      <c r="A62" s="37" t="s">
        <v>125</v>
      </c>
      <c r="B62" s="37" t="s">
        <v>333</v>
      </c>
      <c r="C62" s="37">
        <v>25</v>
      </c>
      <c r="D62" s="37">
        <v>262608.951</v>
      </c>
      <c r="E62" s="37" t="s">
        <v>10</v>
      </c>
      <c r="F62" s="37">
        <v>1717.4929999999999</v>
      </c>
      <c r="G62" s="37" t="s">
        <v>335</v>
      </c>
    </row>
    <row r="63" spans="1:7" x14ac:dyDescent="0.25">
      <c r="A63" s="37" t="s">
        <v>126</v>
      </c>
      <c r="B63" s="37" t="s">
        <v>333</v>
      </c>
      <c r="C63" s="37">
        <v>25</v>
      </c>
      <c r="D63" s="37">
        <v>305015.72899999999</v>
      </c>
      <c r="E63" s="37" t="s">
        <v>10</v>
      </c>
      <c r="F63" s="37">
        <v>2291.375</v>
      </c>
      <c r="G63" s="37" t="s">
        <v>335</v>
      </c>
    </row>
    <row r="64" spans="1:7" x14ac:dyDescent="0.25">
      <c r="A64" s="37" t="s">
        <v>127</v>
      </c>
      <c r="B64" s="37" t="s">
        <v>333</v>
      </c>
      <c r="C64" s="37">
        <v>25</v>
      </c>
      <c r="D64" s="37">
        <v>234249.24100000001</v>
      </c>
      <c r="E64" s="37" t="s">
        <v>10</v>
      </c>
      <c r="F64" s="37">
        <v>1821.095</v>
      </c>
      <c r="G64" s="37" t="s">
        <v>335</v>
      </c>
    </row>
    <row r="65" spans="1:7" x14ac:dyDescent="0.25">
      <c r="A65" s="37" t="s">
        <v>128</v>
      </c>
      <c r="B65" s="37" t="s">
        <v>333</v>
      </c>
      <c r="C65" s="37">
        <v>25</v>
      </c>
      <c r="D65" s="37">
        <v>251607.58600000001</v>
      </c>
      <c r="E65" s="37" t="s">
        <v>10</v>
      </c>
      <c r="F65" s="37">
        <v>1122.3869999999999</v>
      </c>
      <c r="G65" s="37" t="s">
        <v>335</v>
      </c>
    </row>
    <row r="67" spans="1:7" x14ac:dyDescent="0.25">
      <c r="A67" s="37" t="s">
        <v>0</v>
      </c>
      <c r="B67" s="37" t="s">
        <v>1</v>
      </c>
    </row>
    <row r="68" spans="1:7" x14ac:dyDescent="0.25">
      <c r="A68" s="37" t="s">
        <v>2</v>
      </c>
      <c r="B68" s="37" t="s">
        <v>3</v>
      </c>
      <c r="C68" s="37" t="s">
        <v>4</v>
      </c>
      <c r="D68" s="37" t="s">
        <v>5</v>
      </c>
      <c r="E68" s="37" t="s">
        <v>6</v>
      </c>
      <c r="F68" s="37" t="s">
        <v>7</v>
      </c>
    </row>
    <row r="69" spans="1:7" x14ac:dyDescent="0.25">
      <c r="A69" s="37" t="s">
        <v>71</v>
      </c>
      <c r="B69" s="37" t="s">
        <v>333</v>
      </c>
      <c r="C69" s="37">
        <v>25</v>
      </c>
      <c r="D69" s="37">
        <v>555073.83400000003</v>
      </c>
      <c r="E69" s="37" t="s">
        <v>10</v>
      </c>
      <c r="F69" s="37">
        <v>3381.2379999999998</v>
      </c>
      <c r="G69" s="37" t="s">
        <v>335</v>
      </c>
    </row>
    <row r="70" spans="1:7" x14ac:dyDescent="0.25">
      <c r="A70" s="37" t="s">
        <v>72</v>
      </c>
      <c r="B70" s="37" t="s">
        <v>333</v>
      </c>
      <c r="C70" s="37">
        <v>25</v>
      </c>
      <c r="D70" s="37">
        <v>203681.52</v>
      </c>
      <c r="E70" s="37" t="s">
        <v>10</v>
      </c>
      <c r="F70" s="37">
        <v>2419.5169999999998</v>
      </c>
      <c r="G70" s="37" t="s">
        <v>335</v>
      </c>
    </row>
    <row r="71" spans="1:7" x14ac:dyDescent="0.25">
      <c r="A71" s="37" t="s">
        <v>73</v>
      </c>
      <c r="B71" s="37" t="s">
        <v>333</v>
      </c>
      <c r="C71" s="37">
        <v>25</v>
      </c>
      <c r="D71" s="37">
        <v>395160.89500000002</v>
      </c>
      <c r="E71" s="37" t="s">
        <v>10</v>
      </c>
      <c r="F71" s="37">
        <v>2419.0329999999999</v>
      </c>
      <c r="G71" s="37" t="s">
        <v>335</v>
      </c>
    </row>
    <row r="72" spans="1:7" x14ac:dyDescent="0.25">
      <c r="A72" s="37" t="s">
        <v>74</v>
      </c>
      <c r="B72" s="37" t="s">
        <v>333</v>
      </c>
      <c r="C72" s="37">
        <v>25</v>
      </c>
      <c r="D72" s="37">
        <v>271382.25300000003</v>
      </c>
      <c r="E72" s="37" t="s">
        <v>10</v>
      </c>
      <c r="F72" s="37">
        <v>1075.047</v>
      </c>
      <c r="G72" s="37" t="s">
        <v>335</v>
      </c>
    </row>
    <row r="73" spans="1:7" x14ac:dyDescent="0.25">
      <c r="A73" s="37" t="s">
        <v>75</v>
      </c>
      <c r="B73" s="37" t="s">
        <v>333</v>
      </c>
      <c r="C73" s="37">
        <v>25</v>
      </c>
      <c r="D73" s="37">
        <v>72814.346000000005</v>
      </c>
      <c r="E73" s="37" t="s">
        <v>10</v>
      </c>
      <c r="F73" s="37">
        <v>435.447</v>
      </c>
      <c r="G73" s="37" t="s">
        <v>335</v>
      </c>
    </row>
    <row r="74" spans="1:7" x14ac:dyDescent="0.25">
      <c r="A74" s="37" t="s">
        <v>76</v>
      </c>
      <c r="B74" s="37" t="s">
        <v>333</v>
      </c>
      <c r="C74" s="37">
        <v>25</v>
      </c>
      <c r="D74" s="37">
        <v>411366.83</v>
      </c>
      <c r="E74" s="37" t="s">
        <v>10</v>
      </c>
      <c r="F74" s="37">
        <v>733.59900000000005</v>
      </c>
      <c r="G74" s="37" t="s">
        <v>335</v>
      </c>
    </row>
    <row r="75" spans="1:7" x14ac:dyDescent="0.25">
      <c r="A75" s="37" t="s">
        <v>77</v>
      </c>
      <c r="B75" s="37" t="s">
        <v>333</v>
      </c>
      <c r="C75" s="37">
        <v>25</v>
      </c>
      <c r="D75" s="37">
        <v>40140.843000000001</v>
      </c>
      <c r="E75" s="37" t="s">
        <v>10</v>
      </c>
      <c r="F75" s="37">
        <v>148.953</v>
      </c>
      <c r="G75" s="37" t="s">
        <v>335</v>
      </c>
    </row>
    <row r="76" spans="1:7" x14ac:dyDescent="0.25">
      <c r="A76" s="37" t="s">
        <v>78</v>
      </c>
      <c r="B76" s="37" t="s">
        <v>333</v>
      </c>
      <c r="C76" s="37">
        <v>25</v>
      </c>
      <c r="D76" s="37">
        <v>11204.880999999999</v>
      </c>
      <c r="E76" s="37" t="s">
        <v>10</v>
      </c>
      <c r="F76" s="37">
        <v>48.374000000000002</v>
      </c>
      <c r="G76" s="37" t="s">
        <v>335</v>
      </c>
    </row>
    <row r="77" spans="1:7" x14ac:dyDescent="0.25">
      <c r="A77" s="37" t="s">
        <v>79</v>
      </c>
      <c r="B77" s="37" t="s">
        <v>333</v>
      </c>
      <c r="C77" s="37">
        <v>25</v>
      </c>
      <c r="D77" s="37">
        <v>28335.776999999998</v>
      </c>
      <c r="E77" s="37" t="s">
        <v>10</v>
      </c>
      <c r="F77" s="37">
        <v>103.438</v>
      </c>
      <c r="G77" s="37" t="s">
        <v>335</v>
      </c>
    </row>
    <row r="79" spans="1:7" x14ac:dyDescent="0.25">
      <c r="A79" s="37" t="s">
        <v>0</v>
      </c>
      <c r="B79" s="37" t="s">
        <v>1</v>
      </c>
    </row>
    <row r="80" spans="1:7" x14ac:dyDescent="0.25">
      <c r="A80" s="37" t="s">
        <v>2</v>
      </c>
      <c r="B80" s="37" t="s">
        <v>3</v>
      </c>
      <c r="C80" s="37" t="s">
        <v>4</v>
      </c>
      <c r="D80" s="37" t="s">
        <v>5</v>
      </c>
      <c r="E80" s="37" t="s">
        <v>6</v>
      </c>
      <c r="F80" s="37" t="s">
        <v>7</v>
      </c>
    </row>
    <row r="81" spans="1:7" x14ac:dyDescent="0.25">
      <c r="A81" s="37" t="s">
        <v>86</v>
      </c>
      <c r="B81" s="37" t="s">
        <v>333</v>
      </c>
      <c r="C81" s="37">
        <v>25</v>
      </c>
      <c r="D81" s="37">
        <v>930803.51199999999</v>
      </c>
      <c r="E81" s="37" t="s">
        <v>10</v>
      </c>
      <c r="F81" s="37">
        <v>2492.4940000000001</v>
      </c>
      <c r="G81" s="37" t="s">
        <v>335</v>
      </c>
    </row>
    <row r="82" spans="1:7" x14ac:dyDescent="0.25">
      <c r="A82" s="37" t="s">
        <v>87</v>
      </c>
      <c r="B82" s="37" t="s">
        <v>333</v>
      </c>
      <c r="C82" s="37">
        <v>25</v>
      </c>
      <c r="D82" s="37">
        <v>484973.446</v>
      </c>
      <c r="E82" s="37" t="s">
        <v>10</v>
      </c>
      <c r="F82" s="37">
        <v>22936.027999999998</v>
      </c>
      <c r="G82" s="37" t="s">
        <v>335</v>
      </c>
    </row>
    <row r="83" spans="1:7" x14ac:dyDescent="0.25">
      <c r="A83" s="37" t="s">
        <v>88</v>
      </c>
      <c r="B83" s="37" t="s">
        <v>333</v>
      </c>
      <c r="C83" s="37">
        <v>25</v>
      </c>
      <c r="D83" s="37">
        <v>608285.39199999999</v>
      </c>
      <c r="E83" s="37" t="s">
        <v>10</v>
      </c>
      <c r="F83" s="37">
        <v>1590.518</v>
      </c>
      <c r="G83" s="37" t="s">
        <v>335</v>
      </c>
    </row>
    <row r="84" spans="1:7" x14ac:dyDescent="0.25">
      <c r="A84" s="37" t="s">
        <v>89</v>
      </c>
      <c r="B84" s="37" t="s">
        <v>333</v>
      </c>
      <c r="C84" s="37">
        <v>25</v>
      </c>
      <c r="D84" s="37">
        <v>466029.49300000002</v>
      </c>
      <c r="E84" s="37" t="s">
        <v>10</v>
      </c>
      <c r="F84" s="37">
        <v>2787.9780000000001</v>
      </c>
      <c r="G84" s="37" t="s">
        <v>335</v>
      </c>
    </row>
    <row r="85" spans="1:7" x14ac:dyDescent="0.25">
      <c r="A85" s="37" t="s">
        <v>90</v>
      </c>
      <c r="B85" s="37" t="s">
        <v>333</v>
      </c>
      <c r="C85" s="37">
        <v>25</v>
      </c>
      <c r="D85" s="37">
        <v>232866.48699999999</v>
      </c>
      <c r="E85" s="37" t="s">
        <v>10</v>
      </c>
      <c r="F85" s="37">
        <v>3068.3090000000002</v>
      </c>
      <c r="G85" s="37" t="s">
        <v>335</v>
      </c>
    </row>
    <row r="86" spans="1:7" x14ac:dyDescent="0.25">
      <c r="A86" s="37" t="s">
        <v>91</v>
      </c>
      <c r="B86" s="37" t="s">
        <v>333</v>
      </c>
      <c r="C86" s="37">
        <v>25</v>
      </c>
      <c r="D86" s="37">
        <v>298260.63699999999</v>
      </c>
      <c r="E86" s="37" t="s">
        <v>10</v>
      </c>
      <c r="F86" s="37">
        <v>759.44899999999996</v>
      </c>
      <c r="G86" s="37" t="s">
        <v>335</v>
      </c>
    </row>
    <row r="87" spans="1:7" x14ac:dyDescent="0.25">
      <c r="A87" s="37" t="s">
        <v>92</v>
      </c>
      <c r="B87" s="37" t="s">
        <v>333</v>
      </c>
      <c r="C87" s="37">
        <v>25</v>
      </c>
      <c r="D87" s="37">
        <v>83954.061000000002</v>
      </c>
      <c r="E87" s="37" t="s">
        <v>10</v>
      </c>
      <c r="F87" s="37">
        <v>577.21199999999999</v>
      </c>
      <c r="G87" s="37" t="s">
        <v>335</v>
      </c>
    </row>
    <row r="88" spans="1:7" x14ac:dyDescent="0.25">
      <c r="A88" s="37" t="s">
        <v>93</v>
      </c>
      <c r="B88" s="37" t="s">
        <v>333</v>
      </c>
      <c r="C88" s="37">
        <v>25</v>
      </c>
      <c r="D88" s="37">
        <v>42129.752</v>
      </c>
      <c r="E88" s="37" t="s">
        <v>10</v>
      </c>
      <c r="F88" s="37">
        <v>190.25399999999999</v>
      </c>
      <c r="G88" s="37" t="s">
        <v>335</v>
      </c>
    </row>
    <row r="89" spans="1:7" x14ac:dyDescent="0.25">
      <c r="A89" s="37" t="s">
        <v>94</v>
      </c>
      <c r="B89" s="37" t="s">
        <v>333</v>
      </c>
      <c r="C89" s="37">
        <v>25</v>
      </c>
      <c r="D89" s="37">
        <v>54998.343999999997</v>
      </c>
      <c r="E89" s="37" t="s">
        <v>10</v>
      </c>
      <c r="F89" s="37">
        <v>238.87799999999999</v>
      </c>
      <c r="G89" s="37" t="s">
        <v>335</v>
      </c>
    </row>
    <row r="91" spans="1:7" x14ac:dyDescent="0.25">
      <c r="A91" s="37" t="s">
        <v>0</v>
      </c>
      <c r="B91" s="37" t="s">
        <v>1</v>
      </c>
    </row>
    <row r="92" spans="1:7" x14ac:dyDescent="0.25">
      <c r="A92" s="37" t="s">
        <v>2</v>
      </c>
      <c r="B92" s="37" t="s">
        <v>3</v>
      </c>
      <c r="C92" s="37" t="s">
        <v>4</v>
      </c>
      <c r="D92" s="37" t="s">
        <v>5</v>
      </c>
      <c r="E92" s="37" t="s">
        <v>6</v>
      </c>
      <c r="F92" s="37" t="s">
        <v>7</v>
      </c>
    </row>
    <row r="93" spans="1:7" x14ac:dyDescent="0.25">
      <c r="A93" s="37" t="s">
        <v>141</v>
      </c>
      <c r="B93" s="37" t="s">
        <v>333</v>
      </c>
      <c r="C93" s="37">
        <v>25</v>
      </c>
      <c r="D93" s="37">
        <v>9670257.0020000003</v>
      </c>
      <c r="E93" s="37" t="s">
        <v>10</v>
      </c>
      <c r="F93" s="37">
        <v>107101.36</v>
      </c>
      <c r="G93" s="37" t="s">
        <v>335</v>
      </c>
    </row>
    <row r="94" spans="1:7" x14ac:dyDescent="0.25">
      <c r="A94" s="37" t="s">
        <v>142</v>
      </c>
      <c r="B94" s="37" t="s">
        <v>333</v>
      </c>
      <c r="C94" s="37">
        <v>25</v>
      </c>
      <c r="D94" s="37">
        <v>7518777.1550000003</v>
      </c>
      <c r="E94" s="37" t="s">
        <v>10</v>
      </c>
      <c r="F94" s="37">
        <v>82106.517999999996</v>
      </c>
      <c r="G94" s="37" t="s">
        <v>335</v>
      </c>
    </row>
    <row r="95" spans="1:7" x14ac:dyDescent="0.25">
      <c r="A95" s="37" t="s">
        <v>143</v>
      </c>
      <c r="B95" s="37" t="s">
        <v>333</v>
      </c>
      <c r="C95" s="37">
        <v>25</v>
      </c>
      <c r="D95" s="37">
        <v>5300519.284</v>
      </c>
      <c r="E95" s="37" t="s">
        <v>10</v>
      </c>
      <c r="F95" s="37">
        <v>51012.474999999999</v>
      </c>
      <c r="G95" s="37" t="s">
        <v>335</v>
      </c>
    </row>
    <row r="96" spans="1:7" x14ac:dyDescent="0.25">
      <c r="A96" s="37" t="s">
        <v>144</v>
      </c>
      <c r="B96" s="37" t="s">
        <v>333</v>
      </c>
      <c r="C96" s="37">
        <v>25</v>
      </c>
      <c r="D96" s="37">
        <v>12193701.436000001</v>
      </c>
      <c r="E96" s="37" t="s">
        <v>10</v>
      </c>
      <c r="F96" s="37">
        <v>127187.86500000001</v>
      </c>
      <c r="G96" s="37" t="s">
        <v>335</v>
      </c>
    </row>
    <row r="97" spans="1:7" x14ac:dyDescent="0.25">
      <c r="A97" s="37" t="s">
        <v>157</v>
      </c>
      <c r="B97" s="37" t="s">
        <v>333</v>
      </c>
      <c r="C97" s="37">
        <v>25</v>
      </c>
      <c r="D97" s="37">
        <v>3839435.95</v>
      </c>
      <c r="E97" s="37" t="s">
        <v>10</v>
      </c>
      <c r="F97" s="37">
        <v>39144.631000000001</v>
      </c>
      <c r="G97" s="37" t="s">
        <v>335</v>
      </c>
    </row>
    <row r="98" spans="1:7" x14ac:dyDescent="0.25">
      <c r="A98" s="37" t="s">
        <v>158</v>
      </c>
      <c r="B98" s="37" t="s">
        <v>333</v>
      </c>
      <c r="C98" s="37">
        <v>25</v>
      </c>
      <c r="D98" s="37">
        <v>3052491.2310000001</v>
      </c>
      <c r="E98" s="37" t="s">
        <v>10</v>
      </c>
      <c r="F98" s="37">
        <v>8099.9319999999998</v>
      </c>
      <c r="G98" s="37" t="s">
        <v>335</v>
      </c>
    </row>
    <row r="99" spans="1:7" x14ac:dyDescent="0.25">
      <c r="A99" s="37" t="s">
        <v>159</v>
      </c>
      <c r="B99" s="37" t="s">
        <v>333</v>
      </c>
      <c r="C99" s="37">
        <v>25</v>
      </c>
      <c r="D99" s="37">
        <v>1870210.64</v>
      </c>
      <c r="E99" s="37" t="s">
        <v>10</v>
      </c>
      <c r="F99" s="37">
        <v>47915.196000000004</v>
      </c>
      <c r="G99" s="37" t="s">
        <v>335</v>
      </c>
    </row>
    <row r="100" spans="1:7" x14ac:dyDescent="0.25">
      <c r="A100" s="37" t="s">
        <v>160</v>
      </c>
      <c r="B100" s="37" t="s">
        <v>333</v>
      </c>
      <c r="C100" s="37">
        <v>25</v>
      </c>
      <c r="D100" s="37">
        <v>6623660.2089999998</v>
      </c>
      <c r="E100" s="37" t="s">
        <v>10</v>
      </c>
      <c r="F100" s="37">
        <v>41656.504000000001</v>
      </c>
      <c r="G100" s="37" t="s">
        <v>335</v>
      </c>
    </row>
    <row r="101" spans="1:7" x14ac:dyDescent="0.25">
      <c r="A101" s="37" t="s">
        <v>145</v>
      </c>
      <c r="B101" s="37" t="s">
        <v>333</v>
      </c>
      <c r="C101" s="37">
        <v>25</v>
      </c>
      <c r="D101" s="37">
        <v>477162.592</v>
      </c>
      <c r="E101" s="37" t="s">
        <v>10</v>
      </c>
      <c r="F101" s="37">
        <v>3206.4929999999999</v>
      </c>
      <c r="G101" s="37" t="s">
        <v>335</v>
      </c>
    </row>
    <row r="102" spans="1:7" x14ac:dyDescent="0.25">
      <c r="A102" s="37" t="s">
        <v>146</v>
      </c>
      <c r="B102" s="37" t="s">
        <v>333</v>
      </c>
      <c r="C102" s="37">
        <v>25</v>
      </c>
      <c r="D102" s="37">
        <v>511689.685</v>
      </c>
      <c r="E102" s="37" t="s">
        <v>10</v>
      </c>
      <c r="F102" s="37">
        <v>26002.880000000001</v>
      </c>
      <c r="G102" s="37" t="s">
        <v>335</v>
      </c>
    </row>
    <row r="103" spans="1:7" x14ac:dyDescent="0.25">
      <c r="A103" s="37" t="s">
        <v>147</v>
      </c>
      <c r="B103" s="37" t="s">
        <v>333</v>
      </c>
      <c r="C103" s="37">
        <v>25</v>
      </c>
      <c r="D103" s="37">
        <v>355237.02</v>
      </c>
      <c r="E103" s="37" t="s">
        <v>10</v>
      </c>
      <c r="F103" s="37">
        <v>1832.7449999999999</v>
      </c>
      <c r="G103" s="37" t="s">
        <v>335</v>
      </c>
    </row>
    <row r="104" spans="1:7" x14ac:dyDescent="0.25">
      <c r="A104" s="37" t="s">
        <v>148</v>
      </c>
      <c r="B104" s="37" t="s">
        <v>333</v>
      </c>
      <c r="C104" s="37">
        <v>25</v>
      </c>
      <c r="D104" s="37">
        <v>1207992.5930000001</v>
      </c>
      <c r="E104" s="37" t="s">
        <v>10</v>
      </c>
      <c r="F104" s="37">
        <v>6363.2290000000003</v>
      </c>
      <c r="G104" s="37" t="s">
        <v>335</v>
      </c>
    </row>
    <row r="105" spans="1:7" x14ac:dyDescent="0.25">
      <c r="A105" s="89"/>
    </row>
    <row r="106" spans="1:7" x14ac:dyDescent="0.25">
      <c r="A106" s="37" t="s">
        <v>569</v>
      </c>
    </row>
    <row r="107" spans="1:7" x14ac:dyDescent="0.25">
      <c r="A107" s="37" t="s">
        <v>2</v>
      </c>
      <c r="B107" s="37" t="s">
        <v>3</v>
      </c>
      <c r="C107" s="37" t="s">
        <v>4</v>
      </c>
      <c r="D107" s="37" t="s">
        <v>5</v>
      </c>
      <c r="E107" s="37" t="s">
        <v>6</v>
      </c>
      <c r="F107" s="37" t="s">
        <v>7</v>
      </c>
    </row>
    <row r="108" spans="1:7" x14ac:dyDescent="0.25">
      <c r="A108" s="37" t="s">
        <v>286</v>
      </c>
      <c r="B108" s="37" t="s">
        <v>333</v>
      </c>
      <c r="C108" s="37">
        <v>25</v>
      </c>
      <c r="D108" s="37">
        <v>2190055.023</v>
      </c>
      <c r="E108" s="37" t="s">
        <v>10</v>
      </c>
      <c r="F108" s="37">
        <v>23462.404999999999</v>
      </c>
      <c r="G108" s="37" t="s">
        <v>335</v>
      </c>
    </row>
    <row r="109" spans="1:7" x14ac:dyDescent="0.25">
      <c r="A109" s="37" t="s">
        <v>287</v>
      </c>
      <c r="B109" s="37" t="s">
        <v>333</v>
      </c>
      <c r="C109" s="37">
        <v>25</v>
      </c>
      <c r="D109" s="37">
        <v>3629000.6779999998</v>
      </c>
      <c r="E109" s="37" t="s">
        <v>10</v>
      </c>
      <c r="F109" s="37">
        <v>76116.657999999996</v>
      </c>
      <c r="G109" s="37" t="s">
        <v>335</v>
      </c>
    </row>
    <row r="110" spans="1:7" x14ac:dyDescent="0.25">
      <c r="A110" s="37" t="s">
        <v>288</v>
      </c>
      <c r="B110" s="37" t="s">
        <v>333</v>
      </c>
      <c r="C110" s="37">
        <v>25</v>
      </c>
      <c r="D110" s="37">
        <v>6790632.8229999999</v>
      </c>
      <c r="E110" s="37" t="s">
        <v>10</v>
      </c>
      <c r="F110" s="37">
        <v>99870.616999999998</v>
      </c>
      <c r="G110" s="37" t="s">
        <v>335</v>
      </c>
    </row>
    <row r="111" spans="1:7" x14ac:dyDescent="0.25">
      <c r="A111" s="37" t="s">
        <v>289</v>
      </c>
      <c r="B111" s="37" t="s">
        <v>333</v>
      </c>
      <c r="C111" s="37">
        <v>25</v>
      </c>
      <c r="D111" s="37">
        <v>1088643.821</v>
      </c>
      <c r="E111" s="37" t="s">
        <v>10</v>
      </c>
      <c r="F111" s="37">
        <v>3702.6660000000002</v>
      </c>
      <c r="G111" s="37" t="s">
        <v>335</v>
      </c>
    </row>
    <row r="112" spans="1:7" x14ac:dyDescent="0.25">
      <c r="A112" s="37" t="s">
        <v>290</v>
      </c>
      <c r="B112" s="37" t="s">
        <v>333</v>
      </c>
      <c r="C112" s="37">
        <v>25</v>
      </c>
      <c r="D112" s="37">
        <v>1681412.94</v>
      </c>
      <c r="E112" s="37" t="s">
        <v>10</v>
      </c>
      <c r="F112" s="37">
        <v>15412.656000000001</v>
      </c>
      <c r="G112" s="37" t="s">
        <v>335</v>
      </c>
    </row>
    <row r="113" spans="1:7" x14ac:dyDescent="0.25">
      <c r="A113" s="37" t="s">
        <v>291</v>
      </c>
      <c r="B113" s="37" t="s">
        <v>333</v>
      </c>
      <c r="C113" s="37">
        <v>25</v>
      </c>
      <c r="D113" s="37">
        <v>2292703.1179999998</v>
      </c>
      <c r="E113" s="37" t="s">
        <v>10</v>
      </c>
      <c r="F113" s="37">
        <v>10978.136</v>
      </c>
      <c r="G113" s="37" t="s">
        <v>335</v>
      </c>
    </row>
    <row r="114" spans="1:7" x14ac:dyDescent="0.25">
      <c r="A114" s="37" t="s">
        <v>292</v>
      </c>
      <c r="B114" s="37" t="s">
        <v>333</v>
      </c>
      <c r="C114" s="37">
        <v>25</v>
      </c>
      <c r="D114" s="37">
        <v>229140.05900000001</v>
      </c>
      <c r="E114" s="37" t="s">
        <v>10</v>
      </c>
      <c r="F114" s="37">
        <v>2807.49</v>
      </c>
      <c r="G114" s="37" t="s">
        <v>335</v>
      </c>
    </row>
    <row r="115" spans="1:7" x14ac:dyDescent="0.25">
      <c r="A115" s="37" t="s">
        <v>293</v>
      </c>
      <c r="B115" s="37" t="s">
        <v>333</v>
      </c>
      <c r="C115" s="37">
        <v>25</v>
      </c>
      <c r="D115" s="37">
        <v>334326.80599999998</v>
      </c>
      <c r="E115" s="37" t="s">
        <v>10</v>
      </c>
      <c r="F115" s="37">
        <v>3245.549</v>
      </c>
      <c r="G115" s="37" t="s">
        <v>335</v>
      </c>
    </row>
    <row r="116" spans="1:7" x14ac:dyDescent="0.25">
      <c r="A116" s="37" t="s">
        <v>294</v>
      </c>
      <c r="B116" s="37" t="s">
        <v>333</v>
      </c>
      <c r="C116" s="37">
        <v>25</v>
      </c>
      <c r="D116" s="37">
        <v>434217.64199999999</v>
      </c>
      <c r="E116" s="37" t="s">
        <v>10</v>
      </c>
      <c r="F116" s="37">
        <v>7589.107</v>
      </c>
      <c r="G116" s="37" t="s">
        <v>335</v>
      </c>
    </row>
    <row r="117" spans="1:7" x14ac:dyDescent="0.25">
      <c r="A117" s="37" t="s">
        <v>295</v>
      </c>
      <c r="B117" s="37" t="s">
        <v>333</v>
      </c>
      <c r="C117" s="37">
        <v>25</v>
      </c>
      <c r="D117" s="37">
        <v>16892.191999999999</v>
      </c>
      <c r="E117" s="37" t="s">
        <v>10</v>
      </c>
      <c r="F117" s="37">
        <v>113.182</v>
      </c>
      <c r="G117" s="37" t="s">
        <v>335</v>
      </c>
    </row>
    <row r="118" spans="1:7" x14ac:dyDescent="0.25">
      <c r="A118" s="37" t="s">
        <v>296</v>
      </c>
      <c r="B118" s="37" t="s">
        <v>333</v>
      </c>
      <c r="C118" s="37">
        <v>25</v>
      </c>
      <c r="D118" s="37">
        <v>20223.866000000002</v>
      </c>
      <c r="E118" s="37" t="s">
        <v>10</v>
      </c>
      <c r="F118" s="37">
        <v>98.745999999999995</v>
      </c>
      <c r="G118" s="37" t="s">
        <v>335</v>
      </c>
    </row>
    <row r="119" spans="1:7" x14ac:dyDescent="0.25">
      <c r="A119" s="37" t="s">
        <v>297</v>
      </c>
      <c r="B119" s="37" t="s">
        <v>333</v>
      </c>
      <c r="C119" s="37">
        <v>25</v>
      </c>
      <c r="D119" s="37">
        <v>35889.478999999999</v>
      </c>
      <c r="E119" s="37" t="s">
        <v>10</v>
      </c>
      <c r="F119" s="37">
        <v>195.79900000000001</v>
      </c>
      <c r="G119" s="37" t="s">
        <v>335</v>
      </c>
    </row>
    <row r="120" spans="1:7" x14ac:dyDescent="0.25">
      <c r="A120" s="37" t="s">
        <v>298</v>
      </c>
      <c r="B120" s="37" t="s">
        <v>333</v>
      </c>
      <c r="C120" s="37">
        <v>25</v>
      </c>
      <c r="D120" s="37">
        <v>1545.192</v>
      </c>
      <c r="E120" s="37" t="s">
        <v>10</v>
      </c>
      <c r="F120" s="37">
        <v>4.3630000000000004</v>
      </c>
      <c r="G120" s="37" t="s">
        <v>335</v>
      </c>
    </row>
    <row r="121" spans="1:7" x14ac:dyDescent="0.25">
      <c r="A121" s="37" t="s">
        <v>299</v>
      </c>
      <c r="B121" s="37" t="s">
        <v>333</v>
      </c>
      <c r="C121" s="37">
        <v>25</v>
      </c>
      <c r="D121" s="37">
        <v>2075.2280000000001</v>
      </c>
      <c r="E121" s="37" t="s">
        <v>10</v>
      </c>
      <c r="F121" s="37">
        <v>62.088999999999999</v>
      </c>
      <c r="G121" s="37" t="s">
        <v>335</v>
      </c>
    </row>
    <row r="122" spans="1:7" x14ac:dyDescent="0.25">
      <c r="A122" s="37" t="s">
        <v>300</v>
      </c>
      <c r="B122" s="37" t="s">
        <v>333</v>
      </c>
      <c r="C122" s="37">
        <v>25</v>
      </c>
      <c r="D122" s="37">
        <v>2440.4470000000001</v>
      </c>
      <c r="E122" s="37" t="s">
        <v>10</v>
      </c>
      <c r="F122" s="37">
        <v>13.614000000000001</v>
      </c>
      <c r="G122" s="37" t="s">
        <v>335</v>
      </c>
    </row>
    <row r="124" spans="1:7" x14ac:dyDescent="0.25">
      <c r="A124" s="37" t="s">
        <v>570</v>
      </c>
    </row>
    <row r="125" spans="1:7" x14ac:dyDescent="0.25">
      <c r="A125" s="37" t="s">
        <v>2</v>
      </c>
      <c r="B125" s="37" t="s">
        <v>3</v>
      </c>
      <c r="C125" s="37" t="s">
        <v>4</v>
      </c>
      <c r="D125" s="37" t="s">
        <v>5</v>
      </c>
      <c r="E125" s="37" t="s">
        <v>6</v>
      </c>
      <c r="F125" s="37" t="s">
        <v>7</v>
      </c>
    </row>
    <row r="126" spans="1:7" x14ac:dyDescent="0.25">
      <c r="A126" s="37" t="s">
        <v>301</v>
      </c>
      <c r="B126" s="37" t="s">
        <v>333</v>
      </c>
      <c r="C126" s="37">
        <v>25</v>
      </c>
      <c r="D126" s="37">
        <v>4161219.662</v>
      </c>
      <c r="E126" s="37" t="s">
        <v>10</v>
      </c>
      <c r="F126" s="37">
        <v>10138.861000000001</v>
      </c>
      <c r="G126" s="37" t="s">
        <v>335</v>
      </c>
    </row>
    <row r="127" spans="1:7" x14ac:dyDescent="0.25">
      <c r="A127" s="37" t="s">
        <v>302</v>
      </c>
      <c r="B127" s="37" t="s">
        <v>333</v>
      </c>
      <c r="C127" s="37">
        <v>25</v>
      </c>
      <c r="D127" s="37">
        <v>7769229.801</v>
      </c>
      <c r="E127" s="37" t="s">
        <v>10</v>
      </c>
      <c r="F127" s="37">
        <v>20401.829000000002</v>
      </c>
      <c r="G127" s="37" t="s">
        <v>335</v>
      </c>
    </row>
    <row r="128" spans="1:7" x14ac:dyDescent="0.25">
      <c r="A128" s="37" t="s">
        <v>303</v>
      </c>
      <c r="B128" s="37" t="s">
        <v>333</v>
      </c>
      <c r="C128" s="37">
        <v>25</v>
      </c>
      <c r="D128" s="37">
        <v>6661832.7599999998</v>
      </c>
      <c r="E128" s="37" t="s">
        <v>10</v>
      </c>
      <c r="F128" s="37">
        <v>135405.12</v>
      </c>
      <c r="G128" s="37" t="s">
        <v>335</v>
      </c>
    </row>
    <row r="129" spans="1:7" x14ac:dyDescent="0.25">
      <c r="A129" s="37" t="s">
        <v>304</v>
      </c>
      <c r="B129" s="37" t="s">
        <v>333</v>
      </c>
      <c r="C129" s="37">
        <v>25</v>
      </c>
      <c r="D129" s="37">
        <v>1988463.719</v>
      </c>
      <c r="E129" s="37" t="s">
        <v>10</v>
      </c>
      <c r="F129" s="37">
        <v>29528.143</v>
      </c>
      <c r="G129" s="37" t="s">
        <v>335</v>
      </c>
    </row>
    <row r="130" spans="1:7" x14ac:dyDescent="0.25">
      <c r="A130" s="37" t="s">
        <v>305</v>
      </c>
      <c r="B130" s="37" t="s">
        <v>333</v>
      </c>
      <c r="C130" s="37">
        <v>25</v>
      </c>
      <c r="D130" s="37">
        <v>3786684.7650000001</v>
      </c>
      <c r="E130" s="37" t="s">
        <v>10</v>
      </c>
      <c r="F130" s="37">
        <v>21207.721000000001</v>
      </c>
      <c r="G130" s="37" t="s">
        <v>335</v>
      </c>
    </row>
    <row r="131" spans="1:7" x14ac:dyDescent="0.25">
      <c r="A131" s="37" t="s">
        <v>306</v>
      </c>
      <c r="B131" s="37" t="s">
        <v>333</v>
      </c>
      <c r="C131" s="37">
        <v>25</v>
      </c>
      <c r="D131" s="37">
        <v>2279737.892</v>
      </c>
      <c r="E131" s="37" t="s">
        <v>10</v>
      </c>
      <c r="F131" s="37">
        <v>5150.5219999999999</v>
      </c>
      <c r="G131" s="37" t="s">
        <v>335</v>
      </c>
    </row>
    <row r="132" spans="1:7" x14ac:dyDescent="0.25">
      <c r="A132" s="37" t="s">
        <v>307</v>
      </c>
      <c r="B132" s="37" t="s">
        <v>333</v>
      </c>
      <c r="C132" s="37">
        <v>25</v>
      </c>
      <c r="D132" s="37">
        <v>397995.38</v>
      </c>
      <c r="E132" s="37" t="s">
        <v>10</v>
      </c>
      <c r="F132" s="37">
        <v>3897.8440000000001</v>
      </c>
      <c r="G132" s="37" t="s">
        <v>335</v>
      </c>
    </row>
    <row r="133" spans="1:7" x14ac:dyDescent="0.25">
      <c r="A133" s="37" t="s">
        <v>308</v>
      </c>
      <c r="B133" s="37" t="s">
        <v>333</v>
      </c>
      <c r="C133" s="37">
        <v>25</v>
      </c>
      <c r="D133" s="37">
        <v>689765.21400000004</v>
      </c>
      <c r="E133" s="37" t="s">
        <v>10</v>
      </c>
      <c r="F133" s="37">
        <v>1360.6489999999999</v>
      </c>
      <c r="G133" s="37" t="s">
        <v>335</v>
      </c>
    </row>
    <row r="134" spans="1:7" x14ac:dyDescent="0.25">
      <c r="A134" s="37" t="s">
        <v>309</v>
      </c>
      <c r="B134" s="37" t="s">
        <v>333</v>
      </c>
      <c r="C134" s="37">
        <v>25</v>
      </c>
      <c r="D134" s="37">
        <v>383068.34499999997</v>
      </c>
      <c r="E134" s="37" t="s">
        <v>10</v>
      </c>
      <c r="F134" s="37">
        <v>2985.0810000000001</v>
      </c>
      <c r="G134" s="37" t="s">
        <v>335</v>
      </c>
    </row>
    <row r="135" spans="1:7" x14ac:dyDescent="0.25">
      <c r="A135" s="37" t="s">
        <v>310</v>
      </c>
      <c r="B135" s="37" t="s">
        <v>333</v>
      </c>
      <c r="C135" s="37">
        <v>25</v>
      </c>
      <c r="D135" s="37">
        <v>29285.241999999998</v>
      </c>
      <c r="E135" s="37" t="s">
        <v>10</v>
      </c>
      <c r="F135" s="37">
        <v>83.921999999999997</v>
      </c>
      <c r="G135" s="37" t="s">
        <v>335</v>
      </c>
    </row>
    <row r="136" spans="1:7" x14ac:dyDescent="0.25">
      <c r="A136" s="37" t="s">
        <v>311</v>
      </c>
      <c r="B136" s="37" t="s">
        <v>333</v>
      </c>
      <c r="C136" s="37">
        <v>25</v>
      </c>
      <c r="D136" s="37">
        <v>57350.175999999999</v>
      </c>
      <c r="E136" s="37" t="s">
        <v>10</v>
      </c>
      <c r="F136" s="37">
        <v>457.92599999999999</v>
      </c>
      <c r="G136" s="37" t="s">
        <v>335</v>
      </c>
    </row>
    <row r="137" spans="1:7" x14ac:dyDescent="0.25">
      <c r="A137" s="37" t="s">
        <v>312</v>
      </c>
      <c r="B137" s="37" t="s">
        <v>333</v>
      </c>
      <c r="C137" s="37">
        <v>25</v>
      </c>
      <c r="D137" s="37">
        <v>36755.618999999999</v>
      </c>
      <c r="E137" s="37" t="s">
        <v>10</v>
      </c>
      <c r="F137" s="37">
        <v>442.36599999999999</v>
      </c>
      <c r="G137" s="37" t="s">
        <v>335</v>
      </c>
    </row>
    <row r="138" spans="1:7" x14ac:dyDescent="0.25">
      <c r="A138" s="37" t="s">
        <v>313</v>
      </c>
      <c r="B138" s="37" t="s">
        <v>333</v>
      </c>
      <c r="C138" s="37">
        <v>25</v>
      </c>
      <c r="D138" s="37">
        <v>2634.3620000000001</v>
      </c>
      <c r="E138" s="37" t="s">
        <v>10</v>
      </c>
      <c r="F138" s="37">
        <v>8.2080000000000002</v>
      </c>
      <c r="G138" s="37" t="s">
        <v>335</v>
      </c>
    </row>
    <row r="139" spans="1:7" x14ac:dyDescent="0.25">
      <c r="A139" s="37" t="s">
        <v>314</v>
      </c>
      <c r="B139" s="37" t="s">
        <v>333</v>
      </c>
      <c r="C139" s="37">
        <v>25</v>
      </c>
      <c r="D139" s="37">
        <v>3418.6329999999998</v>
      </c>
      <c r="E139" s="37" t="s">
        <v>10</v>
      </c>
      <c r="F139" s="37">
        <v>13.609</v>
      </c>
      <c r="G139" s="37" t="s">
        <v>335</v>
      </c>
    </row>
    <row r="140" spans="1:7" x14ac:dyDescent="0.25">
      <c r="A140" s="37" t="s">
        <v>315</v>
      </c>
      <c r="B140" s="37" t="s">
        <v>333</v>
      </c>
      <c r="C140" s="37">
        <v>25</v>
      </c>
      <c r="D140" s="37">
        <v>2363.616</v>
      </c>
      <c r="E140" s="37" t="s">
        <v>10</v>
      </c>
      <c r="F140" s="37">
        <v>18</v>
      </c>
      <c r="G140" s="37" t="s">
        <v>335</v>
      </c>
    </row>
    <row r="142" spans="1:7" x14ac:dyDescent="0.25">
      <c r="A142" s="37" t="s">
        <v>571</v>
      </c>
    </row>
    <row r="143" spans="1:7" x14ac:dyDescent="0.25">
      <c r="A143" s="37" t="s">
        <v>2</v>
      </c>
      <c r="B143" s="37" t="s">
        <v>3</v>
      </c>
      <c r="C143" s="37" t="s">
        <v>4</v>
      </c>
      <c r="D143" s="37" t="s">
        <v>5</v>
      </c>
      <c r="E143" s="37" t="s">
        <v>6</v>
      </c>
      <c r="F143" s="37" t="s">
        <v>7</v>
      </c>
    </row>
    <row r="144" spans="1:7" x14ac:dyDescent="0.25">
      <c r="A144" s="37" t="s">
        <v>101</v>
      </c>
      <c r="B144" s="37" t="s">
        <v>333</v>
      </c>
      <c r="C144" s="37">
        <v>25</v>
      </c>
      <c r="D144" s="37">
        <v>1350370.0379999999</v>
      </c>
      <c r="E144" s="37" t="s">
        <v>10</v>
      </c>
      <c r="F144" s="37">
        <v>1365.75</v>
      </c>
      <c r="G144" s="37" t="s">
        <v>335</v>
      </c>
    </row>
    <row r="145" spans="1:7" x14ac:dyDescent="0.25">
      <c r="A145" s="37" t="s">
        <v>102</v>
      </c>
      <c r="B145" s="37" t="s">
        <v>333</v>
      </c>
      <c r="C145" s="37">
        <v>25</v>
      </c>
      <c r="D145" s="37">
        <v>1771627.9779999999</v>
      </c>
      <c r="E145" s="37" t="s">
        <v>10</v>
      </c>
      <c r="F145" s="37">
        <v>9805.36</v>
      </c>
      <c r="G145" s="37" t="s">
        <v>335</v>
      </c>
    </row>
    <row r="146" spans="1:7" x14ac:dyDescent="0.25">
      <c r="A146" s="37" t="s">
        <v>103</v>
      </c>
      <c r="B146" s="37" t="s">
        <v>333</v>
      </c>
      <c r="C146" s="37">
        <v>25</v>
      </c>
      <c r="D146" s="37">
        <v>1467588.686</v>
      </c>
      <c r="E146" s="37" t="s">
        <v>10</v>
      </c>
      <c r="F146" s="37">
        <v>12943.928</v>
      </c>
      <c r="G146" s="37" t="s">
        <v>335</v>
      </c>
    </row>
    <row r="147" spans="1:7" x14ac:dyDescent="0.25">
      <c r="A147" s="37" t="s">
        <v>104</v>
      </c>
      <c r="B147" s="37" t="s">
        <v>333</v>
      </c>
      <c r="C147" s="37">
        <v>25</v>
      </c>
      <c r="D147" s="37">
        <v>1647808.845</v>
      </c>
      <c r="E147" s="37" t="s">
        <v>10</v>
      </c>
      <c r="F147" s="37">
        <v>6391.38</v>
      </c>
      <c r="G147" s="37" t="s">
        <v>335</v>
      </c>
    </row>
    <row r="148" spans="1:7" x14ac:dyDescent="0.25">
      <c r="A148" s="37" t="s">
        <v>117</v>
      </c>
      <c r="B148" s="37" t="s">
        <v>333</v>
      </c>
      <c r="C148" s="37">
        <v>25</v>
      </c>
      <c r="D148" s="37">
        <v>658289.24800000002</v>
      </c>
      <c r="E148" s="37" t="s">
        <v>10</v>
      </c>
      <c r="F148" s="37">
        <v>1621.39</v>
      </c>
      <c r="G148" s="37" t="s">
        <v>335</v>
      </c>
    </row>
    <row r="149" spans="1:7" x14ac:dyDescent="0.25">
      <c r="A149" s="37" t="s">
        <v>118</v>
      </c>
      <c r="B149" s="37" t="s">
        <v>333</v>
      </c>
      <c r="C149" s="37">
        <v>25</v>
      </c>
      <c r="D149" s="37">
        <v>876187.21100000001</v>
      </c>
      <c r="E149" s="37" t="s">
        <v>10</v>
      </c>
      <c r="F149" s="37">
        <v>5868.03</v>
      </c>
      <c r="G149" s="37" t="s">
        <v>335</v>
      </c>
    </row>
    <row r="150" spans="1:7" x14ac:dyDescent="0.25">
      <c r="A150" s="37" t="s">
        <v>119</v>
      </c>
      <c r="B150" s="37" t="s">
        <v>333</v>
      </c>
      <c r="C150" s="37">
        <v>25</v>
      </c>
      <c r="D150" s="37">
        <v>699984.23800000001</v>
      </c>
      <c r="E150" s="37" t="s">
        <v>10</v>
      </c>
      <c r="F150" s="37">
        <v>8783.884</v>
      </c>
      <c r="G150" s="37" t="s">
        <v>335</v>
      </c>
    </row>
    <row r="151" spans="1:7" x14ac:dyDescent="0.25">
      <c r="A151" s="37" t="s">
        <v>120</v>
      </c>
      <c r="B151" s="37" t="s">
        <v>333</v>
      </c>
      <c r="C151" s="37">
        <v>25</v>
      </c>
      <c r="D151" s="37">
        <v>829671.67299999995</v>
      </c>
      <c r="E151" s="37" t="s">
        <v>10</v>
      </c>
      <c r="F151" s="37">
        <v>3209.3310000000001</v>
      </c>
      <c r="G151" s="37" t="s">
        <v>335</v>
      </c>
    </row>
    <row r="152" spans="1:7" x14ac:dyDescent="0.25">
      <c r="A152" s="37" t="s">
        <v>105</v>
      </c>
      <c r="B152" s="37" t="s">
        <v>333</v>
      </c>
      <c r="C152" s="37">
        <v>25</v>
      </c>
      <c r="D152" s="37">
        <v>117173.397</v>
      </c>
      <c r="E152" s="37" t="s">
        <v>10</v>
      </c>
      <c r="F152" s="37">
        <v>604.35699999999997</v>
      </c>
      <c r="G152" s="37" t="s">
        <v>335</v>
      </c>
    </row>
    <row r="153" spans="1:7" x14ac:dyDescent="0.25">
      <c r="A153" s="37" t="s">
        <v>106</v>
      </c>
      <c r="B153" s="37" t="s">
        <v>333</v>
      </c>
      <c r="C153" s="37">
        <v>25</v>
      </c>
      <c r="D153" s="37">
        <v>157813.826</v>
      </c>
      <c r="E153" s="37" t="s">
        <v>10</v>
      </c>
      <c r="F153" s="37">
        <v>647.53399999999999</v>
      </c>
      <c r="G153" s="37" t="s">
        <v>335</v>
      </c>
    </row>
    <row r="154" spans="1:7" x14ac:dyDescent="0.25">
      <c r="A154" s="37" t="s">
        <v>107</v>
      </c>
      <c r="B154" s="37" t="s">
        <v>333</v>
      </c>
      <c r="C154" s="37">
        <v>25</v>
      </c>
      <c r="D154" s="37">
        <v>141401.64000000001</v>
      </c>
      <c r="E154" s="37" t="s">
        <v>10</v>
      </c>
      <c r="F154" s="37">
        <v>861.20100000000002</v>
      </c>
      <c r="G154" s="37" t="s">
        <v>335</v>
      </c>
    </row>
    <row r="155" spans="1:7" x14ac:dyDescent="0.25">
      <c r="A155" s="37" t="s">
        <v>108</v>
      </c>
      <c r="B155" s="37" t="s">
        <v>333</v>
      </c>
      <c r="C155" s="37">
        <v>25</v>
      </c>
      <c r="D155" s="37">
        <v>163869.93100000001</v>
      </c>
      <c r="E155" s="37" t="s">
        <v>10</v>
      </c>
      <c r="F155" s="37">
        <v>347.43599999999998</v>
      </c>
      <c r="G155" s="37" t="s">
        <v>335</v>
      </c>
    </row>
    <row r="156" spans="1:7" x14ac:dyDescent="0.25">
      <c r="A156" s="37" t="s">
        <v>109</v>
      </c>
      <c r="B156" s="37" t="s">
        <v>333</v>
      </c>
      <c r="C156" s="37">
        <v>25</v>
      </c>
      <c r="D156" s="37">
        <v>11470.361999999999</v>
      </c>
      <c r="E156" s="37" t="s">
        <v>10</v>
      </c>
      <c r="F156" s="37">
        <v>19.533999999999999</v>
      </c>
      <c r="G156" s="37" t="s">
        <v>335</v>
      </c>
    </row>
    <row r="157" spans="1:7" x14ac:dyDescent="0.25">
      <c r="A157" s="37" t="s">
        <v>110</v>
      </c>
      <c r="B157" s="37" t="s">
        <v>333</v>
      </c>
      <c r="C157" s="37">
        <v>25</v>
      </c>
      <c r="D157" s="37">
        <v>11192.414000000001</v>
      </c>
      <c r="E157" s="37" t="s">
        <v>10</v>
      </c>
      <c r="F157" s="37">
        <v>113.964</v>
      </c>
      <c r="G157" s="37" t="s">
        <v>335</v>
      </c>
    </row>
    <row r="158" spans="1:7" x14ac:dyDescent="0.25">
      <c r="A158" s="37" t="s">
        <v>111</v>
      </c>
      <c r="B158" s="37" t="s">
        <v>333</v>
      </c>
      <c r="C158" s="37">
        <v>25</v>
      </c>
      <c r="D158" s="37">
        <v>14598.489</v>
      </c>
      <c r="E158" s="37" t="s">
        <v>10</v>
      </c>
      <c r="F158" s="37">
        <v>40.207000000000001</v>
      </c>
      <c r="G158" s="37" t="s">
        <v>335</v>
      </c>
    </row>
    <row r="159" spans="1:7" x14ac:dyDescent="0.25">
      <c r="A159" s="37" t="s">
        <v>112</v>
      </c>
      <c r="B159" s="37" t="s">
        <v>333</v>
      </c>
      <c r="C159" s="37">
        <v>25</v>
      </c>
      <c r="D159" s="37">
        <v>8213.5159999999996</v>
      </c>
      <c r="E159" s="37" t="s">
        <v>10</v>
      </c>
      <c r="F159" s="37">
        <v>14.45</v>
      </c>
      <c r="G159" s="37" t="s">
        <v>335</v>
      </c>
    </row>
    <row r="160" spans="1:7" x14ac:dyDescent="0.25">
      <c r="A160" s="37" t="s">
        <v>113</v>
      </c>
      <c r="B160" s="37" t="s">
        <v>333</v>
      </c>
      <c r="C160" s="37">
        <v>25</v>
      </c>
      <c r="D160" s="37">
        <v>910.255</v>
      </c>
      <c r="E160" s="37" t="s">
        <v>10</v>
      </c>
      <c r="F160" s="37">
        <v>1.76</v>
      </c>
      <c r="G160" s="37" t="s">
        <v>335</v>
      </c>
    </row>
    <row r="161" spans="1:7" x14ac:dyDescent="0.25">
      <c r="A161" s="37" t="s">
        <v>114</v>
      </c>
      <c r="B161" s="37" t="s">
        <v>333</v>
      </c>
      <c r="C161" s="37">
        <v>25</v>
      </c>
      <c r="D161" s="37">
        <v>942.57</v>
      </c>
      <c r="E161" s="37" t="s">
        <v>10</v>
      </c>
      <c r="F161" s="37">
        <v>5.0469999999999997</v>
      </c>
      <c r="G161" s="37" t="s">
        <v>335</v>
      </c>
    </row>
    <row r="162" spans="1:7" x14ac:dyDescent="0.25">
      <c r="A162" s="37" t="s">
        <v>115</v>
      </c>
      <c r="B162" s="37" t="s">
        <v>333</v>
      </c>
      <c r="C162" s="37">
        <v>25</v>
      </c>
      <c r="D162" s="37">
        <v>728.42899999999997</v>
      </c>
      <c r="E162" s="37" t="s">
        <v>10</v>
      </c>
      <c r="F162" s="37">
        <v>1.369</v>
      </c>
      <c r="G162" s="37" t="s">
        <v>335</v>
      </c>
    </row>
    <row r="163" spans="1:7" x14ac:dyDescent="0.25">
      <c r="A163" s="37" t="s">
        <v>116</v>
      </c>
      <c r="B163" s="37" t="s">
        <v>333</v>
      </c>
      <c r="C163" s="37">
        <v>25</v>
      </c>
      <c r="D163" s="37">
        <v>1161.8499999999999</v>
      </c>
      <c r="E163" s="37" t="s">
        <v>10</v>
      </c>
      <c r="F163" s="37">
        <v>1.85</v>
      </c>
      <c r="G163" s="37" t="s">
        <v>335</v>
      </c>
    </row>
    <row r="165" spans="1:7" x14ac:dyDescent="0.25">
      <c r="A165" s="37" t="s">
        <v>572</v>
      </c>
    </row>
    <row r="166" spans="1:7" x14ac:dyDescent="0.25">
      <c r="A166" s="37" t="s">
        <v>2</v>
      </c>
      <c r="B166" s="37" t="s">
        <v>3</v>
      </c>
      <c r="C166" s="37" t="s">
        <v>4</v>
      </c>
      <c r="D166" s="37" t="s">
        <v>5</v>
      </c>
      <c r="E166" s="37" t="s">
        <v>6</v>
      </c>
      <c r="F166" s="37" t="s">
        <v>7</v>
      </c>
    </row>
    <row r="167" spans="1:7" x14ac:dyDescent="0.25">
      <c r="A167" s="37" t="s">
        <v>121</v>
      </c>
      <c r="B167" s="37" t="s">
        <v>333</v>
      </c>
      <c r="C167" s="37">
        <v>25</v>
      </c>
      <c r="D167" s="37">
        <v>3220002.3939999999</v>
      </c>
      <c r="E167" s="37" t="s">
        <v>10</v>
      </c>
      <c r="F167" s="37">
        <v>13910.165000000001</v>
      </c>
      <c r="G167" s="37" t="s">
        <v>335</v>
      </c>
    </row>
    <row r="168" spans="1:7" x14ac:dyDescent="0.25">
      <c r="A168" s="37" t="s">
        <v>122</v>
      </c>
      <c r="B168" s="37" t="s">
        <v>333</v>
      </c>
      <c r="C168" s="37">
        <v>25</v>
      </c>
      <c r="D168" s="37">
        <v>3847050.6710000001</v>
      </c>
      <c r="E168" s="37" t="s">
        <v>10</v>
      </c>
      <c r="F168" s="37">
        <v>55966.921999999999</v>
      </c>
      <c r="G168" s="37" t="s">
        <v>335</v>
      </c>
    </row>
    <row r="169" spans="1:7" x14ac:dyDescent="0.25">
      <c r="A169" s="37" t="s">
        <v>123</v>
      </c>
      <c r="B169" s="37" t="s">
        <v>333</v>
      </c>
      <c r="C169" s="37">
        <v>25</v>
      </c>
      <c r="D169" s="37">
        <v>3059317.236</v>
      </c>
      <c r="E169" s="37" t="s">
        <v>10</v>
      </c>
      <c r="F169" s="37">
        <v>44408.053</v>
      </c>
      <c r="G169" s="37" t="s">
        <v>335</v>
      </c>
    </row>
    <row r="170" spans="1:7" x14ac:dyDescent="0.25">
      <c r="A170" s="37" t="s">
        <v>124</v>
      </c>
      <c r="B170" s="37" t="s">
        <v>333</v>
      </c>
      <c r="C170" s="37">
        <v>25</v>
      </c>
      <c r="D170" s="37">
        <v>3194012.1740000001</v>
      </c>
      <c r="E170" s="37" t="s">
        <v>10</v>
      </c>
      <c r="F170" s="37">
        <v>20689.305</v>
      </c>
      <c r="G170" s="37" t="s">
        <v>335</v>
      </c>
    </row>
    <row r="171" spans="1:7" x14ac:dyDescent="0.25">
      <c r="A171" s="37" t="s">
        <v>137</v>
      </c>
      <c r="B171" s="37" t="s">
        <v>333</v>
      </c>
      <c r="C171" s="37">
        <v>25</v>
      </c>
      <c r="D171" s="37">
        <v>1538654.348</v>
      </c>
      <c r="E171" s="37" t="s">
        <v>10</v>
      </c>
      <c r="F171" s="37">
        <v>6558.6149999999998</v>
      </c>
      <c r="G171" s="37" t="s">
        <v>335</v>
      </c>
    </row>
    <row r="172" spans="1:7" x14ac:dyDescent="0.25">
      <c r="A172" s="37" t="s">
        <v>138</v>
      </c>
      <c r="B172" s="37" t="s">
        <v>333</v>
      </c>
      <c r="C172" s="37">
        <v>25</v>
      </c>
      <c r="D172" s="37">
        <v>1824058.1540000001</v>
      </c>
      <c r="E172" s="37" t="s">
        <v>10</v>
      </c>
      <c r="F172" s="37">
        <v>8956.2009999999991</v>
      </c>
      <c r="G172" s="37" t="s">
        <v>335</v>
      </c>
    </row>
    <row r="173" spans="1:7" x14ac:dyDescent="0.25">
      <c r="A173" s="37" t="s">
        <v>139</v>
      </c>
      <c r="B173" s="37" t="s">
        <v>333</v>
      </c>
      <c r="C173" s="37">
        <v>25</v>
      </c>
      <c r="D173" s="37">
        <v>1346381.797</v>
      </c>
      <c r="E173" s="37" t="s">
        <v>10</v>
      </c>
      <c r="F173" s="37">
        <v>1958.2449999999999</v>
      </c>
      <c r="G173" s="37" t="s">
        <v>335</v>
      </c>
    </row>
    <row r="174" spans="1:7" x14ac:dyDescent="0.25">
      <c r="A174" s="37" t="s">
        <v>140</v>
      </c>
      <c r="B174" s="37" t="s">
        <v>333</v>
      </c>
      <c r="C174" s="37">
        <v>25</v>
      </c>
      <c r="D174" s="37">
        <v>1523379.1839999999</v>
      </c>
      <c r="E174" s="37" t="s">
        <v>10</v>
      </c>
      <c r="F174" s="37">
        <v>4312.84</v>
      </c>
      <c r="G174" s="37" t="s">
        <v>335</v>
      </c>
    </row>
    <row r="175" spans="1:7" x14ac:dyDescent="0.25">
      <c r="A175" s="37" t="s">
        <v>125</v>
      </c>
      <c r="B175" s="37" t="s">
        <v>333</v>
      </c>
      <c r="C175" s="37">
        <v>25</v>
      </c>
      <c r="D175" s="37">
        <v>251816.804</v>
      </c>
      <c r="E175" s="37" t="s">
        <v>10</v>
      </c>
      <c r="F175" s="37">
        <v>1342.2670000000001</v>
      </c>
      <c r="G175" s="37" t="s">
        <v>335</v>
      </c>
    </row>
    <row r="176" spans="1:7" x14ac:dyDescent="0.25">
      <c r="A176" s="37" t="s">
        <v>126</v>
      </c>
      <c r="B176" s="37" t="s">
        <v>333</v>
      </c>
      <c r="C176" s="37">
        <v>25</v>
      </c>
      <c r="D176" s="37">
        <v>293431.58299999998</v>
      </c>
      <c r="E176" s="37" t="s">
        <v>10</v>
      </c>
      <c r="F176" s="37">
        <v>593.08900000000006</v>
      </c>
      <c r="G176" s="37" t="s">
        <v>335</v>
      </c>
    </row>
    <row r="177" spans="1:7" x14ac:dyDescent="0.25">
      <c r="A177" s="37" t="s">
        <v>127</v>
      </c>
      <c r="B177" s="37" t="s">
        <v>333</v>
      </c>
      <c r="C177" s="37">
        <v>25</v>
      </c>
      <c r="D177" s="37">
        <v>217982.07999999999</v>
      </c>
      <c r="E177" s="37" t="s">
        <v>10</v>
      </c>
      <c r="F177" s="37">
        <v>330.79500000000002</v>
      </c>
      <c r="G177" s="37" t="s">
        <v>335</v>
      </c>
    </row>
    <row r="178" spans="1:7" x14ac:dyDescent="0.25">
      <c r="A178" s="37" t="s">
        <v>128</v>
      </c>
      <c r="B178" s="37" t="s">
        <v>333</v>
      </c>
      <c r="C178" s="37">
        <v>25</v>
      </c>
      <c r="D178" s="37">
        <v>235442.867</v>
      </c>
      <c r="E178" s="37" t="s">
        <v>10</v>
      </c>
      <c r="F178" s="37">
        <v>1313.01</v>
      </c>
      <c r="G178" s="37" t="s">
        <v>335</v>
      </c>
    </row>
    <row r="179" spans="1:7" x14ac:dyDescent="0.25">
      <c r="A179" s="37" t="s">
        <v>129</v>
      </c>
      <c r="B179" s="37" t="s">
        <v>333</v>
      </c>
      <c r="C179" s="37">
        <v>25</v>
      </c>
      <c r="D179" s="37">
        <v>18732.894</v>
      </c>
      <c r="E179" s="37" t="s">
        <v>10</v>
      </c>
      <c r="F179" s="37">
        <v>35.698</v>
      </c>
      <c r="G179" s="37" t="s">
        <v>335</v>
      </c>
    </row>
    <row r="180" spans="1:7" x14ac:dyDescent="0.25">
      <c r="A180" s="37" t="s">
        <v>130</v>
      </c>
      <c r="B180" s="37" t="s">
        <v>333</v>
      </c>
      <c r="C180" s="37">
        <v>25</v>
      </c>
      <c r="D180" s="37">
        <v>19815.904999999999</v>
      </c>
      <c r="E180" s="37" t="s">
        <v>10</v>
      </c>
      <c r="F180" s="37">
        <v>58.616999999999997</v>
      </c>
      <c r="G180" s="37" t="s">
        <v>335</v>
      </c>
    </row>
    <row r="181" spans="1:7" x14ac:dyDescent="0.25">
      <c r="A181" s="37" t="s">
        <v>131</v>
      </c>
      <c r="B181" s="37" t="s">
        <v>333</v>
      </c>
      <c r="C181" s="37">
        <v>25</v>
      </c>
      <c r="D181" s="37">
        <v>14361.888999999999</v>
      </c>
      <c r="E181" s="37" t="s">
        <v>10</v>
      </c>
      <c r="F181" s="37">
        <v>30.117000000000001</v>
      </c>
      <c r="G181" s="37" t="s">
        <v>335</v>
      </c>
    </row>
    <row r="182" spans="1:7" x14ac:dyDescent="0.25">
      <c r="A182" s="37" t="s">
        <v>132</v>
      </c>
      <c r="B182" s="37" t="s">
        <v>333</v>
      </c>
      <c r="C182" s="37">
        <v>25</v>
      </c>
      <c r="D182" s="37">
        <v>18571.508999999998</v>
      </c>
      <c r="E182" s="37" t="s">
        <v>10</v>
      </c>
      <c r="F182" s="37">
        <v>34.646000000000001</v>
      </c>
      <c r="G182" s="37" t="s">
        <v>335</v>
      </c>
    </row>
    <row r="183" spans="1:7" x14ac:dyDescent="0.25">
      <c r="A183" s="37" t="s">
        <v>133</v>
      </c>
      <c r="B183" s="37" t="s">
        <v>333</v>
      </c>
      <c r="C183" s="37">
        <v>25</v>
      </c>
      <c r="D183" s="37">
        <v>1623.923</v>
      </c>
      <c r="E183" s="37" t="s">
        <v>10</v>
      </c>
      <c r="F183" s="37">
        <v>3.8980000000000001</v>
      </c>
      <c r="G183" s="37" t="s">
        <v>335</v>
      </c>
    </row>
    <row r="184" spans="1:7" x14ac:dyDescent="0.25">
      <c r="A184" s="37" t="s">
        <v>134</v>
      </c>
      <c r="B184" s="37" t="s">
        <v>333</v>
      </c>
      <c r="C184" s="37">
        <v>25</v>
      </c>
      <c r="D184" s="37">
        <v>1277.6569999999999</v>
      </c>
      <c r="E184" s="37" t="s">
        <v>10</v>
      </c>
      <c r="F184" s="37">
        <v>2.8650000000000002</v>
      </c>
      <c r="G184" s="37" t="s">
        <v>335</v>
      </c>
    </row>
    <row r="185" spans="1:7" x14ac:dyDescent="0.25">
      <c r="A185" s="37" t="s">
        <v>135</v>
      </c>
      <c r="B185" s="37" t="s">
        <v>333</v>
      </c>
      <c r="C185" s="37">
        <v>25</v>
      </c>
      <c r="D185" s="37">
        <v>1108.788</v>
      </c>
      <c r="E185" s="37" t="s">
        <v>10</v>
      </c>
      <c r="F185" s="37">
        <v>1.103</v>
      </c>
      <c r="G185" s="37" t="s">
        <v>335</v>
      </c>
    </row>
    <row r="186" spans="1:7" x14ac:dyDescent="0.25">
      <c r="A186" s="37" t="s">
        <v>136</v>
      </c>
      <c r="B186" s="37" t="s">
        <v>333</v>
      </c>
      <c r="C186" s="37">
        <v>25</v>
      </c>
      <c r="D186" s="37">
        <v>1613.9069999999999</v>
      </c>
      <c r="E186" s="37" t="s">
        <v>10</v>
      </c>
      <c r="F186" s="37">
        <v>14.613</v>
      </c>
      <c r="G186" s="37" t="s">
        <v>335</v>
      </c>
    </row>
    <row r="188" spans="1:7" x14ac:dyDescent="0.25">
      <c r="A188" s="37" t="s">
        <v>573</v>
      </c>
    </row>
    <row r="189" spans="1:7" x14ac:dyDescent="0.25">
      <c r="A189" s="37" t="s">
        <v>2</v>
      </c>
      <c r="B189" s="37" t="s">
        <v>3</v>
      </c>
      <c r="C189" s="37" t="s">
        <v>4</v>
      </c>
      <c r="D189" s="37" t="s">
        <v>5</v>
      </c>
      <c r="E189" s="37" t="s">
        <v>6</v>
      </c>
      <c r="F189" s="37" t="s">
        <v>7</v>
      </c>
    </row>
    <row r="190" spans="1:7" x14ac:dyDescent="0.25">
      <c r="A190" s="37" t="s">
        <v>71</v>
      </c>
      <c r="B190" s="37" t="s">
        <v>333</v>
      </c>
      <c r="C190" s="37">
        <v>25</v>
      </c>
      <c r="D190" s="37">
        <v>535070.51800000004</v>
      </c>
      <c r="E190" s="37" t="s">
        <v>10</v>
      </c>
      <c r="F190" s="37">
        <v>1189.1400000000001</v>
      </c>
      <c r="G190" s="37" t="s">
        <v>335</v>
      </c>
    </row>
    <row r="191" spans="1:7" x14ac:dyDescent="0.25">
      <c r="A191" s="37" t="s">
        <v>72</v>
      </c>
      <c r="B191" s="37" t="s">
        <v>333</v>
      </c>
      <c r="C191" s="37">
        <v>25</v>
      </c>
      <c r="D191" s="37">
        <v>188004.514</v>
      </c>
      <c r="E191" s="37" t="s">
        <v>10</v>
      </c>
      <c r="F191" s="37">
        <v>5829.9759999999997</v>
      </c>
      <c r="G191" s="37" t="s">
        <v>335</v>
      </c>
    </row>
    <row r="192" spans="1:7" x14ac:dyDescent="0.25">
      <c r="A192" s="37" t="s">
        <v>73</v>
      </c>
      <c r="B192" s="37" t="s">
        <v>333</v>
      </c>
      <c r="C192" s="37">
        <v>25</v>
      </c>
      <c r="D192" s="37">
        <v>379568.08600000001</v>
      </c>
      <c r="E192" s="37" t="s">
        <v>10</v>
      </c>
      <c r="F192" s="37">
        <v>1519.56</v>
      </c>
      <c r="G192" s="37" t="s">
        <v>335</v>
      </c>
    </row>
    <row r="193" spans="1:7" x14ac:dyDescent="0.25">
      <c r="A193" s="37" t="s">
        <v>74</v>
      </c>
      <c r="B193" s="37" t="s">
        <v>333</v>
      </c>
      <c r="C193" s="37">
        <v>25</v>
      </c>
      <c r="D193" s="37">
        <v>262414.49200000003</v>
      </c>
      <c r="E193" s="37" t="s">
        <v>10</v>
      </c>
      <c r="F193" s="37">
        <v>703.08799999999997</v>
      </c>
      <c r="G193" s="37" t="s">
        <v>335</v>
      </c>
    </row>
    <row r="194" spans="1:7" x14ac:dyDescent="0.25">
      <c r="A194" s="37" t="s">
        <v>75</v>
      </c>
      <c r="B194" s="37" t="s">
        <v>333</v>
      </c>
      <c r="C194" s="37">
        <v>25</v>
      </c>
      <c r="D194" s="37">
        <v>67055.985000000001</v>
      </c>
      <c r="E194" s="37" t="s">
        <v>10</v>
      </c>
      <c r="F194" s="37">
        <v>3259.384</v>
      </c>
      <c r="G194" s="37" t="s">
        <v>335</v>
      </c>
    </row>
    <row r="195" spans="1:7" x14ac:dyDescent="0.25">
      <c r="A195" s="37" t="s">
        <v>76</v>
      </c>
      <c r="B195" s="37" t="s">
        <v>333</v>
      </c>
      <c r="C195" s="37">
        <v>25</v>
      </c>
      <c r="D195" s="37">
        <v>179327.93900000001</v>
      </c>
      <c r="E195" s="37" t="s">
        <v>10</v>
      </c>
      <c r="F195" s="37">
        <v>1476.5519999999999</v>
      </c>
      <c r="G195" s="37" t="s">
        <v>335</v>
      </c>
    </row>
    <row r="196" spans="1:7" x14ac:dyDescent="0.25">
      <c r="A196" s="37" t="s">
        <v>77</v>
      </c>
      <c r="B196" s="37" t="s">
        <v>333</v>
      </c>
      <c r="C196" s="37">
        <v>25</v>
      </c>
      <c r="D196" s="37">
        <v>47104.345000000001</v>
      </c>
      <c r="E196" s="37" t="s">
        <v>10</v>
      </c>
      <c r="F196" s="37">
        <v>176.30500000000001</v>
      </c>
      <c r="G196" s="37" t="s">
        <v>335</v>
      </c>
    </row>
    <row r="197" spans="1:7" x14ac:dyDescent="0.25">
      <c r="A197" s="37" t="s">
        <v>78</v>
      </c>
      <c r="B197" s="37" t="s">
        <v>333</v>
      </c>
      <c r="C197" s="37">
        <v>25</v>
      </c>
      <c r="D197" s="37">
        <v>11001.585999999999</v>
      </c>
      <c r="E197" s="37" t="s">
        <v>10</v>
      </c>
      <c r="F197" s="37">
        <v>39.927999999999997</v>
      </c>
      <c r="G197" s="37" t="s">
        <v>335</v>
      </c>
    </row>
    <row r="198" spans="1:7" x14ac:dyDescent="0.25">
      <c r="A198" s="37" t="s">
        <v>79</v>
      </c>
      <c r="B198" s="37" t="s">
        <v>333</v>
      </c>
      <c r="C198" s="37">
        <v>25</v>
      </c>
      <c r="D198" s="37">
        <v>27750.521000000001</v>
      </c>
      <c r="E198" s="37" t="s">
        <v>10</v>
      </c>
      <c r="F198" s="37">
        <v>110.714</v>
      </c>
      <c r="G198" s="37" t="s">
        <v>335</v>
      </c>
    </row>
    <row r="199" spans="1:7" x14ac:dyDescent="0.25">
      <c r="A199" s="37" t="s">
        <v>80</v>
      </c>
      <c r="B199" s="37" t="s">
        <v>333</v>
      </c>
      <c r="C199" s="37">
        <v>25</v>
      </c>
      <c r="D199" s="37">
        <v>4590.7</v>
      </c>
      <c r="E199" s="37" t="s">
        <v>10</v>
      </c>
      <c r="F199" s="37">
        <v>8.9920000000000009</v>
      </c>
      <c r="G199" s="37" t="s">
        <v>335</v>
      </c>
    </row>
    <row r="200" spans="1:7" x14ac:dyDescent="0.25">
      <c r="A200" s="37" t="s">
        <v>81</v>
      </c>
      <c r="B200" s="37" t="s">
        <v>333</v>
      </c>
      <c r="C200" s="37">
        <v>25</v>
      </c>
      <c r="D200" s="37">
        <v>1210.8910000000001</v>
      </c>
      <c r="E200" s="37" t="s">
        <v>10</v>
      </c>
      <c r="F200" s="37">
        <v>2.1749999999999998</v>
      </c>
      <c r="G200" s="37" t="s">
        <v>335</v>
      </c>
    </row>
    <row r="201" spans="1:7" x14ac:dyDescent="0.25">
      <c r="A201" s="37" t="s">
        <v>82</v>
      </c>
      <c r="B201" s="37" t="s">
        <v>333</v>
      </c>
      <c r="C201" s="37">
        <v>25</v>
      </c>
      <c r="D201" s="37">
        <v>2801.8270000000002</v>
      </c>
      <c r="E201" s="37" t="s">
        <v>10</v>
      </c>
      <c r="F201" s="37">
        <v>26.513999999999999</v>
      </c>
      <c r="G201" s="37" t="s">
        <v>335</v>
      </c>
    </row>
    <row r="202" spans="1:7" x14ac:dyDescent="0.25">
      <c r="A202" s="37" t="s">
        <v>83</v>
      </c>
      <c r="B202" s="37" t="s">
        <v>333</v>
      </c>
      <c r="C202" s="37">
        <v>25</v>
      </c>
      <c r="D202" s="37">
        <v>396.10300000000001</v>
      </c>
      <c r="E202" s="37" t="s">
        <v>10</v>
      </c>
      <c r="F202" s="37">
        <v>0.42899999999999999</v>
      </c>
      <c r="G202" s="37" t="s">
        <v>335</v>
      </c>
    </row>
    <row r="203" spans="1:7" x14ac:dyDescent="0.25">
      <c r="A203" s="37" t="s">
        <v>84</v>
      </c>
      <c r="B203" s="37" t="s">
        <v>333</v>
      </c>
      <c r="C203" s="37">
        <v>25</v>
      </c>
      <c r="D203" s="37">
        <v>132.70699999999999</v>
      </c>
      <c r="E203" s="37" t="s">
        <v>10</v>
      </c>
      <c r="F203" s="37">
        <v>0.13100000000000001</v>
      </c>
      <c r="G203" s="37" t="s">
        <v>335</v>
      </c>
    </row>
    <row r="204" spans="1:7" x14ac:dyDescent="0.25">
      <c r="A204" s="37" t="s">
        <v>85</v>
      </c>
      <c r="B204" s="37" t="s">
        <v>333</v>
      </c>
      <c r="C204" s="37">
        <v>25</v>
      </c>
      <c r="D204" s="37">
        <v>307.16899999999998</v>
      </c>
      <c r="E204" s="37" t="s">
        <v>10</v>
      </c>
      <c r="F204" s="37">
        <v>0.39900000000000002</v>
      </c>
      <c r="G204" s="37" t="s">
        <v>335</v>
      </c>
    </row>
    <row r="206" spans="1:7" x14ac:dyDescent="0.25">
      <c r="A206" s="37" t="s">
        <v>574</v>
      </c>
    </row>
    <row r="207" spans="1:7" x14ac:dyDescent="0.25">
      <c r="A207" s="37" t="s">
        <v>2</v>
      </c>
      <c r="B207" s="37" t="s">
        <v>3</v>
      </c>
      <c r="C207" s="37" t="s">
        <v>4</v>
      </c>
      <c r="D207" s="37" t="s">
        <v>5</v>
      </c>
      <c r="E207" s="37" t="s">
        <v>6</v>
      </c>
      <c r="F207" s="37" t="s">
        <v>7</v>
      </c>
    </row>
    <row r="208" spans="1:7" x14ac:dyDescent="0.25">
      <c r="A208" s="37" t="s">
        <v>86</v>
      </c>
      <c r="B208" s="37" t="s">
        <v>333</v>
      </c>
      <c r="C208" s="37">
        <v>25</v>
      </c>
      <c r="D208" s="37">
        <v>906850.89399999997</v>
      </c>
      <c r="E208" s="37" t="s">
        <v>10</v>
      </c>
      <c r="F208" s="37">
        <v>1353.2660000000001</v>
      </c>
      <c r="G208" s="37" t="s">
        <v>335</v>
      </c>
    </row>
    <row r="209" spans="1:7" x14ac:dyDescent="0.25">
      <c r="A209" s="37" t="s">
        <v>87</v>
      </c>
      <c r="B209" s="37" t="s">
        <v>333</v>
      </c>
      <c r="C209" s="37">
        <v>25</v>
      </c>
      <c r="D209" s="37">
        <v>469791.40899999999</v>
      </c>
      <c r="E209" s="37" t="s">
        <v>10</v>
      </c>
      <c r="F209" s="37">
        <v>20185.946</v>
      </c>
      <c r="G209" s="37" t="s">
        <v>335</v>
      </c>
    </row>
    <row r="210" spans="1:7" x14ac:dyDescent="0.25">
      <c r="A210" s="37" t="s">
        <v>88</v>
      </c>
      <c r="B210" s="37" t="s">
        <v>333</v>
      </c>
      <c r="C210" s="37">
        <v>25</v>
      </c>
      <c r="D210" s="37">
        <v>594426.07200000004</v>
      </c>
      <c r="E210" s="37" t="s">
        <v>10</v>
      </c>
      <c r="F210" s="37">
        <v>996.17600000000004</v>
      </c>
      <c r="G210" s="37" t="s">
        <v>335</v>
      </c>
    </row>
    <row r="211" spans="1:7" x14ac:dyDescent="0.25">
      <c r="A211" s="37" t="s">
        <v>89</v>
      </c>
      <c r="B211" s="37" t="s">
        <v>333</v>
      </c>
      <c r="C211" s="37">
        <v>25</v>
      </c>
      <c r="D211" s="37">
        <v>439993.24599999998</v>
      </c>
      <c r="E211" s="37" t="s">
        <v>10</v>
      </c>
      <c r="F211" s="37">
        <v>1251.998</v>
      </c>
      <c r="G211" s="37" t="s">
        <v>335</v>
      </c>
    </row>
    <row r="212" spans="1:7" x14ac:dyDescent="0.25">
      <c r="A212" s="37" t="s">
        <v>90</v>
      </c>
      <c r="B212" s="37" t="s">
        <v>333</v>
      </c>
      <c r="C212" s="37">
        <v>25</v>
      </c>
      <c r="D212" s="37">
        <v>225473.136</v>
      </c>
      <c r="E212" s="37" t="s">
        <v>10</v>
      </c>
      <c r="F212" s="37">
        <v>595.85400000000004</v>
      </c>
      <c r="G212" s="37" t="s">
        <v>335</v>
      </c>
    </row>
    <row r="213" spans="1:7" x14ac:dyDescent="0.25">
      <c r="A213" s="37" t="s">
        <v>91</v>
      </c>
      <c r="B213" s="37" t="s">
        <v>333</v>
      </c>
      <c r="C213" s="37">
        <v>25</v>
      </c>
      <c r="D213" s="37">
        <v>494119.60700000002</v>
      </c>
      <c r="E213" s="37" t="s">
        <v>10</v>
      </c>
      <c r="F213" s="37">
        <v>1156.8989999999999</v>
      </c>
      <c r="G213" s="37" t="s">
        <v>335</v>
      </c>
    </row>
    <row r="214" spans="1:7" x14ac:dyDescent="0.25">
      <c r="A214" s="37" t="s">
        <v>92</v>
      </c>
      <c r="B214" s="37" t="s">
        <v>333</v>
      </c>
      <c r="C214" s="37">
        <v>25</v>
      </c>
      <c r="D214" s="37">
        <v>82713.054000000004</v>
      </c>
      <c r="E214" s="37" t="s">
        <v>10</v>
      </c>
      <c r="F214" s="37">
        <v>209.35</v>
      </c>
      <c r="G214" s="37" t="s">
        <v>335</v>
      </c>
    </row>
    <row r="215" spans="1:7" x14ac:dyDescent="0.25">
      <c r="A215" s="37" t="s">
        <v>93</v>
      </c>
      <c r="B215" s="37" t="s">
        <v>333</v>
      </c>
      <c r="C215" s="37">
        <v>25</v>
      </c>
      <c r="D215" s="37">
        <v>41043.177000000003</v>
      </c>
      <c r="E215" s="37" t="s">
        <v>10</v>
      </c>
      <c r="F215" s="37">
        <v>119.85899999999999</v>
      </c>
      <c r="G215" s="37" t="s">
        <v>335</v>
      </c>
    </row>
    <row r="216" spans="1:7" x14ac:dyDescent="0.25">
      <c r="A216" s="37" t="s">
        <v>94</v>
      </c>
      <c r="B216" s="37" t="s">
        <v>333</v>
      </c>
      <c r="C216" s="37">
        <v>25</v>
      </c>
      <c r="D216" s="37">
        <v>55144.357000000004</v>
      </c>
      <c r="E216" s="37" t="s">
        <v>10</v>
      </c>
      <c r="F216" s="37">
        <v>372.73200000000003</v>
      </c>
      <c r="G216" s="37" t="s">
        <v>335</v>
      </c>
    </row>
    <row r="217" spans="1:7" x14ac:dyDescent="0.25">
      <c r="A217" s="37" t="s">
        <v>95</v>
      </c>
      <c r="B217" s="37" t="s">
        <v>333</v>
      </c>
      <c r="C217" s="37">
        <v>25</v>
      </c>
      <c r="D217" s="37">
        <v>8365.6129999999994</v>
      </c>
      <c r="E217" s="37" t="s">
        <v>10</v>
      </c>
      <c r="F217" s="37">
        <v>28.497</v>
      </c>
      <c r="G217" s="37" t="s">
        <v>335</v>
      </c>
    </row>
    <row r="218" spans="1:7" x14ac:dyDescent="0.25">
      <c r="A218" s="37" t="s">
        <v>96</v>
      </c>
      <c r="B218" s="37" t="s">
        <v>333</v>
      </c>
      <c r="C218" s="37">
        <v>25</v>
      </c>
      <c r="D218" s="37">
        <v>3770.297</v>
      </c>
      <c r="E218" s="37" t="s">
        <v>10</v>
      </c>
      <c r="F218" s="37">
        <v>22.190999999999999</v>
      </c>
      <c r="G218" s="37" t="s">
        <v>335</v>
      </c>
    </row>
    <row r="219" spans="1:7" x14ac:dyDescent="0.25">
      <c r="A219" s="37" t="s">
        <v>97</v>
      </c>
      <c r="B219" s="37" t="s">
        <v>333</v>
      </c>
      <c r="C219" s="37">
        <v>25</v>
      </c>
      <c r="D219" s="37">
        <v>5048.6509999999998</v>
      </c>
      <c r="E219" s="37" t="s">
        <v>10</v>
      </c>
      <c r="F219" s="37">
        <v>36.732999999999997</v>
      </c>
      <c r="G219" s="37" t="s">
        <v>335</v>
      </c>
    </row>
    <row r="220" spans="1:7" x14ac:dyDescent="0.25">
      <c r="A220" s="37" t="s">
        <v>98</v>
      </c>
      <c r="B220" s="37" t="s">
        <v>333</v>
      </c>
      <c r="C220" s="37">
        <v>25</v>
      </c>
      <c r="D220" s="37">
        <v>775.08799999999997</v>
      </c>
      <c r="E220" s="37" t="s">
        <v>10</v>
      </c>
      <c r="F220" s="37">
        <v>4.8600000000000003</v>
      </c>
      <c r="G220" s="37" t="s">
        <v>335</v>
      </c>
    </row>
    <row r="221" spans="1:7" x14ac:dyDescent="0.25">
      <c r="A221" s="37" t="s">
        <v>99</v>
      </c>
      <c r="B221" s="37" t="s">
        <v>333</v>
      </c>
      <c r="C221" s="37">
        <v>25</v>
      </c>
      <c r="D221" s="37">
        <v>404.36900000000003</v>
      </c>
      <c r="E221" s="37" t="s">
        <v>10</v>
      </c>
      <c r="F221" s="37">
        <v>1.542</v>
      </c>
      <c r="G221" s="37" t="s">
        <v>335</v>
      </c>
    </row>
    <row r="222" spans="1:7" x14ac:dyDescent="0.25">
      <c r="A222" s="37" t="s">
        <v>100</v>
      </c>
      <c r="B222" s="37" t="s">
        <v>333</v>
      </c>
      <c r="C222" s="37">
        <v>25</v>
      </c>
      <c r="D222" s="37">
        <v>525.596</v>
      </c>
      <c r="E222" s="37" t="s">
        <v>10</v>
      </c>
      <c r="F222" s="37">
        <v>2.61</v>
      </c>
      <c r="G222" s="37" t="s">
        <v>335</v>
      </c>
    </row>
    <row r="224" spans="1:7" x14ac:dyDescent="0.25">
      <c r="A224" s="37" t="s">
        <v>168</v>
      </c>
    </row>
    <row r="225" spans="1:7" x14ac:dyDescent="0.25">
      <c r="A225" s="37" t="s">
        <v>2</v>
      </c>
      <c r="B225" s="37" t="s">
        <v>3</v>
      </c>
      <c r="C225" s="37" t="s">
        <v>4</v>
      </c>
      <c r="D225" s="37" t="s">
        <v>5</v>
      </c>
      <c r="E225" s="37" t="s">
        <v>6</v>
      </c>
      <c r="F225" s="37" t="s">
        <v>7</v>
      </c>
    </row>
    <row r="226" spans="1:7" x14ac:dyDescent="0.25">
      <c r="A226" s="37" t="s">
        <v>141</v>
      </c>
      <c r="B226" s="37" t="s">
        <v>333</v>
      </c>
      <c r="C226" s="37">
        <v>25</v>
      </c>
      <c r="D226" s="37">
        <v>8676850.7880000006</v>
      </c>
      <c r="E226" s="37" t="s">
        <v>10</v>
      </c>
      <c r="F226" s="37">
        <v>50346.025999999998</v>
      </c>
      <c r="G226" s="37" t="s">
        <v>335</v>
      </c>
    </row>
    <row r="227" spans="1:7" x14ac:dyDescent="0.25">
      <c r="A227" s="37" t="s">
        <v>142</v>
      </c>
      <c r="B227" s="37" t="s">
        <v>333</v>
      </c>
      <c r="C227" s="37">
        <v>25</v>
      </c>
      <c r="D227" s="37">
        <v>6453226.1509999996</v>
      </c>
      <c r="E227" s="37" t="s">
        <v>10</v>
      </c>
      <c r="F227" s="37">
        <v>45247.923999999999</v>
      </c>
      <c r="G227" s="37" t="s">
        <v>335</v>
      </c>
    </row>
    <row r="228" spans="1:7" x14ac:dyDescent="0.25">
      <c r="A228" s="37" t="s">
        <v>143</v>
      </c>
      <c r="B228" s="37" t="s">
        <v>333</v>
      </c>
      <c r="C228" s="37">
        <v>25</v>
      </c>
      <c r="D228" s="37">
        <v>4166039.358</v>
      </c>
      <c r="E228" s="37" t="s">
        <v>10</v>
      </c>
      <c r="F228" s="37">
        <v>61623.680999999997</v>
      </c>
      <c r="G228" s="37" t="s">
        <v>335</v>
      </c>
    </row>
    <row r="229" spans="1:7" x14ac:dyDescent="0.25">
      <c r="A229" s="37" t="s">
        <v>144</v>
      </c>
      <c r="B229" s="37" t="s">
        <v>333</v>
      </c>
      <c r="C229" s="37">
        <v>25</v>
      </c>
      <c r="D229" s="37">
        <v>13478122.329</v>
      </c>
      <c r="E229" s="37" t="s">
        <v>10</v>
      </c>
      <c r="F229" s="37">
        <v>231835.22</v>
      </c>
      <c r="G229" s="37" t="s">
        <v>335</v>
      </c>
    </row>
    <row r="230" spans="1:7" x14ac:dyDescent="0.25">
      <c r="A230" s="37" t="s">
        <v>157</v>
      </c>
      <c r="B230" s="37" t="s">
        <v>333</v>
      </c>
      <c r="C230" s="37">
        <v>25</v>
      </c>
      <c r="D230" s="37">
        <v>3702057.7570000002</v>
      </c>
      <c r="E230" s="37" t="s">
        <v>10</v>
      </c>
      <c r="F230" s="37">
        <v>35085.302000000003</v>
      </c>
      <c r="G230" s="37" t="s">
        <v>335</v>
      </c>
    </row>
    <row r="231" spans="1:7" x14ac:dyDescent="0.25">
      <c r="A231" s="37" t="s">
        <v>158</v>
      </c>
      <c r="B231" s="37" t="s">
        <v>333</v>
      </c>
      <c r="C231" s="37">
        <v>25</v>
      </c>
      <c r="D231" s="37">
        <v>2888760.892</v>
      </c>
      <c r="E231" s="37" t="s">
        <v>10</v>
      </c>
      <c r="F231" s="37">
        <v>6464.241</v>
      </c>
      <c r="G231" s="37" t="s">
        <v>335</v>
      </c>
    </row>
    <row r="232" spans="1:7" x14ac:dyDescent="0.25">
      <c r="A232" s="37" t="s">
        <v>159</v>
      </c>
      <c r="B232" s="37" t="s">
        <v>333</v>
      </c>
      <c r="C232" s="37">
        <v>25</v>
      </c>
      <c r="D232" s="37">
        <v>1750926.709</v>
      </c>
      <c r="E232" s="37" t="s">
        <v>10</v>
      </c>
      <c r="F232" s="37">
        <v>41658.748</v>
      </c>
      <c r="G232" s="37" t="s">
        <v>335</v>
      </c>
    </row>
    <row r="233" spans="1:7" x14ac:dyDescent="0.25">
      <c r="A233" s="37" t="s">
        <v>160</v>
      </c>
      <c r="B233" s="37" t="s">
        <v>333</v>
      </c>
      <c r="C233" s="37">
        <v>25</v>
      </c>
      <c r="D233" s="37">
        <v>5690673.7180000003</v>
      </c>
      <c r="E233" s="37" t="s">
        <v>10</v>
      </c>
      <c r="F233" s="37">
        <v>27439.347000000002</v>
      </c>
      <c r="G233" s="37" t="s">
        <v>335</v>
      </c>
    </row>
    <row r="234" spans="1:7" x14ac:dyDescent="0.25">
      <c r="A234" s="37" t="s">
        <v>145</v>
      </c>
      <c r="B234" s="37" t="s">
        <v>333</v>
      </c>
      <c r="C234" s="37">
        <v>25</v>
      </c>
      <c r="D234" s="37">
        <v>467473.36300000001</v>
      </c>
      <c r="E234" s="37" t="s">
        <v>10</v>
      </c>
      <c r="F234" s="37">
        <v>1718.425</v>
      </c>
      <c r="G234" s="37" t="s">
        <v>335</v>
      </c>
    </row>
    <row r="235" spans="1:7" x14ac:dyDescent="0.25">
      <c r="A235" s="37" t="s">
        <v>146</v>
      </c>
      <c r="B235" s="37" t="s">
        <v>333</v>
      </c>
      <c r="C235" s="37">
        <v>25</v>
      </c>
      <c r="D235" s="37">
        <v>501267.41399999999</v>
      </c>
      <c r="E235" s="37" t="s">
        <v>10</v>
      </c>
      <c r="F235" s="37">
        <v>25775.137999999999</v>
      </c>
      <c r="G235" s="37" t="s">
        <v>335</v>
      </c>
    </row>
    <row r="236" spans="1:7" x14ac:dyDescent="0.25">
      <c r="A236" s="37" t="s">
        <v>147</v>
      </c>
      <c r="B236" s="37" t="s">
        <v>333</v>
      </c>
      <c r="C236" s="37">
        <v>25</v>
      </c>
      <c r="D236" s="37">
        <v>348160.81400000001</v>
      </c>
      <c r="E236" s="37" t="s">
        <v>10</v>
      </c>
      <c r="F236" s="37">
        <v>1753.2049999999999</v>
      </c>
      <c r="G236" s="37" t="s">
        <v>335</v>
      </c>
    </row>
    <row r="237" spans="1:7" x14ac:dyDescent="0.25">
      <c r="A237" s="37" t="s">
        <v>148</v>
      </c>
      <c r="B237" s="37" t="s">
        <v>333</v>
      </c>
      <c r="C237" s="37">
        <v>25</v>
      </c>
      <c r="D237" s="37">
        <v>1193474.689</v>
      </c>
      <c r="E237" s="37" t="s">
        <v>10</v>
      </c>
      <c r="F237" s="37">
        <v>1101.5619999999999</v>
      </c>
      <c r="G237" s="37" t="s">
        <v>335</v>
      </c>
    </row>
    <row r="238" spans="1:7" x14ac:dyDescent="0.25">
      <c r="A238" s="37" t="s">
        <v>149</v>
      </c>
      <c r="B238" s="37" t="s">
        <v>333</v>
      </c>
      <c r="C238" s="37">
        <v>25</v>
      </c>
      <c r="D238" s="37">
        <v>47560.93</v>
      </c>
      <c r="E238" s="37" t="s">
        <v>10</v>
      </c>
      <c r="F238" s="37">
        <v>120.79600000000001</v>
      </c>
      <c r="G238" s="37" t="s">
        <v>335</v>
      </c>
    </row>
    <row r="239" spans="1:7" x14ac:dyDescent="0.25">
      <c r="A239" s="37" t="s">
        <v>150</v>
      </c>
      <c r="B239" s="37" t="s">
        <v>333</v>
      </c>
      <c r="C239" s="37">
        <v>25</v>
      </c>
      <c r="D239" s="37">
        <v>56386.519</v>
      </c>
      <c r="E239" s="37" t="s">
        <v>10</v>
      </c>
      <c r="F239" s="37">
        <v>257.66800000000001</v>
      </c>
      <c r="G239" s="37" t="s">
        <v>335</v>
      </c>
    </row>
    <row r="240" spans="1:7" x14ac:dyDescent="0.25">
      <c r="A240" s="37" t="s">
        <v>151</v>
      </c>
      <c r="B240" s="37" t="s">
        <v>333</v>
      </c>
      <c r="C240" s="37">
        <v>25</v>
      </c>
      <c r="D240" s="37">
        <v>34891.767</v>
      </c>
      <c r="E240" s="37" t="s">
        <v>10</v>
      </c>
      <c r="F240" s="37">
        <v>106.85599999999999</v>
      </c>
      <c r="G240" s="37" t="s">
        <v>335</v>
      </c>
    </row>
    <row r="241" spans="1:7" x14ac:dyDescent="0.25">
      <c r="A241" s="37" t="s">
        <v>152</v>
      </c>
      <c r="B241" s="37" t="s">
        <v>333</v>
      </c>
      <c r="C241" s="37">
        <v>25</v>
      </c>
      <c r="D241" s="37">
        <v>125436.883</v>
      </c>
      <c r="E241" s="37" t="s">
        <v>10</v>
      </c>
      <c r="F241" s="37">
        <v>215.79400000000001</v>
      </c>
      <c r="G241" s="37" t="s">
        <v>335</v>
      </c>
    </row>
    <row r="242" spans="1:7" x14ac:dyDescent="0.25">
      <c r="A242" s="37" t="s">
        <v>153</v>
      </c>
      <c r="B242" s="37" t="s">
        <v>333</v>
      </c>
      <c r="C242" s="37">
        <v>25</v>
      </c>
      <c r="D242" s="37">
        <v>4725.37</v>
      </c>
      <c r="E242" s="37" t="s">
        <v>10</v>
      </c>
      <c r="F242" s="37">
        <v>14.561999999999999</v>
      </c>
      <c r="G242" s="37" t="s">
        <v>335</v>
      </c>
    </row>
    <row r="243" spans="1:7" x14ac:dyDescent="0.25">
      <c r="A243" s="37" t="s">
        <v>154</v>
      </c>
      <c r="B243" s="37" t="s">
        <v>333</v>
      </c>
      <c r="C243" s="37">
        <v>25</v>
      </c>
      <c r="D243" s="37">
        <v>5674.23</v>
      </c>
      <c r="E243" s="37" t="s">
        <v>10</v>
      </c>
      <c r="F243" s="37">
        <v>11.061</v>
      </c>
      <c r="G243" s="37" t="s">
        <v>335</v>
      </c>
    </row>
    <row r="244" spans="1:7" x14ac:dyDescent="0.25">
      <c r="A244" s="37" t="s">
        <v>155</v>
      </c>
      <c r="B244" s="37" t="s">
        <v>333</v>
      </c>
      <c r="C244" s="37">
        <v>25</v>
      </c>
      <c r="D244" s="37">
        <v>3625.9679999999998</v>
      </c>
      <c r="E244" s="37" t="s">
        <v>10</v>
      </c>
      <c r="F244" s="37">
        <v>9.8030000000000008</v>
      </c>
      <c r="G244" s="37" t="s">
        <v>335</v>
      </c>
    </row>
    <row r="245" spans="1:7" x14ac:dyDescent="0.25">
      <c r="A245" s="37" t="s">
        <v>156</v>
      </c>
      <c r="B245" s="37" t="s">
        <v>333</v>
      </c>
      <c r="C245" s="37">
        <v>25</v>
      </c>
      <c r="D245" s="37">
        <v>10803.031000000001</v>
      </c>
      <c r="E245" s="37" t="s">
        <v>10</v>
      </c>
      <c r="F245" s="37">
        <v>12.334</v>
      </c>
      <c r="G245" s="37" t="s">
        <v>335</v>
      </c>
    </row>
    <row r="247" spans="1:7" x14ac:dyDescent="0.25">
      <c r="A247" s="37" t="s">
        <v>161</v>
      </c>
    </row>
    <row r="248" spans="1:7" x14ac:dyDescent="0.25">
      <c r="A248" s="37" t="s">
        <v>2</v>
      </c>
      <c r="B248" s="37" t="s">
        <v>3</v>
      </c>
      <c r="C248" s="37" t="s">
        <v>4</v>
      </c>
      <c r="D248" s="37" t="s">
        <v>5</v>
      </c>
      <c r="E248" s="37" t="s">
        <v>6</v>
      </c>
      <c r="F248" s="37" t="s">
        <v>7</v>
      </c>
    </row>
    <row r="249" spans="1:7" x14ac:dyDescent="0.25">
      <c r="A249" s="37" t="s">
        <v>8</v>
      </c>
      <c r="B249" s="37" t="s">
        <v>333</v>
      </c>
      <c r="C249" s="37">
        <v>25</v>
      </c>
      <c r="D249" s="37">
        <v>3708755.6779999998</v>
      </c>
      <c r="E249" s="37" t="s">
        <v>10</v>
      </c>
      <c r="F249" s="37">
        <v>5132.49</v>
      </c>
      <c r="G249" s="37" t="s">
        <v>335</v>
      </c>
    </row>
    <row r="250" spans="1:7" x14ac:dyDescent="0.25">
      <c r="A250" s="37" t="s">
        <v>12</v>
      </c>
      <c r="B250" s="37" t="s">
        <v>333</v>
      </c>
      <c r="C250" s="37">
        <v>25</v>
      </c>
      <c r="D250" s="37">
        <v>8644878.5449999999</v>
      </c>
      <c r="E250" s="37" t="s">
        <v>10</v>
      </c>
      <c r="F250" s="37">
        <v>81559.540999999997</v>
      </c>
      <c r="G250" s="37" t="s">
        <v>335</v>
      </c>
    </row>
    <row r="251" spans="1:7" x14ac:dyDescent="0.25">
      <c r="A251" s="37" t="s">
        <v>13</v>
      </c>
      <c r="B251" s="37" t="s">
        <v>333</v>
      </c>
      <c r="C251" s="37">
        <v>25</v>
      </c>
      <c r="D251" s="37">
        <v>5646293.4309999999</v>
      </c>
      <c r="E251" s="37" t="s">
        <v>10</v>
      </c>
      <c r="F251" s="37">
        <v>18705.769</v>
      </c>
      <c r="G251" s="37" t="s">
        <v>335</v>
      </c>
    </row>
    <row r="252" spans="1:7" x14ac:dyDescent="0.25">
      <c r="A252" s="37" t="s">
        <v>14</v>
      </c>
      <c r="B252" s="37" t="s">
        <v>333</v>
      </c>
      <c r="C252" s="37">
        <v>25</v>
      </c>
      <c r="D252" s="37">
        <v>1856633.243</v>
      </c>
      <c r="E252" s="37" t="s">
        <v>10</v>
      </c>
      <c r="F252" s="37">
        <v>6008.7879999999996</v>
      </c>
      <c r="G252" s="37" t="s">
        <v>335</v>
      </c>
    </row>
    <row r="253" spans="1:7" x14ac:dyDescent="0.25">
      <c r="A253" s="37" t="s">
        <v>15</v>
      </c>
      <c r="B253" s="37" t="s">
        <v>333</v>
      </c>
      <c r="C253" s="37">
        <v>25</v>
      </c>
      <c r="D253" s="37">
        <v>4261345.5889999997</v>
      </c>
      <c r="E253" s="37" t="s">
        <v>10</v>
      </c>
      <c r="F253" s="37">
        <v>36218.779000000002</v>
      </c>
      <c r="G253" s="37" t="s">
        <v>335</v>
      </c>
    </row>
    <row r="254" spans="1:7" x14ac:dyDescent="0.25">
      <c r="A254" s="37" t="s">
        <v>16</v>
      </c>
      <c r="B254" s="37" t="s">
        <v>333</v>
      </c>
      <c r="C254" s="37">
        <v>25</v>
      </c>
      <c r="D254" s="37">
        <v>2805558.7379999999</v>
      </c>
      <c r="E254" s="37" t="s">
        <v>10</v>
      </c>
      <c r="F254" s="37">
        <v>4349.2809999999999</v>
      </c>
      <c r="G254" s="37" t="s">
        <v>335</v>
      </c>
    </row>
    <row r="255" spans="1:7" x14ac:dyDescent="0.25">
      <c r="A255" s="37" t="s">
        <v>17</v>
      </c>
      <c r="B255" s="37" t="s">
        <v>333</v>
      </c>
      <c r="C255" s="37">
        <v>25</v>
      </c>
      <c r="D255" s="37">
        <v>381917.12900000002</v>
      </c>
      <c r="E255" s="37" t="s">
        <v>10</v>
      </c>
      <c r="F255" s="37">
        <v>707.86400000000003</v>
      </c>
      <c r="G255" s="37" t="s">
        <v>335</v>
      </c>
    </row>
    <row r="256" spans="1:7" x14ac:dyDescent="0.25">
      <c r="A256" s="37" t="s">
        <v>18</v>
      </c>
      <c r="B256" s="37" t="s">
        <v>333</v>
      </c>
      <c r="C256" s="37">
        <v>25</v>
      </c>
      <c r="D256" s="37">
        <v>840184.17200000002</v>
      </c>
      <c r="E256" s="37" t="s">
        <v>10</v>
      </c>
      <c r="F256" s="37">
        <v>15804.745000000001</v>
      </c>
      <c r="G256" s="37" t="s">
        <v>335</v>
      </c>
    </row>
    <row r="257" spans="1:7" x14ac:dyDescent="0.25">
      <c r="A257" s="37" t="s">
        <v>19</v>
      </c>
      <c r="B257" s="37" t="s">
        <v>333</v>
      </c>
      <c r="C257" s="37">
        <v>25</v>
      </c>
      <c r="D257" s="37">
        <v>564293.06700000004</v>
      </c>
      <c r="E257" s="37" t="s">
        <v>10</v>
      </c>
      <c r="F257" s="37">
        <v>1027.748</v>
      </c>
      <c r="G257" s="37" t="s">
        <v>335</v>
      </c>
    </row>
    <row r="258" spans="1:7" x14ac:dyDescent="0.25">
      <c r="A258" s="37" t="s">
        <v>20</v>
      </c>
      <c r="B258" s="37" t="s">
        <v>333</v>
      </c>
      <c r="C258" s="37">
        <v>25</v>
      </c>
      <c r="D258" s="37">
        <v>52713.432999999997</v>
      </c>
      <c r="E258" s="37" t="s">
        <v>10</v>
      </c>
      <c r="F258" s="37">
        <v>125.73</v>
      </c>
      <c r="G258" s="37" t="s">
        <v>335</v>
      </c>
    </row>
    <row r="259" spans="1:7" x14ac:dyDescent="0.25">
      <c r="A259" s="37" t="s">
        <v>21</v>
      </c>
      <c r="B259" s="37" t="s">
        <v>333</v>
      </c>
      <c r="C259" s="37">
        <v>25</v>
      </c>
      <c r="D259" s="37">
        <v>93004.27</v>
      </c>
      <c r="E259" s="37" t="s">
        <v>10</v>
      </c>
      <c r="F259" s="37">
        <v>173.68299999999999</v>
      </c>
      <c r="G259" s="37" t="s">
        <v>335</v>
      </c>
    </row>
    <row r="260" spans="1:7" x14ac:dyDescent="0.25">
      <c r="A260" s="37" t="s">
        <v>22</v>
      </c>
      <c r="B260" s="37" t="s">
        <v>333</v>
      </c>
      <c r="C260" s="37">
        <v>25</v>
      </c>
      <c r="D260" s="37">
        <v>57893.173000000003</v>
      </c>
      <c r="E260" s="37" t="s">
        <v>10</v>
      </c>
      <c r="F260" s="37">
        <v>121.095</v>
      </c>
      <c r="G260" s="37" t="s">
        <v>335</v>
      </c>
    </row>
    <row r="261" spans="1:7" x14ac:dyDescent="0.25">
      <c r="A261" s="37" t="s">
        <v>23</v>
      </c>
      <c r="B261" s="37" t="s">
        <v>333</v>
      </c>
      <c r="C261" s="37">
        <v>25</v>
      </c>
      <c r="D261" s="37">
        <v>3772.5169999999998</v>
      </c>
      <c r="E261" s="37" t="s">
        <v>10</v>
      </c>
      <c r="F261" s="37">
        <v>32.991</v>
      </c>
      <c r="G261" s="37" t="s">
        <v>335</v>
      </c>
    </row>
    <row r="262" spans="1:7" x14ac:dyDescent="0.25">
      <c r="A262" s="37" t="s">
        <v>24</v>
      </c>
      <c r="B262" s="37" t="s">
        <v>333</v>
      </c>
      <c r="C262" s="37">
        <v>25</v>
      </c>
      <c r="D262" s="37">
        <v>5675.8770000000004</v>
      </c>
      <c r="E262" s="37" t="s">
        <v>10</v>
      </c>
      <c r="F262" s="37">
        <v>16.135999999999999</v>
      </c>
      <c r="G262" s="37" t="s">
        <v>335</v>
      </c>
    </row>
    <row r="263" spans="1:7" x14ac:dyDescent="0.25">
      <c r="A263" s="37" t="s">
        <v>25</v>
      </c>
      <c r="B263" s="37" t="s">
        <v>333</v>
      </c>
      <c r="C263" s="37">
        <v>25</v>
      </c>
      <c r="D263" s="37">
        <v>5576.4059999999999</v>
      </c>
      <c r="E263" s="37" t="s">
        <v>10</v>
      </c>
      <c r="F263" s="37">
        <v>7.3239999999999998</v>
      </c>
      <c r="G263" s="37" t="s">
        <v>335</v>
      </c>
    </row>
    <row r="265" spans="1:7" x14ac:dyDescent="0.25">
      <c r="A265" s="37" t="s">
        <v>163</v>
      </c>
    </row>
    <row r="266" spans="1:7" x14ac:dyDescent="0.25">
      <c r="A266" s="37" t="s">
        <v>2</v>
      </c>
      <c r="B266" s="37" t="s">
        <v>3</v>
      </c>
      <c r="C266" s="37" t="s">
        <v>4</v>
      </c>
      <c r="D266" s="37" t="s">
        <v>5</v>
      </c>
      <c r="E266" s="37" t="s">
        <v>6</v>
      </c>
      <c r="F266" s="37" t="s">
        <v>7</v>
      </c>
    </row>
    <row r="267" spans="1:7" x14ac:dyDescent="0.25">
      <c r="A267" s="37" t="s">
        <v>26</v>
      </c>
      <c r="B267" s="37" t="s">
        <v>333</v>
      </c>
      <c r="C267" s="37">
        <v>25</v>
      </c>
      <c r="D267" s="37">
        <v>2041325.0009999999</v>
      </c>
      <c r="E267" s="37" t="s">
        <v>10</v>
      </c>
      <c r="F267" s="37">
        <v>16332.222</v>
      </c>
      <c r="G267" s="37" t="s">
        <v>335</v>
      </c>
    </row>
    <row r="268" spans="1:7" x14ac:dyDescent="0.25">
      <c r="A268" s="37" t="s">
        <v>27</v>
      </c>
      <c r="B268" s="37" t="s">
        <v>333</v>
      </c>
      <c r="C268" s="37">
        <v>25</v>
      </c>
      <c r="D268" s="37">
        <v>2718860.7779999999</v>
      </c>
      <c r="E268" s="37" t="s">
        <v>10</v>
      </c>
      <c r="F268" s="37">
        <v>142272.54800000001</v>
      </c>
      <c r="G268" s="37" t="s">
        <v>335</v>
      </c>
    </row>
    <row r="269" spans="1:7" x14ac:dyDescent="0.25">
      <c r="A269" s="37" t="s">
        <v>28</v>
      </c>
      <c r="B269" s="37" t="s">
        <v>333</v>
      </c>
      <c r="C269" s="37">
        <v>25</v>
      </c>
      <c r="D269" s="37">
        <v>2913118.5279999999</v>
      </c>
      <c r="E269" s="37" t="s">
        <v>10</v>
      </c>
      <c r="F269" s="37">
        <v>24606.620999999999</v>
      </c>
      <c r="G269" s="37" t="s">
        <v>335</v>
      </c>
    </row>
    <row r="270" spans="1:7" x14ac:dyDescent="0.25">
      <c r="A270" s="37" t="s">
        <v>29</v>
      </c>
      <c r="B270" s="37" t="s">
        <v>333</v>
      </c>
      <c r="C270" s="37">
        <v>25</v>
      </c>
      <c r="D270" s="37">
        <v>1018806.447</v>
      </c>
      <c r="E270" s="37" t="s">
        <v>10</v>
      </c>
      <c r="F270" s="37">
        <v>14930.186</v>
      </c>
      <c r="G270" s="37" t="s">
        <v>335</v>
      </c>
    </row>
    <row r="271" spans="1:7" x14ac:dyDescent="0.25">
      <c r="A271" s="37" t="s">
        <v>30</v>
      </c>
      <c r="B271" s="37" t="s">
        <v>333</v>
      </c>
      <c r="C271" s="37">
        <v>25</v>
      </c>
      <c r="D271" s="37">
        <v>1297886.817</v>
      </c>
      <c r="E271" s="37" t="s">
        <v>10</v>
      </c>
      <c r="F271" s="37">
        <v>72424.334000000003</v>
      </c>
      <c r="G271" s="37" t="s">
        <v>335</v>
      </c>
    </row>
    <row r="272" spans="1:7" x14ac:dyDescent="0.25">
      <c r="A272" s="37" t="s">
        <v>31</v>
      </c>
      <c r="B272" s="37" t="s">
        <v>333</v>
      </c>
      <c r="C272" s="37">
        <v>25</v>
      </c>
      <c r="D272" s="37">
        <v>1411830.5819999999</v>
      </c>
      <c r="E272" s="37" t="s">
        <v>10</v>
      </c>
      <c r="F272" s="37">
        <v>42025.402999999998</v>
      </c>
      <c r="G272" s="37" t="s">
        <v>335</v>
      </c>
    </row>
    <row r="273" spans="1:7" x14ac:dyDescent="0.25">
      <c r="A273" s="37" t="s">
        <v>32</v>
      </c>
      <c r="B273" s="37" t="s">
        <v>333</v>
      </c>
      <c r="C273" s="37">
        <v>25</v>
      </c>
      <c r="D273" s="37">
        <v>208903.511</v>
      </c>
      <c r="E273" s="37" t="s">
        <v>10</v>
      </c>
      <c r="F273" s="37">
        <v>2309.085</v>
      </c>
      <c r="G273" s="37" t="s">
        <v>335</v>
      </c>
    </row>
    <row r="274" spans="1:7" x14ac:dyDescent="0.25">
      <c r="A274" s="37" t="s">
        <v>33</v>
      </c>
      <c r="B274" s="37" t="s">
        <v>333</v>
      </c>
      <c r="C274" s="37">
        <v>25</v>
      </c>
      <c r="D274" s="37">
        <v>254268.27299999999</v>
      </c>
      <c r="E274" s="37" t="s">
        <v>10</v>
      </c>
      <c r="F274" s="37">
        <v>1239.3399999999999</v>
      </c>
      <c r="G274" s="37" t="s">
        <v>335</v>
      </c>
    </row>
    <row r="275" spans="1:7" x14ac:dyDescent="0.25">
      <c r="A275" s="37" t="s">
        <v>34</v>
      </c>
      <c r="B275" s="37" t="s">
        <v>333</v>
      </c>
      <c r="C275" s="37">
        <v>25</v>
      </c>
      <c r="D275" s="37">
        <v>287563.43099999998</v>
      </c>
      <c r="E275" s="37" t="s">
        <v>10</v>
      </c>
      <c r="F275" s="37">
        <v>1941.162</v>
      </c>
      <c r="G275" s="37" t="s">
        <v>335</v>
      </c>
    </row>
    <row r="276" spans="1:7" x14ac:dyDescent="0.25">
      <c r="A276" s="37" t="s">
        <v>35</v>
      </c>
      <c r="B276" s="37" t="s">
        <v>333</v>
      </c>
      <c r="C276" s="37">
        <v>25</v>
      </c>
      <c r="D276" s="37">
        <v>27064.084999999999</v>
      </c>
      <c r="E276" s="37" t="s">
        <v>10</v>
      </c>
      <c r="F276" s="37">
        <v>104.056</v>
      </c>
      <c r="G276" s="37" t="s">
        <v>335</v>
      </c>
    </row>
    <row r="277" spans="1:7" x14ac:dyDescent="0.25">
      <c r="A277" s="37" t="s">
        <v>36</v>
      </c>
      <c r="B277" s="37" t="s">
        <v>333</v>
      </c>
      <c r="C277" s="37">
        <v>25</v>
      </c>
      <c r="D277" s="37">
        <v>39690.934999999998</v>
      </c>
      <c r="E277" s="37" t="s">
        <v>10</v>
      </c>
      <c r="F277" s="37">
        <v>368.97699999999998</v>
      </c>
      <c r="G277" s="37" t="s">
        <v>335</v>
      </c>
    </row>
    <row r="278" spans="1:7" x14ac:dyDescent="0.25">
      <c r="A278" s="37" t="s">
        <v>37</v>
      </c>
      <c r="B278" s="37" t="s">
        <v>333</v>
      </c>
      <c r="C278" s="37">
        <v>25</v>
      </c>
      <c r="D278" s="37">
        <v>27574.386999999999</v>
      </c>
      <c r="E278" s="37" t="s">
        <v>10</v>
      </c>
      <c r="F278" s="37">
        <v>106.611</v>
      </c>
      <c r="G278" s="37" t="s">
        <v>335</v>
      </c>
    </row>
    <row r="279" spans="1:7" x14ac:dyDescent="0.25">
      <c r="A279" s="37" t="s">
        <v>38</v>
      </c>
      <c r="B279" s="37" t="s">
        <v>333</v>
      </c>
      <c r="C279" s="37">
        <v>25</v>
      </c>
      <c r="D279" s="37">
        <v>2029.9280000000001</v>
      </c>
      <c r="E279" s="37" t="s">
        <v>10</v>
      </c>
      <c r="F279" s="37">
        <v>2.964</v>
      </c>
      <c r="G279" s="37" t="s">
        <v>335</v>
      </c>
    </row>
    <row r="280" spans="1:7" x14ac:dyDescent="0.25">
      <c r="A280" s="37" t="s">
        <v>39</v>
      </c>
      <c r="B280" s="37" t="s">
        <v>333</v>
      </c>
      <c r="C280" s="37">
        <v>25</v>
      </c>
      <c r="D280" s="37">
        <v>2230.0709999999999</v>
      </c>
      <c r="E280" s="37" t="s">
        <v>10</v>
      </c>
      <c r="F280" s="37">
        <v>5.3970000000000002</v>
      </c>
      <c r="G280" s="37" t="s">
        <v>335</v>
      </c>
    </row>
    <row r="281" spans="1:7" x14ac:dyDescent="0.25">
      <c r="A281" s="37" t="s">
        <v>40</v>
      </c>
      <c r="B281" s="37" t="s">
        <v>333</v>
      </c>
      <c r="C281" s="37">
        <v>25</v>
      </c>
      <c r="D281" s="37">
        <v>2544.2489999999998</v>
      </c>
      <c r="E281" s="37" t="s">
        <v>10</v>
      </c>
      <c r="F281" s="37">
        <v>3.4910000000000001</v>
      </c>
      <c r="G281" s="37" t="s">
        <v>335</v>
      </c>
    </row>
    <row r="283" spans="1:7" x14ac:dyDescent="0.25">
      <c r="A283" s="37" t="s">
        <v>164</v>
      </c>
    </row>
    <row r="284" spans="1:7" x14ac:dyDescent="0.25">
      <c r="A284" s="37" t="s">
        <v>2</v>
      </c>
      <c r="B284" s="37" t="s">
        <v>3</v>
      </c>
      <c r="C284" s="37" t="s">
        <v>4</v>
      </c>
      <c r="D284" s="37" t="s">
        <v>5</v>
      </c>
      <c r="E284" s="37" t="s">
        <v>6</v>
      </c>
      <c r="F284" s="37" t="s">
        <v>7</v>
      </c>
    </row>
    <row r="285" spans="1:7" x14ac:dyDescent="0.25">
      <c r="A285" s="37" t="s">
        <v>41</v>
      </c>
      <c r="B285" s="37" t="s">
        <v>333</v>
      </c>
      <c r="C285" s="37">
        <v>25</v>
      </c>
      <c r="D285" s="37">
        <v>1312468.7279999999</v>
      </c>
      <c r="E285" s="37" t="s">
        <v>10</v>
      </c>
      <c r="F285" s="37">
        <v>3443.799</v>
      </c>
      <c r="G285" s="37" t="s">
        <v>335</v>
      </c>
    </row>
    <row r="286" spans="1:7" x14ac:dyDescent="0.25">
      <c r="A286" s="37" t="s">
        <v>42</v>
      </c>
      <c r="B286" s="37" t="s">
        <v>333</v>
      </c>
      <c r="C286" s="37">
        <v>25</v>
      </c>
      <c r="D286" s="37">
        <v>1355619.0290000001</v>
      </c>
      <c r="E286" s="37" t="s">
        <v>10</v>
      </c>
      <c r="F286" s="37">
        <v>41216.067999999999</v>
      </c>
      <c r="G286" s="37" t="s">
        <v>335</v>
      </c>
    </row>
    <row r="287" spans="1:7" x14ac:dyDescent="0.25">
      <c r="A287" s="37" t="s">
        <v>43</v>
      </c>
      <c r="B287" s="37" t="s">
        <v>333</v>
      </c>
      <c r="C287" s="37">
        <v>25</v>
      </c>
      <c r="D287" s="37">
        <v>1657467.308</v>
      </c>
      <c r="E287" s="37" t="s">
        <v>10</v>
      </c>
      <c r="F287" s="37">
        <v>94792.998999999996</v>
      </c>
      <c r="G287" s="37" t="s">
        <v>335</v>
      </c>
    </row>
    <row r="288" spans="1:7" x14ac:dyDescent="0.25">
      <c r="A288" s="37" t="s">
        <v>44</v>
      </c>
      <c r="B288" s="37" t="s">
        <v>333</v>
      </c>
      <c r="C288" s="37">
        <v>25</v>
      </c>
      <c r="D288" s="37">
        <v>656265.06700000004</v>
      </c>
      <c r="E288" s="37" t="s">
        <v>10</v>
      </c>
      <c r="F288" s="37">
        <v>3737.5010000000002</v>
      </c>
      <c r="G288" s="37" t="s">
        <v>335</v>
      </c>
    </row>
    <row r="289" spans="1:7" x14ac:dyDescent="0.25">
      <c r="A289" s="37" t="s">
        <v>45</v>
      </c>
      <c r="B289" s="37" t="s">
        <v>333</v>
      </c>
      <c r="C289" s="37">
        <v>25</v>
      </c>
      <c r="D289" s="37">
        <v>675858.97199999995</v>
      </c>
      <c r="E289" s="37" t="s">
        <v>10</v>
      </c>
      <c r="F289" s="37">
        <v>13975.606</v>
      </c>
      <c r="G289" s="37" t="s">
        <v>335</v>
      </c>
    </row>
    <row r="290" spans="1:7" x14ac:dyDescent="0.25">
      <c r="A290" s="37" t="s">
        <v>46</v>
      </c>
      <c r="B290" s="37" t="s">
        <v>333</v>
      </c>
      <c r="C290" s="37">
        <v>25</v>
      </c>
      <c r="D290" s="37">
        <v>860601.39399999997</v>
      </c>
      <c r="E290" s="37" t="s">
        <v>10</v>
      </c>
      <c r="F290" s="37">
        <v>35618.292999999998</v>
      </c>
      <c r="G290" s="37" t="s">
        <v>335</v>
      </c>
    </row>
    <row r="291" spans="1:7" x14ac:dyDescent="0.25">
      <c r="A291" s="37" t="s">
        <v>47</v>
      </c>
      <c r="B291" s="37" t="s">
        <v>333</v>
      </c>
      <c r="C291" s="37">
        <v>25</v>
      </c>
      <c r="D291" s="37">
        <v>134780.201</v>
      </c>
      <c r="E291" s="37" t="s">
        <v>10</v>
      </c>
      <c r="F291" s="37">
        <v>133.624</v>
      </c>
      <c r="G291" s="37" t="s">
        <v>335</v>
      </c>
    </row>
    <row r="292" spans="1:7" x14ac:dyDescent="0.25">
      <c r="A292" s="37" t="s">
        <v>48</v>
      </c>
      <c r="B292" s="37" t="s">
        <v>333</v>
      </c>
      <c r="C292" s="37">
        <v>25</v>
      </c>
      <c r="D292" s="37">
        <v>134823.53400000001</v>
      </c>
      <c r="E292" s="37" t="s">
        <v>10</v>
      </c>
      <c r="F292" s="37">
        <v>1431.15</v>
      </c>
      <c r="G292" s="37" t="s">
        <v>335</v>
      </c>
    </row>
    <row r="293" spans="1:7" x14ac:dyDescent="0.25">
      <c r="A293" s="37" t="s">
        <v>49</v>
      </c>
      <c r="B293" s="37" t="s">
        <v>333</v>
      </c>
      <c r="C293" s="37">
        <v>25</v>
      </c>
      <c r="D293" s="37">
        <v>149164.08499999999</v>
      </c>
      <c r="E293" s="37" t="s">
        <v>10</v>
      </c>
      <c r="F293" s="37">
        <v>3025.721</v>
      </c>
      <c r="G293" s="37" t="s">
        <v>335</v>
      </c>
    </row>
    <row r="294" spans="1:7" x14ac:dyDescent="0.25">
      <c r="A294" s="37" t="s">
        <v>50</v>
      </c>
      <c r="B294" s="37" t="s">
        <v>333</v>
      </c>
      <c r="C294" s="37">
        <v>25</v>
      </c>
      <c r="D294" s="37">
        <v>17338.062000000002</v>
      </c>
      <c r="E294" s="37" t="s">
        <v>10</v>
      </c>
      <c r="F294" s="37">
        <v>189.892</v>
      </c>
      <c r="G294" s="37" t="s">
        <v>335</v>
      </c>
    </row>
    <row r="295" spans="1:7" x14ac:dyDescent="0.25">
      <c r="A295" s="37" t="s">
        <v>51</v>
      </c>
      <c r="B295" s="37" t="s">
        <v>333</v>
      </c>
      <c r="C295" s="37">
        <v>25</v>
      </c>
      <c r="D295" s="37">
        <v>15219.365</v>
      </c>
      <c r="E295" s="37" t="s">
        <v>10</v>
      </c>
      <c r="F295" s="37">
        <v>24.367999999999999</v>
      </c>
      <c r="G295" s="37" t="s">
        <v>335</v>
      </c>
    </row>
    <row r="296" spans="1:7" x14ac:dyDescent="0.25">
      <c r="A296" s="37" t="s">
        <v>52</v>
      </c>
      <c r="B296" s="37" t="s">
        <v>333</v>
      </c>
      <c r="C296" s="37">
        <v>25</v>
      </c>
      <c r="D296" s="37">
        <v>16028.921</v>
      </c>
      <c r="E296" s="37" t="s">
        <v>10</v>
      </c>
      <c r="F296" s="37">
        <v>269.86900000000003</v>
      </c>
      <c r="G296" s="37" t="s">
        <v>335</v>
      </c>
    </row>
    <row r="297" spans="1:7" x14ac:dyDescent="0.25">
      <c r="A297" s="37" t="s">
        <v>53</v>
      </c>
      <c r="B297" s="37" t="s">
        <v>333</v>
      </c>
      <c r="C297" s="37">
        <v>25</v>
      </c>
      <c r="D297" s="37">
        <v>1323.7840000000001</v>
      </c>
      <c r="E297" s="37" t="s">
        <v>10</v>
      </c>
      <c r="F297" s="37">
        <v>3.4369999999999998</v>
      </c>
      <c r="G297" s="37" t="s">
        <v>335</v>
      </c>
    </row>
    <row r="298" spans="1:7" x14ac:dyDescent="0.25">
      <c r="A298" s="37" t="s">
        <v>54</v>
      </c>
      <c r="B298" s="37" t="s">
        <v>333</v>
      </c>
      <c r="C298" s="37">
        <v>25</v>
      </c>
      <c r="D298" s="37">
        <v>1300.566</v>
      </c>
      <c r="E298" s="37" t="s">
        <v>10</v>
      </c>
      <c r="F298" s="37">
        <v>17.55</v>
      </c>
      <c r="G298" s="37" t="s">
        <v>335</v>
      </c>
    </row>
    <row r="299" spans="1:7" x14ac:dyDescent="0.25">
      <c r="A299" s="37" t="s">
        <v>55</v>
      </c>
      <c r="B299" s="37" t="s">
        <v>333</v>
      </c>
      <c r="C299" s="37">
        <v>25</v>
      </c>
      <c r="D299" s="37">
        <v>1446.47</v>
      </c>
      <c r="E299" s="37" t="s">
        <v>10</v>
      </c>
      <c r="F299" s="37">
        <v>22.731999999999999</v>
      </c>
      <c r="G299" s="37" t="s">
        <v>335</v>
      </c>
    </row>
    <row r="301" spans="1:7" x14ac:dyDescent="0.25">
      <c r="A301" s="37" t="s">
        <v>165</v>
      </c>
    </row>
    <row r="302" spans="1:7" x14ac:dyDescent="0.25">
      <c r="A302" s="37" t="s">
        <v>2</v>
      </c>
      <c r="B302" s="37" t="s">
        <v>3</v>
      </c>
      <c r="C302" s="37" t="s">
        <v>4</v>
      </c>
      <c r="D302" s="37" t="s">
        <v>5</v>
      </c>
      <c r="E302" s="37" t="s">
        <v>6</v>
      </c>
      <c r="F302" s="37" t="s">
        <v>7</v>
      </c>
    </row>
    <row r="303" spans="1:7" x14ac:dyDescent="0.25">
      <c r="A303" s="37" t="s">
        <v>56</v>
      </c>
      <c r="B303" s="37" t="s">
        <v>333</v>
      </c>
      <c r="C303" s="37">
        <v>25</v>
      </c>
      <c r="D303" s="37">
        <v>965056.978</v>
      </c>
      <c r="E303" s="37" t="s">
        <v>10</v>
      </c>
      <c r="F303" s="37">
        <v>2409.0729999999999</v>
      </c>
      <c r="G303" s="37" t="s">
        <v>335</v>
      </c>
    </row>
    <row r="304" spans="1:7" x14ac:dyDescent="0.25">
      <c r="A304" s="37" t="s">
        <v>57</v>
      </c>
      <c r="B304" s="37" t="s">
        <v>333</v>
      </c>
      <c r="C304" s="37">
        <v>25</v>
      </c>
      <c r="D304" s="37">
        <v>710467.53</v>
      </c>
      <c r="E304" s="37" t="s">
        <v>10</v>
      </c>
      <c r="F304" s="37">
        <v>2168.1149999999998</v>
      </c>
      <c r="G304" s="37" t="s">
        <v>335</v>
      </c>
    </row>
    <row r="305" spans="1:7" x14ac:dyDescent="0.25">
      <c r="A305" s="37" t="s">
        <v>58</v>
      </c>
      <c r="B305" s="37" t="s">
        <v>333</v>
      </c>
      <c r="C305" s="37">
        <v>25</v>
      </c>
      <c r="D305" s="37">
        <v>748714.29500000004</v>
      </c>
      <c r="E305" s="37" t="s">
        <v>10</v>
      </c>
      <c r="F305" s="37">
        <v>1867.19</v>
      </c>
      <c r="G305" s="37" t="s">
        <v>335</v>
      </c>
    </row>
    <row r="306" spans="1:7" x14ac:dyDescent="0.25">
      <c r="A306" s="37" t="s">
        <v>59</v>
      </c>
      <c r="B306" s="37" t="s">
        <v>333</v>
      </c>
      <c r="C306" s="37">
        <v>25</v>
      </c>
      <c r="D306" s="37">
        <v>478768.20699999999</v>
      </c>
      <c r="E306" s="37" t="s">
        <v>10</v>
      </c>
      <c r="F306" s="37">
        <v>1536.2950000000001</v>
      </c>
      <c r="G306" s="37" t="s">
        <v>335</v>
      </c>
    </row>
    <row r="307" spans="1:7" x14ac:dyDescent="0.25">
      <c r="A307" s="37" t="s">
        <v>60</v>
      </c>
      <c r="B307" s="37" t="s">
        <v>333</v>
      </c>
      <c r="C307" s="37">
        <v>25</v>
      </c>
      <c r="D307" s="37">
        <v>336820.21600000001</v>
      </c>
      <c r="E307" s="37" t="s">
        <v>10</v>
      </c>
      <c r="F307" s="37">
        <v>595.84</v>
      </c>
      <c r="G307" s="37" t="s">
        <v>335</v>
      </c>
    </row>
    <row r="308" spans="1:7" x14ac:dyDescent="0.25">
      <c r="A308" s="37" t="s">
        <v>61</v>
      </c>
      <c r="B308" s="37" t="s">
        <v>333</v>
      </c>
      <c r="C308" s="37">
        <v>25</v>
      </c>
      <c r="D308" s="37">
        <v>375657.58100000001</v>
      </c>
      <c r="E308" s="37" t="s">
        <v>10</v>
      </c>
      <c r="F308" s="37">
        <v>788.76900000000001</v>
      </c>
      <c r="G308" s="37" t="s">
        <v>335</v>
      </c>
    </row>
    <row r="309" spans="1:7" x14ac:dyDescent="0.25">
      <c r="A309" s="37" t="s">
        <v>62</v>
      </c>
      <c r="B309" s="37" t="s">
        <v>333</v>
      </c>
      <c r="C309" s="37">
        <v>25</v>
      </c>
      <c r="D309" s="37">
        <v>98200.721000000005</v>
      </c>
      <c r="E309" s="37" t="s">
        <v>10</v>
      </c>
      <c r="F309" s="37">
        <v>112.652</v>
      </c>
      <c r="G309" s="37" t="s">
        <v>335</v>
      </c>
    </row>
    <row r="310" spans="1:7" x14ac:dyDescent="0.25">
      <c r="A310" s="37" t="s">
        <v>63</v>
      </c>
      <c r="B310" s="37" t="s">
        <v>333</v>
      </c>
      <c r="C310" s="37">
        <v>25</v>
      </c>
      <c r="D310" s="37">
        <v>68766.883000000002</v>
      </c>
      <c r="E310" s="37" t="s">
        <v>10</v>
      </c>
      <c r="F310" s="37">
        <v>576.92600000000004</v>
      </c>
      <c r="G310" s="37" t="s">
        <v>335</v>
      </c>
    </row>
    <row r="311" spans="1:7" x14ac:dyDescent="0.25">
      <c r="A311" s="37" t="s">
        <v>64</v>
      </c>
      <c r="B311" s="37" t="s">
        <v>333</v>
      </c>
      <c r="C311" s="37">
        <v>25</v>
      </c>
      <c r="D311" s="37">
        <v>77397.751000000004</v>
      </c>
      <c r="E311" s="37" t="s">
        <v>10</v>
      </c>
      <c r="F311" s="37">
        <v>164.40700000000001</v>
      </c>
      <c r="G311" s="37" t="s">
        <v>335</v>
      </c>
    </row>
    <row r="312" spans="1:7" x14ac:dyDescent="0.25">
      <c r="A312" s="37" t="s">
        <v>65</v>
      </c>
      <c r="B312" s="37" t="s">
        <v>333</v>
      </c>
      <c r="C312" s="37">
        <v>25</v>
      </c>
      <c r="D312" s="37">
        <v>12430.752</v>
      </c>
      <c r="E312" s="37" t="s">
        <v>10</v>
      </c>
      <c r="F312" s="37">
        <v>16.661000000000001</v>
      </c>
      <c r="G312" s="37" t="s">
        <v>335</v>
      </c>
    </row>
    <row r="313" spans="1:7" x14ac:dyDescent="0.25">
      <c r="A313" s="37" t="s">
        <v>66</v>
      </c>
      <c r="B313" s="37" t="s">
        <v>333</v>
      </c>
      <c r="C313" s="37">
        <v>25</v>
      </c>
      <c r="D313" s="37">
        <v>7727.7240000000002</v>
      </c>
      <c r="E313" s="37" t="s">
        <v>10</v>
      </c>
      <c r="F313" s="37">
        <v>46.39</v>
      </c>
      <c r="G313" s="37" t="s">
        <v>335</v>
      </c>
    </row>
    <row r="314" spans="1:7" x14ac:dyDescent="0.25">
      <c r="A314" s="37" t="s">
        <v>67</v>
      </c>
      <c r="B314" s="37" t="s">
        <v>333</v>
      </c>
      <c r="C314" s="37">
        <v>25</v>
      </c>
      <c r="D314" s="37">
        <v>8880.73</v>
      </c>
      <c r="E314" s="37" t="s">
        <v>10</v>
      </c>
      <c r="F314" s="37">
        <v>16.074999999999999</v>
      </c>
      <c r="G314" s="37" t="s">
        <v>335</v>
      </c>
    </row>
    <row r="315" spans="1:7" x14ac:dyDescent="0.25">
      <c r="A315" s="37" t="s">
        <v>68</v>
      </c>
      <c r="B315" s="37" t="s">
        <v>333</v>
      </c>
      <c r="C315" s="37">
        <v>25</v>
      </c>
      <c r="D315" s="37">
        <v>965.07500000000005</v>
      </c>
      <c r="E315" s="37" t="s">
        <v>10</v>
      </c>
      <c r="F315" s="37">
        <v>2.9449999999999998</v>
      </c>
      <c r="G315" s="37" t="s">
        <v>335</v>
      </c>
    </row>
    <row r="316" spans="1:7" x14ac:dyDescent="0.25">
      <c r="A316" s="37" t="s">
        <v>69</v>
      </c>
      <c r="B316" s="37" t="s">
        <v>333</v>
      </c>
      <c r="C316" s="37">
        <v>25</v>
      </c>
      <c r="D316" s="37">
        <v>626.92100000000005</v>
      </c>
      <c r="E316" s="37" t="s">
        <v>10</v>
      </c>
      <c r="F316" s="37">
        <v>1.363</v>
      </c>
      <c r="G316" s="37" t="s">
        <v>335</v>
      </c>
    </row>
    <row r="317" spans="1:7" x14ac:dyDescent="0.25">
      <c r="A317" s="37" t="s">
        <v>70</v>
      </c>
      <c r="B317" s="37" t="s">
        <v>333</v>
      </c>
      <c r="C317" s="37">
        <v>25</v>
      </c>
      <c r="D317" s="37">
        <v>1131.876</v>
      </c>
      <c r="E317" s="37" t="s">
        <v>10</v>
      </c>
      <c r="F317" s="37">
        <v>27.42</v>
      </c>
      <c r="G317" s="37" t="s">
        <v>335</v>
      </c>
    </row>
    <row r="319" spans="1:7" x14ac:dyDescent="0.25">
      <c r="A319" s="37" t="s">
        <v>575</v>
      </c>
    </row>
    <row r="320" spans="1:7" x14ac:dyDescent="0.25">
      <c r="A320" s="37" t="s">
        <v>2</v>
      </c>
      <c r="B320" s="37" t="s">
        <v>3</v>
      </c>
      <c r="C320" s="37" t="s">
        <v>4</v>
      </c>
      <c r="D320" s="37" t="s">
        <v>5</v>
      </c>
      <c r="E320" s="37" t="s">
        <v>6</v>
      </c>
      <c r="F320" s="37" t="s">
        <v>7</v>
      </c>
    </row>
    <row r="321" spans="1:7" x14ac:dyDescent="0.25">
      <c r="A321" s="37" t="s">
        <v>316</v>
      </c>
      <c r="B321" s="37" t="s">
        <v>333</v>
      </c>
      <c r="C321" s="37">
        <v>25</v>
      </c>
      <c r="D321" s="37">
        <v>12507636.187999999</v>
      </c>
      <c r="E321" s="37" t="s">
        <v>10</v>
      </c>
      <c r="F321" s="37">
        <v>121919.749</v>
      </c>
      <c r="G321" s="37" t="s">
        <v>335</v>
      </c>
    </row>
    <row r="322" spans="1:7" x14ac:dyDescent="0.25">
      <c r="A322" s="37" t="s">
        <v>317</v>
      </c>
      <c r="B322" s="37" t="s">
        <v>333</v>
      </c>
      <c r="C322" s="37">
        <v>25</v>
      </c>
      <c r="D322" s="37">
        <v>16283251.732000001</v>
      </c>
      <c r="E322" s="37" t="s">
        <v>10</v>
      </c>
      <c r="F322" s="37">
        <v>44811.078999999998</v>
      </c>
      <c r="G322" s="37" t="s">
        <v>335</v>
      </c>
    </row>
    <row r="323" spans="1:7" x14ac:dyDescent="0.25">
      <c r="A323" s="37" t="s">
        <v>318</v>
      </c>
      <c r="B323" s="37" t="s">
        <v>333</v>
      </c>
      <c r="C323" s="37">
        <v>25</v>
      </c>
      <c r="D323" s="37">
        <v>23351303.918000001</v>
      </c>
      <c r="E323" s="37" t="s">
        <v>10</v>
      </c>
      <c r="F323" s="37">
        <v>218845.01500000001</v>
      </c>
      <c r="G323" s="37" t="s">
        <v>335</v>
      </c>
    </row>
    <row r="324" spans="1:7" x14ac:dyDescent="0.25">
      <c r="A324" s="37" t="s">
        <v>328</v>
      </c>
      <c r="B324" s="37" t="s">
        <v>333</v>
      </c>
      <c r="C324" s="37">
        <v>25</v>
      </c>
      <c r="D324" s="37">
        <v>6615010.7359999996</v>
      </c>
      <c r="E324" s="37" t="s">
        <v>10</v>
      </c>
      <c r="F324" s="37">
        <v>146450.75</v>
      </c>
      <c r="G324" s="37" t="s">
        <v>335</v>
      </c>
    </row>
    <row r="325" spans="1:7" x14ac:dyDescent="0.25">
      <c r="A325" s="37" t="s">
        <v>329</v>
      </c>
      <c r="B325" s="37" t="s">
        <v>333</v>
      </c>
      <c r="C325" s="37">
        <v>25</v>
      </c>
      <c r="D325" s="37">
        <v>10676597.592</v>
      </c>
      <c r="E325" s="37" t="s">
        <v>10</v>
      </c>
      <c r="F325" s="37">
        <v>729929.01899999997</v>
      </c>
      <c r="G325" s="37" t="s">
        <v>335</v>
      </c>
    </row>
    <row r="326" spans="1:7" x14ac:dyDescent="0.25">
      <c r="A326" s="37" t="s">
        <v>330</v>
      </c>
      <c r="B326" s="37" t="s">
        <v>333</v>
      </c>
      <c r="C326" s="37">
        <v>25</v>
      </c>
      <c r="D326" s="37">
        <v>11925679.335000001</v>
      </c>
      <c r="E326" s="37" t="s">
        <v>10</v>
      </c>
      <c r="F326" s="37">
        <v>537994.87699999998</v>
      </c>
      <c r="G326" s="37" t="s">
        <v>335</v>
      </c>
    </row>
    <row r="327" spans="1:7" x14ac:dyDescent="0.25">
      <c r="A327" s="37" t="s">
        <v>319</v>
      </c>
      <c r="B327" s="37" t="s">
        <v>333</v>
      </c>
      <c r="C327" s="37">
        <v>25</v>
      </c>
      <c r="D327" s="37">
        <v>1161361.4180000001</v>
      </c>
      <c r="E327" s="37" t="s">
        <v>10</v>
      </c>
      <c r="F327" s="37">
        <v>25550.098000000002</v>
      </c>
      <c r="G327" s="37" t="s">
        <v>335</v>
      </c>
    </row>
    <row r="328" spans="1:7" x14ac:dyDescent="0.25">
      <c r="A328" s="37" t="s">
        <v>320</v>
      </c>
      <c r="B328" s="37" t="s">
        <v>333</v>
      </c>
      <c r="C328" s="37">
        <v>25</v>
      </c>
      <c r="D328" s="37">
        <v>2050867.736</v>
      </c>
      <c r="E328" s="37" t="s">
        <v>10</v>
      </c>
      <c r="F328" s="37">
        <v>148728.58799999999</v>
      </c>
      <c r="G328" s="37" t="s">
        <v>335</v>
      </c>
    </row>
    <row r="329" spans="1:7" x14ac:dyDescent="0.25">
      <c r="A329" s="37" t="s">
        <v>321</v>
      </c>
      <c r="B329" s="37" t="s">
        <v>333</v>
      </c>
      <c r="C329" s="37">
        <v>25</v>
      </c>
      <c r="D329" s="37">
        <v>2408364.5260000001</v>
      </c>
      <c r="E329" s="37" t="s">
        <v>10</v>
      </c>
      <c r="F329" s="37">
        <v>257979.52499999999</v>
      </c>
      <c r="G329" s="37" t="s">
        <v>335</v>
      </c>
    </row>
    <row r="330" spans="1:7" x14ac:dyDescent="0.25">
      <c r="A330" s="37" t="s">
        <v>322</v>
      </c>
      <c r="B330" s="37" t="s">
        <v>333</v>
      </c>
      <c r="C330" s="37">
        <v>25</v>
      </c>
      <c r="D330" s="37">
        <v>123901.817</v>
      </c>
      <c r="E330" s="37" t="s">
        <v>10</v>
      </c>
      <c r="F330" s="37">
        <v>5074.8869999999997</v>
      </c>
      <c r="G330" s="37" t="s">
        <v>335</v>
      </c>
    </row>
    <row r="331" spans="1:7" x14ac:dyDescent="0.25">
      <c r="A331" s="37" t="s">
        <v>323</v>
      </c>
      <c r="B331" s="37" t="s">
        <v>333</v>
      </c>
      <c r="C331" s="37">
        <v>25</v>
      </c>
      <c r="D331" s="37">
        <v>201443.45199999999</v>
      </c>
      <c r="E331" s="37" t="s">
        <v>10</v>
      </c>
      <c r="F331" s="37">
        <v>13708.679</v>
      </c>
      <c r="G331" s="37" t="s">
        <v>335</v>
      </c>
    </row>
    <row r="332" spans="1:7" x14ac:dyDescent="0.25">
      <c r="A332" s="37" t="s">
        <v>324</v>
      </c>
      <c r="B332" s="37" t="s">
        <v>333</v>
      </c>
      <c r="C332" s="37">
        <v>25</v>
      </c>
      <c r="D332" s="37">
        <v>258632.505</v>
      </c>
      <c r="E332" s="37" t="s">
        <v>10</v>
      </c>
      <c r="F332" s="37">
        <v>19214.466</v>
      </c>
      <c r="G332" s="37" t="s">
        <v>335</v>
      </c>
    </row>
    <row r="333" spans="1:7" x14ac:dyDescent="0.25">
      <c r="A333" s="37" t="s">
        <v>325</v>
      </c>
      <c r="B333" s="37" t="s">
        <v>333</v>
      </c>
      <c r="C333" s="37">
        <v>25</v>
      </c>
      <c r="D333" s="37">
        <v>16507.186000000002</v>
      </c>
      <c r="E333" s="37" t="s">
        <v>10</v>
      </c>
      <c r="F333" s="37">
        <v>332.97800000000001</v>
      </c>
      <c r="G333" s="37" t="s">
        <v>335</v>
      </c>
    </row>
    <row r="334" spans="1:7" x14ac:dyDescent="0.25">
      <c r="A334" s="37" t="s">
        <v>326</v>
      </c>
      <c r="B334" s="37" t="s">
        <v>333</v>
      </c>
      <c r="C334" s="37">
        <v>25</v>
      </c>
      <c r="D334" s="37">
        <v>21598.898000000001</v>
      </c>
      <c r="E334" s="37" t="s">
        <v>10</v>
      </c>
      <c r="F334" s="37">
        <v>665.1</v>
      </c>
      <c r="G334" s="37" t="s">
        <v>335</v>
      </c>
    </row>
    <row r="335" spans="1:7" x14ac:dyDescent="0.25">
      <c r="A335" s="37" t="s">
        <v>327</v>
      </c>
      <c r="B335" s="37" t="s">
        <v>333</v>
      </c>
      <c r="C335" s="37">
        <v>25</v>
      </c>
      <c r="D335" s="37">
        <v>24140.532999999999</v>
      </c>
      <c r="E335" s="37" t="s">
        <v>10</v>
      </c>
      <c r="F335" s="37">
        <v>2358.8620000000001</v>
      </c>
      <c r="G335" s="37" t="s">
        <v>335</v>
      </c>
    </row>
    <row r="337" spans="1:7" x14ac:dyDescent="0.25">
      <c r="A337" s="37" t="s">
        <v>268</v>
      </c>
    </row>
    <row r="338" spans="1:7" x14ac:dyDescent="0.25">
      <c r="A338" s="37" t="s">
        <v>2</v>
      </c>
      <c r="B338" s="37" t="s">
        <v>3</v>
      </c>
      <c r="C338" s="37" t="s">
        <v>4</v>
      </c>
      <c r="D338" s="37" t="s">
        <v>5</v>
      </c>
      <c r="E338" s="37" t="s">
        <v>6</v>
      </c>
      <c r="F338" s="37" t="s">
        <v>7</v>
      </c>
    </row>
    <row r="339" spans="1:7" x14ac:dyDescent="0.25">
      <c r="A339" s="37" t="s">
        <v>201</v>
      </c>
      <c r="B339" s="37" t="s">
        <v>333</v>
      </c>
      <c r="C339" s="37">
        <v>25</v>
      </c>
      <c r="D339" s="37">
        <v>14128407.647</v>
      </c>
      <c r="E339" s="37" t="s">
        <v>10</v>
      </c>
      <c r="F339" s="37">
        <v>392643.571</v>
      </c>
      <c r="G339" s="37" t="s">
        <v>335</v>
      </c>
    </row>
    <row r="340" spans="1:7" x14ac:dyDescent="0.25">
      <c r="A340" s="37" t="s">
        <v>202</v>
      </c>
      <c r="B340" s="37" t="s">
        <v>333</v>
      </c>
      <c r="C340" s="37">
        <v>25</v>
      </c>
      <c r="D340" s="37">
        <v>15333047.555</v>
      </c>
      <c r="E340" s="37" t="s">
        <v>10</v>
      </c>
      <c r="F340" s="37">
        <v>822734.18799999997</v>
      </c>
      <c r="G340" s="37" t="s">
        <v>335</v>
      </c>
    </row>
    <row r="341" spans="1:7" x14ac:dyDescent="0.25">
      <c r="A341" s="37" t="s">
        <v>203</v>
      </c>
      <c r="B341" s="37" t="s">
        <v>333</v>
      </c>
      <c r="C341" s="37">
        <v>25</v>
      </c>
      <c r="D341" s="37">
        <v>15682405.51</v>
      </c>
      <c r="E341" s="37" t="s">
        <v>10</v>
      </c>
      <c r="F341" s="37">
        <v>1910683.8330000001</v>
      </c>
      <c r="G341" s="37" t="s">
        <v>335</v>
      </c>
    </row>
    <row r="342" spans="1:7" x14ac:dyDescent="0.25">
      <c r="A342" s="37" t="s">
        <v>204</v>
      </c>
      <c r="B342" s="37" t="s">
        <v>333</v>
      </c>
      <c r="C342" s="37">
        <v>25</v>
      </c>
      <c r="D342" s="37">
        <v>6340678.9119999995</v>
      </c>
      <c r="E342" s="37" t="s">
        <v>10</v>
      </c>
      <c r="F342" s="37">
        <v>48131.110999999997</v>
      </c>
      <c r="G342" s="37" t="s">
        <v>335</v>
      </c>
    </row>
    <row r="343" spans="1:7" x14ac:dyDescent="0.25">
      <c r="A343" s="37" t="s">
        <v>205</v>
      </c>
      <c r="B343" s="37" t="s">
        <v>333</v>
      </c>
      <c r="C343" s="37">
        <v>25</v>
      </c>
      <c r="D343" s="37">
        <v>6405952.727</v>
      </c>
      <c r="E343" s="37" t="s">
        <v>10</v>
      </c>
      <c r="F343" s="37">
        <v>93355.433999999994</v>
      </c>
      <c r="G343" s="37" t="s">
        <v>335</v>
      </c>
    </row>
    <row r="344" spans="1:7" x14ac:dyDescent="0.25">
      <c r="A344" s="37" t="s">
        <v>206</v>
      </c>
      <c r="B344" s="37" t="s">
        <v>333</v>
      </c>
      <c r="C344" s="37">
        <v>25</v>
      </c>
      <c r="D344" s="37">
        <v>6484845.1699999999</v>
      </c>
      <c r="E344" s="37" t="s">
        <v>10</v>
      </c>
      <c r="F344" s="37">
        <v>148150.41899999999</v>
      </c>
      <c r="G344" s="37" t="s">
        <v>335</v>
      </c>
    </row>
    <row r="345" spans="1:7" x14ac:dyDescent="0.25">
      <c r="A345" s="37" t="s">
        <v>207</v>
      </c>
      <c r="B345" s="37" t="s">
        <v>333</v>
      </c>
      <c r="C345" s="37">
        <v>25</v>
      </c>
      <c r="D345" s="37">
        <v>1066701.757</v>
      </c>
      <c r="E345" s="37" t="s">
        <v>10</v>
      </c>
      <c r="F345" s="37">
        <v>47358.758999999998</v>
      </c>
      <c r="G345" s="37" t="s">
        <v>335</v>
      </c>
    </row>
    <row r="346" spans="1:7" x14ac:dyDescent="0.25">
      <c r="A346" s="37" t="s">
        <v>208</v>
      </c>
      <c r="B346" s="37" t="s">
        <v>333</v>
      </c>
      <c r="C346" s="37">
        <v>25</v>
      </c>
      <c r="D346" s="37">
        <v>1085807.392</v>
      </c>
      <c r="E346" s="37" t="s">
        <v>10</v>
      </c>
      <c r="F346" s="37">
        <v>37121.421000000002</v>
      </c>
      <c r="G346" s="37" t="s">
        <v>335</v>
      </c>
    </row>
    <row r="347" spans="1:7" x14ac:dyDescent="0.25">
      <c r="A347" s="37" t="s">
        <v>209</v>
      </c>
      <c r="B347" s="37" t="s">
        <v>333</v>
      </c>
      <c r="C347" s="37">
        <v>25</v>
      </c>
      <c r="D347" s="37">
        <v>1193352.8489999999</v>
      </c>
      <c r="E347" s="37" t="s">
        <v>10</v>
      </c>
      <c r="F347" s="37">
        <v>141547.40400000001</v>
      </c>
      <c r="G347" s="37" t="s">
        <v>335</v>
      </c>
    </row>
    <row r="348" spans="1:7" x14ac:dyDescent="0.25">
      <c r="A348" s="37" t="s">
        <v>210</v>
      </c>
      <c r="B348" s="37" t="s">
        <v>333</v>
      </c>
      <c r="C348" s="37">
        <v>25</v>
      </c>
      <c r="D348" s="37">
        <v>64760.56</v>
      </c>
      <c r="E348" s="37" t="s">
        <v>10</v>
      </c>
      <c r="F348" s="37">
        <v>7338.3289999999997</v>
      </c>
      <c r="G348" s="37" t="s">
        <v>335</v>
      </c>
    </row>
    <row r="349" spans="1:7" x14ac:dyDescent="0.25">
      <c r="A349" s="37" t="s">
        <v>211</v>
      </c>
      <c r="B349" s="37" t="s">
        <v>333</v>
      </c>
      <c r="C349" s="37">
        <v>25</v>
      </c>
      <c r="D349" s="37">
        <v>54074.642999999996</v>
      </c>
      <c r="E349" s="37" t="s">
        <v>10</v>
      </c>
      <c r="F349" s="37">
        <v>3840.502</v>
      </c>
      <c r="G349" s="37" t="s">
        <v>335</v>
      </c>
    </row>
    <row r="350" spans="1:7" x14ac:dyDescent="0.25">
      <c r="A350" s="37" t="s">
        <v>212</v>
      </c>
      <c r="B350" s="37" t="s">
        <v>333</v>
      </c>
      <c r="C350" s="37">
        <v>25</v>
      </c>
      <c r="D350" s="37">
        <v>47109.696000000004</v>
      </c>
      <c r="E350" s="37" t="s">
        <v>10</v>
      </c>
      <c r="F350" s="37">
        <v>1221.2919999999999</v>
      </c>
      <c r="G350" s="37" t="s">
        <v>335</v>
      </c>
    </row>
    <row r="351" spans="1:7" x14ac:dyDescent="0.25">
      <c r="A351" s="37" t="s">
        <v>213</v>
      </c>
      <c r="B351" s="37" t="s">
        <v>333</v>
      </c>
      <c r="C351" s="37">
        <v>25</v>
      </c>
      <c r="D351" s="37">
        <v>2685.9270000000001</v>
      </c>
      <c r="E351" s="37" t="s">
        <v>10</v>
      </c>
      <c r="F351" s="37">
        <v>196.31399999999999</v>
      </c>
      <c r="G351" s="37" t="s">
        <v>335</v>
      </c>
    </row>
    <row r="352" spans="1:7" x14ac:dyDescent="0.25">
      <c r="A352" s="37" t="s">
        <v>214</v>
      </c>
      <c r="B352" s="37" t="s">
        <v>333</v>
      </c>
      <c r="C352" s="37">
        <v>25</v>
      </c>
      <c r="D352" s="37">
        <v>2659.93</v>
      </c>
      <c r="E352" s="37" t="s">
        <v>10</v>
      </c>
      <c r="F352" s="37">
        <v>14.763999999999999</v>
      </c>
      <c r="G352" s="37" t="s">
        <v>335</v>
      </c>
    </row>
    <row r="353" spans="1:7" x14ac:dyDescent="0.25">
      <c r="A353" s="37" t="s">
        <v>215</v>
      </c>
      <c r="B353" s="37" t="s">
        <v>333</v>
      </c>
      <c r="C353" s="37">
        <v>25</v>
      </c>
      <c r="D353" s="37">
        <v>2522.0790000000002</v>
      </c>
      <c r="E353" s="37" t="s">
        <v>10</v>
      </c>
      <c r="F353" s="37">
        <v>26.841000000000001</v>
      </c>
      <c r="G353" s="37" t="s">
        <v>335</v>
      </c>
    </row>
    <row r="355" spans="1:7" x14ac:dyDescent="0.25">
      <c r="A355" s="37" t="s">
        <v>576</v>
      </c>
    </row>
    <row r="356" spans="1:7" x14ac:dyDescent="0.25">
      <c r="A356" s="37" t="s">
        <v>2</v>
      </c>
      <c r="B356" s="37" t="s">
        <v>3</v>
      </c>
      <c r="C356" s="37" t="s">
        <v>4</v>
      </c>
      <c r="D356" s="37" t="s">
        <v>5</v>
      </c>
      <c r="E356" s="37" t="s">
        <v>6</v>
      </c>
      <c r="F356" s="37" t="s">
        <v>7</v>
      </c>
    </row>
    <row r="357" spans="1:7" x14ac:dyDescent="0.25">
      <c r="A357" s="37" t="s">
        <v>256</v>
      </c>
      <c r="B357" s="37" t="s">
        <v>333</v>
      </c>
      <c r="C357" s="37">
        <v>25</v>
      </c>
      <c r="D357" s="37">
        <v>1146703.5549999999</v>
      </c>
      <c r="E357" s="37" t="s">
        <v>10</v>
      </c>
      <c r="F357" s="37">
        <v>42925.73</v>
      </c>
      <c r="G357" s="37" t="s">
        <v>335</v>
      </c>
    </row>
    <row r="358" spans="1:7" x14ac:dyDescent="0.25">
      <c r="A358" s="37" t="s">
        <v>257</v>
      </c>
      <c r="B358" s="37" t="s">
        <v>333</v>
      </c>
      <c r="C358" s="37">
        <v>25</v>
      </c>
      <c r="D358" s="37">
        <v>909976.11499999999</v>
      </c>
      <c r="E358" s="37" t="s">
        <v>10</v>
      </c>
      <c r="F358" s="37">
        <v>57517.343999999997</v>
      </c>
      <c r="G358" s="37" t="s">
        <v>335</v>
      </c>
    </row>
    <row r="359" spans="1:7" x14ac:dyDescent="0.25">
      <c r="A359" s="37" t="s">
        <v>264</v>
      </c>
      <c r="B359" s="37" t="s">
        <v>333</v>
      </c>
      <c r="C359" s="37">
        <v>25</v>
      </c>
      <c r="D359" s="37">
        <v>577703.26199999999</v>
      </c>
      <c r="E359" s="37" t="s">
        <v>10</v>
      </c>
      <c r="F359" s="37">
        <v>4181.9560000000001</v>
      </c>
      <c r="G359" s="37" t="s">
        <v>335</v>
      </c>
    </row>
    <row r="360" spans="1:7" x14ac:dyDescent="0.25">
      <c r="A360" s="37" t="s">
        <v>265</v>
      </c>
      <c r="B360" s="37" t="s">
        <v>333</v>
      </c>
      <c r="C360" s="37">
        <v>25</v>
      </c>
      <c r="D360" s="37">
        <v>476734.87800000003</v>
      </c>
      <c r="E360" s="37" t="s">
        <v>10</v>
      </c>
      <c r="F360" s="37">
        <v>15001.768</v>
      </c>
      <c r="G360" s="37" t="s">
        <v>335</v>
      </c>
    </row>
    <row r="361" spans="1:7" x14ac:dyDescent="0.25">
      <c r="A361" s="37" t="s">
        <v>258</v>
      </c>
      <c r="B361" s="37" t="s">
        <v>333</v>
      </c>
      <c r="C361" s="37">
        <v>25</v>
      </c>
      <c r="D361" s="37">
        <v>115079.03</v>
      </c>
      <c r="E361" s="37" t="s">
        <v>10</v>
      </c>
      <c r="F361" s="37">
        <v>885.447</v>
      </c>
      <c r="G361" s="37" t="s">
        <v>335</v>
      </c>
    </row>
    <row r="362" spans="1:7" x14ac:dyDescent="0.25">
      <c r="A362" s="37" t="s">
        <v>259</v>
      </c>
      <c r="B362" s="37" t="s">
        <v>333</v>
      </c>
      <c r="C362" s="37">
        <v>25</v>
      </c>
      <c r="D362" s="37">
        <v>95267.255000000005</v>
      </c>
      <c r="E362" s="37" t="s">
        <v>10</v>
      </c>
      <c r="F362" s="37">
        <v>733.19600000000003</v>
      </c>
      <c r="G362" s="37" t="s">
        <v>335</v>
      </c>
    </row>
    <row r="363" spans="1:7" x14ac:dyDescent="0.25">
      <c r="A363" s="37" t="s">
        <v>260</v>
      </c>
      <c r="B363" s="37" t="s">
        <v>333</v>
      </c>
      <c r="C363" s="37">
        <v>25</v>
      </c>
      <c r="D363" s="37">
        <v>15422.397999999999</v>
      </c>
      <c r="E363" s="37" t="s">
        <v>10</v>
      </c>
      <c r="F363" s="37">
        <v>79.67</v>
      </c>
      <c r="G363" s="37" t="s">
        <v>335</v>
      </c>
    </row>
    <row r="364" spans="1:7" x14ac:dyDescent="0.25">
      <c r="A364" s="37" t="s">
        <v>261</v>
      </c>
      <c r="B364" s="37" t="s">
        <v>333</v>
      </c>
      <c r="C364" s="37">
        <v>25</v>
      </c>
      <c r="D364" s="37">
        <v>9448.7800000000007</v>
      </c>
      <c r="E364" s="37" t="s">
        <v>10</v>
      </c>
      <c r="F364" s="37">
        <v>123.30200000000001</v>
      </c>
      <c r="G364" s="37" t="s">
        <v>335</v>
      </c>
    </row>
    <row r="365" spans="1:7" x14ac:dyDescent="0.25">
      <c r="A365" s="37" t="s">
        <v>262</v>
      </c>
      <c r="B365" s="37" t="s">
        <v>333</v>
      </c>
      <c r="C365" s="37">
        <v>25</v>
      </c>
      <c r="D365" s="37">
        <v>1070.5740000000001</v>
      </c>
      <c r="E365" s="37" t="s">
        <v>10</v>
      </c>
      <c r="F365" s="37">
        <v>3.4209999999999998</v>
      </c>
      <c r="G365" s="37" t="s">
        <v>335</v>
      </c>
    </row>
    <row r="366" spans="1:7" x14ac:dyDescent="0.25">
      <c r="A366" s="37" t="s">
        <v>263</v>
      </c>
      <c r="B366" s="37" t="s">
        <v>333</v>
      </c>
      <c r="C366" s="37">
        <v>25</v>
      </c>
      <c r="D366" s="37">
        <v>576.80899999999997</v>
      </c>
      <c r="E366" s="37" t="s">
        <v>10</v>
      </c>
      <c r="F366" s="37">
        <v>5.6760000000000002</v>
      </c>
      <c r="G366" s="37" t="s">
        <v>335</v>
      </c>
    </row>
    <row r="368" spans="1:7" x14ac:dyDescent="0.25">
      <c r="A368" s="37" t="s">
        <v>578</v>
      </c>
    </row>
    <row r="369" spans="1:7" x14ac:dyDescent="0.25">
      <c r="A369" s="37" t="s">
        <v>2</v>
      </c>
      <c r="B369" s="37" t="s">
        <v>3</v>
      </c>
      <c r="C369" s="37" t="s">
        <v>4</v>
      </c>
      <c r="D369" s="37" t="s">
        <v>5</v>
      </c>
      <c r="E369" s="37" t="s">
        <v>6</v>
      </c>
      <c r="F369" s="37" t="s">
        <v>7</v>
      </c>
    </row>
    <row r="370" spans="1:7" x14ac:dyDescent="0.25">
      <c r="A370" s="37" t="s">
        <v>246</v>
      </c>
      <c r="B370" s="37" t="s">
        <v>333</v>
      </c>
      <c r="C370" s="37">
        <v>25</v>
      </c>
      <c r="D370" s="37">
        <v>2455878.1439999999</v>
      </c>
      <c r="E370" s="37" t="s">
        <v>10</v>
      </c>
      <c r="F370" s="37">
        <v>19573.253000000001</v>
      </c>
      <c r="G370" s="37" t="s">
        <v>335</v>
      </c>
    </row>
    <row r="371" spans="1:7" x14ac:dyDescent="0.25">
      <c r="A371" s="37" t="s">
        <v>247</v>
      </c>
      <c r="B371" s="37" t="s">
        <v>333</v>
      </c>
      <c r="C371" s="37">
        <v>25</v>
      </c>
      <c r="D371" s="37">
        <v>1746629.93</v>
      </c>
      <c r="E371" s="37" t="s">
        <v>10</v>
      </c>
      <c r="F371" s="37">
        <v>63468.669000000002</v>
      </c>
      <c r="G371" s="37" t="s">
        <v>335</v>
      </c>
    </row>
    <row r="372" spans="1:7" x14ac:dyDescent="0.25">
      <c r="A372" s="37" t="s">
        <v>254</v>
      </c>
      <c r="B372" s="37" t="s">
        <v>333</v>
      </c>
      <c r="C372" s="37">
        <v>25</v>
      </c>
      <c r="D372" s="37">
        <v>916299.11800000002</v>
      </c>
      <c r="E372" s="37" t="s">
        <v>10</v>
      </c>
      <c r="F372" s="37">
        <v>8193.5859999999993</v>
      </c>
      <c r="G372" s="37" t="s">
        <v>335</v>
      </c>
    </row>
    <row r="373" spans="1:7" x14ac:dyDescent="0.25">
      <c r="A373" s="37" t="s">
        <v>255</v>
      </c>
      <c r="B373" s="37" t="s">
        <v>333</v>
      </c>
      <c r="C373" s="37">
        <v>25</v>
      </c>
      <c r="D373" s="37">
        <v>811511.04700000002</v>
      </c>
      <c r="E373" s="37" t="s">
        <v>10</v>
      </c>
      <c r="F373" s="37">
        <v>35834.379999999997</v>
      </c>
      <c r="G373" s="37" t="s">
        <v>335</v>
      </c>
    </row>
    <row r="374" spans="1:7" x14ac:dyDescent="0.25">
      <c r="A374" s="37" t="s">
        <v>248</v>
      </c>
      <c r="B374" s="37" t="s">
        <v>333</v>
      </c>
      <c r="C374" s="37">
        <v>25</v>
      </c>
      <c r="D374" s="37">
        <v>161455.57199999999</v>
      </c>
      <c r="E374" s="37" t="s">
        <v>10</v>
      </c>
      <c r="F374" s="37">
        <v>617.42100000000005</v>
      </c>
      <c r="G374" s="37" t="s">
        <v>335</v>
      </c>
    </row>
    <row r="375" spans="1:7" x14ac:dyDescent="0.25">
      <c r="A375" s="37" t="s">
        <v>249</v>
      </c>
      <c r="B375" s="37" t="s">
        <v>333</v>
      </c>
      <c r="C375" s="37">
        <v>25</v>
      </c>
      <c r="D375" s="37">
        <v>134776.89000000001</v>
      </c>
      <c r="E375" s="37" t="s">
        <v>10</v>
      </c>
      <c r="F375" s="37">
        <v>1984.5070000000001</v>
      </c>
      <c r="G375" s="37" t="s">
        <v>335</v>
      </c>
    </row>
    <row r="376" spans="1:7" x14ac:dyDescent="0.25">
      <c r="A376" s="37" t="s">
        <v>250</v>
      </c>
      <c r="B376" s="37" t="s">
        <v>333</v>
      </c>
      <c r="C376" s="37">
        <v>25</v>
      </c>
      <c r="D376" s="37">
        <v>13139.287</v>
      </c>
      <c r="E376" s="37" t="s">
        <v>10</v>
      </c>
      <c r="F376" s="37">
        <v>42.61</v>
      </c>
      <c r="G376" s="37" t="s">
        <v>335</v>
      </c>
    </row>
    <row r="377" spans="1:7" x14ac:dyDescent="0.25">
      <c r="A377" s="37" t="s">
        <v>251</v>
      </c>
      <c r="B377" s="37" t="s">
        <v>333</v>
      </c>
      <c r="C377" s="37">
        <v>25</v>
      </c>
      <c r="D377" s="37">
        <v>13061.200999999999</v>
      </c>
      <c r="E377" s="37" t="s">
        <v>10</v>
      </c>
      <c r="F377" s="37">
        <v>45.594999999999999</v>
      </c>
      <c r="G377" s="37" t="s">
        <v>335</v>
      </c>
    </row>
    <row r="378" spans="1:7" x14ac:dyDescent="0.25">
      <c r="A378" s="37" t="s">
        <v>252</v>
      </c>
      <c r="B378" s="37" t="s">
        <v>333</v>
      </c>
      <c r="C378" s="37">
        <v>25</v>
      </c>
      <c r="D378" s="37">
        <v>1160.5840000000001</v>
      </c>
      <c r="E378" s="37" t="s">
        <v>10</v>
      </c>
      <c r="F378" s="37">
        <v>8.4440000000000008</v>
      </c>
      <c r="G378" s="37" t="s">
        <v>335</v>
      </c>
    </row>
    <row r="379" spans="1:7" x14ac:dyDescent="0.25">
      <c r="A379" s="37" t="s">
        <v>253</v>
      </c>
      <c r="B379" s="37" t="s">
        <v>333</v>
      </c>
      <c r="C379" s="37">
        <v>25</v>
      </c>
      <c r="D379" s="37">
        <v>832.94</v>
      </c>
      <c r="E379" s="37" t="s">
        <v>10</v>
      </c>
      <c r="F379" s="37">
        <v>6.6929999999999996</v>
      </c>
      <c r="G379" s="37" t="s">
        <v>335</v>
      </c>
    </row>
    <row r="381" spans="1:7" x14ac:dyDescent="0.25">
      <c r="A381" s="37" t="s">
        <v>579</v>
      </c>
    </row>
    <row r="382" spans="1:7" x14ac:dyDescent="0.25">
      <c r="A382" s="37" t="s">
        <v>2</v>
      </c>
      <c r="B382" s="37" t="s">
        <v>3</v>
      </c>
      <c r="C382" s="37" t="s">
        <v>4</v>
      </c>
      <c r="D382" s="37" t="s">
        <v>5</v>
      </c>
      <c r="E382" s="37" t="s">
        <v>6</v>
      </c>
      <c r="F382" s="37" t="s">
        <v>7</v>
      </c>
    </row>
    <row r="383" spans="1:7" x14ac:dyDescent="0.25">
      <c r="A383" s="37" t="s">
        <v>271</v>
      </c>
      <c r="B383" s="37" t="s">
        <v>333</v>
      </c>
      <c r="C383" s="37">
        <v>25</v>
      </c>
      <c r="D383" s="37">
        <v>576843.46900000004</v>
      </c>
      <c r="E383" s="37" t="s">
        <v>10</v>
      </c>
      <c r="F383" s="37">
        <v>13355.121999999999</v>
      </c>
      <c r="G383" s="37" t="s">
        <v>335</v>
      </c>
    </row>
    <row r="384" spans="1:7" x14ac:dyDescent="0.25">
      <c r="A384" s="37" t="s">
        <v>272</v>
      </c>
      <c r="B384" s="37" t="s">
        <v>333</v>
      </c>
      <c r="C384" s="37">
        <v>25</v>
      </c>
      <c r="D384" s="37">
        <v>504186.837</v>
      </c>
      <c r="E384" s="37" t="s">
        <v>10</v>
      </c>
      <c r="F384" s="37">
        <v>1519.2090000000001</v>
      </c>
      <c r="G384" s="37" t="s">
        <v>335</v>
      </c>
    </row>
    <row r="385" spans="1:7" x14ac:dyDescent="0.25">
      <c r="A385" s="37" t="s">
        <v>273</v>
      </c>
      <c r="B385" s="37" t="s">
        <v>333</v>
      </c>
      <c r="C385" s="37">
        <v>25</v>
      </c>
      <c r="D385" s="37">
        <v>1643591.912</v>
      </c>
      <c r="E385" s="37" t="s">
        <v>10</v>
      </c>
      <c r="F385" s="37">
        <v>18255.688999999998</v>
      </c>
      <c r="G385" s="37" t="s">
        <v>335</v>
      </c>
    </row>
    <row r="386" spans="1:7" x14ac:dyDescent="0.25">
      <c r="A386" s="37" t="s">
        <v>274</v>
      </c>
      <c r="B386" s="37" t="s">
        <v>333</v>
      </c>
      <c r="C386" s="37">
        <v>25</v>
      </c>
      <c r="D386" s="37">
        <v>283769.99</v>
      </c>
      <c r="E386" s="37" t="s">
        <v>10</v>
      </c>
      <c r="F386" s="37">
        <v>6458.0780000000004</v>
      </c>
      <c r="G386" s="37" t="s">
        <v>335</v>
      </c>
    </row>
    <row r="387" spans="1:7" x14ac:dyDescent="0.25">
      <c r="A387" s="37" t="s">
        <v>275</v>
      </c>
      <c r="B387" s="37" t="s">
        <v>333</v>
      </c>
      <c r="C387" s="37">
        <v>25</v>
      </c>
      <c r="D387" s="37">
        <v>253492.981</v>
      </c>
      <c r="E387" s="37" t="s">
        <v>10</v>
      </c>
      <c r="F387" s="37">
        <v>1609.43</v>
      </c>
      <c r="G387" s="37" t="s">
        <v>335</v>
      </c>
    </row>
    <row r="388" spans="1:7" x14ac:dyDescent="0.25">
      <c r="A388" s="37" t="s">
        <v>276</v>
      </c>
      <c r="B388" s="37" t="s">
        <v>333</v>
      </c>
      <c r="C388" s="37">
        <v>25</v>
      </c>
      <c r="D388" s="37">
        <v>840179.652</v>
      </c>
      <c r="E388" s="37" t="s">
        <v>10</v>
      </c>
      <c r="F388" s="37">
        <v>5720.7650000000003</v>
      </c>
      <c r="G388" s="37" t="s">
        <v>335</v>
      </c>
    </row>
    <row r="389" spans="1:7" x14ac:dyDescent="0.25">
      <c r="A389" s="37" t="s">
        <v>277</v>
      </c>
      <c r="B389" s="37" t="s">
        <v>333</v>
      </c>
      <c r="C389" s="37">
        <v>25</v>
      </c>
      <c r="D389" s="37">
        <v>57094.508999999998</v>
      </c>
      <c r="E389" s="37" t="s">
        <v>10</v>
      </c>
      <c r="F389" s="37">
        <v>445.78300000000002</v>
      </c>
      <c r="G389" s="37" t="s">
        <v>335</v>
      </c>
    </row>
    <row r="390" spans="1:7" x14ac:dyDescent="0.25">
      <c r="A390" s="37" t="s">
        <v>278</v>
      </c>
      <c r="B390" s="37" t="s">
        <v>333</v>
      </c>
      <c r="C390" s="37">
        <v>25</v>
      </c>
      <c r="D390" s="37">
        <v>52271.923000000003</v>
      </c>
      <c r="E390" s="37" t="s">
        <v>10</v>
      </c>
      <c r="F390" s="37">
        <v>314.98700000000002</v>
      </c>
      <c r="G390" s="37" t="s">
        <v>335</v>
      </c>
    </row>
    <row r="391" spans="1:7" x14ac:dyDescent="0.25">
      <c r="A391" s="37" t="s">
        <v>279</v>
      </c>
      <c r="B391" s="37" t="s">
        <v>333</v>
      </c>
      <c r="C391" s="37">
        <v>25</v>
      </c>
      <c r="D391" s="37">
        <v>190788.51199999999</v>
      </c>
      <c r="E391" s="37" t="s">
        <v>10</v>
      </c>
      <c r="F391" s="37">
        <v>1276.9949999999999</v>
      </c>
      <c r="G391" s="37" t="s">
        <v>335</v>
      </c>
    </row>
    <row r="392" spans="1:7" x14ac:dyDescent="0.25">
      <c r="A392" s="37" t="s">
        <v>280</v>
      </c>
      <c r="B392" s="37" t="s">
        <v>333</v>
      </c>
      <c r="C392" s="37">
        <v>25</v>
      </c>
      <c r="D392" s="37">
        <v>8026.1629999999996</v>
      </c>
      <c r="E392" s="37" t="s">
        <v>10</v>
      </c>
      <c r="F392" s="37">
        <v>50.143000000000001</v>
      </c>
      <c r="G392" s="37" t="s">
        <v>335</v>
      </c>
    </row>
    <row r="393" spans="1:7" x14ac:dyDescent="0.25">
      <c r="A393" s="37" t="s">
        <v>281</v>
      </c>
      <c r="B393" s="37" t="s">
        <v>333</v>
      </c>
      <c r="C393" s="37">
        <v>25</v>
      </c>
      <c r="D393" s="37">
        <v>8157.7209999999995</v>
      </c>
      <c r="E393" s="37" t="s">
        <v>10</v>
      </c>
      <c r="F393" s="37">
        <v>54.606000000000002</v>
      </c>
      <c r="G393" s="37" t="s">
        <v>335</v>
      </c>
    </row>
    <row r="394" spans="1:7" x14ac:dyDescent="0.25">
      <c r="A394" s="37" t="s">
        <v>282</v>
      </c>
      <c r="B394" s="37" t="s">
        <v>333</v>
      </c>
      <c r="C394" s="37">
        <v>25</v>
      </c>
      <c r="D394" s="37">
        <v>20838.598999999998</v>
      </c>
      <c r="E394" s="37" t="s">
        <v>10</v>
      </c>
      <c r="F394" s="37">
        <v>111.015</v>
      </c>
      <c r="G394" s="37" t="s">
        <v>335</v>
      </c>
    </row>
    <row r="395" spans="1:7" x14ac:dyDescent="0.25">
      <c r="A395" s="37" t="s">
        <v>283</v>
      </c>
      <c r="B395" s="37" t="s">
        <v>333</v>
      </c>
      <c r="C395" s="37">
        <v>25</v>
      </c>
      <c r="D395" s="37">
        <v>959.78499999999997</v>
      </c>
      <c r="E395" s="37" t="s">
        <v>10</v>
      </c>
      <c r="F395" s="37">
        <v>5.6310000000000002</v>
      </c>
      <c r="G395" s="37" t="s">
        <v>335</v>
      </c>
    </row>
    <row r="396" spans="1:7" x14ac:dyDescent="0.25">
      <c r="A396" s="37" t="s">
        <v>284</v>
      </c>
      <c r="B396" s="37" t="s">
        <v>333</v>
      </c>
      <c r="C396" s="37">
        <v>25</v>
      </c>
      <c r="D396" s="37">
        <v>1553.1320000000001</v>
      </c>
      <c r="E396" s="37" t="s">
        <v>10</v>
      </c>
      <c r="F396" s="37">
        <v>10.308</v>
      </c>
      <c r="G396" s="37" t="s">
        <v>335</v>
      </c>
    </row>
    <row r="397" spans="1:7" x14ac:dyDescent="0.25">
      <c r="A397" s="37" t="s">
        <v>285</v>
      </c>
      <c r="B397" s="37" t="s">
        <v>333</v>
      </c>
      <c r="C397" s="37">
        <v>25</v>
      </c>
      <c r="D397" s="37">
        <v>2938.5</v>
      </c>
      <c r="E397" s="37" t="s">
        <v>10</v>
      </c>
      <c r="F397" s="37">
        <v>24.48</v>
      </c>
      <c r="G397" s="37" t="s">
        <v>335</v>
      </c>
    </row>
    <row r="399" spans="1:7" x14ac:dyDescent="0.25">
      <c r="A399" s="37" t="s">
        <v>580</v>
      </c>
    </row>
    <row r="400" spans="1:7" x14ac:dyDescent="0.25">
      <c r="A400" s="37" t="s">
        <v>2</v>
      </c>
      <c r="B400" s="37" t="s">
        <v>3</v>
      </c>
      <c r="C400" s="37" t="s">
        <v>4</v>
      </c>
      <c r="D400" s="37" t="s">
        <v>5</v>
      </c>
      <c r="E400" s="37" t="s">
        <v>6</v>
      </c>
      <c r="F400" s="37" t="s">
        <v>7</v>
      </c>
    </row>
    <row r="401" spans="1:7" x14ac:dyDescent="0.25">
      <c r="A401" s="37" t="s">
        <v>171</v>
      </c>
      <c r="B401" s="37" t="s">
        <v>333</v>
      </c>
      <c r="C401" s="37">
        <v>25</v>
      </c>
      <c r="D401" s="37">
        <v>2966082.048</v>
      </c>
      <c r="E401" s="37" t="s">
        <v>10</v>
      </c>
      <c r="F401" s="37">
        <v>25407.611000000001</v>
      </c>
      <c r="G401" s="37" t="s">
        <v>335</v>
      </c>
    </row>
    <row r="402" spans="1:7" x14ac:dyDescent="0.25">
      <c r="A402" s="37" t="s">
        <v>172</v>
      </c>
      <c r="B402" s="37" t="s">
        <v>333</v>
      </c>
      <c r="C402" s="37">
        <v>25</v>
      </c>
      <c r="D402" s="37">
        <v>2635831.8650000002</v>
      </c>
      <c r="E402" s="37" t="s">
        <v>10</v>
      </c>
      <c r="F402" s="37">
        <v>42268.826999999997</v>
      </c>
      <c r="G402" s="37" t="s">
        <v>335</v>
      </c>
    </row>
    <row r="403" spans="1:7" x14ac:dyDescent="0.25">
      <c r="A403" s="37" t="s">
        <v>173</v>
      </c>
      <c r="B403" s="37" t="s">
        <v>333</v>
      </c>
      <c r="C403" s="37">
        <v>25</v>
      </c>
      <c r="D403" s="37">
        <v>2490297.83</v>
      </c>
      <c r="E403" s="37" t="s">
        <v>10</v>
      </c>
      <c r="F403" s="37">
        <v>38392.762999999999</v>
      </c>
      <c r="G403" s="37" t="s">
        <v>335</v>
      </c>
    </row>
    <row r="404" spans="1:7" x14ac:dyDescent="0.25">
      <c r="A404" s="37" t="s">
        <v>174</v>
      </c>
      <c r="B404" s="37" t="s">
        <v>333</v>
      </c>
      <c r="C404" s="37">
        <v>25</v>
      </c>
      <c r="D404" s="37">
        <v>977295.22199999995</v>
      </c>
      <c r="E404" s="37" t="s">
        <v>10</v>
      </c>
      <c r="F404" s="37">
        <v>7062.7709999999997</v>
      </c>
      <c r="G404" s="37" t="s">
        <v>335</v>
      </c>
    </row>
    <row r="405" spans="1:7" x14ac:dyDescent="0.25">
      <c r="A405" s="37" t="s">
        <v>175</v>
      </c>
      <c r="B405" s="37" t="s">
        <v>333</v>
      </c>
      <c r="C405" s="37">
        <v>25</v>
      </c>
      <c r="D405" s="37">
        <v>837556.38399999996</v>
      </c>
      <c r="E405" s="37" t="s">
        <v>10</v>
      </c>
      <c r="F405" s="37">
        <v>2135.2469999999998</v>
      </c>
      <c r="G405" s="37" t="s">
        <v>335</v>
      </c>
    </row>
    <row r="406" spans="1:7" x14ac:dyDescent="0.25">
      <c r="A406" s="37" t="s">
        <v>176</v>
      </c>
      <c r="B406" s="37" t="s">
        <v>333</v>
      </c>
      <c r="C406" s="37">
        <v>25</v>
      </c>
      <c r="D406" s="37">
        <v>1166290.098</v>
      </c>
      <c r="E406" s="37" t="s">
        <v>10</v>
      </c>
      <c r="F406" s="37">
        <v>11451.192999999999</v>
      </c>
      <c r="G406" s="37" t="s">
        <v>335</v>
      </c>
    </row>
    <row r="407" spans="1:7" x14ac:dyDescent="0.25">
      <c r="A407" s="37" t="s">
        <v>177</v>
      </c>
      <c r="B407" s="37" t="s">
        <v>333</v>
      </c>
      <c r="C407" s="37">
        <v>25</v>
      </c>
      <c r="D407" s="37">
        <v>160063.31400000001</v>
      </c>
      <c r="E407" s="37" t="s">
        <v>10</v>
      </c>
      <c r="F407" s="37">
        <v>1384.278</v>
      </c>
      <c r="G407" s="37" t="s">
        <v>335</v>
      </c>
    </row>
    <row r="408" spans="1:7" x14ac:dyDescent="0.25">
      <c r="A408" s="37" t="s">
        <v>178</v>
      </c>
      <c r="B408" s="37" t="s">
        <v>333</v>
      </c>
      <c r="C408" s="37">
        <v>25</v>
      </c>
      <c r="D408" s="37">
        <v>125660.39</v>
      </c>
      <c r="E408" s="37" t="s">
        <v>10</v>
      </c>
      <c r="F408" s="37">
        <v>1290.269</v>
      </c>
      <c r="G408" s="37" t="s">
        <v>335</v>
      </c>
    </row>
    <row r="409" spans="1:7" x14ac:dyDescent="0.25">
      <c r="A409" s="37" t="s">
        <v>179</v>
      </c>
      <c r="B409" s="37" t="s">
        <v>333</v>
      </c>
      <c r="C409" s="37">
        <v>25</v>
      </c>
      <c r="D409" s="37">
        <v>211583.552</v>
      </c>
      <c r="E409" s="37" t="s">
        <v>10</v>
      </c>
      <c r="F409" s="37">
        <v>302.94799999999998</v>
      </c>
      <c r="G409" s="37" t="s">
        <v>335</v>
      </c>
    </row>
    <row r="410" spans="1:7" x14ac:dyDescent="0.25">
      <c r="A410" s="37" t="s">
        <v>180</v>
      </c>
      <c r="B410" s="37" t="s">
        <v>333</v>
      </c>
      <c r="C410" s="37">
        <v>25</v>
      </c>
      <c r="D410" s="37">
        <v>12429.9</v>
      </c>
      <c r="E410" s="37" t="s">
        <v>10</v>
      </c>
      <c r="F410" s="37">
        <v>83.974000000000004</v>
      </c>
      <c r="G410" s="37" t="s">
        <v>335</v>
      </c>
    </row>
    <row r="411" spans="1:7" x14ac:dyDescent="0.25">
      <c r="A411" s="37" t="s">
        <v>181</v>
      </c>
      <c r="B411" s="37" t="s">
        <v>333</v>
      </c>
      <c r="C411" s="37">
        <v>25</v>
      </c>
      <c r="D411" s="37">
        <v>11020.687</v>
      </c>
      <c r="E411" s="37" t="s">
        <v>10</v>
      </c>
      <c r="F411" s="37">
        <v>99.822000000000003</v>
      </c>
      <c r="G411" s="37" t="s">
        <v>335</v>
      </c>
    </row>
    <row r="412" spans="1:7" x14ac:dyDescent="0.25">
      <c r="A412" s="37" t="s">
        <v>182</v>
      </c>
      <c r="B412" s="37" t="s">
        <v>333</v>
      </c>
      <c r="C412" s="37">
        <v>25</v>
      </c>
      <c r="D412" s="37">
        <v>21824.592000000001</v>
      </c>
      <c r="E412" s="37" t="s">
        <v>10</v>
      </c>
      <c r="F412" s="37">
        <v>29.109000000000002</v>
      </c>
      <c r="G412" s="37" t="s">
        <v>335</v>
      </c>
    </row>
    <row r="413" spans="1:7" x14ac:dyDescent="0.25">
      <c r="A413" s="37" t="s">
        <v>183</v>
      </c>
      <c r="B413" s="37" t="s">
        <v>333</v>
      </c>
      <c r="C413" s="37">
        <v>25</v>
      </c>
      <c r="D413" s="37">
        <v>1099.067</v>
      </c>
      <c r="E413" s="37" t="s">
        <v>10</v>
      </c>
      <c r="F413" s="37">
        <v>7.702</v>
      </c>
      <c r="G413" s="37" t="s">
        <v>335</v>
      </c>
    </row>
    <row r="414" spans="1:7" x14ac:dyDescent="0.25">
      <c r="A414" s="37" t="s">
        <v>184</v>
      </c>
      <c r="B414" s="37" t="s">
        <v>333</v>
      </c>
      <c r="C414" s="37">
        <v>25</v>
      </c>
      <c r="D414" s="37">
        <v>1274.479</v>
      </c>
      <c r="E414" s="37" t="s">
        <v>10</v>
      </c>
      <c r="F414" s="37">
        <v>11.864000000000001</v>
      </c>
      <c r="G414" s="37" t="s">
        <v>335</v>
      </c>
    </row>
    <row r="415" spans="1:7" x14ac:dyDescent="0.25">
      <c r="A415" s="37" t="s">
        <v>185</v>
      </c>
      <c r="B415" s="37" t="s">
        <v>333</v>
      </c>
      <c r="C415" s="37">
        <v>25</v>
      </c>
      <c r="D415" s="37">
        <v>1858.94</v>
      </c>
      <c r="E415" s="37" t="s">
        <v>10</v>
      </c>
      <c r="F415" s="37">
        <v>14.41</v>
      </c>
      <c r="G415" s="37" t="s">
        <v>335</v>
      </c>
    </row>
    <row r="417" spans="1:7" x14ac:dyDescent="0.25">
      <c r="A417" s="37" t="s">
        <v>581</v>
      </c>
    </row>
    <row r="418" spans="1:7" x14ac:dyDescent="0.25">
      <c r="A418" s="37" t="s">
        <v>2</v>
      </c>
      <c r="B418" s="37" t="s">
        <v>3</v>
      </c>
      <c r="C418" s="37" t="s">
        <v>4</v>
      </c>
      <c r="D418" s="37" t="s">
        <v>5</v>
      </c>
      <c r="E418" s="37" t="s">
        <v>6</v>
      </c>
      <c r="F418" s="37" t="s">
        <v>7</v>
      </c>
    </row>
    <row r="419" spans="1:7" x14ac:dyDescent="0.25">
      <c r="A419" s="37" t="s">
        <v>186</v>
      </c>
      <c r="B419" s="37" t="s">
        <v>333</v>
      </c>
      <c r="C419" s="37">
        <v>25</v>
      </c>
      <c r="D419" s="37">
        <v>4553636.0360000003</v>
      </c>
      <c r="E419" s="37" t="s">
        <v>10</v>
      </c>
      <c r="F419" s="37">
        <v>38226.434000000001</v>
      </c>
      <c r="G419" s="37" t="s">
        <v>335</v>
      </c>
    </row>
    <row r="420" spans="1:7" x14ac:dyDescent="0.25">
      <c r="A420" s="37" t="s">
        <v>187</v>
      </c>
      <c r="B420" s="37" t="s">
        <v>333</v>
      </c>
      <c r="C420" s="37">
        <v>25</v>
      </c>
      <c r="D420" s="37">
        <v>4488209.2759999996</v>
      </c>
      <c r="E420" s="37" t="s">
        <v>10</v>
      </c>
      <c r="F420" s="37">
        <v>12459.681</v>
      </c>
      <c r="G420" s="37" t="s">
        <v>335</v>
      </c>
    </row>
    <row r="421" spans="1:7" x14ac:dyDescent="0.25">
      <c r="A421" s="37" t="s">
        <v>188</v>
      </c>
      <c r="B421" s="37" t="s">
        <v>333</v>
      </c>
      <c r="C421" s="37">
        <v>25</v>
      </c>
      <c r="D421" s="37">
        <v>4914195.9950000001</v>
      </c>
      <c r="E421" s="37" t="s">
        <v>10</v>
      </c>
      <c r="F421" s="37">
        <v>81720.464999999997</v>
      </c>
      <c r="G421" s="37" t="s">
        <v>335</v>
      </c>
    </row>
    <row r="422" spans="1:7" x14ac:dyDescent="0.25">
      <c r="A422" s="37" t="s">
        <v>189</v>
      </c>
      <c r="B422" s="37" t="s">
        <v>333</v>
      </c>
      <c r="C422" s="37">
        <v>25</v>
      </c>
      <c r="D422" s="37">
        <v>2090740.9539999999</v>
      </c>
      <c r="E422" s="37" t="s">
        <v>10</v>
      </c>
      <c r="F422" s="37">
        <v>21327.9</v>
      </c>
      <c r="G422" s="37" t="s">
        <v>335</v>
      </c>
    </row>
    <row r="423" spans="1:7" x14ac:dyDescent="0.25">
      <c r="A423" s="37" t="s">
        <v>190</v>
      </c>
      <c r="B423" s="37" t="s">
        <v>333</v>
      </c>
      <c r="C423" s="37">
        <v>25</v>
      </c>
      <c r="D423" s="37">
        <v>2081260.2479999999</v>
      </c>
      <c r="E423" s="37" t="s">
        <v>10</v>
      </c>
      <c r="F423" s="37">
        <v>22815.894</v>
      </c>
      <c r="G423" s="37" t="s">
        <v>335</v>
      </c>
    </row>
    <row r="424" spans="1:7" x14ac:dyDescent="0.25">
      <c r="A424" s="37" t="s">
        <v>191</v>
      </c>
      <c r="B424" s="37" t="s">
        <v>333</v>
      </c>
      <c r="C424" s="37">
        <v>25</v>
      </c>
      <c r="D424" s="37">
        <v>2198922.2230000002</v>
      </c>
      <c r="E424" s="37" t="s">
        <v>10</v>
      </c>
      <c r="F424" s="37">
        <v>31972.379000000001</v>
      </c>
      <c r="G424" s="37" t="s">
        <v>335</v>
      </c>
    </row>
    <row r="425" spans="1:7" x14ac:dyDescent="0.25">
      <c r="A425" s="37" t="s">
        <v>192</v>
      </c>
      <c r="B425" s="37" t="s">
        <v>333</v>
      </c>
      <c r="C425" s="37">
        <v>25</v>
      </c>
      <c r="D425" s="37">
        <v>360704.46299999999</v>
      </c>
      <c r="E425" s="37" t="s">
        <v>10</v>
      </c>
      <c r="F425" s="37">
        <v>1858.03</v>
      </c>
      <c r="G425" s="37" t="s">
        <v>335</v>
      </c>
    </row>
    <row r="426" spans="1:7" x14ac:dyDescent="0.25">
      <c r="A426" s="37" t="s">
        <v>193</v>
      </c>
      <c r="B426" s="37" t="s">
        <v>333</v>
      </c>
      <c r="C426" s="37">
        <v>25</v>
      </c>
      <c r="D426" s="37">
        <v>344165.78700000001</v>
      </c>
      <c r="E426" s="37" t="s">
        <v>10</v>
      </c>
      <c r="F426" s="37">
        <v>3257.32</v>
      </c>
      <c r="G426" s="37" t="s">
        <v>335</v>
      </c>
    </row>
    <row r="427" spans="1:7" x14ac:dyDescent="0.25">
      <c r="A427" s="37" t="s">
        <v>194</v>
      </c>
      <c r="B427" s="37" t="s">
        <v>333</v>
      </c>
      <c r="C427" s="37">
        <v>25</v>
      </c>
      <c r="D427" s="37">
        <v>360934.91499999998</v>
      </c>
      <c r="E427" s="37" t="s">
        <v>10</v>
      </c>
      <c r="F427" s="37">
        <v>1985.9570000000001</v>
      </c>
      <c r="G427" s="37" t="s">
        <v>335</v>
      </c>
    </row>
    <row r="428" spans="1:7" x14ac:dyDescent="0.25">
      <c r="A428" s="37" t="s">
        <v>195</v>
      </c>
      <c r="B428" s="37" t="s">
        <v>333</v>
      </c>
      <c r="C428" s="37">
        <v>25</v>
      </c>
      <c r="D428" s="37">
        <v>31343.279999999999</v>
      </c>
      <c r="E428" s="37" t="s">
        <v>10</v>
      </c>
      <c r="F428" s="37">
        <v>167.70500000000001</v>
      </c>
      <c r="G428" s="37" t="s">
        <v>335</v>
      </c>
    </row>
    <row r="429" spans="1:7" x14ac:dyDescent="0.25">
      <c r="A429" s="37" t="s">
        <v>196</v>
      </c>
      <c r="B429" s="37" t="s">
        <v>333</v>
      </c>
      <c r="C429" s="37">
        <v>25</v>
      </c>
      <c r="D429" s="37">
        <v>27548.216</v>
      </c>
      <c r="E429" s="37" t="s">
        <v>10</v>
      </c>
      <c r="F429" s="37">
        <v>204.703</v>
      </c>
      <c r="G429" s="37" t="s">
        <v>335</v>
      </c>
    </row>
    <row r="430" spans="1:7" x14ac:dyDescent="0.25">
      <c r="A430" s="37" t="s">
        <v>197</v>
      </c>
      <c r="B430" s="37" t="s">
        <v>333</v>
      </c>
      <c r="C430" s="37">
        <v>25</v>
      </c>
      <c r="D430" s="37">
        <v>30208.25</v>
      </c>
      <c r="E430" s="37" t="s">
        <v>10</v>
      </c>
      <c r="F430" s="37">
        <v>299.59800000000001</v>
      </c>
      <c r="G430" s="37" t="s">
        <v>335</v>
      </c>
    </row>
    <row r="431" spans="1:7" x14ac:dyDescent="0.25">
      <c r="A431" s="37" t="s">
        <v>198</v>
      </c>
      <c r="B431" s="37" t="s">
        <v>333</v>
      </c>
      <c r="C431" s="37">
        <v>25</v>
      </c>
      <c r="D431" s="37">
        <v>2637.817</v>
      </c>
      <c r="E431" s="37" t="s">
        <v>10</v>
      </c>
      <c r="F431" s="37">
        <v>18.327999999999999</v>
      </c>
      <c r="G431" s="37" t="s">
        <v>335</v>
      </c>
    </row>
    <row r="432" spans="1:7" x14ac:dyDescent="0.25">
      <c r="A432" s="37" t="s">
        <v>199</v>
      </c>
      <c r="B432" s="37" t="s">
        <v>333</v>
      </c>
      <c r="C432" s="37">
        <v>25</v>
      </c>
      <c r="D432" s="37">
        <v>2392.1909999999998</v>
      </c>
      <c r="E432" s="37" t="s">
        <v>10</v>
      </c>
      <c r="F432" s="37">
        <v>10.311</v>
      </c>
      <c r="G432" s="37" t="s">
        <v>335</v>
      </c>
    </row>
    <row r="433" spans="1:7" x14ac:dyDescent="0.25">
      <c r="A433" s="37" t="s">
        <v>200</v>
      </c>
      <c r="B433" s="37" t="s">
        <v>333</v>
      </c>
      <c r="C433" s="37">
        <v>25</v>
      </c>
      <c r="D433" s="37">
        <v>3167.511</v>
      </c>
      <c r="E433" s="37" t="s">
        <v>10</v>
      </c>
      <c r="F433" s="37">
        <v>19.812999999999999</v>
      </c>
      <c r="G433" s="37" t="s">
        <v>335</v>
      </c>
    </row>
    <row r="435" spans="1:7" x14ac:dyDescent="0.25">
      <c r="A435" s="37" t="s">
        <v>582</v>
      </c>
    </row>
    <row r="436" spans="1:7" x14ac:dyDescent="0.25">
      <c r="A436" s="37" t="s">
        <v>2</v>
      </c>
      <c r="B436" s="37" t="s">
        <v>3</v>
      </c>
      <c r="C436" s="37" t="s">
        <v>4</v>
      </c>
      <c r="D436" s="37" t="s">
        <v>5</v>
      </c>
      <c r="E436" s="37" t="s">
        <v>6</v>
      </c>
      <c r="F436" s="37" t="s">
        <v>7</v>
      </c>
    </row>
    <row r="437" spans="1:7" x14ac:dyDescent="0.25">
      <c r="A437" s="37" t="s">
        <v>216</v>
      </c>
      <c r="B437" s="37" t="s">
        <v>333</v>
      </c>
      <c r="C437" s="37">
        <v>25</v>
      </c>
      <c r="D437" s="37">
        <v>1948800.72</v>
      </c>
      <c r="E437" s="37" t="s">
        <v>10</v>
      </c>
      <c r="F437" s="37">
        <v>15374.938</v>
      </c>
      <c r="G437" s="37" t="s">
        <v>335</v>
      </c>
    </row>
    <row r="438" spans="1:7" x14ac:dyDescent="0.25">
      <c r="A438" s="37" t="s">
        <v>217</v>
      </c>
      <c r="B438" s="37" t="s">
        <v>333</v>
      </c>
      <c r="C438" s="37">
        <v>25</v>
      </c>
      <c r="D438" s="37">
        <v>2373744.5830000001</v>
      </c>
      <c r="E438" s="37" t="s">
        <v>10</v>
      </c>
      <c r="F438" s="37">
        <v>11885.492</v>
      </c>
      <c r="G438" s="37" t="s">
        <v>335</v>
      </c>
    </row>
    <row r="439" spans="1:7" x14ac:dyDescent="0.25">
      <c r="A439" s="37" t="s">
        <v>218</v>
      </c>
      <c r="B439" s="37" t="s">
        <v>333</v>
      </c>
      <c r="C439" s="37">
        <v>25</v>
      </c>
      <c r="D439" s="37">
        <v>2267298.0079999999</v>
      </c>
      <c r="E439" s="37" t="s">
        <v>10</v>
      </c>
      <c r="F439" s="37">
        <v>13244.445</v>
      </c>
      <c r="G439" s="37" t="s">
        <v>335</v>
      </c>
    </row>
    <row r="440" spans="1:7" x14ac:dyDescent="0.25">
      <c r="A440" s="37" t="s">
        <v>219</v>
      </c>
      <c r="B440" s="37" t="s">
        <v>333</v>
      </c>
      <c r="C440" s="37">
        <v>25</v>
      </c>
      <c r="D440" s="37">
        <v>933984.11699999997</v>
      </c>
      <c r="E440" s="37" t="s">
        <v>10</v>
      </c>
      <c r="F440" s="37">
        <v>6630.6120000000001</v>
      </c>
      <c r="G440" s="37" t="s">
        <v>335</v>
      </c>
    </row>
    <row r="441" spans="1:7" x14ac:dyDescent="0.25">
      <c r="A441" s="37" t="s">
        <v>220</v>
      </c>
      <c r="B441" s="37" t="s">
        <v>333</v>
      </c>
      <c r="C441" s="37">
        <v>25</v>
      </c>
      <c r="D441" s="37">
        <v>1185466.57</v>
      </c>
      <c r="E441" s="37" t="s">
        <v>10</v>
      </c>
      <c r="F441" s="37">
        <v>7447.2110000000002</v>
      </c>
      <c r="G441" s="37" t="s">
        <v>335</v>
      </c>
    </row>
    <row r="442" spans="1:7" x14ac:dyDescent="0.25">
      <c r="A442" s="37" t="s">
        <v>221</v>
      </c>
      <c r="B442" s="37" t="s">
        <v>333</v>
      </c>
      <c r="C442" s="37">
        <v>25</v>
      </c>
      <c r="D442" s="37">
        <v>1074807.162</v>
      </c>
      <c r="E442" s="37" t="s">
        <v>10</v>
      </c>
      <c r="F442" s="37">
        <v>1916.8420000000001</v>
      </c>
      <c r="G442" s="37" t="s">
        <v>335</v>
      </c>
    </row>
    <row r="443" spans="1:7" x14ac:dyDescent="0.25">
      <c r="A443" s="37" t="s">
        <v>222</v>
      </c>
      <c r="B443" s="37" t="s">
        <v>333</v>
      </c>
      <c r="C443" s="37">
        <v>25</v>
      </c>
      <c r="D443" s="37">
        <v>178494.522</v>
      </c>
      <c r="E443" s="37" t="s">
        <v>10</v>
      </c>
      <c r="F443" s="37">
        <v>1825.778</v>
      </c>
      <c r="G443" s="37" t="s">
        <v>335</v>
      </c>
    </row>
    <row r="444" spans="1:7" x14ac:dyDescent="0.25">
      <c r="A444" s="37" t="s">
        <v>223</v>
      </c>
      <c r="B444" s="37" t="s">
        <v>333</v>
      </c>
      <c r="C444" s="37">
        <v>25</v>
      </c>
      <c r="D444" s="37">
        <v>201656.821</v>
      </c>
      <c r="E444" s="37" t="s">
        <v>10</v>
      </c>
      <c r="F444" s="37">
        <v>1692.9290000000001</v>
      </c>
      <c r="G444" s="37" t="s">
        <v>335</v>
      </c>
    </row>
    <row r="445" spans="1:7" x14ac:dyDescent="0.25">
      <c r="A445" s="37" t="s">
        <v>224</v>
      </c>
      <c r="B445" s="37" t="s">
        <v>333</v>
      </c>
      <c r="C445" s="37">
        <v>25</v>
      </c>
      <c r="D445" s="37">
        <v>186614.04199999999</v>
      </c>
      <c r="E445" s="37" t="s">
        <v>10</v>
      </c>
      <c r="F445" s="37">
        <v>1958.788</v>
      </c>
      <c r="G445" s="37" t="s">
        <v>335</v>
      </c>
    </row>
    <row r="446" spans="1:7" x14ac:dyDescent="0.25">
      <c r="A446" s="37" t="s">
        <v>225</v>
      </c>
      <c r="B446" s="37" t="s">
        <v>333</v>
      </c>
      <c r="C446" s="37">
        <v>25</v>
      </c>
      <c r="D446" s="37">
        <v>14242.505999999999</v>
      </c>
      <c r="E446" s="37" t="s">
        <v>10</v>
      </c>
      <c r="F446" s="37">
        <v>149.35</v>
      </c>
      <c r="G446" s="37" t="s">
        <v>335</v>
      </c>
    </row>
    <row r="447" spans="1:7" x14ac:dyDescent="0.25">
      <c r="A447" s="37" t="s">
        <v>226</v>
      </c>
      <c r="B447" s="37" t="s">
        <v>333</v>
      </c>
      <c r="C447" s="37">
        <v>25</v>
      </c>
      <c r="D447" s="37">
        <v>8126.7860000000001</v>
      </c>
      <c r="E447" s="37" t="s">
        <v>10</v>
      </c>
      <c r="F447" s="37">
        <v>12.555</v>
      </c>
      <c r="G447" s="37" t="s">
        <v>335</v>
      </c>
    </row>
    <row r="448" spans="1:7" x14ac:dyDescent="0.25">
      <c r="A448" s="37" t="s">
        <v>227</v>
      </c>
      <c r="B448" s="37" t="s">
        <v>333</v>
      </c>
      <c r="C448" s="37">
        <v>25</v>
      </c>
      <c r="D448" s="37">
        <v>9521.3220000000001</v>
      </c>
      <c r="E448" s="37" t="s">
        <v>10</v>
      </c>
      <c r="F448" s="37">
        <v>66.950999999999993</v>
      </c>
      <c r="G448" s="37" t="s">
        <v>335</v>
      </c>
    </row>
    <row r="449" spans="1:7" x14ac:dyDescent="0.25">
      <c r="A449" s="37" t="s">
        <v>228</v>
      </c>
      <c r="B449" s="37" t="s">
        <v>333</v>
      </c>
      <c r="C449" s="37">
        <v>25</v>
      </c>
      <c r="D449" s="37">
        <v>1185.1949999999999</v>
      </c>
      <c r="E449" s="37" t="s">
        <v>10</v>
      </c>
      <c r="F449" s="37">
        <v>9.9220000000000006</v>
      </c>
      <c r="G449" s="37" t="s">
        <v>335</v>
      </c>
    </row>
    <row r="450" spans="1:7" x14ac:dyDescent="0.25">
      <c r="A450" s="37" t="s">
        <v>229</v>
      </c>
      <c r="B450" s="37" t="s">
        <v>333</v>
      </c>
      <c r="C450" s="37">
        <v>25</v>
      </c>
      <c r="D450" s="37">
        <v>501.08199999999999</v>
      </c>
      <c r="E450" s="37" t="s">
        <v>10</v>
      </c>
      <c r="F450" s="37">
        <v>3.6040000000000001</v>
      </c>
      <c r="G450" s="37" t="s">
        <v>335</v>
      </c>
    </row>
    <row r="451" spans="1:7" x14ac:dyDescent="0.25">
      <c r="A451" s="37" t="s">
        <v>230</v>
      </c>
      <c r="B451" s="37" t="s">
        <v>333</v>
      </c>
      <c r="C451" s="37">
        <v>25</v>
      </c>
      <c r="D451" s="37">
        <v>677.64200000000005</v>
      </c>
      <c r="E451" s="37" t="s">
        <v>10</v>
      </c>
      <c r="F451" s="37">
        <v>3.5939999999999999</v>
      </c>
      <c r="G451" s="37" t="s">
        <v>335</v>
      </c>
    </row>
    <row r="453" spans="1:7" x14ac:dyDescent="0.25">
      <c r="A453" s="37" t="s">
        <v>583</v>
      </c>
    </row>
    <row r="454" spans="1:7" x14ac:dyDescent="0.25">
      <c r="A454" s="37" t="s">
        <v>2</v>
      </c>
      <c r="B454" s="37" t="s">
        <v>3</v>
      </c>
      <c r="C454" s="37" t="s">
        <v>4</v>
      </c>
      <c r="D454" s="37" t="s">
        <v>5</v>
      </c>
      <c r="E454" s="37" t="s">
        <v>6</v>
      </c>
      <c r="F454" s="37" t="s">
        <v>7</v>
      </c>
    </row>
    <row r="455" spans="1:7" x14ac:dyDescent="0.25">
      <c r="A455" s="37" t="s">
        <v>231</v>
      </c>
      <c r="B455" s="37" t="s">
        <v>333</v>
      </c>
      <c r="C455" s="37">
        <v>25</v>
      </c>
      <c r="D455" s="37">
        <v>1544452.047</v>
      </c>
      <c r="E455" s="37" t="s">
        <v>10</v>
      </c>
      <c r="F455" s="37">
        <v>51125.196000000004</v>
      </c>
      <c r="G455" s="37" t="s">
        <v>335</v>
      </c>
    </row>
    <row r="456" spans="1:7" x14ac:dyDescent="0.25">
      <c r="A456" s="37" t="s">
        <v>232</v>
      </c>
      <c r="B456" s="37" t="s">
        <v>333</v>
      </c>
      <c r="C456" s="37">
        <v>25</v>
      </c>
      <c r="D456" s="37">
        <v>1507160.4680000001</v>
      </c>
      <c r="E456" s="37" t="s">
        <v>10</v>
      </c>
      <c r="F456" s="37">
        <v>7763.55</v>
      </c>
      <c r="G456" s="37" t="s">
        <v>335</v>
      </c>
    </row>
    <row r="457" spans="1:7" x14ac:dyDescent="0.25">
      <c r="A457" s="37" t="s">
        <v>233</v>
      </c>
      <c r="B457" s="37" t="s">
        <v>333</v>
      </c>
      <c r="C457" s="37">
        <v>25</v>
      </c>
      <c r="D457" s="37">
        <v>1676014.3829999999</v>
      </c>
      <c r="E457" s="37" t="s">
        <v>10</v>
      </c>
      <c r="F457" s="37">
        <v>35253.957000000002</v>
      </c>
      <c r="G457" s="37" t="s">
        <v>335</v>
      </c>
    </row>
    <row r="458" spans="1:7" x14ac:dyDescent="0.25">
      <c r="A458" s="37" t="s">
        <v>234</v>
      </c>
      <c r="B458" s="37" t="s">
        <v>333</v>
      </c>
      <c r="C458" s="37">
        <v>25</v>
      </c>
      <c r="D458" s="37">
        <v>579361.97900000005</v>
      </c>
      <c r="E458" s="37" t="s">
        <v>10</v>
      </c>
      <c r="F458" s="37">
        <v>8403.5249999999996</v>
      </c>
      <c r="G458" s="37" t="s">
        <v>335</v>
      </c>
    </row>
    <row r="459" spans="1:7" x14ac:dyDescent="0.25">
      <c r="A459" s="37" t="s">
        <v>235</v>
      </c>
      <c r="B459" s="37" t="s">
        <v>333</v>
      </c>
      <c r="C459" s="37">
        <v>25</v>
      </c>
      <c r="D459" s="37">
        <v>585624.62899999996</v>
      </c>
      <c r="E459" s="37" t="s">
        <v>10</v>
      </c>
      <c r="F459" s="37">
        <v>6190.0140000000001</v>
      </c>
      <c r="G459" s="37" t="s">
        <v>335</v>
      </c>
    </row>
    <row r="460" spans="1:7" x14ac:dyDescent="0.25">
      <c r="A460" s="37" t="s">
        <v>236</v>
      </c>
      <c r="B460" s="37" t="s">
        <v>333</v>
      </c>
      <c r="C460" s="37">
        <v>25</v>
      </c>
      <c r="D460" s="37">
        <v>682785.77399999998</v>
      </c>
      <c r="E460" s="37" t="s">
        <v>10</v>
      </c>
      <c r="F460" s="37">
        <v>12238.263000000001</v>
      </c>
      <c r="G460" s="37" t="s">
        <v>335</v>
      </c>
    </row>
    <row r="461" spans="1:7" x14ac:dyDescent="0.25">
      <c r="A461" s="37" t="s">
        <v>237</v>
      </c>
      <c r="B461" s="37" t="s">
        <v>333</v>
      </c>
      <c r="C461" s="37">
        <v>25</v>
      </c>
      <c r="D461" s="37">
        <v>110015.734</v>
      </c>
      <c r="E461" s="37" t="s">
        <v>10</v>
      </c>
      <c r="F461" s="37">
        <v>684.63</v>
      </c>
      <c r="G461" s="37" t="s">
        <v>335</v>
      </c>
    </row>
    <row r="462" spans="1:7" x14ac:dyDescent="0.25">
      <c r="A462" s="37" t="s">
        <v>238</v>
      </c>
      <c r="B462" s="37" t="s">
        <v>333</v>
      </c>
      <c r="C462" s="37">
        <v>25</v>
      </c>
      <c r="D462" s="37">
        <v>97087.205000000002</v>
      </c>
      <c r="E462" s="37" t="s">
        <v>10</v>
      </c>
      <c r="F462" s="37">
        <v>1190.3389999999999</v>
      </c>
      <c r="G462" s="37" t="s">
        <v>335</v>
      </c>
    </row>
    <row r="463" spans="1:7" x14ac:dyDescent="0.25">
      <c r="A463" s="37" t="s">
        <v>239</v>
      </c>
      <c r="B463" s="37" t="s">
        <v>333</v>
      </c>
      <c r="C463" s="37">
        <v>25</v>
      </c>
      <c r="D463" s="37">
        <v>92015.557000000001</v>
      </c>
      <c r="E463" s="37" t="s">
        <v>10</v>
      </c>
      <c r="F463" s="37">
        <v>177.22200000000001</v>
      </c>
      <c r="G463" s="37" t="s">
        <v>335</v>
      </c>
    </row>
    <row r="464" spans="1:7" x14ac:dyDescent="0.25">
      <c r="A464" s="37" t="s">
        <v>240</v>
      </c>
      <c r="B464" s="37" t="s">
        <v>333</v>
      </c>
      <c r="C464" s="37">
        <v>25</v>
      </c>
      <c r="D464" s="37">
        <v>10982.787</v>
      </c>
      <c r="E464" s="37" t="s">
        <v>10</v>
      </c>
      <c r="F464" s="37">
        <v>87.427000000000007</v>
      </c>
      <c r="G464" s="37" t="s">
        <v>335</v>
      </c>
    </row>
    <row r="465" spans="1:7" x14ac:dyDescent="0.25">
      <c r="A465" s="37" t="s">
        <v>241</v>
      </c>
      <c r="B465" s="37" t="s">
        <v>333</v>
      </c>
      <c r="C465" s="37">
        <v>25</v>
      </c>
      <c r="D465" s="37">
        <v>5782.3590000000004</v>
      </c>
      <c r="E465" s="37" t="s">
        <v>10</v>
      </c>
      <c r="F465" s="37">
        <v>53.252000000000002</v>
      </c>
      <c r="G465" s="37" t="s">
        <v>335</v>
      </c>
    </row>
    <row r="466" spans="1:7" x14ac:dyDescent="0.25">
      <c r="A466" s="37" t="s">
        <v>242</v>
      </c>
      <c r="B466" s="37" t="s">
        <v>333</v>
      </c>
      <c r="C466" s="37">
        <v>25</v>
      </c>
      <c r="D466" s="37">
        <v>10827.513000000001</v>
      </c>
      <c r="E466" s="37" t="s">
        <v>10</v>
      </c>
      <c r="F466" s="37">
        <v>61.033000000000001</v>
      </c>
      <c r="G466" s="37" t="s">
        <v>335</v>
      </c>
    </row>
    <row r="467" spans="1:7" x14ac:dyDescent="0.25">
      <c r="A467" s="37" t="s">
        <v>243</v>
      </c>
      <c r="B467" s="37" t="s">
        <v>333</v>
      </c>
      <c r="C467" s="37">
        <v>25</v>
      </c>
      <c r="D467" s="37">
        <v>848.46</v>
      </c>
      <c r="E467" s="37" t="s">
        <v>10</v>
      </c>
      <c r="F467" s="37">
        <v>4.6440000000000001</v>
      </c>
      <c r="G467" s="37" t="s">
        <v>335</v>
      </c>
    </row>
    <row r="468" spans="1:7" x14ac:dyDescent="0.25">
      <c r="A468" s="37" t="s">
        <v>244</v>
      </c>
      <c r="B468" s="37" t="s">
        <v>333</v>
      </c>
      <c r="C468" s="37">
        <v>25</v>
      </c>
      <c r="D468" s="37">
        <v>358.97199999999998</v>
      </c>
      <c r="E468" s="37" t="s">
        <v>10</v>
      </c>
      <c r="F468" s="37">
        <v>2.0059999999999998</v>
      </c>
      <c r="G468" s="37" t="s">
        <v>335</v>
      </c>
    </row>
    <row r="469" spans="1:7" x14ac:dyDescent="0.25">
      <c r="A469" s="37" t="s">
        <v>245</v>
      </c>
      <c r="B469" s="37" t="s">
        <v>333</v>
      </c>
      <c r="C469" s="37">
        <v>25</v>
      </c>
      <c r="D469" s="37">
        <v>484.17200000000003</v>
      </c>
      <c r="E469" s="37" t="s">
        <v>10</v>
      </c>
      <c r="F469" s="37">
        <v>3.6930000000000001</v>
      </c>
      <c r="G469" s="37" t="s">
        <v>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7719B-2955-D64A-BDB2-76D0F36F6CE8}">
  <dimension ref="A1:R1393"/>
  <sheetViews>
    <sheetView topLeftCell="A1277" zoomScaleNormal="100" workbookViewId="0">
      <selection activeCell="I1294" sqref="I1294:L1299"/>
    </sheetView>
  </sheetViews>
  <sheetFormatPr baseColWidth="10" defaultRowHeight="19" x14ac:dyDescent="0.25"/>
  <cols>
    <col min="1" max="1" width="59.5" style="3" bestFit="1" customWidth="1"/>
    <col min="2" max="2" width="10.5" style="3" bestFit="1" customWidth="1"/>
    <col min="3" max="3" width="7.83203125" style="3" bestFit="1" customWidth="1"/>
    <col min="4" max="4" width="12.1640625" style="5" customWidth="1"/>
    <col min="5" max="5" width="6" style="3" bestFit="1" customWidth="1"/>
    <col min="6" max="6" width="9.83203125" style="48" bestFit="1" customWidth="1"/>
    <col min="7" max="7" width="6.33203125" style="3" bestFit="1" customWidth="1"/>
    <col min="8" max="8" width="8.1640625" style="3" customWidth="1"/>
    <col min="9" max="9" width="18" style="3" customWidth="1"/>
    <col min="10" max="10" width="19.6640625" style="9" customWidth="1"/>
    <col min="11" max="11" width="19.83203125" style="9" customWidth="1"/>
    <col min="12" max="12" width="8.33203125" style="21" customWidth="1"/>
    <col min="13" max="13" width="18" style="9" customWidth="1"/>
    <col min="14" max="14" width="11" style="21" customWidth="1"/>
    <col min="15" max="15" width="17.5" style="9" customWidth="1"/>
    <col min="16" max="16" width="10.83203125" style="21"/>
    <col min="17" max="18" width="10.83203125" style="9"/>
    <col min="19" max="16384" width="10.83203125" style="3"/>
  </cols>
  <sheetData>
    <row r="1" spans="1:14" x14ac:dyDescent="0.25">
      <c r="A1" s="2" t="s">
        <v>0</v>
      </c>
      <c r="B1" s="3" t="s">
        <v>1</v>
      </c>
    </row>
    <row r="2" spans="1:14" ht="20" thickBot="1" x14ac:dyDescent="0.3">
      <c r="A2" s="2" t="s">
        <v>2</v>
      </c>
      <c r="B2" s="3" t="s">
        <v>3</v>
      </c>
      <c r="C2" s="3" t="s">
        <v>4</v>
      </c>
      <c r="D2" s="5" t="s">
        <v>5</v>
      </c>
      <c r="E2" s="3" t="s">
        <v>6</v>
      </c>
      <c r="F2" s="48" t="s">
        <v>7</v>
      </c>
    </row>
    <row r="3" spans="1:14" x14ac:dyDescent="0.25">
      <c r="A3" s="2" t="s">
        <v>8</v>
      </c>
      <c r="B3" s="3" t="s">
        <v>9</v>
      </c>
      <c r="C3" s="3">
        <v>10</v>
      </c>
      <c r="D3" s="5">
        <v>259.66000000000003</v>
      </c>
      <c r="E3" s="3" t="s">
        <v>10</v>
      </c>
      <c r="F3" s="48">
        <v>6.5570000000000004</v>
      </c>
      <c r="G3" s="3" t="s">
        <v>11</v>
      </c>
      <c r="I3" s="6" t="s">
        <v>161</v>
      </c>
      <c r="J3" s="10" t="s">
        <v>340</v>
      </c>
      <c r="K3" s="10" t="s">
        <v>341</v>
      </c>
      <c r="L3" s="22" t="s">
        <v>162</v>
      </c>
      <c r="M3" s="10" t="s">
        <v>342</v>
      </c>
      <c r="N3" s="26" t="s">
        <v>162</v>
      </c>
    </row>
    <row r="4" spans="1:14" x14ac:dyDescent="0.25">
      <c r="A4" s="2" t="s">
        <v>12</v>
      </c>
      <c r="B4" s="3" t="s">
        <v>9</v>
      </c>
      <c r="C4" s="3">
        <v>10</v>
      </c>
      <c r="D4" s="5">
        <v>130.40600000000001</v>
      </c>
      <c r="E4" s="3" t="s">
        <v>10</v>
      </c>
      <c r="F4" s="48">
        <v>7.3239999999999998</v>
      </c>
      <c r="G4" s="3" t="s">
        <v>11</v>
      </c>
      <c r="I4" s="7">
        <v>100000</v>
      </c>
      <c r="J4" s="11">
        <f>D3</f>
        <v>259.66000000000003</v>
      </c>
      <c r="K4" s="11">
        <f>D4</f>
        <v>130.40600000000001</v>
      </c>
      <c r="L4" s="23">
        <f>(D4/D3-1)</f>
        <v>-0.49778171454979592</v>
      </c>
      <c r="M4" s="11">
        <f>D5</f>
        <v>186.547</v>
      </c>
      <c r="N4" s="27">
        <f>(D5/D3-1)</f>
        <v>-0.28157205576523159</v>
      </c>
    </row>
    <row r="5" spans="1:14" x14ac:dyDescent="0.25">
      <c r="A5" s="2" t="s">
        <v>13</v>
      </c>
      <c r="B5" s="3" t="s">
        <v>9</v>
      </c>
      <c r="C5" s="3">
        <v>10</v>
      </c>
      <c r="D5" s="5">
        <v>186.547</v>
      </c>
      <c r="E5" s="3" t="s">
        <v>10</v>
      </c>
      <c r="F5" s="48">
        <v>28.311</v>
      </c>
      <c r="G5" s="3" t="s">
        <v>11</v>
      </c>
      <c r="I5" s="7">
        <v>50000</v>
      </c>
      <c r="J5" s="11">
        <f>D6</f>
        <v>527.67200000000003</v>
      </c>
      <c r="K5" s="11">
        <f>D7</f>
        <v>271.12599999999998</v>
      </c>
      <c r="L5" s="23">
        <f>(D7/D6-1)</f>
        <v>-0.48618459952394677</v>
      </c>
      <c r="M5" s="11">
        <f>D8</f>
        <v>390.92399999999998</v>
      </c>
      <c r="N5" s="27">
        <f>(D8/D6-1)</f>
        <v>-0.25915341348413412</v>
      </c>
    </row>
    <row r="6" spans="1:14" x14ac:dyDescent="0.25">
      <c r="A6" s="2" t="s">
        <v>14</v>
      </c>
      <c r="B6" s="3" t="s">
        <v>9</v>
      </c>
      <c r="C6" s="3">
        <v>10</v>
      </c>
      <c r="D6" s="5">
        <v>527.67200000000003</v>
      </c>
      <c r="E6" s="3" t="s">
        <v>10</v>
      </c>
      <c r="F6" s="48">
        <v>17.353000000000002</v>
      </c>
      <c r="G6" s="3" t="s">
        <v>11</v>
      </c>
      <c r="I6" s="7">
        <v>10000</v>
      </c>
      <c r="J6" s="11">
        <f>D9</f>
        <v>2595.3339999999998</v>
      </c>
      <c r="K6" s="11">
        <f>D10</f>
        <v>1378.0540000000001</v>
      </c>
      <c r="L6" s="23">
        <f>(D10/D9-1)</f>
        <v>-0.46902633726526133</v>
      </c>
      <c r="M6" s="11">
        <f>D11</f>
        <v>1958.8689999999999</v>
      </c>
      <c r="N6" s="27">
        <f>(D11/D9-1)</f>
        <v>-0.24523433207440737</v>
      </c>
    </row>
    <row r="7" spans="1:14" x14ac:dyDescent="0.25">
      <c r="A7" s="2" t="s">
        <v>15</v>
      </c>
      <c r="B7" s="3" t="s">
        <v>9</v>
      </c>
      <c r="C7" s="3">
        <v>10</v>
      </c>
      <c r="D7" s="5">
        <v>271.12599999999998</v>
      </c>
      <c r="E7" s="3" t="s">
        <v>10</v>
      </c>
      <c r="F7" s="48">
        <v>12.071999999999999</v>
      </c>
      <c r="G7" s="3" t="s">
        <v>11</v>
      </c>
      <c r="I7" s="7">
        <v>1000</v>
      </c>
      <c r="J7" s="11">
        <f>D12</f>
        <v>18722.84</v>
      </c>
      <c r="K7" s="11">
        <f>D13</f>
        <v>11553.567999999999</v>
      </c>
      <c r="L7" s="23">
        <f>(D13/D12-1)</f>
        <v>-0.38291583969098708</v>
      </c>
      <c r="M7" s="11">
        <f>D14</f>
        <v>18412.454000000002</v>
      </c>
      <c r="N7" s="27">
        <f>(D14/D12-1)</f>
        <v>-1.6577933689547075E-2</v>
      </c>
    </row>
    <row r="8" spans="1:14" ht="20" thickBot="1" x14ac:dyDescent="0.3">
      <c r="A8" s="2" t="s">
        <v>16</v>
      </c>
      <c r="B8" s="3" t="s">
        <v>9</v>
      </c>
      <c r="C8" s="3">
        <v>10</v>
      </c>
      <c r="D8" s="5">
        <v>390.92399999999998</v>
      </c>
      <c r="E8" s="3" t="s">
        <v>10</v>
      </c>
      <c r="F8" s="48">
        <v>54.429000000000002</v>
      </c>
      <c r="G8" s="3" t="s">
        <v>11</v>
      </c>
      <c r="I8" s="8">
        <v>100</v>
      </c>
      <c r="J8" s="12">
        <f>D15</f>
        <v>266391.51</v>
      </c>
      <c r="K8" s="12">
        <f>D16</f>
        <v>170700.348</v>
      </c>
      <c r="L8" s="24">
        <f>(D16/D15-1)</f>
        <v>-0.35921250643460823</v>
      </c>
      <c r="M8" s="12">
        <f>D17</f>
        <v>180463.01199999999</v>
      </c>
      <c r="N8" s="28">
        <f>(D17/D15-1)</f>
        <v>-0.32256470185555097</v>
      </c>
    </row>
    <row r="9" spans="1:14" x14ac:dyDescent="0.25">
      <c r="A9" s="2" t="s">
        <v>17</v>
      </c>
      <c r="B9" s="3" t="s">
        <v>9</v>
      </c>
      <c r="C9" s="3">
        <v>10</v>
      </c>
      <c r="D9" s="5">
        <v>2595.3339999999998</v>
      </c>
      <c r="E9" s="3" t="s">
        <v>10</v>
      </c>
      <c r="F9" s="48">
        <v>56.01</v>
      </c>
      <c r="G9" s="3" t="s">
        <v>11</v>
      </c>
    </row>
    <row r="10" spans="1:14" x14ac:dyDescent="0.25">
      <c r="A10" s="2" t="s">
        <v>18</v>
      </c>
      <c r="B10" s="3" t="s">
        <v>9</v>
      </c>
      <c r="C10" s="3">
        <v>10</v>
      </c>
      <c r="D10" s="5">
        <v>1378.0540000000001</v>
      </c>
      <c r="E10" s="3" t="s">
        <v>10</v>
      </c>
      <c r="F10" s="48">
        <v>48.012</v>
      </c>
      <c r="G10" s="3" t="s">
        <v>11</v>
      </c>
    </row>
    <row r="11" spans="1:14" x14ac:dyDescent="0.25">
      <c r="A11" s="2" t="s">
        <v>19</v>
      </c>
      <c r="B11" s="3" t="s">
        <v>9</v>
      </c>
      <c r="C11" s="3">
        <v>10</v>
      </c>
      <c r="D11" s="5">
        <v>1958.8689999999999</v>
      </c>
      <c r="E11" s="3" t="s">
        <v>10</v>
      </c>
      <c r="F11" s="48">
        <v>286.92700000000002</v>
      </c>
      <c r="G11" s="3" t="s">
        <v>11</v>
      </c>
      <c r="I11" s="29"/>
      <c r="J11" s="30"/>
      <c r="K11" s="30"/>
      <c r="L11" s="31"/>
      <c r="M11" s="30"/>
      <c r="N11" s="31"/>
    </row>
    <row r="12" spans="1:14" x14ac:dyDescent="0.25">
      <c r="A12" s="2" t="s">
        <v>20</v>
      </c>
      <c r="B12" s="3" t="s">
        <v>9</v>
      </c>
      <c r="C12" s="3">
        <v>10</v>
      </c>
      <c r="D12" s="5">
        <v>18722.84</v>
      </c>
      <c r="E12" s="3" t="s">
        <v>10</v>
      </c>
      <c r="F12" s="48">
        <v>352.44900000000001</v>
      </c>
      <c r="G12" s="3" t="s">
        <v>11</v>
      </c>
      <c r="I12" s="29"/>
      <c r="J12" s="30"/>
      <c r="K12" s="30"/>
      <c r="L12" s="31"/>
      <c r="M12" s="30"/>
      <c r="N12" s="31"/>
    </row>
    <row r="13" spans="1:14" x14ac:dyDescent="0.25">
      <c r="A13" s="2" t="s">
        <v>21</v>
      </c>
      <c r="B13" s="3" t="s">
        <v>9</v>
      </c>
      <c r="C13" s="3">
        <v>10</v>
      </c>
      <c r="D13" s="5">
        <v>11553.567999999999</v>
      </c>
      <c r="E13" s="3" t="s">
        <v>10</v>
      </c>
      <c r="F13" s="48">
        <v>113.337</v>
      </c>
      <c r="G13" s="3" t="s">
        <v>11</v>
      </c>
      <c r="I13" s="29"/>
      <c r="J13" s="30"/>
      <c r="K13" s="30"/>
      <c r="L13" s="31"/>
      <c r="M13" s="30"/>
      <c r="N13" s="31"/>
    </row>
    <row r="14" spans="1:14" x14ac:dyDescent="0.25">
      <c r="A14" s="2" t="s">
        <v>22</v>
      </c>
      <c r="B14" s="3" t="s">
        <v>9</v>
      </c>
      <c r="C14" s="3">
        <v>10</v>
      </c>
      <c r="D14" s="5">
        <v>18412.454000000002</v>
      </c>
      <c r="E14" s="3" t="s">
        <v>10</v>
      </c>
      <c r="F14" s="48">
        <v>2074.0990000000002</v>
      </c>
      <c r="G14" s="3" t="s">
        <v>11</v>
      </c>
      <c r="I14" s="29"/>
      <c r="J14" s="30"/>
      <c r="K14" s="30"/>
      <c r="L14" s="31"/>
      <c r="M14" s="30"/>
      <c r="N14" s="31"/>
    </row>
    <row r="15" spans="1:14" x14ac:dyDescent="0.25">
      <c r="A15" s="2" t="s">
        <v>23</v>
      </c>
      <c r="B15" s="3" t="s">
        <v>9</v>
      </c>
      <c r="C15" s="3">
        <v>10</v>
      </c>
      <c r="D15" s="5">
        <v>266391.51</v>
      </c>
      <c r="E15" s="3" t="s">
        <v>10</v>
      </c>
      <c r="F15" s="48">
        <v>3781.212</v>
      </c>
      <c r="G15" s="3" t="s">
        <v>11</v>
      </c>
      <c r="I15" s="29"/>
      <c r="J15" s="30"/>
      <c r="K15" s="30"/>
      <c r="L15" s="31"/>
      <c r="M15" s="30"/>
      <c r="N15" s="31"/>
    </row>
    <row r="16" spans="1:14" x14ac:dyDescent="0.25">
      <c r="A16" s="2" t="s">
        <v>24</v>
      </c>
      <c r="B16" s="3" t="s">
        <v>9</v>
      </c>
      <c r="C16" s="3">
        <v>10</v>
      </c>
      <c r="D16" s="5">
        <v>170700.348</v>
      </c>
      <c r="E16" s="3" t="s">
        <v>10</v>
      </c>
      <c r="F16" s="48">
        <v>1133.383</v>
      </c>
      <c r="G16" s="3" t="s">
        <v>11</v>
      </c>
    </row>
    <row r="17" spans="1:14" x14ac:dyDescent="0.25">
      <c r="A17" s="2" t="s">
        <v>25</v>
      </c>
      <c r="B17" s="3" t="s">
        <v>9</v>
      </c>
      <c r="C17" s="3">
        <v>10</v>
      </c>
      <c r="D17" s="5">
        <v>180463.01199999999</v>
      </c>
      <c r="E17" s="3" t="s">
        <v>10</v>
      </c>
      <c r="F17" s="48">
        <v>16257.06</v>
      </c>
      <c r="G17" s="3" t="s">
        <v>11</v>
      </c>
    </row>
    <row r="19" spans="1:14" x14ac:dyDescent="0.25">
      <c r="A19" s="2" t="s">
        <v>0</v>
      </c>
      <c r="B19" s="3" t="s">
        <v>1</v>
      </c>
    </row>
    <row r="20" spans="1:14" ht="20" thickBot="1" x14ac:dyDescent="0.3">
      <c r="A20" s="2" t="s">
        <v>2</v>
      </c>
      <c r="B20" s="3" t="s">
        <v>3</v>
      </c>
      <c r="C20" s="3" t="s">
        <v>4</v>
      </c>
      <c r="D20" s="5" t="s">
        <v>5</v>
      </c>
      <c r="E20" s="3" t="s">
        <v>6</v>
      </c>
      <c r="F20" s="48" t="s">
        <v>7</v>
      </c>
    </row>
    <row r="21" spans="1:14" x14ac:dyDescent="0.25">
      <c r="A21" s="2" t="s">
        <v>26</v>
      </c>
      <c r="B21" s="3" t="s">
        <v>9</v>
      </c>
      <c r="C21" s="3">
        <v>10</v>
      </c>
      <c r="D21" s="5">
        <v>489.37400000000002</v>
      </c>
      <c r="E21" s="3" t="s">
        <v>10</v>
      </c>
      <c r="F21" s="48">
        <v>16.385999999999999</v>
      </c>
      <c r="G21" s="3" t="s">
        <v>11</v>
      </c>
      <c r="I21" s="6" t="s">
        <v>163</v>
      </c>
      <c r="J21" s="10" t="s">
        <v>340</v>
      </c>
      <c r="K21" s="10" t="s">
        <v>341</v>
      </c>
      <c r="L21" s="22" t="s">
        <v>162</v>
      </c>
      <c r="M21" s="10" t="s">
        <v>342</v>
      </c>
      <c r="N21" s="26" t="s">
        <v>162</v>
      </c>
    </row>
    <row r="22" spans="1:14" x14ac:dyDescent="0.25">
      <c r="A22" s="2" t="s">
        <v>27</v>
      </c>
      <c r="B22" s="3" t="s">
        <v>9</v>
      </c>
      <c r="C22" s="3">
        <v>10</v>
      </c>
      <c r="D22" s="5">
        <v>380.84199999999998</v>
      </c>
      <c r="E22" s="3" t="s">
        <v>10</v>
      </c>
      <c r="F22" s="48">
        <v>10.294</v>
      </c>
      <c r="G22" s="3" t="s">
        <v>11</v>
      </c>
      <c r="I22" s="7">
        <v>100000</v>
      </c>
      <c r="J22" s="11">
        <f>D21</f>
        <v>489.37400000000002</v>
      </c>
      <c r="K22" s="11">
        <f>D22</f>
        <v>380.84199999999998</v>
      </c>
      <c r="L22" s="23">
        <f>(D22/D21-1)</f>
        <v>-0.22177720925100242</v>
      </c>
      <c r="M22" s="11">
        <f>D23</f>
        <v>371.38499999999999</v>
      </c>
      <c r="N22" s="27">
        <f>(D23/D21-1)</f>
        <v>-0.24110189752622746</v>
      </c>
    </row>
    <row r="23" spans="1:14" x14ac:dyDescent="0.25">
      <c r="A23" s="2" t="s">
        <v>28</v>
      </c>
      <c r="B23" s="3" t="s">
        <v>9</v>
      </c>
      <c r="C23" s="3">
        <v>10</v>
      </c>
      <c r="D23" s="5">
        <v>371.38499999999999</v>
      </c>
      <c r="E23" s="3" t="s">
        <v>10</v>
      </c>
      <c r="F23" s="48">
        <v>51.862000000000002</v>
      </c>
      <c r="G23" s="3" t="s">
        <v>11</v>
      </c>
      <c r="I23" s="7">
        <v>50000</v>
      </c>
      <c r="J23" s="11">
        <f>D24</f>
        <v>1022.201</v>
      </c>
      <c r="K23" s="11">
        <f>D25</f>
        <v>776.33100000000002</v>
      </c>
      <c r="L23" s="23">
        <f>(D25/D24-1)</f>
        <v>-0.24052999361182392</v>
      </c>
      <c r="M23" s="11">
        <f>D26</f>
        <v>801.20899999999995</v>
      </c>
      <c r="N23" s="27">
        <f>(D26/D24-1)</f>
        <v>-0.21619231442739739</v>
      </c>
    </row>
    <row r="24" spans="1:14" x14ac:dyDescent="0.25">
      <c r="A24" s="2" t="s">
        <v>29</v>
      </c>
      <c r="B24" s="3" t="s">
        <v>9</v>
      </c>
      <c r="C24" s="3">
        <v>10</v>
      </c>
      <c r="D24" s="5">
        <v>1022.201</v>
      </c>
      <c r="E24" s="3" t="s">
        <v>10</v>
      </c>
      <c r="F24" s="48">
        <v>7.649</v>
      </c>
      <c r="G24" s="3" t="s">
        <v>11</v>
      </c>
      <c r="I24" s="7">
        <v>10000</v>
      </c>
      <c r="J24" s="11">
        <f>D27</f>
        <v>4916.0079999999998</v>
      </c>
      <c r="K24" s="11">
        <f>D28</f>
        <v>3899.19</v>
      </c>
      <c r="L24" s="23">
        <f>(D28/D27-1)</f>
        <v>-0.20683814997860051</v>
      </c>
      <c r="M24" s="11">
        <f>D29</f>
        <v>3848.2269999999999</v>
      </c>
      <c r="N24" s="27">
        <f>(D29/D27-1)</f>
        <v>-0.21720489470318194</v>
      </c>
    </row>
    <row r="25" spans="1:14" x14ac:dyDescent="0.25">
      <c r="A25" s="2" t="s">
        <v>30</v>
      </c>
      <c r="B25" s="3" t="s">
        <v>9</v>
      </c>
      <c r="C25" s="3">
        <v>10</v>
      </c>
      <c r="D25" s="5">
        <v>776.33100000000002</v>
      </c>
      <c r="E25" s="3" t="s">
        <v>10</v>
      </c>
      <c r="F25" s="48">
        <v>7.2350000000000003</v>
      </c>
      <c r="G25" s="3" t="s">
        <v>11</v>
      </c>
      <c r="I25" s="7">
        <v>1000</v>
      </c>
      <c r="J25" s="11">
        <f>D30</f>
        <v>37320.116999999998</v>
      </c>
      <c r="K25" s="11">
        <f>D31</f>
        <v>36036.402000000002</v>
      </c>
      <c r="L25" s="23">
        <f>(D31/D30-1)</f>
        <v>-3.43974002010764E-2</v>
      </c>
      <c r="M25" s="11">
        <f>D32</f>
        <v>40092.004999999997</v>
      </c>
      <c r="N25" s="27">
        <f>(D32/D30-1)</f>
        <v>7.4273293409021113E-2</v>
      </c>
    </row>
    <row r="26" spans="1:14" ht="20" thickBot="1" x14ac:dyDescent="0.3">
      <c r="A26" s="2" t="s">
        <v>31</v>
      </c>
      <c r="B26" s="3" t="s">
        <v>9</v>
      </c>
      <c r="C26" s="3">
        <v>10</v>
      </c>
      <c r="D26" s="5">
        <v>801.20899999999995</v>
      </c>
      <c r="E26" s="3" t="s">
        <v>10</v>
      </c>
      <c r="F26" s="48">
        <v>106.249</v>
      </c>
      <c r="G26" s="3" t="s">
        <v>11</v>
      </c>
      <c r="I26" s="8">
        <v>100</v>
      </c>
      <c r="J26" s="12">
        <f>D33</f>
        <v>499918.734</v>
      </c>
      <c r="K26" s="12">
        <f>D34</f>
        <v>412806.82</v>
      </c>
      <c r="L26" s="24">
        <f>(D34/D33-1)</f>
        <v>-0.17425214955037072</v>
      </c>
      <c r="M26" s="12">
        <f>D35</f>
        <v>386454.30599999998</v>
      </c>
      <c r="N26" s="28">
        <f>(D35/D33-1)</f>
        <v>-0.22696574519649826</v>
      </c>
    </row>
    <row r="27" spans="1:14" x14ac:dyDescent="0.25">
      <c r="A27" s="2" t="s">
        <v>32</v>
      </c>
      <c r="B27" s="3" t="s">
        <v>9</v>
      </c>
      <c r="C27" s="3">
        <v>10</v>
      </c>
      <c r="D27" s="5">
        <v>4916.0079999999998</v>
      </c>
      <c r="E27" s="3" t="s">
        <v>10</v>
      </c>
      <c r="F27" s="48">
        <v>55.546999999999997</v>
      </c>
      <c r="G27" s="3" t="s">
        <v>11</v>
      </c>
    </row>
    <row r="28" spans="1:14" x14ac:dyDescent="0.25">
      <c r="A28" s="2" t="s">
        <v>33</v>
      </c>
      <c r="B28" s="3" t="s">
        <v>9</v>
      </c>
      <c r="C28" s="3">
        <v>10</v>
      </c>
      <c r="D28" s="5">
        <v>3899.19</v>
      </c>
      <c r="E28" s="3" t="s">
        <v>10</v>
      </c>
      <c r="F28" s="48">
        <v>68.116</v>
      </c>
      <c r="G28" s="3" t="s">
        <v>11</v>
      </c>
    </row>
    <row r="29" spans="1:14" x14ac:dyDescent="0.25">
      <c r="A29" s="2" t="s">
        <v>34</v>
      </c>
      <c r="B29" s="3" t="s">
        <v>9</v>
      </c>
      <c r="C29" s="3">
        <v>10</v>
      </c>
      <c r="D29" s="5">
        <v>3848.2269999999999</v>
      </c>
      <c r="E29" s="3" t="s">
        <v>10</v>
      </c>
      <c r="F29" s="48">
        <v>640.60299999999995</v>
      </c>
      <c r="G29" s="3" t="s">
        <v>11</v>
      </c>
    </row>
    <row r="30" spans="1:14" x14ac:dyDescent="0.25">
      <c r="A30" s="2" t="s">
        <v>35</v>
      </c>
      <c r="B30" s="3" t="s">
        <v>9</v>
      </c>
      <c r="C30" s="3">
        <v>10</v>
      </c>
      <c r="D30" s="5">
        <v>37320.116999999998</v>
      </c>
      <c r="E30" s="3" t="s">
        <v>10</v>
      </c>
      <c r="F30" s="48">
        <v>203.46</v>
      </c>
      <c r="G30" s="3" t="s">
        <v>11</v>
      </c>
    </row>
    <row r="31" spans="1:14" x14ac:dyDescent="0.25">
      <c r="A31" s="2" t="s">
        <v>36</v>
      </c>
      <c r="B31" s="3" t="s">
        <v>9</v>
      </c>
      <c r="C31" s="3">
        <v>10</v>
      </c>
      <c r="D31" s="5">
        <v>36036.402000000002</v>
      </c>
      <c r="E31" s="3" t="s">
        <v>10</v>
      </c>
      <c r="F31" s="48">
        <v>129.25299999999999</v>
      </c>
      <c r="G31" s="3" t="s">
        <v>11</v>
      </c>
    </row>
    <row r="32" spans="1:14" x14ac:dyDescent="0.25">
      <c r="A32" s="2" t="s">
        <v>37</v>
      </c>
      <c r="B32" s="3" t="s">
        <v>9</v>
      </c>
      <c r="C32" s="3">
        <v>10</v>
      </c>
      <c r="D32" s="5">
        <v>40092.004999999997</v>
      </c>
      <c r="E32" s="3" t="s">
        <v>10</v>
      </c>
      <c r="F32" s="48">
        <v>2325.3519999999999</v>
      </c>
      <c r="G32" s="3" t="s">
        <v>11</v>
      </c>
    </row>
    <row r="33" spans="1:14" x14ac:dyDescent="0.25">
      <c r="A33" s="2" t="s">
        <v>38</v>
      </c>
      <c r="B33" s="3" t="s">
        <v>9</v>
      </c>
      <c r="C33" s="3">
        <v>10</v>
      </c>
      <c r="D33" s="5">
        <v>499918.734</v>
      </c>
      <c r="E33" s="3" t="s">
        <v>10</v>
      </c>
      <c r="F33" s="48">
        <v>4108.0910000000003</v>
      </c>
      <c r="G33" s="3" t="s">
        <v>11</v>
      </c>
    </row>
    <row r="34" spans="1:14" x14ac:dyDescent="0.25">
      <c r="A34" s="2" t="s">
        <v>39</v>
      </c>
      <c r="B34" s="3" t="s">
        <v>9</v>
      </c>
      <c r="C34" s="3">
        <v>10</v>
      </c>
      <c r="D34" s="5">
        <v>412806.82</v>
      </c>
      <c r="E34" s="3" t="s">
        <v>10</v>
      </c>
      <c r="F34" s="48">
        <v>1964.1310000000001</v>
      </c>
      <c r="G34" s="3" t="s">
        <v>11</v>
      </c>
    </row>
    <row r="35" spans="1:14" x14ac:dyDescent="0.25">
      <c r="A35" s="2" t="s">
        <v>40</v>
      </c>
      <c r="B35" s="3" t="s">
        <v>9</v>
      </c>
      <c r="C35" s="3">
        <v>10</v>
      </c>
      <c r="D35" s="5">
        <v>386454.30599999998</v>
      </c>
      <c r="E35" s="3" t="s">
        <v>10</v>
      </c>
      <c r="F35" s="48">
        <v>81277.274999999994</v>
      </c>
      <c r="G35" s="3" t="s">
        <v>11</v>
      </c>
    </row>
    <row r="37" spans="1:14" x14ac:dyDescent="0.25">
      <c r="A37" s="2" t="s">
        <v>0</v>
      </c>
      <c r="B37" s="3" t="s">
        <v>1</v>
      </c>
    </row>
    <row r="38" spans="1:14" ht="20" thickBot="1" x14ac:dyDescent="0.3">
      <c r="A38" s="2" t="s">
        <v>2</v>
      </c>
      <c r="B38" s="3" t="s">
        <v>3</v>
      </c>
      <c r="C38" s="3" t="s">
        <v>4</v>
      </c>
      <c r="D38" s="5" t="s">
        <v>5</v>
      </c>
      <c r="E38" s="3" t="s">
        <v>6</v>
      </c>
      <c r="F38" s="48" t="s">
        <v>7</v>
      </c>
    </row>
    <row r="39" spans="1:14" x14ac:dyDescent="0.25">
      <c r="A39" s="2" t="s">
        <v>41</v>
      </c>
      <c r="B39" s="3" t="s">
        <v>9</v>
      </c>
      <c r="C39" s="3">
        <v>10</v>
      </c>
      <c r="D39" s="5">
        <v>756.69600000000003</v>
      </c>
      <c r="E39" s="3" t="s">
        <v>10</v>
      </c>
      <c r="F39" s="48">
        <v>21.707999999999998</v>
      </c>
      <c r="G39" s="3" t="s">
        <v>11</v>
      </c>
      <c r="I39" s="6" t="s">
        <v>164</v>
      </c>
      <c r="J39" s="10" t="s">
        <v>340</v>
      </c>
      <c r="K39" s="10" t="s">
        <v>341</v>
      </c>
      <c r="L39" s="22" t="s">
        <v>162</v>
      </c>
      <c r="M39" s="10" t="s">
        <v>342</v>
      </c>
      <c r="N39" s="26" t="s">
        <v>162</v>
      </c>
    </row>
    <row r="40" spans="1:14" x14ac:dyDescent="0.25">
      <c r="A40" s="2" t="s">
        <v>42</v>
      </c>
      <c r="B40" s="3" t="s">
        <v>9</v>
      </c>
      <c r="C40" s="3">
        <v>10</v>
      </c>
      <c r="D40" s="5">
        <v>771.70600000000002</v>
      </c>
      <c r="E40" s="3" t="s">
        <v>10</v>
      </c>
      <c r="F40" s="48">
        <v>10.513999999999999</v>
      </c>
      <c r="G40" s="3" t="s">
        <v>11</v>
      </c>
      <c r="I40" s="7">
        <v>100000</v>
      </c>
      <c r="J40" s="11">
        <f>D39</f>
        <v>756.69600000000003</v>
      </c>
      <c r="K40" s="11">
        <f>D40</f>
        <v>771.70600000000002</v>
      </c>
      <c r="L40" s="23">
        <f>(D40/D39-1)</f>
        <v>1.9836235423472459E-2</v>
      </c>
      <c r="M40" s="11">
        <f>D41</f>
        <v>775.16399999999999</v>
      </c>
      <c r="N40" s="27">
        <f>(D41/D39-1)</f>
        <v>2.4406102318500267E-2</v>
      </c>
    </row>
    <row r="41" spans="1:14" x14ac:dyDescent="0.25">
      <c r="A41" s="2" t="s">
        <v>43</v>
      </c>
      <c r="B41" s="3" t="s">
        <v>9</v>
      </c>
      <c r="C41" s="3">
        <v>10</v>
      </c>
      <c r="D41" s="5">
        <v>775.16399999999999</v>
      </c>
      <c r="E41" s="3" t="s">
        <v>10</v>
      </c>
      <c r="F41" s="48">
        <v>174.74</v>
      </c>
      <c r="G41" s="3" t="s">
        <v>11</v>
      </c>
      <c r="I41" s="7">
        <v>50000</v>
      </c>
      <c r="J41" s="11">
        <f>D42</f>
        <v>1550.547</v>
      </c>
      <c r="K41" s="11">
        <f>D43</f>
        <v>1546.2329999999999</v>
      </c>
      <c r="L41" s="23">
        <f>(D43/D42-1)</f>
        <v>-2.7822439435889468E-3</v>
      </c>
      <c r="M41" s="11">
        <f>D44</f>
        <v>1205.1420000000001</v>
      </c>
      <c r="N41" s="27">
        <f>(D44/D42-1)</f>
        <v>-0.22276332158909085</v>
      </c>
    </row>
    <row r="42" spans="1:14" x14ac:dyDescent="0.25">
      <c r="A42" s="2" t="s">
        <v>44</v>
      </c>
      <c r="B42" s="3" t="s">
        <v>9</v>
      </c>
      <c r="C42" s="3">
        <v>10</v>
      </c>
      <c r="D42" s="5">
        <v>1550.547</v>
      </c>
      <c r="E42" s="3" t="s">
        <v>10</v>
      </c>
      <c r="F42" s="48">
        <v>45.616</v>
      </c>
      <c r="G42" s="3" t="s">
        <v>11</v>
      </c>
      <c r="I42" s="7">
        <v>10000</v>
      </c>
      <c r="J42" s="11">
        <f>D45</f>
        <v>7621.35</v>
      </c>
      <c r="K42" s="11">
        <f>D46</f>
        <v>7890.9309999999996</v>
      </c>
      <c r="L42" s="23">
        <f>(D46/D45-1)</f>
        <v>3.5371817328950783E-2</v>
      </c>
      <c r="M42" s="11">
        <f>D47</f>
        <v>7933.9030000000002</v>
      </c>
      <c r="N42" s="27">
        <f>(D47/D45-1)</f>
        <v>4.1010188483667553E-2</v>
      </c>
    </row>
    <row r="43" spans="1:14" x14ac:dyDescent="0.25">
      <c r="A43" s="2" t="s">
        <v>45</v>
      </c>
      <c r="B43" s="3" t="s">
        <v>9</v>
      </c>
      <c r="C43" s="3">
        <v>10</v>
      </c>
      <c r="D43" s="5">
        <v>1546.2329999999999</v>
      </c>
      <c r="E43" s="3" t="s">
        <v>10</v>
      </c>
      <c r="F43" s="48">
        <v>85.013000000000005</v>
      </c>
      <c r="G43" s="3" t="s">
        <v>11</v>
      </c>
      <c r="I43" s="7">
        <v>1000</v>
      </c>
      <c r="J43" s="11">
        <f>D48</f>
        <v>58102.245000000003</v>
      </c>
      <c r="K43" s="11">
        <f>D49</f>
        <v>70994.625</v>
      </c>
      <c r="L43" s="23">
        <f>(D49/D48-1)</f>
        <v>0.22189125394380205</v>
      </c>
      <c r="M43" s="11">
        <f>D50</f>
        <v>57872.144999999997</v>
      </c>
      <c r="N43" s="27">
        <f>(D50/D48-1)</f>
        <v>-3.9602600553559908E-3</v>
      </c>
    </row>
    <row r="44" spans="1:14" ht="20" thickBot="1" x14ac:dyDescent="0.3">
      <c r="A44" s="2" t="s">
        <v>46</v>
      </c>
      <c r="B44" s="3" t="s">
        <v>9</v>
      </c>
      <c r="C44" s="3">
        <v>10</v>
      </c>
      <c r="D44" s="5">
        <v>1205.1420000000001</v>
      </c>
      <c r="E44" s="3" t="s">
        <v>10</v>
      </c>
      <c r="F44" s="48">
        <v>239.90299999999999</v>
      </c>
      <c r="G44" s="3" t="s">
        <v>11</v>
      </c>
      <c r="I44" s="8">
        <v>100</v>
      </c>
      <c r="J44" s="12">
        <f>D51</f>
        <v>771416.95200000005</v>
      </c>
      <c r="K44" s="12">
        <f>D52</f>
        <v>838848.71100000001</v>
      </c>
      <c r="L44" s="24">
        <f>(D52/D51-1)</f>
        <v>8.7412856076307666E-2</v>
      </c>
      <c r="M44" s="12">
        <f>D53</f>
        <v>845790.98</v>
      </c>
      <c r="N44" s="28">
        <f>(D53/D51-1)</f>
        <v>9.6412229219458467E-2</v>
      </c>
    </row>
    <row r="45" spans="1:14" x14ac:dyDescent="0.25">
      <c r="A45" s="2" t="s">
        <v>47</v>
      </c>
      <c r="B45" s="3" t="s">
        <v>9</v>
      </c>
      <c r="C45" s="3">
        <v>10</v>
      </c>
      <c r="D45" s="5">
        <v>7621.35</v>
      </c>
      <c r="E45" s="3" t="s">
        <v>10</v>
      </c>
      <c r="F45" s="48">
        <v>54.956000000000003</v>
      </c>
      <c r="G45" s="3" t="s">
        <v>11</v>
      </c>
    </row>
    <row r="46" spans="1:14" x14ac:dyDescent="0.25">
      <c r="A46" s="2" t="s">
        <v>48</v>
      </c>
      <c r="B46" s="3" t="s">
        <v>9</v>
      </c>
      <c r="C46" s="3">
        <v>10</v>
      </c>
      <c r="D46" s="5">
        <v>7890.9309999999996</v>
      </c>
      <c r="E46" s="3" t="s">
        <v>10</v>
      </c>
      <c r="F46" s="48">
        <v>204.40199999999999</v>
      </c>
      <c r="G46" s="3" t="s">
        <v>11</v>
      </c>
    </row>
    <row r="47" spans="1:14" x14ac:dyDescent="0.25">
      <c r="A47" s="2" t="s">
        <v>49</v>
      </c>
      <c r="B47" s="3" t="s">
        <v>9</v>
      </c>
      <c r="C47" s="3">
        <v>10</v>
      </c>
      <c r="D47" s="5">
        <v>7933.9030000000002</v>
      </c>
      <c r="E47" s="3" t="s">
        <v>10</v>
      </c>
      <c r="F47" s="48">
        <v>320.72699999999998</v>
      </c>
      <c r="G47" s="3" t="s">
        <v>11</v>
      </c>
    </row>
    <row r="48" spans="1:14" x14ac:dyDescent="0.25">
      <c r="A48" s="2" t="s">
        <v>50</v>
      </c>
      <c r="B48" s="3" t="s">
        <v>9</v>
      </c>
      <c r="C48" s="3">
        <v>10</v>
      </c>
      <c r="D48" s="5">
        <v>58102.245000000003</v>
      </c>
      <c r="E48" s="3" t="s">
        <v>10</v>
      </c>
      <c r="F48" s="48">
        <v>896.12400000000002</v>
      </c>
      <c r="G48" s="3" t="s">
        <v>11</v>
      </c>
    </row>
    <row r="49" spans="1:14" x14ac:dyDescent="0.25">
      <c r="A49" s="2" t="s">
        <v>51</v>
      </c>
      <c r="B49" s="3" t="s">
        <v>9</v>
      </c>
      <c r="C49" s="3">
        <v>10</v>
      </c>
      <c r="D49" s="5">
        <v>70994.625</v>
      </c>
      <c r="E49" s="3" t="s">
        <v>10</v>
      </c>
      <c r="F49" s="48">
        <v>607.75900000000001</v>
      </c>
      <c r="G49" s="3" t="s">
        <v>11</v>
      </c>
    </row>
    <row r="50" spans="1:14" x14ac:dyDescent="0.25">
      <c r="A50" s="2" t="s">
        <v>52</v>
      </c>
      <c r="B50" s="3" t="s">
        <v>9</v>
      </c>
      <c r="C50" s="3">
        <v>10</v>
      </c>
      <c r="D50" s="5">
        <v>57872.144999999997</v>
      </c>
      <c r="E50" s="3" t="s">
        <v>10</v>
      </c>
      <c r="F50" s="48">
        <v>6485.2619999999997</v>
      </c>
      <c r="G50" s="3" t="s">
        <v>11</v>
      </c>
    </row>
    <row r="51" spans="1:14" x14ac:dyDescent="0.25">
      <c r="A51" s="2" t="s">
        <v>53</v>
      </c>
      <c r="B51" s="3" t="s">
        <v>9</v>
      </c>
      <c r="C51" s="3">
        <v>10</v>
      </c>
      <c r="D51" s="5">
        <v>771416.95200000005</v>
      </c>
      <c r="E51" s="3" t="s">
        <v>10</v>
      </c>
      <c r="F51" s="48">
        <v>5058.835</v>
      </c>
      <c r="G51" s="3" t="s">
        <v>11</v>
      </c>
    </row>
    <row r="52" spans="1:14" x14ac:dyDescent="0.25">
      <c r="A52" s="2" t="s">
        <v>54</v>
      </c>
      <c r="B52" s="3" t="s">
        <v>9</v>
      </c>
      <c r="C52" s="3">
        <v>10</v>
      </c>
      <c r="D52" s="5">
        <v>838848.71100000001</v>
      </c>
      <c r="E52" s="3" t="s">
        <v>10</v>
      </c>
      <c r="F52" s="48">
        <v>15282.174000000001</v>
      </c>
      <c r="G52" s="3" t="s">
        <v>11</v>
      </c>
    </row>
    <row r="53" spans="1:14" x14ac:dyDescent="0.25">
      <c r="A53" s="2" t="s">
        <v>55</v>
      </c>
      <c r="B53" s="3" t="s">
        <v>9</v>
      </c>
      <c r="C53" s="3">
        <v>10</v>
      </c>
      <c r="D53" s="5">
        <v>845790.98</v>
      </c>
      <c r="E53" s="3" t="s">
        <v>10</v>
      </c>
      <c r="F53" s="48">
        <v>32656.288</v>
      </c>
      <c r="G53" s="3" t="s">
        <v>11</v>
      </c>
    </row>
    <row r="55" spans="1:14" x14ac:dyDescent="0.25">
      <c r="A55" s="2" t="s">
        <v>0</v>
      </c>
      <c r="B55" s="3" t="s">
        <v>1</v>
      </c>
    </row>
    <row r="56" spans="1:14" ht="20" thickBot="1" x14ac:dyDescent="0.3">
      <c r="A56" s="2" t="s">
        <v>2</v>
      </c>
      <c r="B56" s="3" t="s">
        <v>3</v>
      </c>
      <c r="C56" s="3" t="s">
        <v>4</v>
      </c>
      <c r="D56" s="5" t="s">
        <v>5</v>
      </c>
      <c r="E56" s="3" t="s">
        <v>6</v>
      </c>
      <c r="F56" s="48" t="s">
        <v>7</v>
      </c>
    </row>
    <row r="57" spans="1:14" x14ac:dyDescent="0.25">
      <c r="A57" s="2" t="s">
        <v>56</v>
      </c>
      <c r="B57" s="3" t="s">
        <v>9</v>
      </c>
      <c r="C57" s="3">
        <v>10</v>
      </c>
      <c r="D57" s="5">
        <v>1040.1510000000001</v>
      </c>
      <c r="E57" s="3" t="s">
        <v>10</v>
      </c>
      <c r="F57" s="48">
        <v>18.056999999999999</v>
      </c>
      <c r="G57" s="3" t="s">
        <v>11</v>
      </c>
      <c r="I57" s="6" t="s">
        <v>165</v>
      </c>
      <c r="J57" s="10" t="s">
        <v>340</v>
      </c>
      <c r="K57" s="10" t="s">
        <v>341</v>
      </c>
      <c r="L57" s="22" t="s">
        <v>162</v>
      </c>
      <c r="M57" s="10" t="s">
        <v>342</v>
      </c>
      <c r="N57" s="26" t="s">
        <v>162</v>
      </c>
    </row>
    <row r="58" spans="1:14" x14ac:dyDescent="0.25">
      <c r="A58" s="2" t="s">
        <v>57</v>
      </c>
      <c r="B58" s="3" t="s">
        <v>9</v>
      </c>
      <c r="C58" s="3">
        <v>10</v>
      </c>
      <c r="D58" s="5">
        <v>1859.7449999999999</v>
      </c>
      <c r="E58" s="3" t="s">
        <v>10</v>
      </c>
      <c r="F58" s="48">
        <v>137.16300000000001</v>
      </c>
      <c r="G58" s="3" t="s">
        <v>11</v>
      </c>
      <c r="I58" s="7">
        <v>100000</v>
      </c>
      <c r="J58" s="11">
        <f>D57</f>
        <v>1040.1510000000001</v>
      </c>
      <c r="K58" s="11">
        <f>D58</f>
        <v>1859.7449999999999</v>
      </c>
      <c r="L58" s="23">
        <f>(D58/D57-1)</f>
        <v>0.78795674858746456</v>
      </c>
      <c r="M58" s="11">
        <f>D59</f>
        <v>1217.3119999999999</v>
      </c>
      <c r="N58" s="27">
        <f>(D59/D57-1)</f>
        <v>0.170322385884357</v>
      </c>
    </row>
    <row r="59" spans="1:14" x14ac:dyDescent="0.25">
      <c r="A59" s="2" t="s">
        <v>58</v>
      </c>
      <c r="B59" s="3" t="s">
        <v>9</v>
      </c>
      <c r="C59" s="3">
        <v>10</v>
      </c>
      <c r="D59" s="5">
        <v>1217.3119999999999</v>
      </c>
      <c r="E59" s="3" t="s">
        <v>10</v>
      </c>
      <c r="F59" s="48">
        <v>15.545</v>
      </c>
      <c r="G59" s="3" t="s">
        <v>11</v>
      </c>
      <c r="I59" s="7">
        <v>50000</v>
      </c>
      <c r="J59" s="11">
        <f>D60</f>
        <v>2175.105</v>
      </c>
      <c r="K59" s="11">
        <f>D61</f>
        <v>3754.7139999999999</v>
      </c>
      <c r="L59" s="23">
        <f>(D61/D60-1)</f>
        <v>0.72622195250344235</v>
      </c>
      <c r="M59" s="11">
        <f>D62</f>
        <v>2466.8980000000001</v>
      </c>
      <c r="N59" s="27">
        <f>(D62/D60-1)</f>
        <v>0.13415122488339648</v>
      </c>
    </row>
    <row r="60" spans="1:14" x14ac:dyDescent="0.25">
      <c r="A60" s="2" t="s">
        <v>59</v>
      </c>
      <c r="B60" s="3" t="s">
        <v>9</v>
      </c>
      <c r="C60" s="3">
        <v>10</v>
      </c>
      <c r="D60" s="5">
        <v>2175.105</v>
      </c>
      <c r="E60" s="3" t="s">
        <v>10</v>
      </c>
      <c r="F60" s="48">
        <v>30.701000000000001</v>
      </c>
      <c r="G60" s="3" t="s">
        <v>11</v>
      </c>
      <c r="I60" s="7">
        <v>10000</v>
      </c>
      <c r="J60" s="11">
        <f>D63</f>
        <v>10291.950999999999</v>
      </c>
      <c r="K60" s="11">
        <f>D64</f>
        <v>18065.719000000001</v>
      </c>
      <c r="L60" s="23">
        <f>(D64/D63-1)</f>
        <v>0.7553250107778402</v>
      </c>
      <c r="M60" s="11">
        <f>D65</f>
        <v>12105.853999999999</v>
      </c>
      <c r="N60" s="27">
        <f>(D65/D63-1)</f>
        <v>0.17624481500154832</v>
      </c>
    </row>
    <row r="61" spans="1:14" x14ac:dyDescent="0.25">
      <c r="A61" s="2" t="s">
        <v>60</v>
      </c>
      <c r="B61" s="3" t="s">
        <v>9</v>
      </c>
      <c r="C61" s="3">
        <v>10</v>
      </c>
      <c r="D61" s="5">
        <v>3754.7139999999999</v>
      </c>
      <c r="E61" s="3" t="s">
        <v>10</v>
      </c>
      <c r="F61" s="48">
        <v>160.93199999999999</v>
      </c>
      <c r="G61" s="3" t="s">
        <v>11</v>
      </c>
      <c r="I61" s="7">
        <v>1000</v>
      </c>
      <c r="J61" s="11">
        <f>D66</f>
        <v>82489.600999999995</v>
      </c>
      <c r="K61" s="11">
        <f>D67</f>
        <v>97886.218999999997</v>
      </c>
      <c r="L61" s="23">
        <f>(D67/D66-1)</f>
        <v>0.18664919957607751</v>
      </c>
      <c r="M61" s="11">
        <f>D68</f>
        <v>112120.546</v>
      </c>
      <c r="N61" s="27">
        <f>(D68/D66-1)</f>
        <v>0.35920824735229373</v>
      </c>
    </row>
    <row r="62" spans="1:14" ht="20" thickBot="1" x14ac:dyDescent="0.3">
      <c r="A62" s="2" t="s">
        <v>61</v>
      </c>
      <c r="B62" s="3" t="s">
        <v>9</v>
      </c>
      <c r="C62" s="3">
        <v>10</v>
      </c>
      <c r="D62" s="5">
        <v>2466.8980000000001</v>
      </c>
      <c r="E62" s="3" t="s">
        <v>10</v>
      </c>
      <c r="F62" s="48">
        <v>33.996000000000002</v>
      </c>
      <c r="G62" s="3" t="s">
        <v>11</v>
      </c>
      <c r="I62" s="8">
        <v>100</v>
      </c>
      <c r="J62" s="12">
        <f>D69</f>
        <v>1059714.899</v>
      </c>
      <c r="K62" s="12">
        <f>D70</f>
        <v>1916079.1159999999</v>
      </c>
      <c r="L62" s="24">
        <f>(D70/D69-1)</f>
        <v>0.80810812210728389</v>
      </c>
      <c r="M62" s="12">
        <f>D71</f>
        <v>1167162.936</v>
      </c>
      <c r="N62" s="28">
        <f>(D71/D69-1)</f>
        <v>0.10139334372046038</v>
      </c>
    </row>
    <row r="63" spans="1:14" x14ac:dyDescent="0.25">
      <c r="A63" s="2" t="s">
        <v>62</v>
      </c>
      <c r="B63" s="3" t="s">
        <v>9</v>
      </c>
      <c r="C63" s="3">
        <v>10</v>
      </c>
      <c r="D63" s="5">
        <v>10291.950999999999</v>
      </c>
      <c r="E63" s="3" t="s">
        <v>10</v>
      </c>
      <c r="F63" s="48">
        <v>252.536</v>
      </c>
      <c r="G63" s="3" t="s">
        <v>11</v>
      </c>
    </row>
    <row r="64" spans="1:14" x14ac:dyDescent="0.25">
      <c r="A64" s="2" t="s">
        <v>63</v>
      </c>
      <c r="B64" s="3" t="s">
        <v>9</v>
      </c>
      <c r="C64" s="3">
        <v>10</v>
      </c>
      <c r="D64" s="5">
        <v>18065.719000000001</v>
      </c>
      <c r="E64" s="3" t="s">
        <v>10</v>
      </c>
      <c r="F64" s="48">
        <v>621.971</v>
      </c>
      <c r="G64" s="3" t="s">
        <v>11</v>
      </c>
    </row>
    <row r="65" spans="1:14" x14ac:dyDescent="0.25">
      <c r="A65" s="2" t="s">
        <v>64</v>
      </c>
      <c r="B65" s="3" t="s">
        <v>9</v>
      </c>
      <c r="C65" s="3">
        <v>10</v>
      </c>
      <c r="D65" s="5">
        <v>12105.853999999999</v>
      </c>
      <c r="E65" s="3" t="s">
        <v>10</v>
      </c>
      <c r="F65" s="48">
        <v>121.751</v>
      </c>
      <c r="G65" s="3" t="s">
        <v>11</v>
      </c>
    </row>
    <row r="66" spans="1:14" x14ac:dyDescent="0.25">
      <c r="A66" s="2" t="s">
        <v>65</v>
      </c>
      <c r="B66" s="3" t="s">
        <v>9</v>
      </c>
      <c r="C66" s="3">
        <v>10</v>
      </c>
      <c r="D66" s="5">
        <v>82489.600999999995</v>
      </c>
      <c r="E66" s="3" t="s">
        <v>10</v>
      </c>
      <c r="F66" s="48">
        <v>1943.7460000000001</v>
      </c>
      <c r="G66" s="3" t="s">
        <v>11</v>
      </c>
    </row>
    <row r="67" spans="1:14" x14ac:dyDescent="0.25">
      <c r="A67" s="2" t="s">
        <v>66</v>
      </c>
      <c r="B67" s="3" t="s">
        <v>9</v>
      </c>
      <c r="C67" s="3">
        <v>10</v>
      </c>
      <c r="D67" s="5">
        <v>97886.218999999997</v>
      </c>
      <c r="E67" s="3" t="s">
        <v>10</v>
      </c>
      <c r="F67" s="48">
        <v>1057.038</v>
      </c>
      <c r="G67" s="3" t="s">
        <v>11</v>
      </c>
    </row>
    <row r="68" spans="1:14" x14ac:dyDescent="0.25">
      <c r="A68" s="2" t="s">
        <v>67</v>
      </c>
      <c r="B68" s="3" t="s">
        <v>9</v>
      </c>
      <c r="C68" s="3">
        <v>10</v>
      </c>
      <c r="D68" s="5">
        <v>112120.546</v>
      </c>
      <c r="E68" s="3" t="s">
        <v>10</v>
      </c>
      <c r="F68" s="48">
        <v>770.88199999999995</v>
      </c>
      <c r="G68" s="3" t="s">
        <v>11</v>
      </c>
    </row>
    <row r="69" spans="1:14" x14ac:dyDescent="0.25">
      <c r="A69" s="2" t="s">
        <v>68</v>
      </c>
      <c r="B69" s="3" t="s">
        <v>9</v>
      </c>
      <c r="C69" s="3">
        <v>10</v>
      </c>
      <c r="D69" s="5">
        <v>1059714.899</v>
      </c>
      <c r="E69" s="3" t="s">
        <v>10</v>
      </c>
      <c r="F69" s="48">
        <v>12264.779</v>
      </c>
      <c r="G69" s="3" t="s">
        <v>11</v>
      </c>
    </row>
    <row r="70" spans="1:14" x14ac:dyDescent="0.25">
      <c r="A70" s="2" t="s">
        <v>69</v>
      </c>
      <c r="B70" s="3" t="s">
        <v>9</v>
      </c>
      <c r="C70" s="3">
        <v>10</v>
      </c>
      <c r="D70" s="5">
        <v>1916079.1159999999</v>
      </c>
      <c r="E70" s="3" t="s">
        <v>10</v>
      </c>
      <c r="F70" s="48">
        <v>8160.3590000000004</v>
      </c>
      <c r="G70" s="3" t="s">
        <v>11</v>
      </c>
    </row>
    <row r="71" spans="1:14" x14ac:dyDescent="0.25">
      <c r="A71" s="2" t="s">
        <v>70</v>
      </c>
      <c r="B71" s="3" t="s">
        <v>9</v>
      </c>
      <c r="C71" s="3">
        <v>10</v>
      </c>
      <c r="D71" s="5">
        <v>1167162.936</v>
      </c>
      <c r="E71" s="3" t="s">
        <v>10</v>
      </c>
      <c r="F71" s="48">
        <v>109901.16099999999</v>
      </c>
      <c r="G71" s="3" t="s">
        <v>11</v>
      </c>
    </row>
    <row r="73" spans="1:14" x14ac:dyDescent="0.25">
      <c r="A73" s="2" t="s">
        <v>0</v>
      </c>
      <c r="B73" s="3" t="s">
        <v>1</v>
      </c>
    </row>
    <row r="74" spans="1:14" ht="20" thickBot="1" x14ac:dyDescent="0.3">
      <c r="A74" s="2" t="s">
        <v>2</v>
      </c>
      <c r="B74" s="3" t="s">
        <v>3</v>
      </c>
      <c r="C74" s="3" t="s">
        <v>4</v>
      </c>
      <c r="D74" s="5" t="s">
        <v>5</v>
      </c>
      <c r="E74" s="3" t="s">
        <v>6</v>
      </c>
      <c r="F74" s="48" t="s">
        <v>7</v>
      </c>
    </row>
    <row r="75" spans="1:14" x14ac:dyDescent="0.25">
      <c r="A75" s="2" t="s">
        <v>71</v>
      </c>
      <c r="B75" s="3" t="s">
        <v>9</v>
      </c>
      <c r="C75" s="3">
        <v>10</v>
      </c>
      <c r="D75" s="5">
        <v>1851.84</v>
      </c>
      <c r="E75" s="3" t="s">
        <v>10</v>
      </c>
      <c r="F75" s="48">
        <v>38.758000000000003</v>
      </c>
      <c r="G75" s="3" t="s">
        <v>11</v>
      </c>
      <c r="I75" s="6" t="s">
        <v>166</v>
      </c>
      <c r="J75" s="10" t="s">
        <v>340</v>
      </c>
      <c r="K75" s="10" t="s">
        <v>341</v>
      </c>
      <c r="L75" s="22" t="s">
        <v>162</v>
      </c>
      <c r="M75" s="10" t="s">
        <v>342</v>
      </c>
      <c r="N75" s="26" t="s">
        <v>162</v>
      </c>
    </row>
    <row r="76" spans="1:14" x14ac:dyDescent="0.25">
      <c r="A76" s="2" t="s">
        <v>72</v>
      </c>
      <c r="B76" s="3" t="s">
        <v>9</v>
      </c>
      <c r="C76" s="3">
        <v>10</v>
      </c>
      <c r="D76" s="5">
        <v>1819.405</v>
      </c>
      <c r="E76" s="3" t="s">
        <v>10</v>
      </c>
      <c r="F76" s="48">
        <v>27.204999999999998</v>
      </c>
      <c r="G76" s="3" t="s">
        <v>11</v>
      </c>
      <c r="I76" s="7">
        <v>100000</v>
      </c>
      <c r="J76" s="11">
        <f>D75</f>
        <v>1851.84</v>
      </c>
      <c r="K76" s="11">
        <f>D76</f>
        <v>1819.405</v>
      </c>
      <c r="L76" s="23">
        <f>(D76/D75-1)</f>
        <v>-1.751501209607742E-2</v>
      </c>
      <c r="M76" s="11">
        <f>D77</f>
        <v>2675.011</v>
      </c>
      <c r="N76" s="27">
        <f>(D77/D75-1)</f>
        <v>0.44451518489718334</v>
      </c>
    </row>
    <row r="77" spans="1:14" x14ac:dyDescent="0.25">
      <c r="A77" s="2" t="s">
        <v>73</v>
      </c>
      <c r="B77" s="3" t="s">
        <v>9</v>
      </c>
      <c r="C77" s="3">
        <v>10</v>
      </c>
      <c r="D77" s="5">
        <v>2675.011</v>
      </c>
      <c r="E77" s="3" t="s">
        <v>10</v>
      </c>
      <c r="F77" s="48">
        <v>21.067</v>
      </c>
      <c r="G77" s="3" t="s">
        <v>11</v>
      </c>
      <c r="I77" s="7">
        <v>50000</v>
      </c>
      <c r="J77" s="11">
        <f>D78</f>
        <v>3718.19</v>
      </c>
      <c r="K77" s="11">
        <f>D79</f>
        <v>3629.165</v>
      </c>
      <c r="L77" s="23">
        <f>(D79/D78-1)</f>
        <v>-2.3943101347698725E-2</v>
      </c>
      <c r="M77" s="11">
        <f>D80</f>
        <v>5436.0259999999998</v>
      </c>
      <c r="N77" s="27">
        <f>(D80/D78-1)</f>
        <v>0.46200866550660402</v>
      </c>
    </row>
    <row r="78" spans="1:14" x14ac:dyDescent="0.25">
      <c r="A78" s="2" t="s">
        <v>74</v>
      </c>
      <c r="B78" s="3" t="s">
        <v>9</v>
      </c>
      <c r="C78" s="3">
        <v>10</v>
      </c>
      <c r="D78" s="5">
        <v>3718.19</v>
      </c>
      <c r="E78" s="3" t="s">
        <v>10</v>
      </c>
      <c r="F78" s="48">
        <v>42.360999999999997</v>
      </c>
      <c r="G78" s="3" t="s">
        <v>11</v>
      </c>
      <c r="I78" s="7">
        <v>10000</v>
      </c>
      <c r="J78" s="11">
        <f>D81</f>
        <v>20961.225999999999</v>
      </c>
      <c r="K78" s="11">
        <f>D82</f>
        <v>21054.699000000001</v>
      </c>
      <c r="L78" s="23">
        <f>(D82/D81-1)</f>
        <v>4.4593288579590773E-3</v>
      </c>
      <c r="M78" s="11">
        <f>D83</f>
        <v>36601.370000000003</v>
      </c>
      <c r="N78" s="27">
        <f>(D83/D81-1)</f>
        <v>0.74614643246535306</v>
      </c>
    </row>
    <row r="79" spans="1:14" x14ac:dyDescent="0.25">
      <c r="A79" s="2" t="s">
        <v>75</v>
      </c>
      <c r="B79" s="3" t="s">
        <v>9</v>
      </c>
      <c r="C79" s="3">
        <v>10</v>
      </c>
      <c r="D79" s="5">
        <v>3629.165</v>
      </c>
      <c r="E79" s="3" t="s">
        <v>10</v>
      </c>
      <c r="F79" s="48">
        <v>64.918000000000006</v>
      </c>
      <c r="G79" s="3" t="s">
        <v>11</v>
      </c>
      <c r="I79" s="7">
        <v>1000</v>
      </c>
      <c r="J79" s="11">
        <f>D84</f>
        <v>164950.959</v>
      </c>
      <c r="K79" s="11">
        <f>D85</f>
        <v>171617.641</v>
      </c>
      <c r="L79" s="23">
        <f>(D85/D84-1)</f>
        <v>4.0416145746688281E-2</v>
      </c>
      <c r="M79" s="11">
        <f>D86</f>
        <v>368704.84499999997</v>
      </c>
      <c r="N79" s="27">
        <f>(D86/D84-1)</f>
        <v>1.23523917190442</v>
      </c>
    </row>
    <row r="80" spans="1:14" ht="20" thickBot="1" x14ac:dyDescent="0.3">
      <c r="A80" s="2" t="s">
        <v>76</v>
      </c>
      <c r="B80" s="3" t="s">
        <v>9</v>
      </c>
      <c r="C80" s="3">
        <v>10</v>
      </c>
      <c r="D80" s="5">
        <v>5436.0259999999998</v>
      </c>
      <c r="E80" s="3" t="s">
        <v>10</v>
      </c>
      <c r="F80" s="48">
        <v>104.04</v>
      </c>
      <c r="G80" s="3" t="s">
        <v>11</v>
      </c>
      <c r="I80" s="8">
        <v>100</v>
      </c>
      <c r="J80" s="12">
        <f>D87</f>
        <v>2032243.773</v>
      </c>
      <c r="K80" s="12">
        <f>D88</f>
        <v>2409381.0419999999</v>
      </c>
      <c r="L80" s="24">
        <f>(D88/D87-1)</f>
        <v>0.18557678660925081</v>
      </c>
      <c r="M80" s="12">
        <f>D89</f>
        <v>3597179.0449999999</v>
      </c>
      <c r="N80" s="28">
        <f>(D89/D87-1)</f>
        <v>0.77005293006253916</v>
      </c>
    </row>
    <row r="81" spans="1:14" x14ac:dyDescent="0.25">
      <c r="A81" s="2" t="s">
        <v>77</v>
      </c>
      <c r="B81" s="3" t="s">
        <v>9</v>
      </c>
      <c r="C81" s="3">
        <v>10</v>
      </c>
      <c r="D81" s="5">
        <v>20961.225999999999</v>
      </c>
      <c r="E81" s="3" t="s">
        <v>10</v>
      </c>
      <c r="F81" s="48">
        <v>230.714</v>
      </c>
      <c r="G81" s="3" t="s">
        <v>11</v>
      </c>
    </row>
    <row r="82" spans="1:14" x14ac:dyDescent="0.25">
      <c r="A82" s="2" t="s">
        <v>78</v>
      </c>
      <c r="B82" s="3" t="s">
        <v>9</v>
      </c>
      <c r="C82" s="3">
        <v>10</v>
      </c>
      <c r="D82" s="5">
        <v>21054.699000000001</v>
      </c>
      <c r="E82" s="3" t="s">
        <v>10</v>
      </c>
      <c r="F82" s="48">
        <v>153.73099999999999</v>
      </c>
      <c r="G82" s="3" t="s">
        <v>11</v>
      </c>
    </row>
    <row r="83" spans="1:14" x14ac:dyDescent="0.25">
      <c r="A83" s="2" t="s">
        <v>79</v>
      </c>
      <c r="B83" s="3" t="s">
        <v>9</v>
      </c>
      <c r="C83" s="3">
        <v>10</v>
      </c>
      <c r="D83" s="5">
        <v>36601.370000000003</v>
      </c>
      <c r="E83" s="3" t="s">
        <v>10</v>
      </c>
      <c r="F83" s="48">
        <v>2249.8620000000001</v>
      </c>
      <c r="G83" s="3" t="s">
        <v>11</v>
      </c>
    </row>
    <row r="84" spans="1:14" x14ac:dyDescent="0.25">
      <c r="A84" s="2" t="s">
        <v>80</v>
      </c>
      <c r="B84" s="3" t="s">
        <v>9</v>
      </c>
      <c r="C84" s="3">
        <v>10</v>
      </c>
      <c r="D84" s="5">
        <v>164950.959</v>
      </c>
      <c r="E84" s="3" t="s">
        <v>10</v>
      </c>
      <c r="F84" s="48">
        <v>4251.2870000000003</v>
      </c>
      <c r="G84" s="3" t="s">
        <v>11</v>
      </c>
    </row>
    <row r="85" spans="1:14" x14ac:dyDescent="0.25">
      <c r="A85" s="2" t="s">
        <v>81</v>
      </c>
      <c r="B85" s="3" t="s">
        <v>9</v>
      </c>
      <c r="C85" s="3">
        <v>10</v>
      </c>
      <c r="D85" s="5">
        <v>171617.641</v>
      </c>
      <c r="E85" s="3" t="s">
        <v>10</v>
      </c>
      <c r="F85" s="48">
        <v>507.37</v>
      </c>
      <c r="G85" s="3" t="s">
        <v>11</v>
      </c>
    </row>
    <row r="86" spans="1:14" x14ac:dyDescent="0.25">
      <c r="A86" s="2" t="s">
        <v>82</v>
      </c>
      <c r="B86" s="3" t="s">
        <v>9</v>
      </c>
      <c r="C86" s="3">
        <v>10</v>
      </c>
      <c r="D86" s="5">
        <v>368704.84499999997</v>
      </c>
      <c r="E86" s="3" t="s">
        <v>10</v>
      </c>
      <c r="F86" s="48">
        <v>16084.241</v>
      </c>
      <c r="G86" s="3" t="s">
        <v>11</v>
      </c>
    </row>
    <row r="87" spans="1:14" x14ac:dyDescent="0.25">
      <c r="A87" s="2" t="s">
        <v>83</v>
      </c>
      <c r="B87" s="3" t="s">
        <v>9</v>
      </c>
      <c r="C87" s="3">
        <v>10</v>
      </c>
      <c r="D87" s="5">
        <v>2032243.773</v>
      </c>
      <c r="E87" s="3" t="s">
        <v>10</v>
      </c>
      <c r="F87" s="48">
        <v>6491.5020000000004</v>
      </c>
      <c r="G87" s="3" t="s">
        <v>11</v>
      </c>
    </row>
    <row r="88" spans="1:14" x14ac:dyDescent="0.25">
      <c r="A88" s="2" t="s">
        <v>84</v>
      </c>
      <c r="B88" s="3" t="s">
        <v>9</v>
      </c>
      <c r="C88" s="3">
        <v>10</v>
      </c>
      <c r="D88" s="5">
        <v>2409381.0419999999</v>
      </c>
      <c r="E88" s="3" t="s">
        <v>10</v>
      </c>
      <c r="F88" s="48">
        <v>9005.4050000000007</v>
      </c>
      <c r="G88" s="3" t="s">
        <v>11</v>
      </c>
    </row>
    <row r="89" spans="1:14" x14ac:dyDescent="0.25">
      <c r="A89" s="2" t="s">
        <v>85</v>
      </c>
      <c r="B89" s="3" t="s">
        <v>9</v>
      </c>
      <c r="C89" s="3">
        <v>10</v>
      </c>
      <c r="D89" s="5">
        <v>3597179.0449999999</v>
      </c>
      <c r="E89" s="3" t="s">
        <v>10</v>
      </c>
      <c r="F89" s="48">
        <v>12813.572</v>
      </c>
      <c r="G89" s="3" t="s">
        <v>11</v>
      </c>
    </row>
    <row r="90" spans="1:14" x14ac:dyDescent="0.25">
      <c r="E90" s="4"/>
    </row>
    <row r="91" spans="1:14" x14ac:dyDescent="0.25">
      <c r="A91" s="3" t="s">
        <v>0</v>
      </c>
      <c r="B91" s="2" t="s">
        <v>1</v>
      </c>
      <c r="E91" s="4"/>
    </row>
    <row r="92" spans="1:14" ht="20" thickBot="1" x14ac:dyDescent="0.3">
      <c r="A92" s="3" t="s">
        <v>2</v>
      </c>
      <c r="B92" s="2" t="s">
        <v>3</v>
      </c>
      <c r="C92" s="3" t="s">
        <v>4</v>
      </c>
      <c r="D92" s="5" t="s">
        <v>5</v>
      </c>
      <c r="E92" s="4" t="s">
        <v>6</v>
      </c>
      <c r="F92" s="48" t="s">
        <v>7</v>
      </c>
    </row>
    <row r="93" spans="1:14" x14ac:dyDescent="0.25">
      <c r="A93" s="2" t="s">
        <v>86</v>
      </c>
      <c r="B93" s="3" t="s">
        <v>9</v>
      </c>
      <c r="C93" s="3">
        <v>10</v>
      </c>
      <c r="D93" s="5">
        <v>977.78300000000002</v>
      </c>
      <c r="E93" s="3" t="s">
        <v>10</v>
      </c>
      <c r="F93" s="48">
        <v>6.5750000000000002</v>
      </c>
      <c r="G93" s="3" t="s">
        <v>11</v>
      </c>
      <c r="I93" s="6" t="s">
        <v>167</v>
      </c>
      <c r="J93" s="10" t="s">
        <v>340</v>
      </c>
      <c r="K93" s="10" t="s">
        <v>341</v>
      </c>
      <c r="L93" s="22" t="s">
        <v>162</v>
      </c>
      <c r="M93" s="10" t="s">
        <v>342</v>
      </c>
      <c r="N93" s="26" t="s">
        <v>162</v>
      </c>
    </row>
    <row r="94" spans="1:14" x14ac:dyDescent="0.25">
      <c r="A94" s="2" t="s">
        <v>87</v>
      </c>
      <c r="B94" s="3" t="s">
        <v>9</v>
      </c>
      <c r="C94" s="3">
        <v>10</v>
      </c>
      <c r="D94" s="5">
        <v>1219.424</v>
      </c>
      <c r="E94" s="3" t="s">
        <v>10</v>
      </c>
      <c r="F94" s="48">
        <v>20.573</v>
      </c>
      <c r="G94" s="3" t="s">
        <v>11</v>
      </c>
      <c r="I94" s="7">
        <v>100000</v>
      </c>
      <c r="J94" s="11">
        <f>D93</f>
        <v>977.78300000000002</v>
      </c>
      <c r="K94" s="11">
        <f>D94</f>
        <v>1219.424</v>
      </c>
      <c r="L94" s="23">
        <f>(D94/D93-1)</f>
        <v>0.24713152100210367</v>
      </c>
      <c r="M94" s="11">
        <f>D95</f>
        <v>1636.8910000000001</v>
      </c>
      <c r="N94" s="27">
        <f>(D95/D93-1)</f>
        <v>0.67408412705068521</v>
      </c>
    </row>
    <row r="95" spans="1:14" x14ac:dyDescent="0.25">
      <c r="A95" s="2" t="s">
        <v>88</v>
      </c>
      <c r="B95" s="3" t="s">
        <v>9</v>
      </c>
      <c r="C95" s="3">
        <v>10</v>
      </c>
      <c r="D95" s="5">
        <v>1636.8910000000001</v>
      </c>
      <c r="E95" s="3" t="s">
        <v>10</v>
      </c>
      <c r="F95" s="48">
        <v>25.015000000000001</v>
      </c>
      <c r="G95" s="3" t="s">
        <v>11</v>
      </c>
      <c r="I95" s="7">
        <v>50000</v>
      </c>
      <c r="J95" s="11">
        <f>D96</f>
        <v>2029.4280000000001</v>
      </c>
      <c r="K95" s="11">
        <f>D97</f>
        <v>2516.7730000000001</v>
      </c>
      <c r="L95" s="23">
        <f>(D97/D96-1)</f>
        <v>0.2401390933800065</v>
      </c>
      <c r="M95" s="11">
        <f>D98</f>
        <v>3408.453</v>
      </c>
      <c r="N95" s="27">
        <f>(D98/D96-1)</f>
        <v>0.67951412910435827</v>
      </c>
    </row>
    <row r="96" spans="1:14" x14ac:dyDescent="0.25">
      <c r="A96" s="2" t="s">
        <v>89</v>
      </c>
      <c r="B96" s="3" t="s">
        <v>9</v>
      </c>
      <c r="C96" s="3">
        <v>10</v>
      </c>
      <c r="D96" s="5">
        <v>2029.4280000000001</v>
      </c>
      <c r="E96" s="3" t="s">
        <v>10</v>
      </c>
      <c r="F96" s="48">
        <v>16.169</v>
      </c>
      <c r="G96" s="3" t="s">
        <v>11</v>
      </c>
      <c r="I96" s="7">
        <v>10000</v>
      </c>
      <c r="J96" s="11">
        <f>D99</f>
        <v>11153.938</v>
      </c>
      <c r="K96" s="11">
        <f>D100</f>
        <v>13009.549000000001</v>
      </c>
      <c r="L96" s="23">
        <f>(D100/D99-1)</f>
        <v>0.16636375421846528</v>
      </c>
      <c r="M96" s="11">
        <f>D101</f>
        <v>18399.719000000001</v>
      </c>
      <c r="N96" s="27">
        <f>(D101/D99-1)</f>
        <v>0.64961639557257711</v>
      </c>
    </row>
    <row r="97" spans="1:16" x14ac:dyDescent="0.25">
      <c r="A97" s="2" t="s">
        <v>90</v>
      </c>
      <c r="B97" s="3" t="s">
        <v>9</v>
      </c>
      <c r="C97" s="3">
        <v>10</v>
      </c>
      <c r="D97" s="5">
        <v>2516.7730000000001</v>
      </c>
      <c r="E97" s="3" t="s">
        <v>10</v>
      </c>
      <c r="F97" s="48">
        <v>21.375</v>
      </c>
      <c r="G97" s="3" t="s">
        <v>11</v>
      </c>
      <c r="I97" s="7">
        <v>1000</v>
      </c>
      <c r="J97" s="11">
        <f>D102</f>
        <v>109240.212</v>
      </c>
      <c r="K97" s="11">
        <f>D103</f>
        <v>164957.49900000001</v>
      </c>
      <c r="L97" s="23">
        <f>(D103/D102-1)</f>
        <v>0.51004374652806428</v>
      </c>
      <c r="M97" s="11">
        <f>D104</f>
        <v>199195.37100000001</v>
      </c>
      <c r="N97" s="27">
        <f>(D104/D102-1)</f>
        <v>0.82346195922798104</v>
      </c>
    </row>
    <row r="98" spans="1:16" ht="20" thickBot="1" x14ac:dyDescent="0.3">
      <c r="A98" s="2" t="s">
        <v>91</v>
      </c>
      <c r="B98" s="3" t="s">
        <v>9</v>
      </c>
      <c r="C98" s="3">
        <v>10</v>
      </c>
      <c r="D98" s="5">
        <v>3408.453</v>
      </c>
      <c r="E98" s="3" t="s">
        <v>10</v>
      </c>
      <c r="F98" s="48">
        <v>5.0940000000000003</v>
      </c>
      <c r="G98" s="3" t="s">
        <v>11</v>
      </c>
      <c r="I98" s="8">
        <v>100</v>
      </c>
      <c r="J98" s="12">
        <f>D105</f>
        <v>1046809.245</v>
      </c>
      <c r="K98" s="12">
        <f>D106</f>
        <v>1819610.281</v>
      </c>
      <c r="L98" s="24">
        <f>(D106/D105-1)</f>
        <v>0.73824437421738653</v>
      </c>
      <c r="M98" s="12">
        <f>D107</f>
        <v>1977711.872</v>
      </c>
      <c r="N98" s="28">
        <f>(D107/D105-1)</f>
        <v>0.88927627592742553</v>
      </c>
    </row>
    <row r="99" spans="1:16" x14ac:dyDescent="0.25">
      <c r="A99" s="2" t="s">
        <v>92</v>
      </c>
      <c r="B99" s="3" t="s">
        <v>9</v>
      </c>
      <c r="C99" s="3">
        <v>10</v>
      </c>
      <c r="D99" s="5">
        <v>11153.938</v>
      </c>
      <c r="E99" s="3" t="s">
        <v>10</v>
      </c>
      <c r="F99" s="48">
        <v>88.59</v>
      </c>
      <c r="G99" s="3" t="s">
        <v>11</v>
      </c>
    </row>
    <row r="100" spans="1:16" x14ac:dyDescent="0.25">
      <c r="A100" s="2" t="s">
        <v>93</v>
      </c>
      <c r="B100" s="3" t="s">
        <v>9</v>
      </c>
      <c r="C100" s="3">
        <v>10</v>
      </c>
      <c r="D100" s="5">
        <v>13009.549000000001</v>
      </c>
      <c r="E100" s="3" t="s">
        <v>10</v>
      </c>
      <c r="F100" s="48">
        <v>84.6</v>
      </c>
      <c r="G100" s="3" t="s">
        <v>11</v>
      </c>
    </row>
    <row r="101" spans="1:16" x14ac:dyDescent="0.25">
      <c r="A101" s="2" t="s">
        <v>94</v>
      </c>
      <c r="B101" s="3" t="s">
        <v>9</v>
      </c>
      <c r="C101" s="3">
        <v>10</v>
      </c>
      <c r="D101" s="5">
        <v>18399.719000000001</v>
      </c>
      <c r="E101" s="3" t="s">
        <v>10</v>
      </c>
      <c r="F101" s="48">
        <v>517.04399999999998</v>
      </c>
      <c r="G101" s="3" t="s">
        <v>11</v>
      </c>
    </row>
    <row r="102" spans="1:16" x14ac:dyDescent="0.25">
      <c r="A102" s="2" t="s">
        <v>95</v>
      </c>
      <c r="B102" s="3" t="s">
        <v>9</v>
      </c>
      <c r="C102" s="3">
        <v>10</v>
      </c>
      <c r="D102" s="5">
        <v>109240.212</v>
      </c>
      <c r="E102" s="3" t="s">
        <v>10</v>
      </c>
      <c r="F102" s="48">
        <v>1055.2460000000001</v>
      </c>
      <c r="G102" s="3" t="s">
        <v>11</v>
      </c>
    </row>
    <row r="103" spans="1:16" x14ac:dyDescent="0.25">
      <c r="A103" s="2" t="s">
        <v>96</v>
      </c>
      <c r="B103" s="3" t="s">
        <v>9</v>
      </c>
      <c r="C103" s="3">
        <v>10</v>
      </c>
      <c r="D103" s="5">
        <v>164957.49900000001</v>
      </c>
      <c r="E103" s="3" t="s">
        <v>10</v>
      </c>
      <c r="F103" s="48">
        <v>974.80100000000004</v>
      </c>
      <c r="G103" s="3" t="s">
        <v>11</v>
      </c>
    </row>
    <row r="104" spans="1:16" x14ac:dyDescent="0.25">
      <c r="A104" s="2" t="s">
        <v>97</v>
      </c>
      <c r="B104" s="3" t="s">
        <v>9</v>
      </c>
      <c r="C104" s="3">
        <v>10</v>
      </c>
      <c r="D104" s="5">
        <v>199195.37100000001</v>
      </c>
      <c r="E104" s="3" t="s">
        <v>10</v>
      </c>
      <c r="F104" s="48">
        <v>3147.4810000000002</v>
      </c>
      <c r="G104" s="3" t="s">
        <v>11</v>
      </c>
    </row>
    <row r="105" spans="1:16" x14ac:dyDescent="0.25">
      <c r="A105" s="2" t="s">
        <v>98</v>
      </c>
      <c r="B105" s="3" t="s">
        <v>9</v>
      </c>
      <c r="C105" s="3">
        <v>10</v>
      </c>
      <c r="D105" s="5">
        <v>1046809.245</v>
      </c>
      <c r="E105" s="3" t="s">
        <v>10</v>
      </c>
      <c r="F105" s="48">
        <v>8313.134</v>
      </c>
      <c r="G105" s="3" t="s">
        <v>11</v>
      </c>
    </row>
    <row r="106" spans="1:16" x14ac:dyDescent="0.25">
      <c r="A106" s="2" t="s">
        <v>99</v>
      </c>
      <c r="B106" s="3" t="s">
        <v>9</v>
      </c>
      <c r="C106" s="3">
        <v>10</v>
      </c>
      <c r="D106" s="5">
        <v>1819610.281</v>
      </c>
      <c r="E106" s="3" t="s">
        <v>10</v>
      </c>
      <c r="F106" s="48">
        <v>7645.4570000000003</v>
      </c>
      <c r="G106" s="3" t="s">
        <v>11</v>
      </c>
    </row>
    <row r="107" spans="1:16" x14ac:dyDescent="0.25">
      <c r="A107" s="2" t="s">
        <v>100</v>
      </c>
      <c r="B107" s="3" t="s">
        <v>9</v>
      </c>
      <c r="C107" s="3">
        <v>10</v>
      </c>
      <c r="D107" s="5">
        <v>1977711.872</v>
      </c>
      <c r="E107" s="3" t="s">
        <v>10</v>
      </c>
      <c r="F107" s="48">
        <v>35539.828999999998</v>
      </c>
      <c r="G107" s="3" t="s">
        <v>11</v>
      </c>
    </row>
    <row r="108" spans="1:16" x14ac:dyDescent="0.25">
      <c r="E108" s="4"/>
    </row>
    <row r="109" spans="1:16" x14ac:dyDescent="0.25">
      <c r="A109" s="3" t="s">
        <v>0</v>
      </c>
      <c r="B109" s="2" t="s">
        <v>1</v>
      </c>
      <c r="E109" s="4"/>
    </row>
    <row r="110" spans="1:16" ht="20" thickBot="1" x14ac:dyDescent="0.3">
      <c r="A110" s="3" t="s">
        <v>2</v>
      </c>
      <c r="B110" s="2" t="s">
        <v>3</v>
      </c>
      <c r="C110" s="3" t="s">
        <v>4</v>
      </c>
      <c r="D110" s="5" t="s">
        <v>5</v>
      </c>
      <c r="E110" s="4" t="s">
        <v>6</v>
      </c>
      <c r="F110" s="48" t="s">
        <v>7</v>
      </c>
    </row>
    <row r="111" spans="1:16" x14ac:dyDescent="0.25">
      <c r="A111" s="2" t="s">
        <v>141</v>
      </c>
      <c r="B111" s="3" t="s">
        <v>9</v>
      </c>
      <c r="C111" s="3">
        <v>10</v>
      </c>
      <c r="D111" s="5">
        <v>137.38900000000001</v>
      </c>
      <c r="E111" s="3" t="s">
        <v>10</v>
      </c>
      <c r="F111" s="48">
        <v>3.73</v>
      </c>
      <c r="G111" s="3" t="s">
        <v>11</v>
      </c>
      <c r="I111" s="6" t="s">
        <v>168</v>
      </c>
      <c r="J111" s="10" t="s">
        <v>340</v>
      </c>
      <c r="K111" s="10" t="s">
        <v>341</v>
      </c>
      <c r="L111" s="22" t="s">
        <v>162</v>
      </c>
      <c r="M111" s="10" t="s">
        <v>343</v>
      </c>
      <c r="N111" s="26" t="s">
        <v>162</v>
      </c>
      <c r="O111" s="10" t="s">
        <v>342</v>
      </c>
      <c r="P111" s="26" t="s">
        <v>162</v>
      </c>
    </row>
    <row r="112" spans="1:16" x14ac:dyDescent="0.25">
      <c r="A112" s="2" t="s">
        <v>142</v>
      </c>
      <c r="B112" s="3" t="s">
        <v>9</v>
      </c>
      <c r="C112" s="3">
        <v>10</v>
      </c>
      <c r="D112" s="5">
        <v>204.554</v>
      </c>
      <c r="E112" s="3" t="s">
        <v>10</v>
      </c>
      <c r="F112" s="48">
        <v>4.2969999999999997</v>
      </c>
      <c r="G112" s="3" t="s">
        <v>11</v>
      </c>
      <c r="I112" s="7">
        <v>100000</v>
      </c>
      <c r="J112" s="11">
        <f>D111</f>
        <v>137.38900000000001</v>
      </c>
      <c r="K112" s="11">
        <f>D112</f>
        <v>204.554</v>
      </c>
      <c r="L112" s="23">
        <f>(D112/D111-1)</f>
        <v>0.48886737657308799</v>
      </c>
      <c r="M112" s="11">
        <f>D113</f>
        <v>226.77799999999999</v>
      </c>
      <c r="N112" s="27">
        <f>(D113/D111-1)</f>
        <v>0.65062705165624601</v>
      </c>
      <c r="O112" s="11">
        <f>D114</f>
        <v>70.953999999999994</v>
      </c>
      <c r="P112" s="27">
        <f>(D114/D111-1)</f>
        <v>-0.48355399631702689</v>
      </c>
    </row>
    <row r="113" spans="1:16" x14ac:dyDescent="0.25">
      <c r="A113" s="2" t="s">
        <v>143</v>
      </c>
      <c r="B113" s="3" t="s">
        <v>9</v>
      </c>
      <c r="C113" s="3">
        <v>10</v>
      </c>
      <c r="D113" s="5">
        <v>226.77799999999999</v>
      </c>
      <c r="E113" s="3" t="s">
        <v>10</v>
      </c>
      <c r="F113" s="48">
        <v>6.6109999999999998</v>
      </c>
      <c r="G113" s="3" t="s">
        <v>11</v>
      </c>
      <c r="I113" s="7">
        <v>50000</v>
      </c>
      <c r="J113" s="11">
        <f>D115</f>
        <v>274.65300000000002</v>
      </c>
      <c r="K113" s="11">
        <f>D116</f>
        <v>432.31099999999998</v>
      </c>
      <c r="L113" s="23">
        <f>(D116/D115-1)</f>
        <v>0.57402613479554176</v>
      </c>
      <c r="M113" s="11">
        <f>D117</f>
        <v>489.017</v>
      </c>
      <c r="N113" s="27">
        <f>(D117/D115-1)</f>
        <v>0.78049029138585757</v>
      </c>
      <c r="O113" s="11">
        <f>D118</f>
        <v>184.76</v>
      </c>
      <c r="P113" s="27">
        <f>(D118/D115-1)</f>
        <v>-0.32729662519615665</v>
      </c>
    </row>
    <row r="114" spans="1:16" x14ac:dyDescent="0.25">
      <c r="A114" s="2" t="s">
        <v>144</v>
      </c>
      <c r="B114" s="3" t="s">
        <v>9</v>
      </c>
      <c r="C114" s="3">
        <v>10</v>
      </c>
      <c r="D114" s="5">
        <v>70.953999999999994</v>
      </c>
      <c r="E114" s="3" t="s">
        <v>10</v>
      </c>
      <c r="F114" s="48">
        <v>1.3260000000000001</v>
      </c>
      <c r="G114" s="3" t="s">
        <v>11</v>
      </c>
      <c r="I114" s="7">
        <v>10000</v>
      </c>
      <c r="J114" s="11">
        <f>D119</f>
        <v>2139.7080000000001</v>
      </c>
      <c r="K114" s="11">
        <f>D120</f>
        <v>2250.4940000000001</v>
      </c>
      <c r="L114" s="23">
        <f>(D120/D119-1)</f>
        <v>5.1776223671641253E-2</v>
      </c>
      <c r="M114" s="11">
        <f>D121</f>
        <v>2537.4720000000002</v>
      </c>
      <c r="N114" s="27">
        <f>(D121/D119-1)</f>
        <v>0.18589639333965202</v>
      </c>
      <c r="O114" s="11">
        <f>D122</f>
        <v>798.25699999999995</v>
      </c>
      <c r="P114" s="27">
        <f>(D122/D119-1)</f>
        <v>-0.62693180564824735</v>
      </c>
    </row>
    <row r="115" spans="1:16" x14ac:dyDescent="0.25">
      <c r="A115" s="2" t="s">
        <v>157</v>
      </c>
      <c r="B115" s="3" t="s">
        <v>9</v>
      </c>
      <c r="C115" s="3">
        <v>10</v>
      </c>
      <c r="D115" s="5">
        <v>274.65300000000002</v>
      </c>
      <c r="E115" s="3" t="s">
        <v>10</v>
      </c>
      <c r="F115" s="48">
        <v>4.5149999999999997</v>
      </c>
      <c r="G115" s="3" t="s">
        <v>11</v>
      </c>
      <c r="I115" s="7">
        <v>1000</v>
      </c>
      <c r="J115" s="11">
        <f>D123</f>
        <v>18973.642</v>
      </c>
      <c r="K115" s="11">
        <f>D124</f>
        <v>22276.348000000002</v>
      </c>
      <c r="L115" s="23">
        <f>(D124/D123-1)</f>
        <v>0.17406810985471322</v>
      </c>
      <c r="M115" s="11">
        <f>D125</f>
        <v>24648.400000000001</v>
      </c>
      <c r="N115" s="27">
        <f>(D125/D123-1)</f>
        <v>0.2990863852074368</v>
      </c>
      <c r="O115" s="11">
        <f>D126</f>
        <v>8329.6820000000007</v>
      </c>
      <c r="P115" s="27">
        <f>(D126/D123-1)</f>
        <v>-0.56098665717419982</v>
      </c>
    </row>
    <row r="116" spans="1:16" ht="20" thickBot="1" x14ac:dyDescent="0.3">
      <c r="A116" s="2" t="s">
        <v>158</v>
      </c>
      <c r="B116" s="3" t="s">
        <v>9</v>
      </c>
      <c r="C116" s="3">
        <v>10</v>
      </c>
      <c r="D116" s="5">
        <v>432.31099999999998</v>
      </c>
      <c r="E116" s="3" t="s">
        <v>10</v>
      </c>
      <c r="F116" s="48">
        <v>4.1890000000000001</v>
      </c>
      <c r="G116" s="3" t="s">
        <v>11</v>
      </c>
      <c r="I116" s="8">
        <v>100</v>
      </c>
      <c r="J116" s="12">
        <f>D127</f>
        <v>212806.18100000001</v>
      </c>
      <c r="K116" s="12">
        <f>D128</f>
        <v>226395.769</v>
      </c>
      <c r="L116" s="24">
        <f>(D128/D127-1)</f>
        <v>6.3858991013047595E-2</v>
      </c>
      <c r="M116" s="12">
        <f>D129</f>
        <v>252606.481</v>
      </c>
      <c r="N116" s="28">
        <f>(D129/D127-1)</f>
        <v>0.18702605259383875</v>
      </c>
      <c r="O116" s="12">
        <f>D130</f>
        <v>83954.047000000006</v>
      </c>
      <c r="P116" s="28">
        <f>(D130/D127-1)</f>
        <v>-0.60549056138552659</v>
      </c>
    </row>
    <row r="117" spans="1:16" x14ac:dyDescent="0.25">
      <c r="A117" s="2" t="s">
        <v>159</v>
      </c>
      <c r="B117" s="3" t="s">
        <v>9</v>
      </c>
      <c r="C117" s="3">
        <v>10</v>
      </c>
      <c r="D117" s="5">
        <v>489.017</v>
      </c>
      <c r="E117" s="3" t="s">
        <v>10</v>
      </c>
      <c r="F117" s="48">
        <v>13.702</v>
      </c>
      <c r="G117" s="3" t="s">
        <v>11</v>
      </c>
    </row>
    <row r="118" spans="1:16" x14ac:dyDescent="0.25">
      <c r="A118" s="2" t="s">
        <v>160</v>
      </c>
      <c r="B118" s="3" t="s">
        <v>9</v>
      </c>
      <c r="C118" s="3">
        <v>10</v>
      </c>
      <c r="D118" s="5">
        <v>184.76</v>
      </c>
      <c r="E118" s="3" t="s">
        <v>10</v>
      </c>
      <c r="F118" s="48">
        <v>29.166</v>
      </c>
      <c r="G118" s="3" t="s">
        <v>11</v>
      </c>
    </row>
    <row r="119" spans="1:16" x14ac:dyDescent="0.25">
      <c r="A119" s="2" t="s">
        <v>145</v>
      </c>
      <c r="B119" s="3" t="s">
        <v>9</v>
      </c>
      <c r="C119" s="3">
        <v>10</v>
      </c>
      <c r="D119" s="5">
        <v>2139.7080000000001</v>
      </c>
      <c r="E119" s="3" t="s">
        <v>10</v>
      </c>
      <c r="F119" s="48">
        <v>35.347000000000001</v>
      </c>
      <c r="G119" s="3" t="s">
        <v>11</v>
      </c>
    </row>
    <row r="120" spans="1:16" x14ac:dyDescent="0.25">
      <c r="A120" s="2" t="s">
        <v>146</v>
      </c>
      <c r="B120" s="3" t="s">
        <v>9</v>
      </c>
      <c r="C120" s="3">
        <v>10</v>
      </c>
      <c r="D120" s="5">
        <v>2250.4940000000001</v>
      </c>
      <c r="E120" s="3" t="s">
        <v>10</v>
      </c>
      <c r="F120" s="48">
        <v>7.415</v>
      </c>
      <c r="G120" s="3" t="s">
        <v>11</v>
      </c>
    </row>
    <row r="121" spans="1:16" x14ac:dyDescent="0.25">
      <c r="A121" s="2" t="s">
        <v>147</v>
      </c>
      <c r="B121" s="3" t="s">
        <v>9</v>
      </c>
      <c r="C121" s="3">
        <v>10</v>
      </c>
      <c r="D121" s="5">
        <v>2537.4720000000002</v>
      </c>
      <c r="E121" s="3" t="s">
        <v>10</v>
      </c>
      <c r="F121" s="48">
        <v>132.553</v>
      </c>
      <c r="G121" s="3" t="s">
        <v>11</v>
      </c>
    </row>
    <row r="122" spans="1:16" x14ac:dyDescent="0.25">
      <c r="A122" s="2" t="s">
        <v>148</v>
      </c>
      <c r="B122" s="3" t="s">
        <v>9</v>
      </c>
      <c r="C122" s="3">
        <v>10</v>
      </c>
      <c r="D122" s="5">
        <v>798.25699999999995</v>
      </c>
      <c r="E122" s="3" t="s">
        <v>10</v>
      </c>
      <c r="F122" s="48">
        <v>6.4790000000000001</v>
      </c>
      <c r="G122" s="3" t="s">
        <v>11</v>
      </c>
    </row>
    <row r="123" spans="1:16" x14ac:dyDescent="0.25">
      <c r="A123" s="2" t="s">
        <v>149</v>
      </c>
      <c r="B123" s="3" t="s">
        <v>9</v>
      </c>
      <c r="C123" s="3">
        <v>10</v>
      </c>
      <c r="D123" s="5">
        <v>18973.642</v>
      </c>
      <c r="E123" s="3" t="s">
        <v>10</v>
      </c>
      <c r="F123" s="48">
        <v>2332.442</v>
      </c>
      <c r="G123" s="3" t="s">
        <v>11</v>
      </c>
    </row>
    <row r="124" spans="1:16" x14ac:dyDescent="0.25">
      <c r="A124" s="2" t="s">
        <v>150</v>
      </c>
      <c r="B124" s="3" t="s">
        <v>9</v>
      </c>
      <c r="C124" s="3">
        <v>10</v>
      </c>
      <c r="D124" s="5">
        <v>22276.348000000002</v>
      </c>
      <c r="E124" s="3" t="s">
        <v>10</v>
      </c>
      <c r="F124" s="48">
        <v>93.984999999999999</v>
      </c>
      <c r="G124" s="3" t="s">
        <v>11</v>
      </c>
    </row>
    <row r="125" spans="1:16" x14ac:dyDescent="0.25">
      <c r="A125" s="2" t="s">
        <v>151</v>
      </c>
      <c r="B125" s="3" t="s">
        <v>9</v>
      </c>
      <c r="C125" s="3">
        <v>10</v>
      </c>
      <c r="D125" s="5">
        <v>24648.400000000001</v>
      </c>
      <c r="E125" s="3" t="s">
        <v>10</v>
      </c>
      <c r="F125" s="48">
        <v>491.44499999999999</v>
      </c>
      <c r="G125" s="3" t="s">
        <v>11</v>
      </c>
    </row>
    <row r="126" spans="1:16" x14ac:dyDescent="0.25">
      <c r="A126" s="2" t="s">
        <v>152</v>
      </c>
      <c r="B126" s="3" t="s">
        <v>9</v>
      </c>
      <c r="C126" s="3">
        <v>10</v>
      </c>
      <c r="D126" s="5">
        <v>8329.6820000000007</v>
      </c>
      <c r="E126" s="3" t="s">
        <v>10</v>
      </c>
      <c r="F126" s="48">
        <v>14.513</v>
      </c>
      <c r="G126" s="3" t="s">
        <v>11</v>
      </c>
    </row>
    <row r="127" spans="1:16" x14ac:dyDescent="0.25">
      <c r="A127" s="2" t="s">
        <v>153</v>
      </c>
      <c r="B127" s="3" t="s">
        <v>9</v>
      </c>
      <c r="C127" s="3">
        <v>10</v>
      </c>
      <c r="D127" s="5">
        <v>212806.18100000001</v>
      </c>
      <c r="E127" s="3" t="s">
        <v>10</v>
      </c>
      <c r="F127" s="48">
        <v>2254.7550000000001</v>
      </c>
      <c r="G127" s="3" t="s">
        <v>11</v>
      </c>
    </row>
    <row r="128" spans="1:16" x14ac:dyDescent="0.25">
      <c r="A128" s="2" t="s">
        <v>154</v>
      </c>
      <c r="B128" s="3" t="s">
        <v>9</v>
      </c>
      <c r="C128" s="3">
        <v>10</v>
      </c>
      <c r="D128" s="5">
        <v>226395.769</v>
      </c>
      <c r="E128" s="3" t="s">
        <v>10</v>
      </c>
      <c r="F128" s="48">
        <v>837.67100000000005</v>
      </c>
      <c r="G128" s="3" t="s">
        <v>11</v>
      </c>
    </row>
    <row r="129" spans="1:16" x14ac:dyDescent="0.25">
      <c r="A129" s="2" t="s">
        <v>155</v>
      </c>
      <c r="B129" s="3" t="s">
        <v>9</v>
      </c>
      <c r="C129" s="3">
        <v>10</v>
      </c>
      <c r="D129" s="5">
        <v>252606.481</v>
      </c>
      <c r="E129" s="3" t="s">
        <v>10</v>
      </c>
      <c r="F129" s="48">
        <v>5045.9520000000002</v>
      </c>
      <c r="G129" s="3" t="s">
        <v>11</v>
      </c>
    </row>
    <row r="130" spans="1:16" x14ac:dyDescent="0.25">
      <c r="A130" s="2" t="s">
        <v>156</v>
      </c>
      <c r="B130" s="3" t="s">
        <v>9</v>
      </c>
      <c r="C130" s="3">
        <v>10</v>
      </c>
      <c r="D130" s="5">
        <v>83954.047000000006</v>
      </c>
      <c r="E130" s="3" t="s">
        <v>10</v>
      </c>
      <c r="F130" s="48">
        <v>1079.414</v>
      </c>
      <c r="G130" s="3" t="s">
        <v>11</v>
      </c>
    </row>
    <row r="131" spans="1:16" x14ac:dyDescent="0.25">
      <c r="A131" s="2"/>
    </row>
    <row r="132" spans="1:16" x14ac:dyDescent="0.25">
      <c r="A132" s="2" t="s">
        <v>0</v>
      </c>
      <c r="B132" s="3" t="s">
        <v>1</v>
      </c>
    </row>
    <row r="133" spans="1:16" ht="20" thickBot="1" x14ac:dyDescent="0.3">
      <c r="A133" s="2" t="s">
        <v>2</v>
      </c>
      <c r="B133" s="3" t="s">
        <v>3</v>
      </c>
      <c r="C133" s="3" t="s">
        <v>4</v>
      </c>
      <c r="D133" s="5" t="s">
        <v>5</v>
      </c>
      <c r="E133" s="3" t="s">
        <v>6</v>
      </c>
      <c r="F133" s="48" t="s">
        <v>7</v>
      </c>
    </row>
    <row r="134" spans="1:16" x14ac:dyDescent="0.25">
      <c r="A134" s="2" t="s">
        <v>101</v>
      </c>
      <c r="B134" s="3" t="s">
        <v>9</v>
      </c>
      <c r="C134" s="3">
        <v>10</v>
      </c>
      <c r="D134" s="5">
        <v>777.78499999999997</v>
      </c>
      <c r="E134" s="3" t="s">
        <v>10</v>
      </c>
      <c r="F134" s="48">
        <v>8.7560000000000002</v>
      </c>
      <c r="G134" s="3" t="s">
        <v>11</v>
      </c>
      <c r="I134" s="6" t="s">
        <v>169</v>
      </c>
      <c r="J134" s="10" t="s">
        <v>344</v>
      </c>
      <c r="K134" s="10" t="s">
        <v>341</v>
      </c>
      <c r="L134" s="22" t="s">
        <v>162</v>
      </c>
      <c r="M134" s="10" t="s">
        <v>343</v>
      </c>
      <c r="N134" s="26" t="s">
        <v>162</v>
      </c>
      <c r="O134" s="10" t="s">
        <v>342</v>
      </c>
      <c r="P134" s="26" t="s">
        <v>162</v>
      </c>
    </row>
    <row r="135" spans="1:16" x14ac:dyDescent="0.25">
      <c r="A135" s="2" t="s">
        <v>102</v>
      </c>
      <c r="B135" s="3" t="s">
        <v>9</v>
      </c>
      <c r="C135" s="3">
        <v>10</v>
      </c>
      <c r="D135" s="5">
        <v>343.60599999999999</v>
      </c>
      <c r="E135" s="3" t="s">
        <v>10</v>
      </c>
      <c r="F135" s="48">
        <v>2.319</v>
      </c>
      <c r="G135" s="3" t="s">
        <v>11</v>
      </c>
      <c r="I135" s="7">
        <v>100000</v>
      </c>
      <c r="J135" s="11">
        <f>D134</f>
        <v>777.78499999999997</v>
      </c>
      <c r="K135" s="11">
        <f>D135</f>
        <v>343.60599999999999</v>
      </c>
      <c r="L135" s="23">
        <f>(D135/D134-1)</f>
        <v>-0.55822495933966332</v>
      </c>
      <c r="M135" s="11">
        <f>D136</f>
        <v>401.04</v>
      </c>
      <c r="N135" s="27">
        <f>(D136/D134-1)</f>
        <v>-0.48438193073921454</v>
      </c>
      <c r="O135" s="11">
        <f>D137</f>
        <v>587.59900000000005</v>
      </c>
      <c r="P135" s="27">
        <f>(D137/D134-1)</f>
        <v>-0.24452258657598169</v>
      </c>
    </row>
    <row r="136" spans="1:16" x14ac:dyDescent="0.25">
      <c r="A136" s="2" t="s">
        <v>103</v>
      </c>
      <c r="B136" s="3" t="s">
        <v>9</v>
      </c>
      <c r="C136" s="3">
        <v>10</v>
      </c>
      <c r="D136" s="5">
        <v>401.04</v>
      </c>
      <c r="E136" s="3" t="s">
        <v>10</v>
      </c>
      <c r="F136" s="48">
        <v>2.6539999999999999</v>
      </c>
      <c r="G136" s="3" t="s">
        <v>11</v>
      </c>
      <c r="I136" s="7">
        <v>50000</v>
      </c>
      <c r="J136" s="11">
        <f>D138</f>
        <v>1446.4290000000001</v>
      </c>
      <c r="K136" s="11">
        <f>D139</f>
        <v>940.16</v>
      </c>
      <c r="L136" s="25">
        <f>(D139/D138-1)</f>
        <v>-0.35001303209490409</v>
      </c>
      <c r="M136" s="11">
        <f>D140</f>
        <v>676.43</v>
      </c>
      <c r="N136" s="27">
        <f>(D140/D138-1)</f>
        <v>-0.53234482992251952</v>
      </c>
      <c r="O136" s="11">
        <f>D141</f>
        <v>1242.1479999999999</v>
      </c>
      <c r="P136" s="27">
        <f>(D141/D138-1)</f>
        <v>-0.1412312667956741</v>
      </c>
    </row>
    <row r="137" spans="1:16" x14ac:dyDescent="0.25">
      <c r="A137" s="2" t="s">
        <v>104</v>
      </c>
      <c r="B137" s="3" t="s">
        <v>9</v>
      </c>
      <c r="C137" s="3">
        <v>10</v>
      </c>
      <c r="D137" s="5">
        <v>587.59900000000005</v>
      </c>
      <c r="E137" s="3" t="s">
        <v>10</v>
      </c>
      <c r="F137" s="48">
        <v>3.681</v>
      </c>
      <c r="G137" s="3" t="s">
        <v>11</v>
      </c>
      <c r="I137" s="7">
        <v>10000</v>
      </c>
      <c r="J137" s="11">
        <f>D142</f>
        <v>9705.652</v>
      </c>
      <c r="K137" s="11">
        <f>D143</f>
        <v>3804.5030000000002</v>
      </c>
      <c r="L137" s="23">
        <f>(D143/D142-1)</f>
        <v>-0.60801159983893927</v>
      </c>
      <c r="M137" s="11">
        <f>D144</f>
        <v>3886.3530000000001</v>
      </c>
      <c r="N137" s="27">
        <f>(D144/D142-1)</f>
        <v>-0.59957836938723952</v>
      </c>
      <c r="O137" s="11">
        <f>D145</f>
        <v>6781.21</v>
      </c>
      <c r="P137" s="27">
        <f>(D145/D142-1)</f>
        <v>-0.30131329662345196</v>
      </c>
    </row>
    <row r="138" spans="1:16" x14ac:dyDescent="0.25">
      <c r="A138" s="2" t="s">
        <v>117</v>
      </c>
      <c r="B138" s="3" t="s">
        <v>9</v>
      </c>
      <c r="C138" s="3">
        <v>10</v>
      </c>
      <c r="D138" s="5">
        <v>1446.4290000000001</v>
      </c>
      <c r="E138" s="3" t="s">
        <v>10</v>
      </c>
      <c r="F138" s="48">
        <v>7.8890000000000002</v>
      </c>
      <c r="G138" s="3" t="s">
        <v>11</v>
      </c>
      <c r="I138" s="7">
        <v>1000</v>
      </c>
      <c r="J138" s="11">
        <f>D146</f>
        <v>102254.621</v>
      </c>
      <c r="K138" s="11">
        <f>D147</f>
        <v>106118.61500000001</v>
      </c>
      <c r="L138" s="25">
        <f>(D147/D146-1)</f>
        <v>3.7787964614332648E-2</v>
      </c>
      <c r="M138" s="11">
        <f>D148</f>
        <v>82828.578999999998</v>
      </c>
      <c r="N138" s="27">
        <f>(D148/D146-1)</f>
        <v>-0.18997715516445957</v>
      </c>
      <c r="O138" s="11">
        <f>D149</f>
        <v>93177.346000000005</v>
      </c>
      <c r="P138" s="27">
        <f>(D149/D146-1)</f>
        <v>-8.8771293768718729E-2</v>
      </c>
    </row>
    <row r="139" spans="1:16" ht="20" thickBot="1" x14ac:dyDescent="0.3">
      <c r="A139" s="2" t="s">
        <v>118</v>
      </c>
      <c r="B139" s="3" t="s">
        <v>9</v>
      </c>
      <c r="C139" s="3">
        <v>10</v>
      </c>
      <c r="D139" s="5">
        <v>940.16</v>
      </c>
      <c r="E139" s="3" t="s">
        <v>10</v>
      </c>
      <c r="F139" s="48">
        <v>19.363</v>
      </c>
      <c r="G139" s="3" t="s">
        <v>11</v>
      </c>
      <c r="I139" s="8">
        <v>100</v>
      </c>
      <c r="J139" s="12">
        <f>D150</f>
        <v>991950.70600000001</v>
      </c>
      <c r="K139" s="12">
        <f>D151</f>
        <v>476997.23599999998</v>
      </c>
      <c r="L139" s="24">
        <f>(D151/D150-1)</f>
        <v>-0.51913211703485596</v>
      </c>
      <c r="M139" s="12">
        <f>D152</f>
        <v>716782.402</v>
      </c>
      <c r="N139" s="28">
        <f>(D152/D150-1)</f>
        <v>-0.2774011877158743</v>
      </c>
      <c r="O139" s="12">
        <f>D153</f>
        <v>895374.98</v>
      </c>
      <c r="P139" s="28">
        <f>(D153/D150-1)</f>
        <v>-9.7359400437787458E-2</v>
      </c>
    </row>
    <row r="140" spans="1:16" x14ac:dyDescent="0.25">
      <c r="A140" s="2" t="s">
        <v>119</v>
      </c>
      <c r="B140" s="3" t="s">
        <v>9</v>
      </c>
      <c r="C140" s="3">
        <v>10</v>
      </c>
      <c r="D140" s="5">
        <v>676.43</v>
      </c>
      <c r="E140" s="3" t="s">
        <v>10</v>
      </c>
      <c r="F140" s="48">
        <v>6.7229999999999999</v>
      </c>
      <c r="G140" s="3" t="s">
        <v>11</v>
      </c>
    </row>
    <row r="141" spans="1:16" x14ac:dyDescent="0.25">
      <c r="A141" s="2" t="s">
        <v>120</v>
      </c>
      <c r="B141" s="3" t="s">
        <v>9</v>
      </c>
      <c r="C141" s="3">
        <v>10</v>
      </c>
      <c r="D141" s="5">
        <v>1242.1479999999999</v>
      </c>
      <c r="E141" s="3" t="s">
        <v>10</v>
      </c>
      <c r="F141" s="48">
        <v>22.204999999999998</v>
      </c>
      <c r="G141" s="3" t="s">
        <v>11</v>
      </c>
    </row>
    <row r="142" spans="1:16" x14ac:dyDescent="0.25">
      <c r="A142" s="2" t="s">
        <v>105</v>
      </c>
      <c r="B142" s="3" t="s">
        <v>9</v>
      </c>
      <c r="C142" s="3">
        <v>10</v>
      </c>
      <c r="D142" s="5">
        <v>9705.652</v>
      </c>
      <c r="E142" s="3" t="s">
        <v>10</v>
      </c>
      <c r="F142" s="48">
        <v>66.807000000000002</v>
      </c>
      <c r="G142" s="3" t="s">
        <v>11</v>
      </c>
    </row>
    <row r="143" spans="1:16" x14ac:dyDescent="0.25">
      <c r="A143" s="2" t="s">
        <v>106</v>
      </c>
      <c r="B143" s="3" t="s">
        <v>9</v>
      </c>
      <c r="C143" s="3">
        <v>10</v>
      </c>
      <c r="D143" s="5">
        <v>3804.5030000000002</v>
      </c>
      <c r="E143" s="3" t="s">
        <v>10</v>
      </c>
      <c r="F143" s="48">
        <v>27.102</v>
      </c>
      <c r="G143" s="3" t="s">
        <v>11</v>
      </c>
    </row>
    <row r="144" spans="1:16" x14ac:dyDescent="0.25">
      <c r="A144" s="2" t="s">
        <v>107</v>
      </c>
      <c r="B144" s="3" t="s">
        <v>9</v>
      </c>
      <c r="C144" s="3">
        <v>10</v>
      </c>
      <c r="D144" s="5">
        <v>3886.3530000000001</v>
      </c>
      <c r="E144" s="3" t="s">
        <v>10</v>
      </c>
      <c r="F144" s="48">
        <v>381.59100000000001</v>
      </c>
      <c r="G144" s="3" t="s">
        <v>11</v>
      </c>
    </row>
    <row r="145" spans="1:16" x14ac:dyDescent="0.25">
      <c r="A145" s="2" t="s">
        <v>108</v>
      </c>
      <c r="B145" s="3" t="s">
        <v>9</v>
      </c>
      <c r="C145" s="3">
        <v>10</v>
      </c>
      <c r="D145" s="5">
        <v>6781.21</v>
      </c>
      <c r="E145" s="3" t="s">
        <v>10</v>
      </c>
      <c r="F145" s="48">
        <v>76.575999999999993</v>
      </c>
      <c r="G145" s="3" t="s">
        <v>11</v>
      </c>
    </row>
    <row r="146" spans="1:16" x14ac:dyDescent="0.25">
      <c r="A146" s="2" t="s">
        <v>109</v>
      </c>
      <c r="B146" s="3" t="s">
        <v>9</v>
      </c>
      <c r="C146" s="3">
        <v>10</v>
      </c>
      <c r="D146" s="5">
        <v>102254.621</v>
      </c>
      <c r="E146" s="3" t="s">
        <v>10</v>
      </c>
      <c r="F146" s="48">
        <v>584.02700000000004</v>
      </c>
      <c r="G146" s="3" t="s">
        <v>11</v>
      </c>
    </row>
    <row r="147" spans="1:16" x14ac:dyDescent="0.25">
      <c r="A147" s="2" t="s">
        <v>110</v>
      </c>
      <c r="B147" s="3" t="s">
        <v>9</v>
      </c>
      <c r="C147" s="3">
        <v>10</v>
      </c>
      <c r="D147" s="5">
        <v>106118.61500000001</v>
      </c>
      <c r="E147" s="3" t="s">
        <v>10</v>
      </c>
      <c r="F147" s="48">
        <v>973.64700000000005</v>
      </c>
      <c r="G147" s="3" t="s">
        <v>11</v>
      </c>
    </row>
    <row r="148" spans="1:16" x14ac:dyDescent="0.25">
      <c r="A148" s="2" t="s">
        <v>111</v>
      </c>
      <c r="B148" s="3" t="s">
        <v>9</v>
      </c>
      <c r="C148" s="3">
        <v>10</v>
      </c>
      <c r="D148" s="5">
        <v>82828.578999999998</v>
      </c>
      <c r="E148" s="3" t="s">
        <v>10</v>
      </c>
      <c r="F148" s="48">
        <v>555.29300000000001</v>
      </c>
      <c r="G148" s="3" t="s">
        <v>11</v>
      </c>
    </row>
    <row r="149" spans="1:16" x14ac:dyDescent="0.25">
      <c r="A149" s="2" t="s">
        <v>112</v>
      </c>
      <c r="B149" s="3" t="s">
        <v>9</v>
      </c>
      <c r="C149" s="3">
        <v>10</v>
      </c>
      <c r="D149" s="5">
        <v>93177.346000000005</v>
      </c>
      <c r="E149" s="3" t="s">
        <v>10</v>
      </c>
      <c r="F149" s="48">
        <v>545.26400000000001</v>
      </c>
      <c r="G149" s="3" t="s">
        <v>11</v>
      </c>
    </row>
    <row r="150" spans="1:16" x14ac:dyDescent="0.25">
      <c r="A150" s="2" t="s">
        <v>113</v>
      </c>
      <c r="B150" s="3" t="s">
        <v>9</v>
      </c>
      <c r="C150" s="3">
        <v>10</v>
      </c>
      <c r="D150" s="5">
        <v>991950.70600000001</v>
      </c>
      <c r="E150" s="3" t="s">
        <v>10</v>
      </c>
      <c r="F150" s="48">
        <v>3539.8180000000002</v>
      </c>
      <c r="G150" s="3" t="s">
        <v>11</v>
      </c>
    </row>
    <row r="151" spans="1:16" x14ac:dyDescent="0.25">
      <c r="A151" s="3" t="s">
        <v>114</v>
      </c>
      <c r="B151" s="3" t="s">
        <v>9</v>
      </c>
      <c r="C151" s="3">
        <v>10</v>
      </c>
      <c r="D151" s="5">
        <v>476997.23599999998</v>
      </c>
      <c r="E151" s="3" t="s">
        <v>10</v>
      </c>
      <c r="F151" s="48">
        <v>2694.4110000000001</v>
      </c>
      <c r="G151" s="3" t="s">
        <v>11</v>
      </c>
    </row>
    <row r="152" spans="1:16" x14ac:dyDescent="0.25">
      <c r="A152" s="2" t="s">
        <v>115</v>
      </c>
      <c r="B152" s="3" t="s">
        <v>9</v>
      </c>
      <c r="C152" s="3">
        <v>10</v>
      </c>
      <c r="D152" s="5">
        <v>716782.402</v>
      </c>
      <c r="E152" s="3" t="s">
        <v>10</v>
      </c>
      <c r="F152" s="48">
        <v>9788.43</v>
      </c>
      <c r="G152" s="3" t="s">
        <v>11</v>
      </c>
    </row>
    <row r="153" spans="1:16" x14ac:dyDescent="0.25">
      <c r="A153" s="2" t="s">
        <v>116</v>
      </c>
      <c r="B153" s="3" t="s">
        <v>9</v>
      </c>
      <c r="C153" s="3">
        <v>10</v>
      </c>
      <c r="D153" s="5">
        <v>895374.98</v>
      </c>
      <c r="E153" s="3" t="s">
        <v>10</v>
      </c>
      <c r="F153" s="48">
        <v>1952.2</v>
      </c>
      <c r="G153" s="3" t="s">
        <v>11</v>
      </c>
    </row>
    <row r="154" spans="1:16" x14ac:dyDescent="0.25">
      <c r="A154" s="2"/>
    </row>
    <row r="155" spans="1:16" x14ac:dyDescent="0.25">
      <c r="A155" s="2" t="s">
        <v>0</v>
      </c>
      <c r="B155" s="3" t="s">
        <v>1</v>
      </c>
    </row>
    <row r="156" spans="1:16" ht="20" thickBot="1" x14ac:dyDescent="0.3">
      <c r="A156" s="2" t="s">
        <v>2</v>
      </c>
      <c r="B156" s="3" t="s">
        <v>3</v>
      </c>
      <c r="C156" s="3" t="s">
        <v>4</v>
      </c>
      <c r="D156" s="5" t="s">
        <v>5</v>
      </c>
      <c r="E156" s="3" t="s">
        <v>6</v>
      </c>
      <c r="F156" s="48" t="s">
        <v>7</v>
      </c>
    </row>
    <row r="157" spans="1:16" x14ac:dyDescent="0.25">
      <c r="A157" s="2" t="s">
        <v>121</v>
      </c>
      <c r="B157" s="3" t="s">
        <v>9</v>
      </c>
      <c r="C157" s="3">
        <v>10</v>
      </c>
      <c r="D157" s="5">
        <v>318.75700000000001</v>
      </c>
      <c r="E157" s="3" t="s">
        <v>10</v>
      </c>
      <c r="F157" s="48">
        <v>6.1289999999999996</v>
      </c>
      <c r="G157" s="3" t="s">
        <v>11</v>
      </c>
      <c r="I157" s="6" t="s">
        <v>170</v>
      </c>
      <c r="J157" s="10" t="s">
        <v>340</v>
      </c>
      <c r="K157" s="10" t="s">
        <v>341</v>
      </c>
      <c r="L157" s="22" t="s">
        <v>162</v>
      </c>
      <c r="M157" s="10" t="s">
        <v>343</v>
      </c>
      <c r="N157" s="26" t="s">
        <v>162</v>
      </c>
      <c r="O157" s="10" t="s">
        <v>342</v>
      </c>
      <c r="P157" s="26" t="s">
        <v>162</v>
      </c>
    </row>
    <row r="158" spans="1:16" x14ac:dyDescent="0.25">
      <c r="A158" s="2" t="s">
        <v>122</v>
      </c>
      <c r="B158" s="3" t="s">
        <v>9</v>
      </c>
      <c r="C158" s="3">
        <v>10</v>
      </c>
      <c r="D158" s="5">
        <v>267.14800000000002</v>
      </c>
      <c r="E158" s="3" t="s">
        <v>10</v>
      </c>
      <c r="F158" s="48">
        <v>5.3049999999999997</v>
      </c>
      <c r="G158" s="3" t="s">
        <v>11</v>
      </c>
      <c r="I158" s="7">
        <v>100000</v>
      </c>
      <c r="J158" s="11">
        <f>D157</f>
        <v>318.75700000000001</v>
      </c>
      <c r="K158" s="11">
        <f>D158</f>
        <v>267.14800000000002</v>
      </c>
      <c r="L158" s="23">
        <f>(D158/D157-1)</f>
        <v>-0.16190703262987161</v>
      </c>
      <c r="M158" s="11">
        <f>D159</f>
        <v>276.22500000000002</v>
      </c>
      <c r="N158" s="27">
        <f>(D159/D157-1)</f>
        <v>-0.13343079524528079</v>
      </c>
      <c r="O158" s="11">
        <f>F160</f>
        <v>3.9119999999999999</v>
      </c>
      <c r="P158" s="27">
        <f>(D160/D157-1)</f>
        <v>-1.4082827984954194E-2</v>
      </c>
    </row>
    <row r="159" spans="1:16" x14ac:dyDescent="0.25">
      <c r="A159" s="2" t="s">
        <v>123</v>
      </c>
      <c r="B159" s="3" t="s">
        <v>9</v>
      </c>
      <c r="C159" s="3">
        <v>10</v>
      </c>
      <c r="D159" s="5">
        <v>276.22500000000002</v>
      </c>
      <c r="E159" s="3" t="s">
        <v>10</v>
      </c>
      <c r="F159" s="48">
        <v>2.5840000000000001</v>
      </c>
      <c r="G159" s="3" t="s">
        <v>11</v>
      </c>
      <c r="I159" s="7">
        <v>50000</v>
      </c>
      <c r="J159" s="11">
        <f>D161</f>
        <v>619.82100000000003</v>
      </c>
      <c r="K159" s="11">
        <f>D162</f>
        <v>571.13599999999997</v>
      </c>
      <c r="L159" s="25">
        <f>(D162/D161-1)</f>
        <v>-7.8546870790115353E-2</v>
      </c>
      <c r="M159" s="11">
        <f>D163</f>
        <v>599.84699999999998</v>
      </c>
      <c r="N159" s="27">
        <f>(D163/D161-1)</f>
        <v>-3.2225432826574196E-2</v>
      </c>
      <c r="O159" s="11">
        <f>F164</f>
        <v>5.2530000000000001</v>
      </c>
      <c r="P159" s="27">
        <f>(D164/D161-1)</f>
        <v>3.9451712671884298E-2</v>
      </c>
    </row>
    <row r="160" spans="1:16" x14ac:dyDescent="0.25">
      <c r="A160" s="2" t="s">
        <v>124</v>
      </c>
      <c r="B160" s="3" t="s">
        <v>9</v>
      </c>
      <c r="C160" s="3">
        <v>10</v>
      </c>
      <c r="D160" s="5">
        <v>314.26799999999997</v>
      </c>
      <c r="E160" s="3" t="s">
        <v>10</v>
      </c>
      <c r="F160" s="48">
        <v>3.9119999999999999</v>
      </c>
      <c r="G160" s="3" t="s">
        <v>11</v>
      </c>
      <c r="I160" s="7">
        <v>10000</v>
      </c>
      <c r="J160" s="11">
        <f>D165</f>
        <v>4039.348</v>
      </c>
      <c r="K160" s="11">
        <f>D166</f>
        <v>3324.7249999999999</v>
      </c>
      <c r="L160" s="23">
        <f>(D166/D165-1)</f>
        <v>-0.17691543288669365</v>
      </c>
      <c r="M160" s="11">
        <f>D167</f>
        <v>3539.5880000000002</v>
      </c>
      <c r="N160" s="27">
        <f>(D167/D165-1)</f>
        <v>-0.12372293746416496</v>
      </c>
      <c r="O160" s="11">
        <f>F168</f>
        <v>39.661000000000001</v>
      </c>
      <c r="P160" s="27">
        <f>(D168/D165-1)</f>
        <v>2.1400235879651897E-2</v>
      </c>
    </row>
    <row r="161" spans="1:16" x14ac:dyDescent="0.25">
      <c r="A161" s="2" t="s">
        <v>137</v>
      </c>
      <c r="B161" s="3" t="s">
        <v>9</v>
      </c>
      <c r="C161" s="3">
        <v>10</v>
      </c>
      <c r="D161" s="5">
        <v>619.82100000000003</v>
      </c>
      <c r="E161" s="3" t="s">
        <v>10</v>
      </c>
      <c r="F161" s="48">
        <v>3.2069999999999999</v>
      </c>
      <c r="G161" s="3" t="s">
        <v>11</v>
      </c>
      <c r="I161" s="7">
        <v>1000</v>
      </c>
      <c r="J161" s="11">
        <f>D169</f>
        <v>43886.98</v>
      </c>
      <c r="K161" s="11">
        <f>D170</f>
        <v>43247.415999999997</v>
      </c>
      <c r="L161" s="25">
        <f>(D170/D169-1)</f>
        <v>-1.4572978136112469E-2</v>
      </c>
      <c r="M161" s="11">
        <f>D171</f>
        <v>52052.989000000001</v>
      </c>
      <c r="N161" s="27">
        <f>(D171/D169-1)</f>
        <v>0.18606905738330592</v>
      </c>
      <c r="O161" s="11">
        <f>F172</f>
        <v>362.82</v>
      </c>
      <c r="P161" s="27">
        <f>(D172/D169-1)</f>
        <v>0.33812048584796672</v>
      </c>
    </row>
    <row r="162" spans="1:16" ht="20" thickBot="1" x14ac:dyDescent="0.3">
      <c r="A162" s="2" t="s">
        <v>138</v>
      </c>
      <c r="B162" s="3" t="s">
        <v>9</v>
      </c>
      <c r="C162" s="3">
        <v>10</v>
      </c>
      <c r="D162" s="5">
        <v>571.13599999999997</v>
      </c>
      <c r="E162" s="3" t="s">
        <v>10</v>
      </c>
      <c r="F162" s="48">
        <v>2.7690000000000001</v>
      </c>
      <c r="G162" s="3" t="s">
        <v>11</v>
      </c>
      <c r="I162" s="8">
        <v>100</v>
      </c>
      <c r="J162" s="12">
        <f>D173</f>
        <v>538865.01899999997</v>
      </c>
      <c r="K162" s="12">
        <f>D174</f>
        <v>503644.28200000001</v>
      </c>
      <c r="L162" s="24">
        <f>(D174/D173-1)</f>
        <v>-6.5360963800101479E-2</v>
      </c>
      <c r="M162" s="12">
        <f>D175</f>
        <v>588030.86800000002</v>
      </c>
      <c r="N162" s="28">
        <f>(D175/D173-1)</f>
        <v>9.1239637509296312E-2</v>
      </c>
      <c r="O162" s="12">
        <f>F176</f>
        <v>1939.7139999999999</v>
      </c>
      <c r="P162" s="28">
        <f>(D176/D173-1)</f>
        <v>0.11446662304127031</v>
      </c>
    </row>
    <row r="163" spans="1:16" x14ac:dyDescent="0.25">
      <c r="A163" s="2" t="s">
        <v>139</v>
      </c>
      <c r="B163" s="3" t="s">
        <v>9</v>
      </c>
      <c r="C163" s="3">
        <v>10</v>
      </c>
      <c r="D163" s="5">
        <v>599.84699999999998</v>
      </c>
      <c r="E163" s="3" t="s">
        <v>10</v>
      </c>
      <c r="F163" s="48">
        <v>13.077</v>
      </c>
      <c r="G163" s="3" t="s">
        <v>11</v>
      </c>
    </row>
    <row r="164" spans="1:16" x14ac:dyDescent="0.25">
      <c r="A164" s="2" t="s">
        <v>140</v>
      </c>
      <c r="B164" s="3" t="s">
        <v>9</v>
      </c>
      <c r="C164" s="3">
        <v>10</v>
      </c>
      <c r="D164" s="5">
        <v>644.274</v>
      </c>
      <c r="E164" s="3" t="s">
        <v>10</v>
      </c>
      <c r="F164" s="48">
        <v>5.2530000000000001</v>
      </c>
      <c r="G164" s="3" t="s">
        <v>11</v>
      </c>
    </row>
    <row r="165" spans="1:16" x14ac:dyDescent="0.25">
      <c r="A165" s="2" t="s">
        <v>125</v>
      </c>
      <c r="B165" s="3" t="s">
        <v>9</v>
      </c>
      <c r="C165" s="3">
        <v>10</v>
      </c>
      <c r="D165" s="5">
        <v>4039.348</v>
      </c>
      <c r="E165" s="3" t="s">
        <v>10</v>
      </c>
      <c r="F165" s="48">
        <v>60.963999999999999</v>
      </c>
      <c r="G165" s="3" t="s">
        <v>11</v>
      </c>
    </row>
    <row r="166" spans="1:16" x14ac:dyDescent="0.25">
      <c r="A166" s="2" t="s">
        <v>126</v>
      </c>
      <c r="B166" s="3" t="s">
        <v>9</v>
      </c>
      <c r="C166" s="3">
        <v>10</v>
      </c>
      <c r="D166" s="5">
        <v>3324.7249999999999</v>
      </c>
      <c r="E166" s="3" t="s">
        <v>10</v>
      </c>
      <c r="F166" s="48">
        <v>26.824999999999999</v>
      </c>
      <c r="G166" s="3" t="s">
        <v>11</v>
      </c>
    </row>
    <row r="167" spans="1:16" x14ac:dyDescent="0.25">
      <c r="A167" s="2" t="s">
        <v>127</v>
      </c>
      <c r="B167" s="3" t="s">
        <v>9</v>
      </c>
      <c r="C167" s="3">
        <v>10</v>
      </c>
      <c r="D167" s="5">
        <v>3539.5880000000002</v>
      </c>
      <c r="E167" s="3" t="s">
        <v>10</v>
      </c>
      <c r="F167" s="48">
        <v>47.417999999999999</v>
      </c>
      <c r="G167" s="3" t="s">
        <v>11</v>
      </c>
    </row>
    <row r="168" spans="1:16" x14ac:dyDescent="0.25">
      <c r="A168" s="2" t="s">
        <v>128</v>
      </c>
      <c r="B168" s="3" t="s">
        <v>9</v>
      </c>
      <c r="C168" s="3">
        <v>10</v>
      </c>
      <c r="D168" s="5">
        <v>4125.7910000000002</v>
      </c>
      <c r="E168" s="3" t="s">
        <v>10</v>
      </c>
      <c r="F168" s="48">
        <v>39.661000000000001</v>
      </c>
      <c r="G168" s="3" t="s">
        <v>11</v>
      </c>
    </row>
    <row r="169" spans="1:16" x14ac:dyDescent="0.25">
      <c r="A169" s="2" t="s">
        <v>129</v>
      </c>
      <c r="B169" s="3" t="s">
        <v>9</v>
      </c>
      <c r="C169" s="3">
        <v>10</v>
      </c>
      <c r="D169" s="5">
        <v>43886.98</v>
      </c>
      <c r="E169" s="3" t="s">
        <v>10</v>
      </c>
      <c r="F169" s="48">
        <v>199.233</v>
      </c>
      <c r="G169" s="3" t="s">
        <v>11</v>
      </c>
    </row>
    <row r="170" spans="1:16" x14ac:dyDescent="0.25">
      <c r="A170" s="2" t="s">
        <v>130</v>
      </c>
      <c r="B170" s="3" t="s">
        <v>9</v>
      </c>
      <c r="C170" s="3">
        <v>10</v>
      </c>
      <c r="D170" s="5">
        <v>43247.415999999997</v>
      </c>
      <c r="E170" s="3" t="s">
        <v>10</v>
      </c>
      <c r="F170" s="48">
        <v>473.05599999999998</v>
      </c>
      <c r="G170" s="3" t="s">
        <v>11</v>
      </c>
    </row>
    <row r="171" spans="1:16" x14ac:dyDescent="0.25">
      <c r="A171" s="2" t="s">
        <v>131</v>
      </c>
      <c r="B171" s="3" t="s">
        <v>9</v>
      </c>
      <c r="C171" s="3">
        <v>10</v>
      </c>
      <c r="D171" s="5">
        <v>52052.989000000001</v>
      </c>
      <c r="E171" s="3" t="s">
        <v>10</v>
      </c>
      <c r="F171" s="48">
        <v>269.87900000000002</v>
      </c>
      <c r="G171" s="3" t="s">
        <v>11</v>
      </c>
    </row>
    <row r="172" spans="1:16" x14ac:dyDescent="0.25">
      <c r="A172" s="2" t="s">
        <v>132</v>
      </c>
      <c r="B172" s="3" t="s">
        <v>9</v>
      </c>
      <c r="C172" s="3">
        <v>10</v>
      </c>
      <c r="D172" s="5">
        <v>58726.067000000003</v>
      </c>
      <c r="E172" s="3" t="s">
        <v>10</v>
      </c>
      <c r="F172" s="48">
        <v>362.82</v>
      </c>
      <c r="G172" s="3" t="s">
        <v>11</v>
      </c>
    </row>
    <row r="173" spans="1:16" x14ac:dyDescent="0.25">
      <c r="A173" s="2" t="s">
        <v>133</v>
      </c>
      <c r="B173" s="3" t="s">
        <v>9</v>
      </c>
      <c r="C173" s="3">
        <v>10</v>
      </c>
      <c r="D173" s="5">
        <v>538865.01899999997</v>
      </c>
      <c r="E173" s="3" t="s">
        <v>10</v>
      </c>
      <c r="F173" s="48">
        <v>2063.1170000000002</v>
      </c>
      <c r="G173" s="3" t="s">
        <v>11</v>
      </c>
    </row>
    <row r="174" spans="1:16" x14ac:dyDescent="0.25">
      <c r="A174" s="3" t="s">
        <v>134</v>
      </c>
      <c r="B174" s="3" t="s">
        <v>9</v>
      </c>
      <c r="C174" s="3">
        <v>10</v>
      </c>
      <c r="D174" s="5">
        <v>503644.28200000001</v>
      </c>
      <c r="E174" s="3" t="s">
        <v>10</v>
      </c>
      <c r="F174" s="48">
        <v>2217.681</v>
      </c>
      <c r="G174" s="3" t="s">
        <v>11</v>
      </c>
    </row>
    <row r="175" spans="1:16" x14ac:dyDescent="0.25">
      <c r="A175" s="3" t="s">
        <v>135</v>
      </c>
      <c r="B175" s="3" t="s">
        <v>9</v>
      </c>
      <c r="C175" s="3">
        <v>10</v>
      </c>
      <c r="D175" s="5">
        <v>588030.86800000002</v>
      </c>
      <c r="E175" s="3" t="s">
        <v>10</v>
      </c>
      <c r="F175" s="48">
        <v>2235.5749999999998</v>
      </c>
      <c r="G175" s="3" t="s">
        <v>11</v>
      </c>
    </row>
    <row r="176" spans="1:16" x14ac:dyDescent="0.25">
      <c r="A176" s="3" t="s">
        <v>136</v>
      </c>
      <c r="B176" s="3" t="s">
        <v>9</v>
      </c>
      <c r="C176" s="3">
        <v>10</v>
      </c>
      <c r="D176" s="5">
        <v>600547.07799999998</v>
      </c>
      <c r="E176" s="3" t="s">
        <v>10</v>
      </c>
      <c r="F176" s="48">
        <v>1939.7139999999999</v>
      </c>
      <c r="G176" s="3" t="s">
        <v>11</v>
      </c>
    </row>
    <row r="178" spans="1:14" x14ac:dyDescent="0.25">
      <c r="A178" s="3" t="s">
        <v>0</v>
      </c>
      <c r="B178" s="3" t="s">
        <v>1</v>
      </c>
    </row>
    <row r="179" spans="1:14" ht="20" thickBot="1" x14ac:dyDescent="0.3">
      <c r="A179" s="3" t="s">
        <v>2</v>
      </c>
      <c r="B179" s="3" t="s">
        <v>3</v>
      </c>
      <c r="C179" s="3" t="s">
        <v>4</v>
      </c>
      <c r="D179" s="5" t="s">
        <v>5</v>
      </c>
      <c r="E179" s="3" t="s">
        <v>6</v>
      </c>
      <c r="F179" s="48" t="s">
        <v>7</v>
      </c>
    </row>
    <row r="180" spans="1:14" x14ac:dyDescent="0.25">
      <c r="A180" s="3" t="s">
        <v>171</v>
      </c>
      <c r="B180" s="3" t="s">
        <v>9</v>
      </c>
      <c r="C180" s="3">
        <v>10</v>
      </c>
      <c r="D180" s="5">
        <v>379.577</v>
      </c>
      <c r="E180" s="3" t="s">
        <v>10</v>
      </c>
      <c r="F180" s="48">
        <v>15.964</v>
      </c>
      <c r="G180" s="3" t="s">
        <v>11</v>
      </c>
      <c r="I180" s="6" t="s">
        <v>270</v>
      </c>
      <c r="J180" s="10" t="s">
        <v>340</v>
      </c>
      <c r="K180" s="10" t="s">
        <v>341</v>
      </c>
      <c r="L180" s="22" t="s">
        <v>162</v>
      </c>
      <c r="M180" s="10" t="s">
        <v>342</v>
      </c>
      <c r="N180" s="26" t="s">
        <v>162</v>
      </c>
    </row>
    <row r="181" spans="1:14" x14ac:dyDescent="0.25">
      <c r="A181" s="3" t="s">
        <v>172</v>
      </c>
      <c r="B181" s="3" t="s">
        <v>9</v>
      </c>
      <c r="C181" s="3">
        <v>10</v>
      </c>
      <c r="D181" s="5">
        <v>419.63</v>
      </c>
      <c r="E181" s="3" t="s">
        <v>10</v>
      </c>
      <c r="F181" s="48">
        <v>11.664</v>
      </c>
      <c r="G181" s="3" t="s">
        <v>11</v>
      </c>
      <c r="I181" s="7">
        <v>100000</v>
      </c>
      <c r="J181" s="11">
        <f>D180</f>
        <v>379.577</v>
      </c>
      <c r="K181" s="11">
        <f>D181</f>
        <v>419.63</v>
      </c>
      <c r="L181" s="23">
        <f>(D181/D180-1)</f>
        <v>0.10552009210252455</v>
      </c>
      <c r="M181" s="11">
        <f>D182</f>
        <v>340.56299999999999</v>
      </c>
      <c r="N181" s="27">
        <f>(D182/D180-1)</f>
        <v>-0.10278283457638371</v>
      </c>
    </row>
    <row r="182" spans="1:14" x14ac:dyDescent="0.25">
      <c r="A182" s="3" t="s">
        <v>173</v>
      </c>
      <c r="B182" s="3" t="s">
        <v>9</v>
      </c>
      <c r="C182" s="3">
        <v>10</v>
      </c>
      <c r="D182" s="5">
        <v>340.56299999999999</v>
      </c>
      <c r="E182" s="3" t="s">
        <v>10</v>
      </c>
      <c r="F182" s="48">
        <v>3.8730000000000002</v>
      </c>
      <c r="G182" s="3" t="s">
        <v>11</v>
      </c>
      <c r="I182" s="7">
        <v>50000</v>
      </c>
      <c r="J182" s="11">
        <f>D183</f>
        <v>816.21699999999998</v>
      </c>
      <c r="K182" s="11">
        <f>D184</f>
        <v>870.36300000000006</v>
      </c>
      <c r="L182" s="23">
        <f>(D184/D183-1)</f>
        <v>6.6337750867722756E-2</v>
      </c>
      <c r="M182" s="11">
        <f>D185</f>
        <v>696.32299999999998</v>
      </c>
      <c r="N182" s="27">
        <f>(D185/D183-1)</f>
        <v>-0.14688985894682416</v>
      </c>
    </row>
    <row r="183" spans="1:14" x14ac:dyDescent="0.25">
      <c r="A183" s="3" t="s">
        <v>174</v>
      </c>
      <c r="B183" s="3" t="s">
        <v>9</v>
      </c>
      <c r="C183" s="3">
        <v>10</v>
      </c>
      <c r="D183" s="5">
        <v>816.21699999999998</v>
      </c>
      <c r="E183" s="3" t="s">
        <v>10</v>
      </c>
      <c r="F183" s="48">
        <v>8.6430000000000007</v>
      </c>
      <c r="G183" s="3" t="s">
        <v>11</v>
      </c>
      <c r="I183" s="7">
        <v>10000</v>
      </c>
      <c r="J183" s="11">
        <f>D186</f>
        <v>5095.5410000000002</v>
      </c>
      <c r="K183" s="11">
        <f>D187</f>
        <v>5192.9769999999999</v>
      </c>
      <c r="L183" s="23">
        <f>(D187/D186-1)</f>
        <v>1.9121816505842881E-2</v>
      </c>
      <c r="M183" s="11">
        <f>D188</f>
        <v>3710.3110000000001</v>
      </c>
      <c r="N183" s="27">
        <f>(D188/D186-1)</f>
        <v>-0.2718514089082984</v>
      </c>
    </row>
    <row r="184" spans="1:14" x14ac:dyDescent="0.25">
      <c r="A184" s="3" t="s">
        <v>175</v>
      </c>
      <c r="B184" s="3" t="s">
        <v>9</v>
      </c>
      <c r="C184" s="3">
        <v>10</v>
      </c>
      <c r="D184" s="5">
        <v>870.36300000000006</v>
      </c>
      <c r="E184" s="3" t="s">
        <v>10</v>
      </c>
      <c r="F184" s="48">
        <v>7.1459999999999999</v>
      </c>
      <c r="G184" s="3" t="s">
        <v>11</v>
      </c>
      <c r="I184" s="7">
        <v>1000</v>
      </c>
      <c r="J184" s="11">
        <f>D189</f>
        <v>80585.228000000003</v>
      </c>
      <c r="K184" s="11">
        <f>D190</f>
        <v>86028.453999999998</v>
      </c>
      <c r="L184" s="23">
        <f>(D190/D189-1)</f>
        <v>6.7546200899251563E-2</v>
      </c>
      <c r="M184" s="11">
        <f>D191</f>
        <v>36263.457999999999</v>
      </c>
      <c r="N184" s="27">
        <f>(D191/D189-1)</f>
        <v>-0.54999869206798047</v>
      </c>
    </row>
    <row r="185" spans="1:14" ht="20" thickBot="1" x14ac:dyDescent="0.3">
      <c r="A185" s="3" t="s">
        <v>176</v>
      </c>
      <c r="B185" s="3" t="s">
        <v>9</v>
      </c>
      <c r="C185" s="3">
        <v>10</v>
      </c>
      <c r="D185" s="5">
        <v>696.32299999999998</v>
      </c>
      <c r="E185" s="3" t="s">
        <v>10</v>
      </c>
      <c r="F185" s="48">
        <v>16.106999999999999</v>
      </c>
      <c r="G185" s="3" t="s">
        <v>11</v>
      </c>
      <c r="I185" s="8">
        <v>100</v>
      </c>
      <c r="J185" s="12">
        <f>D192</f>
        <v>902253.84499999997</v>
      </c>
      <c r="K185" s="12">
        <f>D193</f>
        <v>1092275.3189999999</v>
      </c>
      <c r="L185" s="24">
        <f>(D193/D192-1)</f>
        <v>0.21060755246767604</v>
      </c>
      <c r="M185" s="12">
        <f>D194</f>
        <v>460285.57299999997</v>
      </c>
      <c r="N185" s="28">
        <f>(D194/D192-1)</f>
        <v>-0.48984914217794218</v>
      </c>
    </row>
    <row r="186" spans="1:14" x14ac:dyDescent="0.25">
      <c r="A186" s="3" t="s">
        <v>177</v>
      </c>
      <c r="B186" s="3" t="s">
        <v>9</v>
      </c>
      <c r="C186" s="3">
        <v>10</v>
      </c>
      <c r="D186" s="5">
        <v>5095.5410000000002</v>
      </c>
      <c r="E186" s="3" t="s">
        <v>10</v>
      </c>
      <c r="F186" s="48">
        <v>18.946000000000002</v>
      </c>
      <c r="G186" s="3" t="s">
        <v>11</v>
      </c>
    </row>
    <row r="187" spans="1:14" x14ac:dyDescent="0.25">
      <c r="A187" s="3" t="s">
        <v>178</v>
      </c>
      <c r="B187" s="3" t="s">
        <v>9</v>
      </c>
      <c r="C187" s="3">
        <v>10</v>
      </c>
      <c r="D187" s="5">
        <v>5192.9769999999999</v>
      </c>
      <c r="E187" s="3" t="s">
        <v>10</v>
      </c>
      <c r="F187" s="48">
        <v>41.701999999999998</v>
      </c>
      <c r="G187" s="3" t="s">
        <v>11</v>
      </c>
    </row>
    <row r="188" spans="1:14" x14ac:dyDescent="0.25">
      <c r="A188" s="3" t="s">
        <v>179</v>
      </c>
      <c r="B188" s="3" t="s">
        <v>9</v>
      </c>
      <c r="C188" s="3">
        <v>10</v>
      </c>
      <c r="D188" s="5">
        <v>3710.3110000000001</v>
      </c>
      <c r="E188" s="3" t="s">
        <v>10</v>
      </c>
      <c r="F188" s="48">
        <v>19.420000000000002</v>
      </c>
      <c r="G188" s="3" t="s">
        <v>11</v>
      </c>
    </row>
    <row r="189" spans="1:14" x14ac:dyDescent="0.25">
      <c r="A189" s="3" t="s">
        <v>180</v>
      </c>
      <c r="B189" s="3" t="s">
        <v>9</v>
      </c>
      <c r="C189" s="3">
        <v>10</v>
      </c>
      <c r="D189" s="5">
        <v>80585.228000000003</v>
      </c>
      <c r="E189" s="3" t="s">
        <v>10</v>
      </c>
      <c r="F189" s="48">
        <v>415.03100000000001</v>
      </c>
      <c r="G189" s="3" t="s">
        <v>11</v>
      </c>
    </row>
    <row r="190" spans="1:14" x14ac:dyDescent="0.25">
      <c r="A190" s="3" t="s">
        <v>181</v>
      </c>
      <c r="B190" s="3" t="s">
        <v>9</v>
      </c>
      <c r="C190" s="3">
        <v>10</v>
      </c>
      <c r="D190" s="5">
        <v>86028.453999999998</v>
      </c>
      <c r="E190" s="3" t="s">
        <v>10</v>
      </c>
      <c r="F190" s="48">
        <v>632.66300000000001</v>
      </c>
      <c r="G190" s="3" t="s">
        <v>11</v>
      </c>
    </row>
    <row r="191" spans="1:14" x14ac:dyDescent="0.25">
      <c r="A191" s="3" t="s">
        <v>182</v>
      </c>
      <c r="B191" s="3" t="s">
        <v>9</v>
      </c>
      <c r="C191" s="3">
        <v>10</v>
      </c>
      <c r="D191" s="5">
        <v>36263.457999999999</v>
      </c>
      <c r="E191" s="3" t="s">
        <v>10</v>
      </c>
      <c r="F191" s="48">
        <v>310.95100000000002</v>
      </c>
      <c r="G191" s="3" t="s">
        <v>11</v>
      </c>
    </row>
    <row r="192" spans="1:14" x14ac:dyDescent="0.25">
      <c r="A192" s="3" t="s">
        <v>183</v>
      </c>
      <c r="B192" s="3" t="s">
        <v>9</v>
      </c>
      <c r="C192" s="3">
        <v>10</v>
      </c>
      <c r="D192" s="5">
        <v>902253.84499999997</v>
      </c>
      <c r="E192" s="3" t="s">
        <v>10</v>
      </c>
      <c r="F192" s="48">
        <v>6463.2759999999998</v>
      </c>
      <c r="G192" s="3" t="s">
        <v>11</v>
      </c>
    </row>
    <row r="193" spans="1:14" x14ac:dyDescent="0.25">
      <c r="A193" s="3" t="s">
        <v>184</v>
      </c>
      <c r="B193" s="3" t="s">
        <v>9</v>
      </c>
      <c r="C193" s="3">
        <v>10</v>
      </c>
      <c r="D193" s="5">
        <v>1092275.3189999999</v>
      </c>
      <c r="E193" s="3" t="s">
        <v>10</v>
      </c>
      <c r="F193" s="48">
        <v>5297.9920000000002</v>
      </c>
      <c r="G193" s="3" t="s">
        <v>11</v>
      </c>
    </row>
    <row r="194" spans="1:14" x14ac:dyDescent="0.25">
      <c r="A194" s="3" t="s">
        <v>185</v>
      </c>
      <c r="B194" s="3" t="s">
        <v>9</v>
      </c>
      <c r="C194" s="3">
        <v>10</v>
      </c>
      <c r="D194" s="5">
        <v>460285.57299999997</v>
      </c>
      <c r="E194" s="3" t="s">
        <v>10</v>
      </c>
      <c r="F194" s="48">
        <v>5353.6419999999998</v>
      </c>
      <c r="G194" s="3" t="s">
        <v>11</v>
      </c>
    </row>
    <row r="196" spans="1:14" x14ac:dyDescent="0.25">
      <c r="A196" s="3" t="s">
        <v>0</v>
      </c>
      <c r="B196" s="3" t="s">
        <v>1</v>
      </c>
    </row>
    <row r="197" spans="1:14" ht="20" thickBot="1" x14ac:dyDescent="0.3">
      <c r="A197" s="3" t="s">
        <v>2</v>
      </c>
      <c r="B197" s="3" t="s">
        <v>3</v>
      </c>
      <c r="C197" s="3" t="s">
        <v>4</v>
      </c>
      <c r="D197" s="5" t="s">
        <v>5</v>
      </c>
      <c r="E197" s="3" t="s">
        <v>6</v>
      </c>
      <c r="F197" s="48" t="s">
        <v>7</v>
      </c>
    </row>
    <row r="198" spans="1:14" x14ac:dyDescent="0.25">
      <c r="A198" s="3" t="s">
        <v>186</v>
      </c>
      <c r="B198" s="3" t="s">
        <v>9</v>
      </c>
      <c r="C198" s="3">
        <v>10</v>
      </c>
      <c r="D198" s="5">
        <v>215.20599999999999</v>
      </c>
      <c r="E198" s="3" t="s">
        <v>10</v>
      </c>
      <c r="F198" s="48">
        <v>8.7319999999999993</v>
      </c>
      <c r="G198" s="3" t="s">
        <v>11</v>
      </c>
      <c r="I198" s="6" t="s">
        <v>269</v>
      </c>
      <c r="J198" s="10" t="s">
        <v>340</v>
      </c>
      <c r="K198" s="10" t="s">
        <v>341</v>
      </c>
      <c r="L198" s="22" t="s">
        <v>162</v>
      </c>
      <c r="M198" s="10" t="s">
        <v>342</v>
      </c>
      <c r="N198" s="26" t="s">
        <v>162</v>
      </c>
    </row>
    <row r="199" spans="1:14" x14ac:dyDescent="0.25">
      <c r="A199" s="3" t="s">
        <v>187</v>
      </c>
      <c r="B199" s="3" t="s">
        <v>9</v>
      </c>
      <c r="C199" s="3">
        <v>10</v>
      </c>
      <c r="D199" s="5">
        <v>205.011</v>
      </c>
      <c r="E199" s="3" t="s">
        <v>10</v>
      </c>
      <c r="F199" s="48">
        <v>6.0220000000000002</v>
      </c>
      <c r="G199" s="3" t="s">
        <v>11</v>
      </c>
      <c r="I199" s="7">
        <v>100000</v>
      </c>
      <c r="J199" s="11">
        <f>D198</f>
        <v>215.20599999999999</v>
      </c>
      <c r="K199" s="11">
        <f>D199</f>
        <v>205.011</v>
      </c>
      <c r="L199" s="23">
        <f>(D199/D198-1)</f>
        <v>-4.7373214501454375E-2</v>
      </c>
      <c r="M199" s="11">
        <f>D200</f>
        <v>161.42500000000001</v>
      </c>
      <c r="N199" s="27">
        <f>(D200/D198-1)</f>
        <v>-0.24990474243283167</v>
      </c>
    </row>
    <row r="200" spans="1:14" x14ac:dyDescent="0.25">
      <c r="A200" s="3" t="s">
        <v>188</v>
      </c>
      <c r="B200" s="3" t="s">
        <v>9</v>
      </c>
      <c r="C200" s="3">
        <v>10</v>
      </c>
      <c r="D200" s="5">
        <v>161.42500000000001</v>
      </c>
      <c r="E200" s="3" t="s">
        <v>10</v>
      </c>
      <c r="F200" s="48">
        <v>4.8209999999999997</v>
      </c>
      <c r="G200" s="3" t="s">
        <v>11</v>
      </c>
      <c r="I200" s="7">
        <v>50000</v>
      </c>
      <c r="J200" s="11">
        <f>D201</f>
        <v>462.78399999999999</v>
      </c>
      <c r="K200" s="11">
        <f>D202</f>
        <v>495.07299999999998</v>
      </c>
      <c r="L200" s="23">
        <f>(D202/D201-1)</f>
        <v>6.9771210759230984E-2</v>
      </c>
      <c r="M200" s="11">
        <f>D203</f>
        <v>419.404</v>
      </c>
      <c r="N200" s="27">
        <f>(D203/D201-1)</f>
        <v>-9.3737034988245038E-2</v>
      </c>
    </row>
    <row r="201" spans="1:14" x14ac:dyDescent="0.25">
      <c r="A201" s="3" t="s">
        <v>189</v>
      </c>
      <c r="B201" s="3" t="s">
        <v>9</v>
      </c>
      <c r="C201" s="3">
        <v>10</v>
      </c>
      <c r="D201" s="5">
        <v>462.78399999999999</v>
      </c>
      <c r="E201" s="3" t="s">
        <v>10</v>
      </c>
      <c r="F201" s="48">
        <v>3.718</v>
      </c>
      <c r="G201" s="3" t="s">
        <v>11</v>
      </c>
      <c r="I201" s="7">
        <v>10000</v>
      </c>
      <c r="J201" s="11">
        <f>D204</f>
        <v>2664.6480000000001</v>
      </c>
      <c r="K201" s="11">
        <f>D205</f>
        <v>2733.7820000000002</v>
      </c>
      <c r="L201" s="23">
        <f>(D205/D204-1)</f>
        <v>2.5944890281943467E-2</v>
      </c>
      <c r="M201" s="11">
        <f>D206</f>
        <v>2475.0509999999999</v>
      </c>
      <c r="N201" s="27">
        <f>(D206/D204-1)</f>
        <v>-7.1152737622380169E-2</v>
      </c>
    </row>
    <row r="202" spans="1:14" x14ac:dyDescent="0.25">
      <c r="A202" s="3" t="s">
        <v>190</v>
      </c>
      <c r="B202" s="3" t="s">
        <v>9</v>
      </c>
      <c r="C202" s="3">
        <v>10</v>
      </c>
      <c r="D202" s="5">
        <v>495.07299999999998</v>
      </c>
      <c r="E202" s="3" t="s">
        <v>10</v>
      </c>
      <c r="F202" s="48">
        <v>19.175000000000001</v>
      </c>
      <c r="G202" s="3" t="s">
        <v>11</v>
      </c>
      <c r="I202" s="7">
        <v>1000</v>
      </c>
      <c r="J202" s="11">
        <f>D207</f>
        <v>33873.599000000002</v>
      </c>
      <c r="K202" s="11">
        <f>D208</f>
        <v>35025.059000000001</v>
      </c>
      <c r="L202" s="23">
        <f>(D208/D207-1)</f>
        <v>3.3992844988216309E-2</v>
      </c>
      <c r="M202" s="11">
        <f>D209</f>
        <v>32144.441999999999</v>
      </c>
      <c r="N202" s="27">
        <f>(D209/D207-1)</f>
        <v>-5.1047336304595237E-2</v>
      </c>
    </row>
    <row r="203" spans="1:14" ht="20" thickBot="1" x14ac:dyDescent="0.3">
      <c r="A203" s="3" t="s">
        <v>191</v>
      </c>
      <c r="B203" s="3" t="s">
        <v>9</v>
      </c>
      <c r="C203" s="3">
        <v>10</v>
      </c>
      <c r="D203" s="5">
        <v>419.404</v>
      </c>
      <c r="E203" s="3" t="s">
        <v>10</v>
      </c>
      <c r="F203" s="48">
        <v>8.7319999999999993</v>
      </c>
      <c r="G203" s="3" t="s">
        <v>11</v>
      </c>
      <c r="I203" s="8">
        <v>100</v>
      </c>
      <c r="J203" s="12">
        <f>D210</f>
        <v>388729.946</v>
      </c>
      <c r="K203" s="12">
        <f>D211</f>
        <v>418314.86900000001</v>
      </c>
      <c r="L203" s="24">
        <f>(D211/D210-1)</f>
        <v>7.6106621844873379E-2</v>
      </c>
      <c r="M203" s="12">
        <f>D212</f>
        <v>322350.13799999998</v>
      </c>
      <c r="N203" s="28">
        <f>(D212/D210-1)</f>
        <v>-0.17076072652246865</v>
      </c>
    </row>
    <row r="204" spans="1:14" x14ac:dyDescent="0.25">
      <c r="A204" s="3" t="s">
        <v>192</v>
      </c>
      <c r="B204" s="3" t="s">
        <v>9</v>
      </c>
      <c r="C204" s="3">
        <v>10</v>
      </c>
      <c r="D204" s="5">
        <v>2664.6480000000001</v>
      </c>
      <c r="E204" s="3" t="s">
        <v>10</v>
      </c>
      <c r="F204" s="48">
        <v>74.965999999999994</v>
      </c>
      <c r="G204" s="3" t="s">
        <v>11</v>
      </c>
    </row>
    <row r="205" spans="1:14" x14ac:dyDescent="0.25">
      <c r="A205" s="3" t="s">
        <v>193</v>
      </c>
      <c r="B205" s="3" t="s">
        <v>9</v>
      </c>
      <c r="C205" s="3">
        <v>10</v>
      </c>
      <c r="D205" s="5">
        <v>2733.7820000000002</v>
      </c>
      <c r="E205" s="3" t="s">
        <v>10</v>
      </c>
      <c r="F205" s="48">
        <v>15.295</v>
      </c>
      <c r="G205" s="3" t="s">
        <v>11</v>
      </c>
    </row>
    <row r="206" spans="1:14" x14ac:dyDescent="0.25">
      <c r="A206" s="3" t="s">
        <v>194</v>
      </c>
      <c r="B206" s="3" t="s">
        <v>9</v>
      </c>
      <c r="C206" s="3">
        <v>10</v>
      </c>
      <c r="D206" s="5">
        <v>2475.0509999999999</v>
      </c>
      <c r="E206" s="3" t="s">
        <v>10</v>
      </c>
      <c r="F206" s="48">
        <v>25.109000000000002</v>
      </c>
      <c r="G206" s="3" t="s">
        <v>11</v>
      </c>
    </row>
    <row r="207" spans="1:14" x14ac:dyDescent="0.25">
      <c r="A207" s="3" t="s">
        <v>195</v>
      </c>
      <c r="B207" s="3" t="s">
        <v>9</v>
      </c>
      <c r="C207" s="3">
        <v>10</v>
      </c>
      <c r="D207" s="5">
        <v>33873.599000000002</v>
      </c>
      <c r="E207" s="3" t="s">
        <v>10</v>
      </c>
      <c r="F207" s="48">
        <v>375.92</v>
      </c>
      <c r="G207" s="3" t="s">
        <v>11</v>
      </c>
    </row>
    <row r="208" spans="1:14" x14ac:dyDescent="0.25">
      <c r="A208" s="3" t="s">
        <v>196</v>
      </c>
      <c r="B208" s="3" t="s">
        <v>9</v>
      </c>
      <c r="C208" s="3">
        <v>10</v>
      </c>
      <c r="D208" s="5">
        <v>35025.059000000001</v>
      </c>
      <c r="E208" s="3" t="s">
        <v>10</v>
      </c>
      <c r="F208" s="48">
        <v>286.47699999999998</v>
      </c>
      <c r="G208" s="3" t="s">
        <v>11</v>
      </c>
    </row>
    <row r="209" spans="1:14" x14ac:dyDescent="0.25">
      <c r="A209" s="3" t="s">
        <v>197</v>
      </c>
      <c r="B209" s="3" t="s">
        <v>9</v>
      </c>
      <c r="C209" s="3">
        <v>10</v>
      </c>
      <c r="D209" s="5">
        <v>32144.441999999999</v>
      </c>
      <c r="E209" s="3" t="s">
        <v>10</v>
      </c>
      <c r="F209" s="48">
        <v>194.80099999999999</v>
      </c>
      <c r="G209" s="3" t="s">
        <v>11</v>
      </c>
    </row>
    <row r="210" spans="1:14" x14ac:dyDescent="0.25">
      <c r="A210" s="3" t="s">
        <v>198</v>
      </c>
      <c r="B210" s="3" t="s">
        <v>9</v>
      </c>
      <c r="C210" s="3">
        <v>10</v>
      </c>
      <c r="D210" s="5">
        <v>388729.946</v>
      </c>
      <c r="E210" s="3" t="s">
        <v>10</v>
      </c>
      <c r="F210" s="48">
        <v>1952.011</v>
      </c>
      <c r="G210" s="3" t="s">
        <v>11</v>
      </c>
    </row>
    <row r="211" spans="1:14" x14ac:dyDescent="0.25">
      <c r="A211" s="3" t="s">
        <v>199</v>
      </c>
      <c r="B211" s="3" t="s">
        <v>9</v>
      </c>
      <c r="C211" s="3">
        <v>10</v>
      </c>
      <c r="D211" s="5">
        <v>418314.86900000001</v>
      </c>
      <c r="E211" s="3" t="s">
        <v>10</v>
      </c>
      <c r="F211" s="48">
        <v>2559.9279999999999</v>
      </c>
      <c r="G211" s="3" t="s">
        <v>11</v>
      </c>
    </row>
    <row r="212" spans="1:14" x14ac:dyDescent="0.25">
      <c r="A212" s="3" t="s">
        <v>200</v>
      </c>
      <c r="B212" s="3" t="s">
        <v>9</v>
      </c>
      <c r="C212" s="3">
        <v>10</v>
      </c>
      <c r="D212" s="5">
        <v>322350.13799999998</v>
      </c>
      <c r="E212" s="3" t="s">
        <v>10</v>
      </c>
      <c r="F212" s="48">
        <v>2189.2469999999998</v>
      </c>
      <c r="G212" s="3" t="s">
        <v>11</v>
      </c>
    </row>
    <row r="214" spans="1:14" x14ac:dyDescent="0.25">
      <c r="A214" s="3" t="s">
        <v>0</v>
      </c>
      <c r="B214" s="3" t="s">
        <v>1</v>
      </c>
    </row>
    <row r="215" spans="1:14" ht="20" thickBot="1" x14ac:dyDescent="0.3">
      <c r="A215" s="3" t="s">
        <v>2</v>
      </c>
      <c r="B215" s="3" t="s">
        <v>3</v>
      </c>
      <c r="C215" s="3" t="s">
        <v>4</v>
      </c>
      <c r="D215" s="5" t="s">
        <v>5</v>
      </c>
      <c r="E215" s="3" t="s">
        <v>6</v>
      </c>
      <c r="F215" s="48" t="s">
        <v>7</v>
      </c>
    </row>
    <row r="216" spans="1:14" x14ac:dyDescent="0.25">
      <c r="A216" s="3" t="s">
        <v>201</v>
      </c>
      <c r="B216" s="3" t="s">
        <v>9</v>
      </c>
      <c r="C216" s="3">
        <v>10</v>
      </c>
      <c r="D216" s="5">
        <v>51.012999999999998</v>
      </c>
      <c r="E216" s="3" t="s">
        <v>10</v>
      </c>
      <c r="F216" s="48">
        <v>1.649</v>
      </c>
      <c r="G216" s="3" t="s">
        <v>11</v>
      </c>
      <c r="I216" s="6" t="s">
        <v>268</v>
      </c>
      <c r="J216" s="10" t="s">
        <v>340</v>
      </c>
      <c r="K216" s="10" t="s">
        <v>341</v>
      </c>
      <c r="L216" s="22" t="s">
        <v>162</v>
      </c>
      <c r="M216" s="10" t="s">
        <v>342</v>
      </c>
      <c r="N216" s="26" t="s">
        <v>162</v>
      </c>
    </row>
    <row r="217" spans="1:14" x14ac:dyDescent="0.25">
      <c r="A217" s="3" t="s">
        <v>202</v>
      </c>
      <c r="B217" s="3" t="s">
        <v>9</v>
      </c>
      <c r="C217" s="3">
        <v>10</v>
      </c>
      <c r="D217" s="5">
        <v>50.957999999999998</v>
      </c>
      <c r="E217" s="3" t="s">
        <v>10</v>
      </c>
      <c r="F217" s="48">
        <v>0.39900000000000002</v>
      </c>
      <c r="G217" s="3" t="s">
        <v>11</v>
      </c>
      <c r="I217" s="7">
        <v>100000</v>
      </c>
      <c r="J217" s="11">
        <f>D216</f>
        <v>51.012999999999998</v>
      </c>
      <c r="K217" s="11">
        <f>D217</f>
        <v>50.957999999999998</v>
      </c>
      <c r="L217" s="23">
        <f>(D217/D216-1)</f>
        <v>-1.0781565483307665E-3</v>
      </c>
      <c r="M217" s="11">
        <f>D218</f>
        <v>71.698999999999998</v>
      </c>
      <c r="N217" s="27">
        <f>(D218/D216-1)</f>
        <v>0.40550447925038724</v>
      </c>
    </row>
    <row r="218" spans="1:14" x14ac:dyDescent="0.25">
      <c r="A218" s="3" t="s">
        <v>203</v>
      </c>
      <c r="B218" s="3" t="s">
        <v>9</v>
      </c>
      <c r="C218" s="3">
        <v>10</v>
      </c>
      <c r="D218" s="5">
        <v>71.698999999999998</v>
      </c>
      <c r="E218" s="3" t="s">
        <v>10</v>
      </c>
      <c r="F218" s="48">
        <v>0.441</v>
      </c>
      <c r="G218" s="3" t="s">
        <v>11</v>
      </c>
      <c r="I218" s="7">
        <v>50000</v>
      </c>
      <c r="J218" s="11">
        <f>D219</f>
        <v>113.1</v>
      </c>
      <c r="K218" s="11">
        <f>D220</f>
        <v>112.919</v>
      </c>
      <c r="L218" s="23">
        <f>(D220/D219-1)</f>
        <v>-1.60035366931921E-3</v>
      </c>
      <c r="M218" s="11">
        <f>D221</f>
        <v>160.91</v>
      </c>
      <c r="N218" s="27">
        <f>(D221/D219-1)</f>
        <v>0.42272325375773656</v>
      </c>
    </row>
    <row r="219" spans="1:14" x14ac:dyDescent="0.25">
      <c r="A219" s="3" t="s">
        <v>204</v>
      </c>
      <c r="B219" s="3" t="s">
        <v>9</v>
      </c>
      <c r="C219" s="3">
        <v>10</v>
      </c>
      <c r="D219" s="5">
        <v>113.1</v>
      </c>
      <c r="E219" s="3" t="s">
        <v>10</v>
      </c>
      <c r="F219" s="48">
        <v>0.78800000000000003</v>
      </c>
      <c r="G219" s="3" t="s">
        <v>11</v>
      </c>
      <c r="I219" s="7">
        <v>10000</v>
      </c>
      <c r="J219" s="11">
        <f>D222</f>
        <v>705.43200000000002</v>
      </c>
      <c r="K219" s="11">
        <f>D223</f>
        <v>707.60900000000004</v>
      </c>
      <c r="L219" s="23">
        <f>(D223/D222-1)</f>
        <v>3.0860522346589647E-3</v>
      </c>
      <c r="M219" s="11">
        <f>D224</f>
        <v>1066.9870000000001</v>
      </c>
      <c r="N219" s="27">
        <f>(D224/D222-1)</f>
        <v>0.51252991074972498</v>
      </c>
    </row>
    <row r="220" spans="1:14" x14ac:dyDescent="0.25">
      <c r="A220" s="3" t="s">
        <v>205</v>
      </c>
      <c r="B220" s="3" t="s">
        <v>9</v>
      </c>
      <c r="C220" s="3">
        <v>10</v>
      </c>
      <c r="D220" s="5">
        <v>112.919</v>
      </c>
      <c r="E220" s="3" t="s">
        <v>10</v>
      </c>
      <c r="F220" s="48">
        <v>0.71499999999999997</v>
      </c>
      <c r="G220" s="3" t="s">
        <v>11</v>
      </c>
      <c r="I220" s="7">
        <v>1000</v>
      </c>
      <c r="J220" s="11">
        <f>D225</f>
        <v>15098.963</v>
      </c>
      <c r="K220" s="11">
        <f>D226</f>
        <v>14548.441999999999</v>
      </c>
      <c r="L220" s="23">
        <f>(D226/D225-1)</f>
        <v>-3.6460848337730223E-2</v>
      </c>
      <c r="M220" s="11">
        <f>D227</f>
        <v>26099.165000000001</v>
      </c>
      <c r="N220" s="27">
        <f>(D227/D225-1)</f>
        <v>0.72854023153775538</v>
      </c>
    </row>
    <row r="221" spans="1:14" ht="20" thickBot="1" x14ac:dyDescent="0.3">
      <c r="A221" s="3" t="s">
        <v>206</v>
      </c>
      <c r="B221" s="3" t="s">
        <v>9</v>
      </c>
      <c r="C221" s="3">
        <v>10</v>
      </c>
      <c r="D221" s="5">
        <v>160.91</v>
      </c>
      <c r="E221" s="3" t="s">
        <v>10</v>
      </c>
      <c r="F221" s="48">
        <v>0.47499999999999998</v>
      </c>
      <c r="G221" s="3" t="s">
        <v>11</v>
      </c>
      <c r="I221" s="8">
        <v>100</v>
      </c>
      <c r="J221" s="12">
        <f>D228</f>
        <v>315748.74300000002</v>
      </c>
      <c r="K221" s="12">
        <f>D229</f>
        <v>281099.37400000001</v>
      </c>
      <c r="L221" s="24">
        <f>(D229/D228-1)</f>
        <v>-0.1097371557865553</v>
      </c>
      <c r="M221" s="12">
        <f>D230</f>
        <v>409254.98</v>
      </c>
      <c r="N221" s="28">
        <f>(D230/D228-1)</f>
        <v>0.29614128028373488</v>
      </c>
    </row>
    <row r="222" spans="1:14" x14ac:dyDescent="0.25">
      <c r="A222" s="3" t="s">
        <v>207</v>
      </c>
      <c r="B222" s="3" t="s">
        <v>9</v>
      </c>
      <c r="C222" s="3">
        <v>10</v>
      </c>
      <c r="D222" s="5">
        <v>705.43200000000002</v>
      </c>
      <c r="E222" s="3" t="s">
        <v>10</v>
      </c>
      <c r="F222" s="48">
        <v>5.95</v>
      </c>
      <c r="G222" s="3" t="s">
        <v>11</v>
      </c>
    </row>
    <row r="223" spans="1:14" x14ac:dyDescent="0.25">
      <c r="A223" s="3" t="s">
        <v>208</v>
      </c>
      <c r="B223" s="3" t="s">
        <v>9</v>
      </c>
      <c r="C223" s="3">
        <v>10</v>
      </c>
      <c r="D223" s="5">
        <v>707.60900000000004</v>
      </c>
      <c r="E223" s="3" t="s">
        <v>10</v>
      </c>
      <c r="F223" s="48">
        <v>24.347000000000001</v>
      </c>
      <c r="G223" s="3" t="s">
        <v>11</v>
      </c>
    </row>
    <row r="224" spans="1:14" x14ac:dyDescent="0.25">
      <c r="A224" s="3" t="s">
        <v>209</v>
      </c>
      <c r="B224" s="3" t="s">
        <v>9</v>
      </c>
      <c r="C224" s="3">
        <v>10</v>
      </c>
      <c r="D224" s="5">
        <v>1066.9870000000001</v>
      </c>
      <c r="E224" s="3" t="s">
        <v>10</v>
      </c>
      <c r="F224" s="48">
        <v>5.5359999999999996</v>
      </c>
      <c r="G224" s="3" t="s">
        <v>11</v>
      </c>
    </row>
    <row r="225" spans="1:14" x14ac:dyDescent="0.25">
      <c r="A225" s="3" t="s">
        <v>210</v>
      </c>
      <c r="B225" s="3" t="s">
        <v>9</v>
      </c>
      <c r="C225" s="3">
        <v>10</v>
      </c>
      <c r="D225" s="5">
        <v>15098.963</v>
      </c>
      <c r="E225" s="3" t="s">
        <v>10</v>
      </c>
      <c r="F225" s="48">
        <v>168.64</v>
      </c>
      <c r="G225" s="3" t="s">
        <v>11</v>
      </c>
    </row>
    <row r="226" spans="1:14" x14ac:dyDescent="0.25">
      <c r="A226" s="3" t="s">
        <v>211</v>
      </c>
      <c r="B226" s="3" t="s">
        <v>9</v>
      </c>
      <c r="C226" s="3">
        <v>10</v>
      </c>
      <c r="D226" s="5">
        <v>14548.441999999999</v>
      </c>
      <c r="E226" s="3" t="s">
        <v>10</v>
      </c>
      <c r="F226" s="48">
        <v>71.284000000000006</v>
      </c>
      <c r="G226" s="3" t="s">
        <v>11</v>
      </c>
    </row>
    <row r="227" spans="1:14" x14ac:dyDescent="0.25">
      <c r="A227" s="3" t="s">
        <v>212</v>
      </c>
      <c r="B227" s="3" t="s">
        <v>9</v>
      </c>
      <c r="C227" s="3">
        <v>10</v>
      </c>
      <c r="D227" s="5">
        <v>26099.165000000001</v>
      </c>
      <c r="E227" s="3" t="s">
        <v>10</v>
      </c>
      <c r="F227" s="48">
        <v>432.58199999999999</v>
      </c>
      <c r="G227" s="3" t="s">
        <v>11</v>
      </c>
    </row>
    <row r="228" spans="1:14" x14ac:dyDescent="0.25">
      <c r="A228" s="3" t="s">
        <v>213</v>
      </c>
      <c r="B228" s="3" t="s">
        <v>9</v>
      </c>
      <c r="C228" s="3">
        <v>10</v>
      </c>
      <c r="D228" s="5">
        <v>315748.74300000002</v>
      </c>
      <c r="E228" s="3" t="s">
        <v>10</v>
      </c>
      <c r="F228" s="48">
        <v>6033.7030000000004</v>
      </c>
      <c r="G228" s="3" t="s">
        <v>11</v>
      </c>
    </row>
    <row r="229" spans="1:14" x14ac:dyDescent="0.25">
      <c r="A229" s="3" t="s">
        <v>214</v>
      </c>
      <c r="B229" s="3" t="s">
        <v>9</v>
      </c>
      <c r="C229" s="3">
        <v>10</v>
      </c>
      <c r="D229" s="5">
        <v>281099.37400000001</v>
      </c>
      <c r="E229" s="3" t="s">
        <v>10</v>
      </c>
      <c r="F229" s="48">
        <v>14916.522000000001</v>
      </c>
      <c r="G229" s="3" t="s">
        <v>11</v>
      </c>
    </row>
    <row r="230" spans="1:14" x14ac:dyDescent="0.25">
      <c r="A230" s="3" t="s">
        <v>215</v>
      </c>
      <c r="B230" s="3" t="s">
        <v>9</v>
      </c>
      <c r="C230" s="3">
        <v>10</v>
      </c>
      <c r="D230" s="5">
        <v>409254.98</v>
      </c>
      <c r="E230" s="3" t="s">
        <v>10</v>
      </c>
      <c r="F230" s="48">
        <v>2441.8670000000002</v>
      </c>
      <c r="G230" s="3" t="s">
        <v>11</v>
      </c>
    </row>
    <row r="232" spans="1:14" x14ac:dyDescent="0.25">
      <c r="A232" s="3" t="s">
        <v>0</v>
      </c>
      <c r="B232" s="3" t="s">
        <v>1</v>
      </c>
    </row>
    <row r="233" spans="1:14" ht="20" thickBot="1" x14ac:dyDescent="0.3">
      <c r="A233" s="3" t="s">
        <v>2</v>
      </c>
      <c r="B233" s="3" t="s">
        <v>3</v>
      </c>
      <c r="C233" s="3" t="s">
        <v>4</v>
      </c>
      <c r="D233" s="5" t="s">
        <v>5</v>
      </c>
      <c r="E233" s="3" t="s">
        <v>6</v>
      </c>
      <c r="F233" s="48" t="s">
        <v>7</v>
      </c>
    </row>
    <row r="234" spans="1:14" x14ac:dyDescent="0.25">
      <c r="A234" s="3" t="s">
        <v>216</v>
      </c>
      <c r="B234" s="3" t="s">
        <v>9</v>
      </c>
      <c r="C234" s="3">
        <v>10</v>
      </c>
      <c r="D234" s="5">
        <v>505.14100000000002</v>
      </c>
      <c r="E234" s="3" t="s">
        <v>10</v>
      </c>
      <c r="F234" s="48">
        <v>4.0190000000000001</v>
      </c>
      <c r="G234" s="3" t="s">
        <v>11</v>
      </c>
      <c r="I234" s="6" t="s">
        <v>267</v>
      </c>
      <c r="J234" s="10" t="s">
        <v>340</v>
      </c>
      <c r="K234" s="10" t="s">
        <v>341</v>
      </c>
      <c r="L234" s="22" t="s">
        <v>162</v>
      </c>
      <c r="M234" s="10" t="s">
        <v>342</v>
      </c>
      <c r="N234" s="26" t="s">
        <v>162</v>
      </c>
    </row>
    <row r="235" spans="1:14" x14ac:dyDescent="0.25">
      <c r="A235" s="3" t="s">
        <v>217</v>
      </c>
      <c r="B235" s="3" t="s">
        <v>9</v>
      </c>
      <c r="C235" s="3">
        <v>10</v>
      </c>
      <c r="D235" s="5">
        <v>469.589</v>
      </c>
      <c r="E235" s="3" t="s">
        <v>10</v>
      </c>
      <c r="F235" s="48">
        <v>4.7830000000000004</v>
      </c>
      <c r="G235" s="3" t="s">
        <v>11</v>
      </c>
      <c r="I235" s="7">
        <v>100000</v>
      </c>
      <c r="J235" s="11">
        <f>D234</f>
        <v>505.14100000000002</v>
      </c>
      <c r="K235" s="11">
        <f>D235</f>
        <v>469.589</v>
      </c>
      <c r="L235" s="23">
        <f>(D235/D234-1)</f>
        <v>-7.038034924902159E-2</v>
      </c>
      <c r="M235" s="11">
        <f>D236</f>
        <v>552.72199999999998</v>
      </c>
      <c r="N235" s="27">
        <f>(D236/D234-1)</f>
        <v>9.4193502408238317E-2</v>
      </c>
    </row>
    <row r="236" spans="1:14" x14ac:dyDescent="0.25">
      <c r="A236" s="3" t="s">
        <v>218</v>
      </c>
      <c r="B236" s="3" t="s">
        <v>9</v>
      </c>
      <c r="C236" s="3">
        <v>10</v>
      </c>
      <c r="D236" s="5">
        <v>552.72199999999998</v>
      </c>
      <c r="E236" s="3" t="s">
        <v>10</v>
      </c>
      <c r="F236" s="48">
        <v>2.089</v>
      </c>
      <c r="G236" s="3" t="s">
        <v>11</v>
      </c>
      <c r="I236" s="7">
        <v>50000</v>
      </c>
      <c r="J236" s="11">
        <f>D237</f>
        <v>1083.402</v>
      </c>
      <c r="K236" s="11">
        <f>D238</f>
        <v>987.50599999999997</v>
      </c>
      <c r="L236" s="23">
        <f>(D238/D237-1)</f>
        <v>-8.8513774203850537E-2</v>
      </c>
      <c r="M236" s="11">
        <f>D239</f>
        <v>1220.9780000000001</v>
      </c>
      <c r="N236" s="27">
        <f>(D239/D237-1)</f>
        <v>0.12698518186231889</v>
      </c>
    </row>
    <row r="237" spans="1:14" x14ac:dyDescent="0.25">
      <c r="A237" s="3" t="s">
        <v>219</v>
      </c>
      <c r="B237" s="3" t="s">
        <v>9</v>
      </c>
      <c r="C237" s="3">
        <v>10</v>
      </c>
      <c r="D237" s="5">
        <v>1083.402</v>
      </c>
      <c r="E237" s="3" t="s">
        <v>10</v>
      </c>
      <c r="F237" s="48">
        <v>11.503</v>
      </c>
      <c r="G237" s="3" t="s">
        <v>11</v>
      </c>
      <c r="I237" s="7">
        <v>10000</v>
      </c>
      <c r="J237" s="11">
        <f>D240</f>
        <v>5410.7950000000001</v>
      </c>
      <c r="K237" s="11">
        <f>D241</f>
        <v>6451.6059999999998</v>
      </c>
      <c r="L237" s="23">
        <f>(D241/D240-1)</f>
        <v>0.19235823940844177</v>
      </c>
      <c r="M237" s="11">
        <f>D242</f>
        <v>7140.0129999999999</v>
      </c>
      <c r="N237" s="27">
        <f>(D242/D240-1)</f>
        <v>0.31958667811292063</v>
      </c>
    </row>
    <row r="238" spans="1:14" x14ac:dyDescent="0.25">
      <c r="A238" s="3" t="s">
        <v>220</v>
      </c>
      <c r="B238" s="3" t="s">
        <v>9</v>
      </c>
      <c r="C238" s="3">
        <v>10</v>
      </c>
      <c r="D238" s="5">
        <v>987.50599999999997</v>
      </c>
      <c r="E238" s="3" t="s">
        <v>10</v>
      </c>
      <c r="F238" s="48">
        <v>1.714</v>
      </c>
      <c r="G238" s="3" t="s">
        <v>11</v>
      </c>
      <c r="I238" s="7">
        <v>1000</v>
      </c>
      <c r="J238" s="11">
        <f>D243</f>
        <v>91080.282000000007</v>
      </c>
      <c r="K238" s="11">
        <f>D244</f>
        <v>118954.633</v>
      </c>
      <c r="L238" s="23">
        <f>(D244/D243-1)</f>
        <v>0.30604155353844864</v>
      </c>
      <c r="M238" s="11">
        <f>D245</f>
        <v>172871.978</v>
      </c>
      <c r="N238" s="27">
        <f>(D245/D243-1)</f>
        <v>0.89801759726655206</v>
      </c>
    </row>
    <row r="239" spans="1:14" ht="20" thickBot="1" x14ac:dyDescent="0.3">
      <c r="A239" s="3" t="s">
        <v>221</v>
      </c>
      <c r="B239" s="3" t="s">
        <v>9</v>
      </c>
      <c r="C239" s="3">
        <v>10</v>
      </c>
      <c r="D239" s="5">
        <v>1220.9780000000001</v>
      </c>
      <c r="E239" s="3" t="s">
        <v>10</v>
      </c>
      <c r="F239" s="48">
        <v>47.045999999999999</v>
      </c>
      <c r="G239" s="3" t="s">
        <v>11</v>
      </c>
      <c r="I239" s="8">
        <v>100</v>
      </c>
      <c r="J239" s="12">
        <f>D246</f>
        <v>828353.48400000005</v>
      </c>
      <c r="K239" s="12">
        <f>D247</f>
        <v>1355994.054</v>
      </c>
      <c r="L239" s="24">
        <f>(D247/D246-1)</f>
        <v>0.63697513222507296</v>
      </c>
      <c r="M239" s="12">
        <f>D248</f>
        <v>1104817.1969999999</v>
      </c>
      <c r="N239" s="28">
        <f>(D248/D246-1)</f>
        <v>0.33375089057994445</v>
      </c>
    </row>
    <row r="240" spans="1:14" x14ac:dyDescent="0.25">
      <c r="A240" s="3" t="s">
        <v>222</v>
      </c>
      <c r="B240" s="3" t="s">
        <v>9</v>
      </c>
      <c r="C240" s="3">
        <v>10</v>
      </c>
      <c r="D240" s="5">
        <v>5410.7950000000001</v>
      </c>
      <c r="E240" s="3" t="s">
        <v>10</v>
      </c>
      <c r="F240" s="48">
        <v>320.06200000000001</v>
      </c>
      <c r="G240" s="3" t="s">
        <v>11</v>
      </c>
    </row>
    <row r="241" spans="1:14" x14ac:dyDescent="0.25">
      <c r="A241" s="3" t="s">
        <v>223</v>
      </c>
      <c r="B241" s="3" t="s">
        <v>9</v>
      </c>
      <c r="C241" s="3">
        <v>10</v>
      </c>
      <c r="D241" s="5">
        <v>6451.6059999999998</v>
      </c>
      <c r="E241" s="3" t="s">
        <v>10</v>
      </c>
      <c r="F241" s="48">
        <v>32.381</v>
      </c>
      <c r="G241" s="3" t="s">
        <v>11</v>
      </c>
    </row>
    <row r="242" spans="1:14" x14ac:dyDescent="0.25">
      <c r="A242" s="3" t="s">
        <v>224</v>
      </c>
      <c r="B242" s="3" t="s">
        <v>9</v>
      </c>
      <c r="C242" s="3">
        <v>10</v>
      </c>
      <c r="D242" s="5">
        <v>7140.0129999999999</v>
      </c>
      <c r="E242" s="3" t="s">
        <v>10</v>
      </c>
      <c r="F242" s="48">
        <v>412.87400000000002</v>
      </c>
      <c r="G242" s="3" t="s">
        <v>11</v>
      </c>
    </row>
    <row r="243" spans="1:14" x14ac:dyDescent="0.25">
      <c r="A243" s="3" t="s">
        <v>225</v>
      </c>
      <c r="B243" s="3" t="s">
        <v>9</v>
      </c>
      <c r="C243" s="3">
        <v>10</v>
      </c>
      <c r="D243" s="5">
        <v>91080.282000000007</v>
      </c>
      <c r="E243" s="3" t="s">
        <v>10</v>
      </c>
      <c r="F243" s="48">
        <v>1175.3689999999999</v>
      </c>
      <c r="G243" s="3" t="s">
        <v>11</v>
      </c>
    </row>
    <row r="244" spans="1:14" x14ac:dyDescent="0.25">
      <c r="A244" s="3" t="s">
        <v>226</v>
      </c>
      <c r="B244" s="3" t="s">
        <v>9</v>
      </c>
      <c r="C244" s="3">
        <v>10</v>
      </c>
      <c r="D244" s="5">
        <v>118954.633</v>
      </c>
      <c r="E244" s="3" t="s">
        <v>10</v>
      </c>
      <c r="F244" s="48">
        <v>411.02699999999999</v>
      </c>
      <c r="G244" s="3" t="s">
        <v>11</v>
      </c>
    </row>
    <row r="245" spans="1:14" x14ac:dyDescent="0.25">
      <c r="A245" s="3" t="s">
        <v>227</v>
      </c>
      <c r="B245" s="3" t="s">
        <v>9</v>
      </c>
      <c r="C245" s="3">
        <v>10</v>
      </c>
      <c r="D245" s="5">
        <v>172871.978</v>
      </c>
      <c r="E245" s="3" t="s">
        <v>10</v>
      </c>
      <c r="F245" s="48">
        <v>29296.885999999999</v>
      </c>
      <c r="G245" s="3" t="s">
        <v>11</v>
      </c>
    </row>
    <row r="246" spans="1:14" x14ac:dyDescent="0.25">
      <c r="A246" s="3" t="s">
        <v>228</v>
      </c>
      <c r="B246" s="3" t="s">
        <v>9</v>
      </c>
      <c r="C246" s="3">
        <v>10</v>
      </c>
      <c r="D246" s="5">
        <v>828353.48400000005</v>
      </c>
      <c r="E246" s="3" t="s">
        <v>10</v>
      </c>
      <c r="F246" s="48">
        <v>17317.268</v>
      </c>
      <c r="G246" s="3" t="s">
        <v>11</v>
      </c>
    </row>
    <row r="247" spans="1:14" x14ac:dyDescent="0.25">
      <c r="A247" s="3" t="s">
        <v>229</v>
      </c>
      <c r="B247" s="3" t="s">
        <v>9</v>
      </c>
      <c r="C247" s="3">
        <v>10</v>
      </c>
      <c r="D247" s="5">
        <v>1355994.054</v>
      </c>
      <c r="E247" s="3" t="s">
        <v>10</v>
      </c>
      <c r="F247" s="48">
        <v>4847.3019999999997</v>
      </c>
      <c r="G247" s="3" t="s">
        <v>11</v>
      </c>
    </row>
    <row r="248" spans="1:14" x14ac:dyDescent="0.25">
      <c r="A248" s="3" t="s">
        <v>230</v>
      </c>
      <c r="B248" s="3" t="s">
        <v>9</v>
      </c>
      <c r="C248" s="3">
        <v>10</v>
      </c>
      <c r="D248" s="5">
        <v>1104817.1969999999</v>
      </c>
      <c r="E248" s="3" t="s">
        <v>10</v>
      </c>
      <c r="F248" s="48">
        <v>5815.482</v>
      </c>
      <c r="G248" s="3" t="s">
        <v>11</v>
      </c>
    </row>
    <row r="250" spans="1:14" x14ac:dyDescent="0.25">
      <c r="A250" s="3" t="s">
        <v>0</v>
      </c>
      <c r="B250" s="3" t="s">
        <v>1</v>
      </c>
    </row>
    <row r="251" spans="1:14" ht="20" thickBot="1" x14ac:dyDescent="0.3">
      <c r="A251" s="3" t="s">
        <v>2</v>
      </c>
      <c r="B251" s="3" t="s">
        <v>3</v>
      </c>
      <c r="C251" s="3" t="s">
        <v>4</v>
      </c>
      <c r="D251" s="5" t="s">
        <v>5</v>
      </c>
      <c r="E251" s="3" t="s">
        <v>6</v>
      </c>
      <c r="F251" s="48" t="s">
        <v>7</v>
      </c>
    </row>
    <row r="252" spans="1:14" x14ac:dyDescent="0.25">
      <c r="A252" s="3" t="s">
        <v>231</v>
      </c>
      <c r="B252" s="3" t="s">
        <v>9</v>
      </c>
      <c r="C252" s="3">
        <v>10</v>
      </c>
      <c r="D252" s="5">
        <v>644.87400000000002</v>
      </c>
      <c r="E252" s="3" t="s">
        <v>10</v>
      </c>
      <c r="F252" s="48">
        <v>30.786000000000001</v>
      </c>
      <c r="G252" s="3" t="s">
        <v>11</v>
      </c>
      <c r="I252" s="6" t="s">
        <v>266</v>
      </c>
      <c r="J252" s="10" t="s">
        <v>340</v>
      </c>
      <c r="K252" s="10" t="s">
        <v>341</v>
      </c>
      <c r="L252" s="22" t="s">
        <v>162</v>
      </c>
      <c r="M252" s="10" t="s">
        <v>342</v>
      </c>
      <c r="N252" s="26" t="s">
        <v>162</v>
      </c>
    </row>
    <row r="253" spans="1:14" x14ac:dyDescent="0.25">
      <c r="A253" s="3" t="s">
        <v>232</v>
      </c>
      <c r="B253" s="3" t="s">
        <v>9</v>
      </c>
      <c r="C253" s="3">
        <v>10</v>
      </c>
      <c r="D253" s="5">
        <v>648.68600000000004</v>
      </c>
      <c r="E253" s="3" t="s">
        <v>10</v>
      </c>
      <c r="F253" s="48">
        <v>10.141</v>
      </c>
      <c r="G253" s="3" t="s">
        <v>11</v>
      </c>
      <c r="I253" s="7">
        <v>100000</v>
      </c>
      <c r="J253" s="11">
        <f>D252</f>
        <v>644.87400000000002</v>
      </c>
      <c r="K253" s="11">
        <f>D253</f>
        <v>648.68600000000004</v>
      </c>
      <c r="L253" s="23">
        <f>(D253/D252-1)</f>
        <v>5.9112322717305155E-3</v>
      </c>
      <c r="M253" s="11">
        <f>D254</f>
        <v>960.41399999999999</v>
      </c>
      <c r="N253" s="27">
        <f>(D254/D252-1)</f>
        <v>0.48930488746638878</v>
      </c>
    </row>
    <row r="254" spans="1:14" x14ac:dyDescent="0.25">
      <c r="A254" s="3" t="s">
        <v>233</v>
      </c>
      <c r="B254" s="3" t="s">
        <v>9</v>
      </c>
      <c r="C254" s="3">
        <v>10</v>
      </c>
      <c r="D254" s="5">
        <v>960.41399999999999</v>
      </c>
      <c r="E254" s="3" t="s">
        <v>10</v>
      </c>
      <c r="F254" s="48">
        <v>42.55</v>
      </c>
      <c r="G254" s="3" t="s">
        <v>11</v>
      </c>
      <c r="I254" s="7">
        <v>50000</v>
      </c>
      <c r="J254" s="11">
        <f>D255</f>
        <v>1674.5409999999999</v>
      </c>
      <c r="K254" s="11">
        <f>D256</f>
        <v>1688.5840000000001</v>
      </c>
      <c r="L254" s="23">
        <f>(D256/D255-1)</f>
        <v>8.3861786603016686E-3</v>
      </c>
      <c r="M254" s="11">
        <f>D257</f>
        <v>2206.3180000000002</v>
      </c>
      <c r="N254" s="27">
        <f>(D257/D255-1)</f>
        <v>0.31756582848673176</v>
      </c>
    </row>
    <row r="255" spans="1:14" x14ac:dyDescent="0.25">
      <c r="A255" s="3" t="s">
        <v>234</v>
      </c>
      <c r="B255" s="3" t="s">
        <v>9</v>
      </c>
      <c r="C255" s="3">
        <v>10</v>
      </c>
      <c r="D255" s="5">
        <v>1674.5409999999999</v>
      </c>
      <c r="E255" s="3" t="s">
        <v>10</v>
      </c>
      <c r="F255" s="48">
        <v>131.60300000000001</v>
      </c>
      <c r="G255" s="3" t="s">
        <v>11</v>
      </c>
      <c r="I255" s="7">
        <v>10000</v>
      </c>
      <c r="J255" s="11">
        <f>D258</f>
        <v>8497.4699999999993</v>
      </c>
      <c r="K255" s="11">
        <f>D259</f>
        <v>10861.777</v>
      </c>
      <c r="L255" s="23">
        <f>(D259/D258-1)</f>
        <v>0.278236581005876</v>
      </c>
      <c r="M255" s="11">
        <f>D260</f>
        <v>13975.681</v>
      </c>
      <c r="N255" s="27">
        <f>(D260/D258-1)</f>
        <v>0.64468730104372263</v>
      </c>
    </row>
    <row r="256" spans="1:14" x14ac:dyDescent="0.25">
      <c r="A256" s="3" t="s">
        <v>235</v>
      </c>
      <c r="B256" s="3" t="s">
        <v>9</v>
      </c>
      <c r="C256" s="3">
        <v>10</v>
      </c>
      <c r="D256" s="5">
        <v>1688.5840000000001</v>
      </c>
      <c r="E256" s="3" t="s">
        <v>10</v>
      </c>
      <c r="F256" s="48">
        <v>31.079000000000001</v>
      </c>
      <c r="G256" s="3" t="s">
        <v>11</v>
      </c>
      <c r="I256" s="7">
        <v>1000</v>
      </c>
      <c r="J256" s="11">
        <f>D261</f>
        <v>95386.663</v>
      </c>
      <c r="K256" s="11">
        <f>D262</f>
        <v>108574.86900000001</v>
      </c>
      <c r="L256" s="23">
        <f>(D262/D261-1)</f>
        <v>0.1382604819711537</v>
      </c>
      <c r="M256" s="11">
        <f>D263</f>
        <v>141101.44500000001</v>
      </c>
      <c r="N256" s="27">
        <f>(D263/D261-1)</f>
        <v>0.47925758761473825</v>
      </c>
    </row>
    <row r="257" spans="1:14" ht="20" thickBot="1" x14ac:dyDescent="0.3">
      <c r="A257" s="3" t="s">
        <v>236</v>
      </c>
      <c r="B257" s="3" t="s">
        <v>9</v>
      </c>
      <c r="C257" s="3">
        <v>10</v>
      </c>
      <c r="D257" s="5">
        <v>2206.3180000000002</v>
      </c>
      <c r="E257" s="3" t="s">
        <v>10</v>
      </c>
      <c r="F257" s="48">
        <v>112.229</v>
      </c>
      <c r="G257" s="3" t="s">
        <v>11</v>
      </c>
      <c r="I257" s="8">
        <v>100</v>
      </c>
      <c r="J257" s="12">
        <f>D264</f>
        <v>1045571.3370000001</v>
      </c>
      <c r="K257" s="12">
        <f>D265</f>
        <v>2103848.5550000002</v>
      </c>
      <c r="L257" s="24">
        <f>(D265/D264-1)</f>
        <v>1.0121520938365203</v>
      </c>
      <c r="M257" s="12">
        <f>D266</f>
        <v>1481435.5120000001</v>
      </c>
      <c r="N257" s="28">
        <f>(D266/D264-1)</f>
        <v>0.4168669889618446</v>
      </c>
    </row>
    <row r="258" spans="1:14" x14ac:dyDescent="0.25">
      <c r="A258" s="3" t="s">
        <v>237</v>
      </c>
      <c r="B258" s="3" t="s">
        <v>9</v>
      </c>
      <c r="C258" s="3">
        <v>10</v>
      </c>
      <c r="D258" s="5">
        <v>8497.4699999999993</v>
      </c>
      <c r="E258" s="3" t="s">
        <v>10</v>
      </c>
      <c r="F258" s="48">
        <v>469.42500000000001</v>
      </c>
      <c r="G258" s="3" t="s">
        <v>11</v>
      </c>
    </row>
    <row r="259" spans="1:14" x14ac:dyDescent="0.25">
      <c r="A259" s="3" t="s">
        <v>238</v>
      </c>
      <c r="B259" s="3" t="s">
        <v>9</v>
      </c>
      <c r="C259" s="3">
        <v>10</v>
      </c>
      <c r="D259" s="5">
        <v>10861.777</v>
      </c>
      <c r="E259" s="3" t="s">
        <v>10</v>
      </c>
      <c r="F259" s="48">
        <v>36.68</v>
      </c>
      <c r="G259" s="3" t="s">
        <v>11</v>
      </c>
    </row>
    <row r="260" spans="1:14" x14ac:dyDescent="0.25">
      <c r="A260" s="3" t="s">
        <v>239</v>
      </c>
      <c r="B260" s="3" t="s">
        <v>9</v>
      </c>
      <c r="C260" s="3">
        <v>10</v>
      </c>
      <c r="D260" s="5">
        <v>13975.681</v>
      </c>
      <c r="E260" s="3" t="s">
        <v>10</v>
      </c>
      <c r="F260" s="48">
        <v>1411.414</v>
      </c>
      <c r="G260" s="3" t="s">
        <v>11</v>
      </c>
    </row>
    <row r="261" spans="1:14" x14ac:dyDescent="0.25">
      <c r="A261" s="3" t="s">
        <v>240</v>
      </c>
      <c r="B261" s="3" t="s">
        <v>9</v>
      </c>
      <c r="C261" s="3">
        <v>10</v>
      </c>
      <c r="D261" s="5">
        <v>95386.663</v>
      </c>
      <c r="E261" s="3" t="s">
        <v>10</v>
      </c>
      <c r="F261" s="48">
        <v>561.80499999999995</v>
      </c>
      <c r="G261" s="3" t="s">
        <v>11</v>
      </c>
    </row>
    <row r="262" spans="1:14" x14ac:dyDescent="0.25">
      <c r="A262" s="3" t="s">
        <v>241</v>
      </c>
      <c r="B262" s="3" t="s">
        <v>9</v>
      </c>
      <c r="C262" s="3">
        <v>10</v>
      </c>
      <c r="D262" s="5">
        <v>108574.86900000001</v>
      </c>
      <c r="E262" s="3" t="s">
        <v>10</v>
      </c>
      <c r="F262" s="48">
        <v>236.512</v>
      </c>
      <c r="G262" s="3" t="s">
        <v>11</v>
      </c>
    </row>
    <row r="263" spans="1:14" x14ac:dyDescent="0.25">
      <c r="A263" s="3" t="s">
        <v>242</v>
      </c>
      <c r="B263" s="3" t="s">
        <v>9</v>
      </c>
      <c r="C263" s="3">
        <v>10</v>
      </c>
      <c r="D263" s="5">
        <v>141101.44500000001</v>
      </c>
      <c r="E263" s="3" t="s">
        <v>10</v>
      </c>
      <c r="F263" s="48">
        <v>1735.8320000000001</v>
      </c>
      <c r="G263" s="3" t="s">
        <v>11</v>
      </c>
    </row>
    <row r="264" spans="1:14" x14ac:dyDescent="0.25">
      <c r="A264" s="3" t="s">
        <v>243</v>
      </c>
      <c r="B264" s="3" t="s">
        <v>9</v>
      </c>
      <c r="C264" s="3">
        <v>10</v>
      </c>
      <c r="D264" s="5">
        <v>1045571.3370000001</v>
      </c>
      <c r="E264" s="3" t="s">
        <v>10</v>
      </c>
      <c r="F264" s="48">
        <v>6921.5519999999997</v>
      </c>
      <c r="G264" s="3" t="s">
        <v>11</v>
      </c>
    </row>
    <row r="265" spans="1:14" x14ac:dyDescent="0.25">
      <c r="A265" s="3" t="s">
        <v>244</v>
      </c>
      <c r="B265" s="3" t="s">
        <v>9</v>
      </c>
      <c r="C265" s="3">
        <v>10</v>
      </c>
      <c r="D265" s="5">
        <v>2103848.5550000002</v>
      </c>
      <c r="E265" s="3" t="s">
        <v>10</v>
      </c>
      <c r="F265" s="48">
        <v>44055.61</v>
      </c>
      <c r="G265" s="3" t="s">
        <v>11</v>
      </c>
    </row>
    <row r="266" spans="1:14" x14ac:dyDescent="0.25">
      <c r="A266" s="3" t="s">
        <v>245</v>
      </c>
      <c r="B266" s="3" t="s">
        <v>9</v>
      </c>
      <c r="C266" s="3">
        <v>10</v>
      </c>
      <c r="D266" s="5">
        <v>1481435.5120000001</v>
      </c>
      <c r="E266" s="3" t="s">
        <v>10</v>
      </c>
      <c r="F266" s="48">
        <v>21489.679</v>
      </c>
      <c r="G266" s="3" t="s">
        <v>11</v>
      </c>
    </row>
    <row r="268" spans="1:14" x14ac:dyDescent="0.25">
      <c r="A268" s="3" t="s">
        <v>0</v>
      </c>
      <c r="B268" s="3" t="s">
        <v>1</v>
      </c>
    </row>
    <row r="269" spans="1:14" x14ac:dyDescent="0.25">
      <c r="A269" s="3" t="s">
        <v>2</v>
      </c>
      <c r="B269" s="3" t="s">
        <v>3</v>
      </c>
      <c r="C269" s="3" t="s">
        <v>4</v>
      </c>
      <c r="D269" s="5" t="s">
        <v>5</v>
      </c>
      <c r="E269" s="3" t="s">
        <v>6</v>
      </c>
      <c r="F269" s="48" t="s">
        <v>7</v>
      </c>
    </row>
    <row r="270" spans="1:14" x14ac:dyDescent="0.25">
      <c r="A270" s="3" t="s">
        <v>271</v>
      </c>
      <c r="B270" s="3" t="s">
        <v>9</v>
      </c>
      <c r="C270" s="3">
        <v>10</v>
      </c>
      <c r="D270" s="5">
        <v>1139.5119999999999</v>
      </c>
      <c r="E270" s="3" t="s">
        <v>10</v>
      </c>
      <c r="F270" s="48">
        <v>26.574999999999999</v>
      </c>
      <c r="G270" s="3" t="s">
        <v>11</v>
      </c>
    </row>
    <row r="271" spans="1:14" x14ac:dyDescent="0.25">
      <c r="A271" s="3" t="s">
        <v>272</v>
      </c>
      <c r="B271" s="3" t="s">
        <v>9</v>
      </c>
      <c r="C271" s="3">
        <v>10</v>
      </c>
      <c r="D271" s="5">
        <v>1249.0129999999999</v>
      </c>
      <c r="E271" s="3" t="s">
        <v>10</v>
      </c>
      <c r="F271" s="48">
        <v>16.718</v>
      </c>
      <c r="G271" s="3" t="s">
        <v>11</v>
      </c>
    </row>
    <row r="272" spans="1:14" x14ac:dyDescent="0.25">
      <c r="A272" s="3" t="s">
        <v>273</v>
      </c>
      <c r="B272" s="3" t="s">
        <v>9</v>
      </c>
      <c r="C272" s="3">
        <v>10</v>
      </c>
      <c r="D272" s="5">
        <v>515.60699999999997</v>
      </c>
      <c r="E272" s="3" t="s">
        <v>10</v>
      </c>
      <c r="F272" s="48">
        <v>32.923000000000002</v>
      </c>
      <c r="G272" s="3" t="s">
        <v>11</v>
      </c>
    </row>
    <row r="273" spans="1:7" x14ac:dyDescent="0.25">
      <c r="A273" s="3" t="s">
        <v>274</v>
      </c>
      <c r="B273" s="3" t="s">
        <v>9</v>
      </c>
      <c r="C273" s="3">
        <v>10</v>
      </c>
      <c r="D273" s="5">
        <v>2360.076</v>
      </c>
      <c r="E273" s="3" t="s">
        <v>10</v>
      </c>
      <c r="F273" s="48">
        <v>66.766999999999996</v>
      </c>
      <c r="G273" s="3" t="s">
        <v>11</v>
      </c>
    </row>
    <row r="274" spans="1:7" x14ac:dyDescent="0.25">
      <c r="A274" s="3" t="s">
        <v>275</v>
      </c>
      <c r="B274" s="3" t="s">
        <v>9</v>
      </c>
      <c r="C274" s="3">
        <v>10</v>
      </c>
      <c r="D274" s="5">
        <v>2509.7849999999999</v>
      </c>
      <c r="E274" s="3" t="s">
        <v>10</v>
      </c>
      <c r="F274" s="48">
        <v>52.362000000000002</v>
      </c>
      <c r="G274" s="3" t="s">
        <v>11</v>
      </c>
    </row>
    <row r="275" spans="1:7" x14ac:dyDescent="0.25">
      <c r="A275" s="3" t="s">
        <v>276</v>
      </c>
      <c r="B275" s="3" t="s">
        <v>9</v>
      </c>
      <c r="C275" s="3">
        <v>10</v>
      </c>
      <c r="D275" s="5">
        <v>818.73400000000004</v>
      </c>
      <c r="E275" s="3" t="s">
        <v>10</v>
      </c>
      <c r="F275" s="48">
        <v>4.3129999999999997</v>
      </c>
      <c r="G275" s="3" t="s">
        <v>11</v>
      </c>
    </row>
    <row r="276" spans="1:7" x14ac:dyDescent="0.25">
      <c r="A276" s="3" t="s">
        <v>277</v>
      </c>
      <c r="B276" s="3" t="s">
        <v>9</v>
      </c>
      <c r="C276" s="3">
        <v>10</v>
      </c>
      <c r="D276" s="5">
        <v>10319.885</v>
      </c>
      <c r="E276" s="3" t="s">
        <v>10</v>
      </c>
      <c r="F276" s="48">
        <v>711.447</v>
      </c>
      <c r="G276" s="3" t="s">
        <v>11</v>
      </c>
    </row>
    <row r="277" spans="1:7" x14ac:dyDescent="0.25">
      <c r="A277" s="3" t="s">
        <v>278</v>
      </c>
      <c r="B277" s="3" t="s">
        <v>9</v>
      </c>
      <c r="C277" s="3">
        <v>10</v>
      </c>
      <c r="D277" s="5">
        <v>12335.662</v>
      </c>
      <c r="E277" s="3" t="s">
        <v>10</v>
      </c>
      <c r="F277" s="48">
        <v>149.40100000000001</v>
      </c>
      <c r="G277" s="3" t="s">
        <v>11</v>
      </c>
    </row>
    <row r="278" spans="1:7" x14ac:dyDescent="0.25">
      <c r="A278" s="3" t="s">
        <v>279</v>
      </c>
      <c r="B278" s="3" t="s">
        <v>9</v>
      </c>
      <c r="C278" s="3">
        <v>10</v>
      </c>
      <c r="D278" s="5">
        <v>4548.2619999999997</v>
      </c>
      <c r="E278" s="3" t="s">
        <v>10</v>
      </c>
      <c r="F278" s="48">
        <v>23.925000000000001</v>
      </c>
      <c r="G278" s="3" t="s">
        <v>11</v>
      </c>
    </row>
    <row r="279" spans="1:7" x14ac:dyDescent="0.25">
      <c r="A279" s="3" t="s">
        <v>280</v>
      </c>
      <c r="B279" s="3" t="s">
        <v>9</v>
      </c>
      <c r="C279" s="3">
        <v>10</v>
      </c>
      <c r="D279" s="5">
        <v>80485.468999999997</v>
      </c>
      <c r="E279" s="3" t="s">
        <v>10</v>
      </c>
      <c r="F279" s="48">
        <v>536.39499999999998</v>
      </c>
      <c r="G279" s="3" t="s">
        <v>11</v>
      </c>
    </row>
    <row r="280" spans="1:7" x14ac:dyDescent="0.25">
      <c r="A280" s="3" t="s">
        <v>281</v>
      </c>
      <c r="B280" s="3" t="s">
        <v>9</v>
      </c>
      <c r="C280" s="3">
        <v>10</v>
      </c>
      <c r="D280" s="5">
        <v>90859.608999999997</v>
      </c>
      <c r="E280" s="3" t="s">
        <v>10</v>
      </c>
      <c r="F280" s="48">
        <v>2107.7979999999998</v>
      </c>
      <c r="G280" s="3" t="s">
        <v>11</v>
      </c>
    </row>
    <row r="281" spans="1:7" x14ac:dyDescent="0.25">
      <c r="A281" s="3" t="s">
        <v>282</v>
      </c>
      <c r="B281" s="3" t="s">
        <v>9</v>
      </c>
      <c r="C281" s="3">
        <v>10</v>
      </c>
      <c r="D281" s="5">
        <v>37227.048000000003</v>
      </c>
      <c r="E281" s="3" t="s">
        <v>10</v>
      </c>
      <c r="F281" s="48">
        <v>292.99</v>
      </c>
      <c r="G281" s="3" t="s">
        <v>11</v>
      </c>
    </row>
    <row r="282" spans="1:7" x14ac:dyDescent="0.25">
      <c r="A282" s="3" t="s">
        <v>283</v>
      </c>
      <c r="B282" s="3" t="s">
        <v>9</v>
      </c>
      <c r="C282" s="3">
        <v>10</v>
      </c>
      <c r="D282" s="5">
        <v>803033.12699999998</v>
      </c>
      <c r="E282" s="3" t="s">
        <v>10</v>
      </c>
      <c r="F282" s="48">
        <v>49275.641000000003</v>
      </c>
      <c r="G282" s="3" t="s">
        <v>11</v>
      </c>
    </row>
    <row r="283" spans="1:7" x14ac:dyDescent="0.25">
      <c r="A283" s="3" t="s">
        <v>284</v>
      </c>
      <c r="B283" s="3" t="s">
        <v>9</v>
      </c>
      <c r="C283" s="3">
        <v>10</v>
      </c>
      <c r="D283" s="5">
        <v>527358.93500000006</v>
      </c>
      <c r="E283" s="3" t="s">
        <v>10</v>
      </c>
      <c r="F283" s="48">
        <v>3562.779</v>
      </c>
      <c r="G283" s="3" t="s">
        <v>11</v>
      </c>
    </row>
    <row r="284" spans="1:7" x14ac:dyDescent="0.25">
      <c r="A284" s="3" t="s">
        <v>285</v>
      </c>
      <c r="B284" s="3" t="s">
        <v>9</v>
      </c>
      <c r="C284" s="3">
        <v>10</v>
      </c>
      <c r="D284" s="5">
        <v>420970.04100000003</v>
      </c>
      <c r="E284" s="3" t="s">
        <v>10</v>
      </c>
      <c r="F284" s="48">
        <v>9277.4449999999997</v>
      </c>
      <c r="G284" s="3" t="s">
        <v>11</v>
      </c>
    </row>
    <row r="286" spans="1:7" x14ac:dyDescent="0.25">
      <c r="A286" s="3" t="s">
        <v>0</v>
      </c>
      <c r="B286" s="3" t="s">
        <v>1</v>
      </c>
    </row>
    <row r="287" spans="1:7" x14ac:dyDescent="0.25">
      <c r="A287" s="3" t="s">
        <v>2</v>
      </c>
      <c r="B287" s="3" t="s">
        <v>3</v>
      </c>
      <c r="C287" s="3" t="s">
        <v>4</v>
      </c>
      <c r="D287" s="5" t="s">
        <v>5</v>
      </c>
      <c r="E287" s="3" t="s">
        <v>6</v>
      </c>
      <c r="F287" s="48" t="s">
        <v>7</v>
      </c>
    </row>
    <row r="288" spans="1:7" x14ac:dyDescent="0.25">
      <c r="A288" s="3" t="s">
        <v>246</v>
      </c>
      <c r="B288" s="3" t="s">
        <v>9</v>
      </c>
      <c r="C288" s="3">
        <v>10</v>
      </c>
      <c r="D288" s="5">
        <v>419.322</v>
      </c>
      <c r="E288" s="3" t="s">
        <v>10</v>
      </c>
      <c r="F288" s="48">
        <v>34.284999999999997</v>
      </c>
      <c r="G288" s="3" t="s">
        <v>11</v>
      </c>
    </row>
    <row r="289" spans="1:7" x14ac:dyDescent="0.25">
      <c r="A289" s="3" t="s">
        <v>247</v>
      </c>
      <c r="B289" s="3" t="s">
        <v>9</v>
      </c>
      <c r="C289" s="3">
        <v>10</v>
      </c>
      <c r="D289" s="5">
        <v>612.53800000000001</v>
      </c>
      <c r="E289" s="3" t="s">
        <v>10</v>
      </c>
      <c r="F289" s="48">
        <v>15.51</v>
      </c>
      <c r="G289" s="3" t="s">
        <v>11</v>
      </c>
    </row>
    <row r="290" spans="1:7" x14ac:dyDescent="0.25">
      <c r="A290" s="3" t="s">
        <v>248</v>
      </c>
      <c r="B290" s="3" t="s">
        <v>9</v>
      </c>
      <c r="C290" s="3">
        <v>10</v>
      </c>
      <c r="D290" s="5">
        <v>6000.5860000000002</v>
      </c>
      <c r="E290" s="3" t="s">
        <v>10</v>
      </c>
      <c r="F290" s="48">
        <v>19.584</v>
      </c>
      <c r="G290" s="3" t="s">
        <v>11</v>
      </c>
    </row>
    <row r="291" spans="1:7" x14ac:dyDescent="0.25">
      <c r="A291" s="3" t="s">
        <v>249</v>
      </c>
      <c r="B291" s="3" t="s">
        <v>9</v>
      </c>
      <c r="C291" s="3">
        <v>10</v>
      </c>
      <c r="D291" s="5">
        <v>8199.0609999999997</v>
      </c>
      <c r="E291" s="3" t="s">
        <v>10</v>
      </c>
      <c r="F291" s="48">
        <v>259.77499999999998</v>
      </c>
      <c r="G291" s="3" t="s">
        <v>11</v>
      </c>
    </row>
    <row r="292" spans="1:7" x14ac:dyDescent="0.25">
      <c r="A292" s="3" t="s">
        <v>250</v>
      </c>
      <c r="B292" s="3" t="s">
        <v>9</v>
      </c>
      <c r="C292" s="3">
        <v>10</v>
      </c>
      <c r="D292" s="5">
        <v>75283.584000000003</v>
      </c>
      <c r="E292" s="3" t="s">
        <v>10</v>
      </c>
      <c r="F292" s="48">
        <v>241.57400000000001</v>
      </c>
      <c r="G292" s="3" t="s">
        <v>11</v>
      </c>
    </row>
    <row r="293" spans="1:7" x14ac:dyDescent="0.25">
      <c r="A293" s="3" t="s">
        <v>251</v>
      </c>
      <c r="B293" s="3" t="s">
        <v>9</v>
      </c>
      <c r="C293" s="3">
        <v>10</v>
      </c>
      <c r="D293" s="5">
        <v>79850.326000000001</v>
      </c>
      <c r="E293" s="3" t="s">
        <v>10</v>
      </c>
      <c r="F293" s="48">
        <v>315.226</v>
      </c>
      <c r="G293" s="3" t="s">
        <v>11</v>
      </c>
    </row>
    <row r="294" spans="1:7" x14ac:dyDescent="0.25">
      <c r="A294" s="3" t="s">
        <v>252</v>
      </c>
      <c r="B294" s="3" t="s">
        <v>9</v>
      </c>
      <c r="C294" s="3">
        <v>10</v>
      </c>
      <c r="D294" s="5">
        <v>888579.78300000005</v>
      </c>
      <c r="E294" s="3" t="s">
        <v>10</v>
      </c>
      <c r="F294" s="48">
        <v>3097.8780000000002</v>
      </c>
      <c r="G294" s="3" t="s">
        <v>11</v>
      </c>
    </row>
    <row r="295" spans="1:7" x14ac:dyDescent="0.25">
      <c r="A295" s="3" t="s">
        <v>253</v>
      </c>
      <c r="B295" s="3" t="s">
        <v>9</v>
      </c>
      <c r="C295" s="3">
        <v>10</v>
      </c>
      <c r="D295" s="5">
        <v>986538.97199999995</v>
      </c>
      <c r="E295" s="3" t="s">
        <v>10</v>
      </c>
      <c r="F295" s="48">
        <v>21937.18</v>
      </c>
      <c r="G295" s="3" t="s">
        <v>11</v>
      </c>
    </row>
    <row r="296" spans="1:7" x14ac:dyDescent="0.25">
      <c r="A296" s="3" t="s">
        <v>254</v>
      </c>
      <c r="B296" s="3" t="s">
        <v>9</v>
      </c>
      <c r="C296" s="3">
        <v>10</v>
      </c>
      <c r="D296" s="5">
        <v>1152.4449999999999</v>
      </c>
      <c r="E296" s="3" t="s">
        <v>10</v>
      </c>
      <c r="F296" s="48">
        <v>8.3439999999999994</v>
      </c>
      <c r="G296" s="3" t="s">
        <v>11</v>
      </c>
    </row>
    <row r="297" spans="1:7" x14ac:dyDescent="0.25">
      <c r="A297" s="3" t="s">
        <v>255</v>
      </c>
      <c r="B297" s="3" t="s">
        <v>9</v>
      </c>
      <c r="C297" s="3">
        <v>10</v>
      </c>
      <c r="D297" s="5">
        <v>1349.2650000000001</v>
      </c>
      <c r="E297" s="3" t="s">
        <v>10</v>
      </c>
      <c r="F297" s="48">
        <v>86.917000000000002</v>
      </c>
      <c r="G297" s="3" t="s">
        <v>11</v>
      </c>
    </row>
    <row r="299" spans="1:7" x14ac:dyDescent="0.25">
      <c r="A299" s="3" t="s">
        <v>0</v>
      </c>
      <c r="B299" s="3" t="s">
        <v>1</v>
      </c>
    </row>
    <row r="300" spans="1:7" x14ac:dyDescent="0.25">
      <c r="A300" s="3" t="s">
        <v>2</v>
      </c>
      <c r="B300" s="3" t="s">
        <v>3</v>
      </c>
      <c r="C300" s="3" t="s">
        <v>4</v>
      </c>
      <c r="D300" s="5" t="s">
        <v>5</v>
      </c>
      <c r="E300" s="3" t="s">
        <v>6</v>
      </c>
      <c r="F300" s="48" t="s">
        <v>7</v>
      </c>
    </row>
    <row r="301" spans="1:7" x14ac:dyDescent="0.25">
      <c r="A301" s="3" t="s">
        <v>256</v>
      </c>
      <c r="B301" s="3" t="s">
        <v>9</v>
      </c>
      <c r="C301" s="3">
        <v>10</v>
      </c>
      <c r="D301" s="5">
        <v>928.92700000000002</v>
      </c>
      <c r="E301" s="3" t="s">
        <v>10</v>
      </c>
      <c r="F301" s="48">
        <v>22.864000000000001</v>
      </c>
      <c r="G301" s="3" t="s">
        <v>11</v>
      </c>
    </row>
    <row r="302" spans="1:7" x14ac:dyDescent="0.25">
      <c r="A302" s="3" t="s">
        <v>257</v>
      </c>
      <c r="B302" s="3" t="s">
        <v>9</v>
      </c>
      <c r="C302" s="3">
        <v>10</v>
      </c>
      <c r="D302" s="5">
        <v>747.92700000000002</v>
      </c>
      <c r="E302" s="3" t="s">
        <v>10</v>
      </c>
      <c r="F302" s="48">
        <v>5.3230000000000004</v>
      </c>
      <c r="G302" s="3" t="s">
        <v>11</v>
      </c>
    </row>
    <row r="303" spans="1:7" x14ac:dyDescent="0.25">
      <c r="A303" s="3" t="s">
        <v>258</v>
      </c>
      <c r="B303" s="3" t="s">
        <v>9</v>
      </c>
      <c r="C303" s="3">
        <v>10</v>
      </c>
      <c r="D303" s="5">
        <v>9250.2420000000002</v>
      </c>
      <c r="E303" s="3" t="s">
        <v>10</v>
      </c>
      <c r="F303" s="48">
        <v>65.918999999999997</v>
      </c>
      <c r="G303" s="3" t="s">
        <v>11</v>
      </c>
    </row>
    <row r="304" spans="1:7" x14ac:dyDescent="0.25">
      <c r="A304" s="3" t="s">
        <v>259</v>
      </c>
      <c r="B304" s="3" t="s">
        <v>9</v>
      </c>
      <c r="C304" s="3">
        <v>10</v>
      </c>
      <c r="D304" s="5">
        <v>7427.5110000000004</v>
      </c>
      <c r="E304" s="3" t="s">
        <v>10</v>
      </c>
      <c r="F304" s="48">
        <v>97.244</v>
      </c>
      <c r="G304" s="3" t="s">
        <v>11</v>
      </c>
    </row>
    <row r="305" spans="1:7" x14ac:dyDescent="0.25">
      <c r="A305" s="3" t="s">
        <v>260</v>
      </c>
      <c r="B305" s="3" t="s">
        <v>9</v>
      </c>
      <c r="C305" s="3">
        <v>10</v>
      </c>
      <c r="D305" s="5">
        <v>74087.769</v>
      </c>
      <c r="E305" s="3" t="s">
        <v>10</v>
      </c>
      <c r="F305" s="48">
        <v>373.81</v>
      </c>
      <c r="G305" s="3" t="s">
        <v>11</v>
      </c>
    </row>
    <row r="306" spans="1:7" x14ac:dyDescent="0.25">
      <c r="A306" s="3" t="s">
        <v>261</v>
      </c>
      <c r="B306" s="3" t="s">
        <v>9</v>
      </c>
      <c r="C306" s="3">
        <v>10</v>
      </c>
      <c r="D306" s="5">
        <v>84183.452999999994</v>
      </c>
      <c r="E306" s="3" t="s">
        <v>10</v>
      </c>
      <c r="F306" s="48">
        <v>605.35900000000004</v>
      </c>
      <c r="G306" s="3" t="s">
        <v>11</v>
      </c>
    </row>
    <row r="307" spans="1:7" x14ac:dyDescent="0.25">
      <c r="A307" s="3" t="s">
        <v>262</v>
      </c>
      <c r="B307" s="3" t="s">
        <v>9</v>
      </c>
      <c r="C307" s="3">
        <v>10</v>
      </c>
      <c r="D307" s="5">
        <v>919277.69400000002</v>
      </c>
      <c r="E307" s="3" t="s">
        <v>10</v>
      </c>
      <c r="F307" s="48">
        <v>13896.653</v>
      </c>
      <c r="G307" s="3" t="s">
        <v>11</v>
      </c>
    </row>
    <row r="308" spans="1:7" x14ac:dyDescent="0.25">
      <c r="A308" s="3" t="s">
        <v>263</v>
      </c>
      <c r="B308" s="3" t="s">
        <v>9</v>
      </c>
      <c r="C308" s="3">
        <v>10</v>
      </c>
      <c r="D308" s="5">
        <v>745473.66200000001</v>
      </c>
      <c r="E308" s="3" t="s">
        <v>10</v>
      </c>
      <c r="F308" s="48">
        <v>4642.9399999999996</v>
      </c>
      <c r="G308" s="3" t="s">
        <v>11</v>
      </c>
    </row>
    <row r="309" spans="1:7" x14ac:dyDescent="0.25">
      <c r="A309" s="3" t="s">
        <v>264</v>
      </c>
      <c r="B309" s="3" t="s">
        <v>9</v>
      </c>
      <c r="C309" s="3">
        <v>10</v>
      </c>
      <c r="D309" s="5">
        <v>1900.9169999999999</v>
      </c>
      <c r="E309" s="3" t="s">
        <v>10</v>
      </c>
      <c r="F309" s="48">
        <v>15.635999999999999</v>
      </c>
      <c r="G309" s="3" t="s">
        <v>11</v>
      </c>
    </row>
    <row r="310" spans="1:7" x14ac:dyDescent="0.25">
      <c r="A310" s="3" t="s">
        <v>265</v>
      </c>
      <c r="B310" s="3" t="s">
        <v>9</v>
      </c>
      <c r="C310" s="3">
        <v>10</v>
      </c>
      <c r="D310" s="5">
        <v>1516.432</v>
      </c>
      <c r="E310" s="3" t="s">
        <v>10</v>
      </c>
      <c r="F310" s="48">
        <v>13.845000000000001</v>
      </c>
      <c r="G310" s="3" t="s">
        <v>11</v>
      </c>
    </row>
    <row r="312" spans="1:7" x14ac:dyDescent="0.25">
      <c r="A312" s="3" t="s">
        <v>0</v>
      </c>
      <c r="B312" s="3" t="s">
        <v>1</v>
      </c>
    </row>
    <row r="313" spans="1:7" x14ac:dyDescent="0.25">
      <c r="A313" s="3" t="s">
        <v>2</v>
      </c>
      <c r="B313" s="3" t="s">
        <v>3</v>
      </c>
      <c r="C313" s="3" t="s">
        <v>4</v>
      </c>
      <c r="D313" s="5" t="s">
        <v>5</v>
      </c>
      <c r="E313" s="3" t="s">
        <v>6</v>
      </c>
      <c r="F313" s="48" t="s">
        <v>7</v>
      </c>
    </row>
    <row r="314" spans="1:7" x14ac:dyDescent="0.25">
      <c r="A314" s="3" t="s">
        <v>286</v>
      </c>
      <c r="B314" s="3" t="s">
        <v>9</v>
      </c>
      <c r="C314" s="3">
        <v>10</v>
      </c>
      <c r="D314" s="5">
        <v>419.66399999999999</v>
      </c>
      <c r="E314" s="3" t="s">
        <v>10</v>
      </c>
      <c r="F314" s="48">
        <v>7.0810000000000004</v>
      </c>
      <c r="G314" s="3" t="s">
        <v>11</v>
      </c>
    </row>
    <row r="315" spans="1:7" x14ac:dyDescent="0.25">
      <c r="A315" s="3" t="s">
        <v>287</v>
      </c>
      <c r="B315" s="3" t="s">
        <v>9</v>
      </c>
      <c r="C315" s="3">
        <v>10</v>
      </c>
      <c r="D315" s="5">
        <v>348.32</v>
      </c>
      <c r="E315" s="3" t="s">
        <v>10</v>
      </c>
      <c r="F315" s="48">
        <v>3.8250000000000002</v>
      </c>
      <c r="G315" s="3" t="s">
        <v>11</v>
      </c>
    </row>
    <row r="316" spans="1:7" x14ac:dyDescent="0.25">
      <c r="A316" s="3" t="s">
        <v>288</v>
      </c>
      <c r="B316" s="3" t="s">
        <v>9</v>
      </c>
      <c r="C316" s="3">
        <v>10</v>
      </c>
      <c r="D316" s="5">
        <v>170.714</v>
      </c>
      <c r="E316" s="3" t="s">
        <v>10</v>
      </c>
      <c r="F316" s="48">
        <v>8.2029999999999994</v>
      </c>
      <c r="G316" s="3" t="s">
        <v>11</v>
      </c>
    </row>
    <row r="317" spans="1:7" x14ac:dyDescent="0.25">
      <c r="A317" s="3" t="s">
        <v>289</v>
      </c>
      <c r="B317" s="3" t="s">
        <v>9</v>
      </c>
      <c r="C317" s="3">
        <v>10</v>
      </c>
      <c r="D317" s="5">
        <v>856.68499999999995</v>
      </c>
      <c r="E317" s="3" t="s">
        <v>10</v>
      </c>
      <c r="F317" s="48">
        <v>8.2319999999999993</v>
      </c>
      <c r="G317" s="3" t="s">
        <v>11</v>
      </c>
    </row>
    <row r="318" spans="1:7" x14ac:dyDescent="0.25">
      <c r="A318" s="3" t="s">
        <v>290</v>
      </c>
      <c r="B318" s="3" t="s">
        <v>9</v>
      </c>
      <c r="C318" s="3">
        <v>10</v>
      </c>
      <c r="D318" s="5">
        <v>746.87400000000002</v>
      </c>
      <c r="E318" s="3" t="s">
        <v>10</v>
      </c>
      <c r="F318" s="48">
        <v>16.012</v>
      </c>
      <c r="G318" s="3" t="s">
        <v>11</v>
      </c>
    </row>
    <row r="319" spans="1:7" x14ac:dyDescent="0.25">
      <c r="A319" s="3" t="s">
        <v>291</v>
      </c>
      <c r="B319" s="3" t="s">
        <v>9</v>
      </c>
      <c r="C319" s="3">
        <v>10</v>
      </c>
      <c r="D319" s="5">
        <v>468.70100000000002</v>
      </c>
      <c r="E319" s="3" t="s">
        <v>10</v>
      </c>
      <c r="F319" s="48">
        <v>6.8550000000000004</v>
      </c>
      <c r="G319" s="3" t="s">
        <v>11</v>
      </c>
    </row>
    <row r="320" spans="1:7" x14ac:dyDescent="0.25">
      <c r="A320" s="3" t="s">
        <v>292</v>
      </c>
      <c r="B320" s="3" t="s">
        <v>9</v>
      </c>
      <c r="C320" s="3">
        <v>10</v>
      </c>
      <c r="D320" s="5">
        <v>4538.8440000000001</v>
      </c>
      <c r="E320" s="3" t="s">
        <v>10</v>
      </c>
      <c r="F320" s="48">
        <v>26.759</v>
      </c>
      <c r="G320" s="3" t="s">
        <v>11</v>
      </c>
    </row>
    <row r="321" spans="1:7" x14ac:dyDescent="0.25">
      <c r="A321" s="3" t="s">
        <v>293</v>
      </c>
      <c r="B321" s="3" t="s">
        <v>9</v>
      </c>
      <c r="C321" s="3">
        <v>10</v>
      </c>
      <c r="D321" s="5">
        <v>3664.605</v>
      </c>
      <c r="E321" s="3" t="s">
        <v>10</v>
      </c>
      <c r="F321" s="48">
        <v>31.382000000000001</v>
      </c>
      <c r="G321" s="3" t="s">
        <v>11</v>
      </c>
    </row>
    <row r="322" spans="1:7" x14ac:dyDescent="0.25">
      <c r="A322" s="3" t="s">
        <v>294</v>
      </c>
      <c r="B322" s="3" t="s">
        <v>9</v>
      </c>
      <c r="C322" s="3">
        <v>10</v>
      </c>
      <c r="D322" s="5">
        <v>3130.6669999999999</v>
      </c>
      <c r="E322" s="3" t="s">
        <v>10</v>
      </c>
      <c r="F322" s="48">
        <v>32.715000000000003</v>
      </c>
      <c r="G322" s="3" t="s">
        <v>11</v>
      </c>
    </row>
    <row r="323" spans="1:7" x14ac:dyDescent="0.25">
      <c r="A323" s="3" t="s">
        <v>295</v>
      </c>
      <c r="B323" s="3" t="s">
        <v>9</v>
      </c>
      <c r="C323" s="3">
        <v>10</v>
      </c>
      <c r="D323" s="5">
        <v>57395.269</v>
      </c>
      <c r="E323" s="3" t="s">
        <v>10</v>
      </c>
      <c r="F323" s="48">
        <v>652.15899999999999</v>
      </c>
      <c r="G323" s="3" t="s">
        <v>11</v>
      </c>
    </row>
    <row r="324" spans="1:7" x14ac:dyDescent="0.25">
      <c r="A324" s="3" t="s">
        <v>296</v>
      </c>
      <c r="B324" s="3" t="s">
        <v>9</v>
      </c>
      <c r="C324" s="3">
        <v>10</v>
      </c>
      <c r="D324" s="5">
        <v>43440.28</v>
      </c>
      <c r="E324" s="3" t="s">
        <v>10</v>
      </c>
      <c r="F324" s="48">
        <v>371.38200000000001</v>
      </c>
      <c r="G324" s="3" t="s">
        <v>11</v>
      </c>
    </row>
    <row r="325" spans="1:7" x14ac:dyDescent="0.25">
      <c r="A325" s="3" t="s">
        <v>297</v>
      </c>
      <c r="B325" s="3" t="s">
        <v>9</v>
      </c>
      <c r="C325" s="3">
        <v>10</v>
      </c>
      <c r="D325" s="5">
        <v>31551.572</v>
      </c>
      <c r="E325" s="3" t="s">
        <v>10</v>
      </c>
      <c r="F325" s="48">
        <v>4449.9840000000004</v>
      </c>
      <c r="G325" s="3" t="s">
        <v>11</v>
      </c>
    </row>
    <row r="326" spans="1:7" x14ac:dyDescent="0.25">
      <c r="A326" s="3" t="s">
        <v>298</v>
      </c>
      <c r="B326" s="3" t="s">
        <v>9</v>
      </c>
      <c r="C326" s="3">
        <v>10</v>
      </c>
      <c r="D326" s="5">
        <v>668565.57200000004</v>
      </c>
      <c r="E326" s="3" t="s">
        <v>10</v>
      </c>
      <c r="F326" s="48">
        <v>5408.7129999999997</v>
      </c>
      <c r="G326" s="3" t="s">
        <v>11</v>
      </c>
    </row>
    <row r="327" spans="1:7" x14ac:dyDescent="0.25">
      <c r="A327" s="3" t="s">
        <v>299</v>
      </c>
      <c r="B327" s="3" t="s">
        <v>9</v>
      </c>
      <c r="C327" s="3">
        <v>10</v>
      </c>
      <c r="D327" s="5">
        <v>484746.70400000003</v>
      </c>
      <c r="E327" s="3" t="s">
        <v>10</v>
      </c>
      <c r="F327" s="48">
        <v>4481.9110000000001</v>
      </c>
      <c r="G327" s="3" t="s">
        <v>11</v>
      </c>
    </row>
    <row r="328" spans="1:7" x14ac:dyDescent="0.25">
      <c r="A328" s="3" t="s">
        <v>300</v>
      </c>
      <c r="B328" s="3" t="s">
        <v>9</v>
      </c>
      <c r="C328" s="3">
        <v>10</v>
      </c>
      <c r="D328" s="5">
        <v>434096.158</v>
      </c>
      <c r="E328" s="3" t="s">
        <v>10</v>
      </c>
      <c r="F328" s="48">
        <v>1159.7460000000001</v>
      </c>
      <c r="G328" s="3" t="s">
        <v>11</v>
      </c>
    </row>
    <row r="330" spans="1:7" x14ac:dyDescent="0.25">
      <c r="A330" s="3" t="s">
        <v>0</v>
      </c>
      <c r="B330" s="3" t="s">
        <v>1</v>
      </c>
    </row>
    <row r="331" spans="1:7" x14ac:dyDescent="0.25">
      <c r="A331" s="3" t="s">
        <v>2</v>
      </c>
      <c r="B331" s="3" t="s">
        <v>3</v>
      </c>
      <c r="C331" s="3" t="s">
        <v>4</v>
      </c>
      <c r="D331" s="5" t="s">
        <v>5</v>
      </c>
      <c r="E331" s="3" t="s">
        <v>6</v>
      </c>
      <c r="F331" s="48" t="s">
        <v>7</v>
      </c>
    </row>
    <row r="332" spans="1:7" x14ac:dyDescent="0.25">
      <c r="A332" s="3" t="s">
        <v>301</v>
      </c>
      <c r="B332" s="3" t="s">
        <v>9</v>
      </c>
      <c r="C332" s="3">
        <v>10</v>
      </c>
      <c r="D332" s="5">
        <v>212.94300000000001</v>
      </c>
      <c r="E332" s="3" t="s">
        <v>10</v>
      </c>
      <c r="F332" s="48">
        <v>2.637</v>
      </c>
      <c r="G332" s="3" t="s">
        <v>11</v>
      </c>
    </row>
    <row r="333" spans="1:7" x14ac:dyDescent="0.25">
      <c r="A333" s="3" t="s">
        <v>302</v>
      </c>
      <c r="B333" s="3" t="s">
        <v>9</v>
      </c>
      <c r="C333" s="3">
        <v>10</v>
      </c>
      <c r="D333" s="5">
        <v>176.42400000000001</v>
      </c>
      <c r="E333" s="3" t="s">
        <v>10</v>
      </c>
      <c r="F333" s="48">
        <v>5.1260000000000003</v>
      </c>
      <c r="G333" s="3" t="s">
        <v>11</v>
      </c>
    </row>
    <row r="334" spans="1:7" x14ac:dyDescent="0.25">
      <c r="A334" s="3" t="s">
        <v>303</v>
      </c>
      <c r="B334" s="3" t="s">
        <v>9</v>
      </c>
      <c r="C334" s="3">
        <v>10</v>
      </c>
      <c r="D334" s="5">
        <v>165.58199999999999</v>
      </c>
      <c r="E334" s="3" t="s">
        <v>10</v>
      </c>
      <c r="F334" s="48">
        <v>15.504</v>
      </c>
      <c r="G334" s="3" t="s">
        <v>11</v>
      </c>
    </row>
    <row r="335" spans="1:7" x14ac:dyDescent="0.25">
      <c r="A335" s="3" t="s">
        <v>304</v>
      </c>
      <c r="B335" s="3" t="s">
        <v>9</v>
      </c>
      <c r="C335" s="3">
        <v>10</v>
      </c>
      <c r="D335" s="5">
        <v>432.03199999999998</v>
      </c>
      <c r="E335" s="3" t="s">
        <v>10</v>
      </c>
      <c r="F335" s="48">
        <v>3.7469999999999999</v>
      </c>
      <c r="G335" s="3" t="s">
        <v>11</v>
      </c>
    </row>
    <row r="336" spans="1:7" x14ac:dyDescent="0.25">
      <c r="A336" s="3" t="s">
        <v>305</v>
      </c>
      <c r="B336" s="3" t="s">
        <v>9</v>
      </c>
      <c r="C336" s="3">
        <v>10</v>
      </c>
      <c r="D336" s="5">
        <v>381.827</v>
      </c>
      <c r="E336" s="3" t="s">
        <v>10</v>
      </c>
      <c r="F336" s="48">
        <v>7.6779999999999999</v>
      </c>
      <c r="G336" s="3" t="s">
        <v>11</v>
      </c>
    </row>
    <row r="337" spans="1:7" x14ac:dyDescent="0.25">
      <c r="A337" s="3" t="s">
        <v>306</v>
      </c>
      <c r="B337" s="3" t="s">
        <v>9</v>
      </c>
      <c r="C337" s="3">
        <v>10</v>
      </c>
      <c r="D337" s="5">
        <v>471.745</v>
      </c>
      <c r="E337" s="3" t="s">
        <v>10</v>
      </c>
      <c r="F337" s="48">
        <v>6.2169999999999996</v>
      </c>
      <c r="G337" s="3" t="s">
        <v>11</v>
      </c>
    </row>
    <row r="338" spans="1:7" x14ac:dyDescent="0.25">
      <c r="A338" s="3" t="s">
        <v>307</v>
      </c>
      <c r="B338" s="3" t="s">
        <v>9</v>
      </c>
      <c r="C338" s="3">
        <v>10</v>
      </c>
      <c r="D338" s="5">
        <v>2460.7220000000002</v>
      </c>
      <c r="E338" s="3" t="s">
        <v>10</v>
      </c>
      <c r="F338" s="48">
        <v>14.006</v>
      </c>
      <c r="G338" s="3" t="s">
        <v>11</v>
      </c>
    </row>
    <row r="339" spans="1:7" x14ac:dyDescent="0.25">
      <c r="A339" s="3" t="s">
        <v>308</v>
      </c>
      <c r="B339" s="3" t="s">
        <v>9</v>
      </c>
      <c r="C339" s="3">
        <v>10</v>
      </c>
      <c r="D339" s="5">
        <v>1693.93</v>
      </c>
      <c r="E339" s="3" t="s">
        <v>10</v>
      </c>
      <c r="F339" s="48">
        <v>46.643999999999998</v>
      </c>
      <c r="G339" s="3" t="s">
        <v>11</v>
      </c>
    </row>
    <row r="340" spans="1:7" x14ac:dyDescent="0.25">
      <c r="A340" s="3" t="s">
        <v>309</v>
      </c>
      <c r="B340" s="3" t="s">
        <v>9</v>
      </c>
      <c r="C340" s="3">
        <v>10</v>
      </c>
      <c r="D340" s="5">
        <v>3066.4780000000001</v>
      </c>
      <c r="E340" s="3" t="s">
        <v>10</v>
      </c>
      <c r="F340" s="48">
        <v>67.210999999999999</v>
      </c>
      <c r="G340" s="3" t="s">
        <v>11</v>
      </c>
    </row>
    <row r="341" spans="1:7" x14ac:dyDescent="0.25">
      <c r="A341" s="3" t="s">
        <v>310</v>
      </c>
      <c r="B341" s="3" t="s">
        <v>9</v>
      </c>
      <c r="C341" s="3">
        <v>10</v>
      </c>
      <c r="D341" s="5">
        <v>30863.381000000001</v>
      </c>
      <c r="E341" s="3" t="s">
        <v>10</v>
      </c>
      <c r="F341" s="48">
        <v>999.02499999999998</v>
      </c>
      <c r="G341" s="3" t="s">
        <v>11</v>
      </c>
    </row>
    <row r="342" spans="1:7" x14ac:dyDescent="0.25">
      <c r="A342" s="3" t="s">
        <v>311</v>
      </c>
      <c r="B342" s="3" t="s">
        <v>9</v>
      </c>
      <c r="C342" s="3">
        <v>10</v>
      </c>
      <c r="D342" s="5">
        <v>20106.576000000001</v>
      </c>
      <c r="E342" s="3" t="s">
        <v>10</v>
      </c>
      <c r="F342" s="48">
        <v>146.745</v>
      </c>
      <c r="G342" s="3" t="s">
        <v>11</v>
      </c>
    </row>
    <row r="343" spans="1:7" x14ac:dyDescent="0.25">
      <c r="A343" s="3" t="s">
        <v>312</v>
      </c>
      <c r="B343" s="3" t="s">
        <v>9</v>
      </c>
      <c r="C343" s="3">
        <v>10</v>
      </c>
      <c r="D343" s="5">
        <v>36628.478999999999</v>
      </c>
      <c r="E343" s="3" t="s">
        <v>10</v>
      </c>
      <c r="F343" s="48">
        <v>299.83999999999997</v>
      </c>
      <c r="G343" s="3" t="s">
        <v>11</v>
      </c>
    </row>
    <row r="344" spans="1:7" x14ac:dyDescent="0.25">
      <c r="A344" s="3" t="s">
        <v>313</v>
      </c>
      <c r="B344" s="3" t="s">
        <v>9</v>
      </c>
      <c r="C344" s="3">
        <v>10</v>
      </c>
      <c r="D344" s="5">
        <v>370141.46600000001</v>
      </c>
      <c r="E344" s="3" t="s">
        <v>10</v>
      </c>
      <c r="F344" s="48">
        <v>2827.3589999999999</v>
      </c>
      <c r="G344" s="3" t="s">
        <v>11</v>
      </c>
    </row>
    <row r="345" spans="1:7" x14ac:dyDescent="0.25">
      <c r="A345" s="3" t="s">
        <v>314</v>
      </c>
      <c r="B345" s="3" t="s">
        <v>9</v>
      </c>
      <c r="C345" s="3">
        <v>10</v>
      </c>
      <c r="D345" s="5">
        <v>270146.25300000003</v>
      </c>
      <c r="E345" s="3" t="s">
        <v>10</v>
      </c>
      <c r="F345" s="48">
        <v>2027.3050000000001</v>
      </c>
      <c r="G345" s="3" t="s">
        <v>11</v>
      </c>
    </row>
    <row r="346" spans="1:7" x14ac:dyDescent="0.25">
      <c r="A346" s="3" t="s">
        <v>315</v>
      </c>
      <c r="B346" s="3" t="s">
        <v>9</v>
      </c>
      <c r="C346" s="3">
        <v>10</v>
      </c>
      <c r="D346" s="5">
        <v>446836.516</v>
      </c>
      <c r="E346" s="3" t="s">
        <v>10</v>
      </c>
      <c r="F346" s="48">
        <v>2661.806</v>
      </c>
      <c r="G346" s="3" t="s">
        <v>11</v>
      </c>
    </row>
    <row r="348" spans="1:7" x14ac:dyDescent="0.25">
      <c r="A348" s="3" t="s">
        <v>0</v>
      </c>
      <c r="B348" s="3" t="s">
        <v>1</v>
      </c>
    </row>
    <row r="349" spans="1:7" x14ac:dyDescent="0.25">
      <c r="A349" s="3" t="s">
        <v>2</v>
      </c>
      <c r="B349" s="3" t="s">
        <v>3</v>
      </c>
      <c r="C349" s="3" t="s">
        <v>4</v>
      </c>
      <c r="D349" s="5" t="s">
        <v>5</v>
      </c>
      <c r="E349" s="3" t="s">
        <v>6</v>
      </c>
      <c r="F349" s="48" t="s">
        <v>7</v>
      </c>
    </row>
    <row r="350" spans="1:7" x14ac:dyDescent="0.25">
      <c r="A350" s="3" t="s">
        <v>316</v>
      </c>
      <c r="B350" s="3" t="s">
        <v>9</v>
      </c>
      <c r="C350" s="3">
        <v>10</v>
      </c>
      <c r="D350" s="5">
        <v>78.968999999999994</v>
      </c>
      <c r="E350" s="3" t="s">
        <v>10</v>
      </c>
      <c r="F350" s="48">
        <v>0.73699999999999999</v>
      </c>
      <c r="G350" s="3" t="s">
        <v>11</v>
      </c>
    </row>
    <row r="351" spans="1:7" x14ac:dyDescent="0.25">
      <c r="A351" s="3" t="s">
        <v>317</v>
      </c>
      <c r="B351" s="3" t="s">
        <v>9</v>
      </c>
      <c r="C351" s="3">
        <v>10</v>
      </c>
      <c r="D351" s="5">
        <v>63.192</v>
      </c>
      <c r="E351" s="3" t="s">
        <v>10</v>
      </c>
      <c r="F351" s="48">
        <v>0.871</v>
      </c>
      <c r="G351" s="3" t="s">
        <v>11</v>
      </c>
    </row>
    <row r="352" spans="1:7" x14ac:dyDescent="0.25">
      <c r="A352" s="3" t="s">
        <v>318</v>
      </c>
      <c r="B352" s="3" t="s">
        <v>9</v>
      </c>
      <c r="C352" s="3">
        <v>10</v>
      </c>
      <c r="D352" s="5">
        <v>41.731999999999999</v>
      </c>
      <c r="E352" s="3" t="s">
        <v>10</v>
      </c>
      <c r="F352" s="48">
        <v>0.43</v>
      </c>
      <c r="G352" s="3" t="s">
        <v>11</v>
      </c>
    </row>
    <row r="353" spans="1:14" x14ac:dyDescent="0.25">
      <c r="A353" s="3" t="s">
        <v>319</v>
      </c>
      <c r="B353" s="3" t="s">
        <v>9</v>
      </c>
      <c r="C353" s="3">
        <v>10</v>
      </c>
      <c r="D353" s="5">
        <v>872.16600000000005</v>
      </c>
      <c r="E353" s="3" t="s">
        <v>10</v>
      </c>
      <c r="F353" s="48">
        <v>17.763000000000002</v>
      </c>
      <c r="G353" s="3" t="s">
        <v>11</v>
      </c>
    </row>
    <row r="354" spans="1:14" x14ac:dyDescent="0.25">
      <c r="A354" s="3" t="s">
        <v>320</v>
      </c>
      <c r="B354" s="3" t="s">
        <v>9</v>
      </c>
      <c r="C354" s="3">
        <v>10</v>
      </c>
      <c r="D354" s="5">
        <v>553.803</v>
      </c>
      <c r="E354" s="3" t="s">
        <v>10</v>
      </c>
      <c r="F354" s="48">
        <v>4.1630000000000003</v>
      </c>
      <c r="G354" s="3" t="s">
        <v>11</v>
      </c>
    </row>
    <row r="355" spans="1:14" x14ac:dyDescent="0.25">
      <c r="A355" s="3" t="s">
        <v>321</v>
      </c>
      <c r="B355" s="3" t="s">
        <v>9</v>
      </c>
      <c r="C355" s="3">
        <v>10</v>
      </c>
      <c r="D355" s="5">
        <v>437.512</v>
      </c>
      <c r="E355" s="3" t="s">
        <v>10</v>
      </c>
      <c r="F355" s="48">
        <v>2.1030000000000002</v>
      </c>
      <c r="G355" s="3" t="s">
        <v>11</v>
      </c>
    </row>
    <row r="356" spans="1:14" x14ac:dyDescent="0.25">
      <c r="A356" s="3" t="s">
        <v>322</v>
      </c>
      <c r="B356" s="3" t="s">
        <v>9</v>
      </c>
      <c r="C356" s="3">
        <v>10</v>
      </c>
      <c r="D356" s="5">
        <v>7878.5330000000004</v>
      </c>
      <c r="E356" s="3" t="s">
        <v>10</v>
      </c>
      <c r="F356" s="48">
        <v>140.99700000000001</v>
      </c>
      <c r="G356" s="3" t="s">
        <v>11</v>
      </c>
    </row>
    <row r="357" spans="1:14" x14ac:dyDescent="0.25">
      <c r="A357" s="3" t="s">
        <v>323</v>
      </c>
      <c r="B357" s="3" t="s">
        <v>9</v>
      </c>
      <c r="C357" s="3">
        <v>10</v>
      </c>
      <c r="D357" s="5">
        <v>5369.6750000000002</v>
      </c>
      <c r="E357" s="3" t="s">
        <v>10</v>
      </c>
      <c r="F357" s="48">
        <v>97.179000000000002</v>
      </c>
      <c r="G357" s="3" t="s">
        <v>11</v>
      </c>
    </row>
    <row r="358" spans="1:14" x14ac:dyDescent="0.25">
      <c r="A358" s="3" t="s">
        <v>324</v>
      </c>
      <c r="B358" s="3" t="s">
        <v>9</v>
      </c>
      <c r="C358" s="3">
        <v>10</v>
      </c>
      <c r="D358" s="5">
        <v>2917.634</v>
      </c>
      <c r="E358" s="3" t="s">
        <v>10</v>
      </c>
      <c r="F358" s="48">
        <v>19.364000000000001</v>
      </c>
      <c r="G358" s="3" t="s">
        <v>11</v>
      </c>
    </row>
    <row r="359" spans="1:14" x14ac:dyDescent="0.25">
      <c r="A359" s="3" t="s">
        <v>325</v>
      </c>
      <c r="B359" s="3" t="s">
        <v>9</v>
      </c>
      <c r="C359" s="3">
        <v>10</v>
      </c>
      <c r="D359" s="5">
        <v>57494.913999999997</v>
      </c>
      <c r="E359" s="3" t="s">
        <v>10</v>
      </c>
      <c r="F359" s="48">
        <v>724.42399999999998</v>
      </c>
      <c r="G359" s="3" t="s">
        <v>11</v>
      </c>
    </row>
    <row r="360" spans="1:14" x14ac:dyDescent="0.25">
      <c r="A360" s="3" t="s">
        <v>326</v>
      </c>
      <c r="B360" s="3" t="s">
        <v>9</v>
      </c>
      <c r="C360" s="3">
        <v>10</v>
      </c>
      <c r="D360" s="5">
        <v>48908.625</v>
      </c>
      <c r="E360" s="3" t="s">
        <v>10</v>
      </c>
      <c r="F360" s="48">
        <v>1469.14</v>
      </c>
      <c r="G360" s="3" t="s">
        <v>11</v>
      </c>
    </row>
    <row r="361" spans="1:14" x14ac:dyDescent="0.25">
      <c r="A361" s="3" t="s">
        <v>327</v>
      </c>
      <c r="B361" s="3" t="s">
        <v>9</v>
      </c>
      <c r="C361" s="3">
        <v>10</v>
      </c>
      <c r="D361" s="5">
        <v>42894.065000000002</v>
      </c>
      <c r="E361" s="3" t="s">
        <v>10</v>
      </c>
      <c r="F361" s="48">
        <v>1284.7249999999999</v>
      </c>
      <c r="G361" s="3" t="s">
        <v>11</v>
      </c>
    </row>
    <row r="362" spans="1:14" x14ac:dyDescent="0.25">
      <c r="A362" s="3" t="s">
        <v>328</v>
      </c>
      <c r="B362" s="3" t="s">
        <v>9</v>
      </c>
      <c r="C362" s="3">
        <v>10</v>
      </c>
      <c r="D362" s="5">
        <v>156.72399999999999</v>
      </c>
      <c r="E362" s="3" t="s">
        <v>10</v>
      </c>
      <c r="F362" s="48">
        <v>4.1760000000000002</v>
      </c>
      <c r="G362" s="3" t="s">
        <v>11</v>
      </c>
    </row>
    <row r="363" spans="1:14" x14ac:dyDescent="0.25">
      <c r="A363" s="3" t="s">
        <v>329</v>
      </c>
      <c r="B363" s="3" t="s">
        <v>9</v>
      </c>
      <c r="C363" s="3">
        <v>10</v>
      </c>
      <c r="D363" s="5">
        <v>108.13</v>
      </c>
      <c r="E363" s="3" t="s">
        <v>10</v>
      </c>
      <c r="F363" s="48">
        <v>1.075</v>
      </c>
      <c r="G363" s="3" t="s">
        <v>11</v>
      </c>
    </row>
    <row r="364" spans="1:14" x14ac:dyDescent="0.25">
      <c r="A364" s="3" t="s">
        <v>330</v>
      </c>
      <c r="B364" s="3" t="s">
        <v>9</v>
      </c>
      <c r="C364" s="3">
        <v>10</v>
      </c>
      <c r="D364" s="5">
        <v>83.349000000000004</v>
      </c>
      <c r="E364" s="3" t="s">
        <v>10</v>
      </c>
      <c r="F364" s="48">
        <v>1.766</v>
      </c>
      <c r="G364" s="3" t="s">
        <v>11</v>
      </c>
    </row>
    <row r="366" spans="1:14" x14ac:dyDescent="0.25">
      <c r="A366" s="3" t="s">
        <v>0</v>
      </c>
      <c r="B366" s="3" t="s">
        <v>1</v>
      </c>
      <c r="C366" s="3" t="s">
        <v>331</v>
      </c>
      <c r="D366" s="5" t="s">
        <v>332</v>
      </c>
      <c r="E366" s="3" t="s">
        <v>333</v>
      </c>
      <c r="F366" s="48" t="s">
        <v>334</v>
      </c>
    </row>
    <row r="367" spans="1:14" ht="20" thickBot="1" x14ac:dyDescent="0.3">
      <c r="A367" s="3" t="s">
        <v>2</v>
      </c>
      <c r="B367" s="3" t="s">
        <v>3</v>
      </c>
      <c r="C367" s="3" t="s">
        <v>4</v>
      </c>
      <c r="D367" s="5" t="s">
        <v>5</v>
      </c>
      <c r="E367" s="3" t="s">
        <v>6</v>
      </c>
      <c r="F367" s="48" t="s">
        <v>7</v>
      </c>
    </row>
    <row r="368" spans="1:14" x14ac:dyDescent="0.25">
      <c r="A368" s="3" t="s">
        <v>8</v>
      </c>
      <c r="B368" s="3" t="s">
        <v>333</v>
      </c>
      <c r="C368" s="3">
        <v>10</v>
      </c>
      <c r="D368" s="5">
        <v>3828265.9440000001</v>
      </c>
      <c r="E368" s="3" t="s">
        <v>10</v>
      </c>
      <c r="F368" s="48">
        <v>78256.2</v>
      </c>
      <c r="G368" s="3" t="s">
        <v>335</v>
      </c>
      <c r="I368" s="6" t="s">
        <v>336</v>
      </c>
      <c r="J368" s="10" t="s">
        <v>340</v>
      </c>
      <c r="K368" s="10" t="s">
        <v>341</v>
      </c>
      <c r="L368" s="22" t="s">
        <v>162</v>
      </c>
      <c r="M368" s="10" t="s">
        <v>342</v>
      </c>
      <c r="N368" s="26" t="s">
        <v>162</v>
      </c>
    </row>
    <row r="369" spans="1:14" x14ac:dyDescent="0.25">
      <c r="A369" s="3" t="s">
        <v>12</v>
      </c>
      <c r="B369" s="3" t="s">
        <v>333</v>
      </c>
      <c r="C369" s="3">
        <v>10</v>
      </c>
      <c r="D369" s="5">
        <v>7717265.2960000001</v>
      </c>
      <c r="E369" s="3" t="s">
        <v>10</v>
      </c>
      <c r="F369" s="48">
        <v>176493.345</v>
      </c>
      <c r="G369" s="3" t="s">
        <v>335</v>
      </c>
      <c r="I369" s="7">
        <v>100000</v>
      </c>
      <c r="J369" s="11">
        <f>D368</f>
        <v>3828265.9440000001</v>
      </c>
      <c r="K369" s="11">
        <f>D369</f>
        <v>7717265.2960000001</v>
      </c>
      <c r="L369" s="23">
        <f>(J369/K369-1)</f>
        <v>-0.50393490476681424</v>
      </c>
      <c r="M369" s="11">
        <f>D370</f>
        <v>5286720.9479999999</v>
      </c>
      <c r="N369" s="27">
        <f>(J369/M369-1)</f>
        <v>-0.27587138007572398</v>
      </c>
    </row>
    <row r="370" spans="1:14" x14ac:dyDescent="0.25">
      <c r="A370" s="3" t="s">
        <v>13</v>
      </c>
      <c r="B370" s="3" t="s">
        <v>333</v>
      </c>
      <c r="C370" s="3">
        <v>10</v>
      </c>
      <c r="D370" s="5">
        <v>5286720.9479999999</v>
      </c>
      <c r="E370" s="3" t="s">
        <v>10</v>
      </c>
      <c r="F370" s="48">
        <v>676235.46400000004</v>
      </c>
      <c r="G370" s="3" t="s">
        <v>335</v>
      </c>
      <c r="I370" s="7">
        <v>50000</v>
      </c>
      <c r="J370" s="11">
        <f>D371</f>
        <v>1867037.9709999999</v>
      </c>
      <c r="K370" s="11">
        <f>D372</f>
        <v>3725923.9530000002</v>
      </c>
      <c r="L370" s="23">
        <f t="shared" ref="L370:L373" si="0">(J370/K370-1)</f>
        <v>-0.4989060446344542</v>
      </c>
      <c r="M370" s="11">
        <f>D373</f>
        <v>2708928.9079999998</v>
      </c>
      <c r="N370" s="27">
        <f t="shared" ref="N370:N373" si="1">(J370/M370-1)</f>
        <v>-0.3107836955461365</v>
      </c>
    </row>
    <row r="371" spans="1:14" x14ac:dyDescent="0.25">
      <c r="A371" s="3" t="s">
        <v>14</v>
      </c>
      <c r="B371" s="3" t="s">
        <v>333</v>
      </c>
      <c r="C371" s="3">
        <v>10</v>
      </c>
      <c r="D371" s="5">
        <v>1867037.9709999999</v>
      </c>
      <c r="E371" s="3" t="s">
        <v>10</v>
      </c>
      <c r="F371" s="48">
        <v>31390.741000000002</v>
      </c>
      <c r="G371" s="3" t="s">
        <v>335</v>
      </c>
      <c r="I371" s="7">
        <v>10000</v>
      </c>
      <c r="J371" s="11">
        <f>D374</f>
        <v>383342.77899999998</v>
      </c>
      <c r="K371" s="11">
        <f>D375</f>
        <v>726742.35900000005</v>
      </c>
      <c r="L371" s="23">
        <f t="shared" si="0"/>
        <v>-0.47251901000035146</v>
      </c>
      <c r="M371" s="11">
        <f>D376</f>
        <v>509706.36800000002</v>
      </c>
      <c r="N371" s="27">
        <f t="shared" si="1"/>
        <v>-0.24791447965586344</v>
      </c>
    </row>
    <row r="372" spans="1:14" x14ac:dyDescent="0.25">
      <c r="A372" s="3" t="s">
        <v>15</v>
      </c>
      <c r="B372" s="3" t="s">
        <v>333</v>
      </c>
      <c r="C372" s="3">
        <v>10</v>
      </c>
      <c r="D372" s="5">
        <v>3725923.9530000002</v>
      </c>
      <c r="E372" s="3" t="s">
        <v>10</v>
      </c>
      <c r="F372" s="48">
        <v>83967.555999999997</v>
      </c>
      <c r="G372" s="3" t="s">
        <v>335</v>
      </c>
      <c r="I372" s="7">
        <v>1000</v>
      </c>
      <c r="J372" s="11">
        <f>D377</f>
        <v>54940.849000000002</v>
      </c>
      <c r="K372" s="11">
        <f>D378</f>
        <v>89950.656000000003</v>
      </c>
      <c r="L372" s="23">
        <f t="shared" si="0"/>
        <v>-0.38921124710863697</v>
      </c>
      <c r="M372" s="11">
        <f>D379</f>
        <v>51259.68</v>
      </c>
      <c r="N372" s="27">
        <f t="shared" si="1"/>
        <v>7.1814123693320076E-2</v>
      </c>
    </row>
    <row r="373" spans="1:14" ht="20" thickBot="1" x14ac:dyDescent="0.3">
      <c r="A373" s="3" t="s">
        <v>16</v>
      </c>
      <c r="B373" s="3" t="s">
        <v>333</v>
      </c>
      <c r="C373" s="3">
        <v>10</v>
      </c>
      <c r="D373" s="5">
        <v>2708928.9079999998</v>
      </c>
      <c r="E373" s="3" t="s">
        <v>10</v>
      </c>
      <c r="F373" s="48">
        <v>347629.78700000001</v>
      </c>
      <c r="G373" s="3" t="s">
        <v>335</v>
      </c>
      <c r="I373" s="8">
        <v>100</v>
      </c>
      <c r="J373" s="12">
        <f>D380</f>
        <v>3755.201</v>
      </c>
      <c r="K373" s="12">
        <f>D381</f>
        <v>5876.2690000000002</v>
      </c>
      <c r="L373" s="24">
        <f t="shared" si="0"/>
        <v>-0.36095488480871107</v>
      </c>
      <c r="M373" s="12">
        <f>D382</f>
        <v>5408.348</v>
      </c>
      <c r="N373" s="28">
        <f t="shared" si="1"/>
        <v>-0.30566579665361771</v>
      </c>
    </row>
    <row r="374" spans="1:14" x14ac:dyDescent="0.25">
      <c r="A374" s="3" t="s">
        <v>17</v>
      </c>
      <c r="B374" s="3" t="s">
        <v>333</v>
      </c>
      <c r="C374" s="3">
        <v>10</v>
      </c>
      <c r="D374" s="5">
        <v>383342.77899999998</v>
      </c>
      <c r="E374" s="3" t="s">
        <v>10</v>
      </c>
      <c r="F374" s="48">
        <v>6067.125</v>
      </c>
      <c r="G374" s="3" t="s">
        <v>335</v>
      </c>
    </row>
    <row r="375" spans="1:14" x14ac:dyDescent="0.25">
      <c r="A375" s="3" t="s">
        <v>18</v>
      </c>
      <c r="B375" s="3" t="s">
        <v>333</v>
      </c>
      <c r="C375" s="3">
        <v>10</v>
      </c>
      <c r="D375" s="5">
        <v>726742.35900000005</v>
      </c>
      <c r="E375" s="3" t="s">
        <v>10</v>
      </c>
      <c r="F375" s="48">
        <v>22905.678</v>
      </c>
      <c r="G375" s="3" t="s">
        <v>335</v>
      </c>
    </row>
    <row r="376" spans="1:14" x14ac:dyDescent="0.25">
      <c r="A376" s="3" t="s">
        <v>19</v>
      </c>
      <c r="B376" s="3" t="s">
        <v>333</v>
      </c>
      <c r="C376" s="3">
        <v>10</v>
      </c>
      <c r="D376" s="5">
        <v>509706.36800000002</v>
      </c>
      <c r="E376" s="3" t="s">
        <v>10</v>
      </c>
      <c r="F376" s="48">
        <v>53380.010999999999</v>
      </c>
      <c r="G376" s="3" t="s">
        <v>335</v>
      </c>
    </row>
    <row r="377" spans="1:14" x14ac:dyDescent="0.25">
      <c r="A377" s="3" t="s">
        <v>20</v>
      </c>
      <c r="B377" s="3" t="s">
        <v>333</v>
      </c>
      <c r="C377" s="3">
        <v>10</v>
      </c>
      <c r="D377" s="5">
        <v>54940.849000000002</v>
      </c>
      <c r="E377" s="3" t="s">
        <v>10</v>
      </c>
      <c r="F377" s="48">
        <v>805.42499999999995</v>
      </c>
      <c r="G377" s="3" t="s">
        <v>335</v>
      </c>
    </row>
    <row r="378" spans="1:14" x14ac:dyDescent="0.25">
      <c r="A378" s="3" t="s">
        <v>21</v>
      </c>
      <c r="B378" s="3" t="s">
        <v>333</v>
      </c>
      <c r="C378" s="3">
        <v>10</v>
      </c>
      <c r="D378" s="5">
        <v>89950.656000000003</v>
      </c>
      <c r="E378" s="3" t="s">
        <v>10</v>
      </c>
      <c r="F378" s="48">
        <v>1344.595</v>
      </c>
      <c r="G378" s="3" t="s">
        <v>335</v>
      </c>
    </row>
    <row r="379" spans="1:14" x14ac:dyDescent="0.25">
      <c r="A379" s="3" t="s">
        <v>22</v>
      </c>
      <c r="B379" s="3" t="s">
        <v>333</v>
      </c>
      <c r="C379" s="3">
        <v>10</v>
      </c>
      <c r="D379" s="5">
        <v>51259.68</v>
      </c>
      <c r="E379" s="3" t="s">
        <v>10</v>
      </c>
      <c r="F379" s="48">
        <v>3697.1889999999999</v>
      </c>
      <c r="G379" s="3" t="s">
        <v>335</v>
      </c>
    </row>
    <row r="380" spans="1:14" x14ac:dyDescent="0.25">
      <c r="A380" s="3" t="s">
        <v>23</v>
      </c>
      <c r="B380" s="3" t="s">
        <v>333</v>
      </c>
      <c r="C380" s="3">
        <v>10</v>
      </c>
      <c r="D380" s="5">
        <v>3755.201</v>
      </c>
      <c r="E380" s="3" t="s">
        <v>10</v>
      </c>
      <c r="F380" s="48">
        <v>57.183</v>
      </c>
      <c r="G380" s="3" t="s">
        <v>335</v>
      </c>
    </row>
    <row r="381" spans="1:14" x14ac:dyDescent="0.25">
      <c r="A381" s="3" t="s">
        <v>24</v>
      </c>
      <c r="B381" s="3" t="s">
        <v>333</v>
      </c>
      <c r="C381" s="3">
        <v>10</v>
      </c>
      <c r="D381" s="5">
        <v>5876.2690000000002</v>
      </c>
      <c r="E381" s="3" t="s">
        <v>10</v>
      </c>
      <c r="F381" s="48">
        <v>10.288</v>
      </c>
      <c r="G381" s="3" t="s">
        <v>335</v>
      </c>
    </row>
    <row r="382" spans="1:14" x14ac:dyDescent="0.25">
      <c r="A382" s="3" t="s">
        <v>25</v>
      </c>
      <c r="B382" s="3" t="s">
        <v>333</v>
      </c>
      <c r="C382" s="3">
        <v>10</v>
      </c>
      <c r="D382" s="5">
        <v>5408.348</v>
      </c>
      <c r="E382" s="3" t="s">
        <v>10</v>
      </c>
      <c r="F382" s="48">
        <v>278.13299999999998</v>
      </c>
      <c r="G382" s="3" t="s">
        <v>335</v>
      </c>
    </row>
    <row r="384" spans="1:14" x14ac:dyDescent="0.25">
      <c r="A384" s="3" t="s">
        <v>0</v>
      </c>
      <c r="B384" s="3" t="s">
        <v>1</v>
      </c>
      <c r="C384" s="3" t="s">
        <v>337</v>
      </c>
      <c r="D384" s="3" t="s">
        <v>332</v>
      </c>
      <c r="E384" s="3" t="s">
        <v>333</v>
      </c>
      <c r="F384" s="48" t="s">
        <v>334</v>
      </c>
    </row>
    <row r="385" spans="1:14" ht="20" thickBot="1" x14ac:dyDescent="0.3">
      <c r="A385" s="3" t="s">
        <v>2</v>
      </c>
      <c r="B385" s="3" t="s">
        <v>3</v>
      </c>
      <c r="C385" s="3" t="s">
        <v>4</v>
      </c>
      <c r="D385" s="3" t="s">
        <v>5</v>
      </c>
      <c r="E385" s="3" t="s">
        <v>6</v>
      </c>
      <c r="F385" s="48" t="s">
        <v>7</v>
      </c>
    </row>
    <row r="386" spans="1:14" x14ac:dyDescent="0.25">
      <c r="A386" s="3" t="s">
        <v>71</v>
      </c>
      <c r="B386" s="3" t="s">
        <v>333</v>
      </c>
      <c r="C386" s="3">
        <v>10</v>
      </c>
      <c r="D386" s="3">
        <v>537952.09900000005</v>
      </c>
      <c r="E386" s="3" t="s">
        <v>10</v>
      </c>
      <c r="F386" s="48">
        <v>6263.1019999999999</v>
      </c>
      <c r="G386" s="3" t="s">
        <v>335</v>
      </c>
      <c r="I386" s="6" t="s">
        <v>338</v>
      </c>
      <c r="J386" s="10" t="s">
        <v>340</v>
      </c>
      <c r="K386" s="10" t="s">
        <v>341</v>
      </c>
      <c r="L386" s="22" t="s">
        <v>162</v>
      </c>
      <c r="M386" s="10" t="s">
        <v>342</v>
      </c>
      <c r="N386" s="26" t="s">
        <v>162</v>
      </c>
    </row>
    <row r="387" spans="1:14" x14ac:dyDescent="0.25">
      <c r="A387" s="3" t="s">
        <v>72</v>
      </c>
      <c r="B387" s="3" t="s">
        <v>333</v>
      </c>
      <c r="C387" s="3">
        <v>10</v>
      </c>
      <c r="D387" s="3">
        <v>552028.38699999999</v>
      </c>
      <c r="E387" s="3" t="s">
        <v>10</v>
      </c>
      <c r="F387" s="48">
        <v>4737.8590000000004</v>
      </c>
      <c r="G387" s="3" t="s">
        <v>335</v>
      </c>
      <c r="I387" s="7">
        <v>100000</v>
      </c>
      <c r="J387" s="11">
        <f>D386</f>
        <v>537952.09900000005</v>
      </c>
      <c r="K387" s="11">
        <f>D387</f>
        <v>552028.38699999999</v>
      </c>
      <c r="L387" s="23">
        <f>(J387/K387-1)</f>
        <v>-2.549921042375658E-2</v>
      </c>
      <c r="M387" s="11">
        <f>D388</f>
        <v>375053.06699999998</v>
      </c>
      <c r="N387" s="27">
        <f>(J387/M387-1)</f>
        <v>0.43433595491701471</v>
      </c>
    </row>
    <row r="388" spans="1:14" x14ac:dyDescent="0.25">
      <c r="A388" s="3" t="s">
        <v>73</v>
      </c>
      <c r="B388" s="3" t="s">
        <v>333</v>
      </c>
      <c r="C388" s="3">
        <v>10</v>
      </c>
      <c r="D388" s="3">
        <v>375053.06699999998</v>
      </c>
      <c r="E388" s="3" t="s">
        <v>10</v>
      </c>
      <c r="F388" s="48">
        <v>2511.9290000000001</v>
      </c>
      <c r="G388" s="3" t="s">
        <v>335</v>
      </c>
      <c r="I388" s="7">
        <v>50000</v>
      </c>
      <c r="J388" s="11">
        <f>D389</f>
        <v>262049.34299999999</v>
      </c>
      <c r="K388" s="11">
        <f>D390</f>
        <v>267493.80300000001</v>
      </c>
      <c r="L388" s="23">
        <f t="shared" ref="L388:L391" si="2">(J388/K388-1)</f>
        <v>-2.035359301389128E-2</v>
      </c>
      <c r="M388" s="11">
        <f>D391</f>
        <v>178646.747</v>
      </c>
      <c r="N388" s="27">
        <f t="shared" ref="N388:N391" si="3">(J388/M388-1)</f>
        <v>0.46685762489702642</v>
      </c>
    </row>
    <row r="389" spans="1:14" x14ac:dyDescent="0.25">
      <c r="A389" s="3" t="s">
        <v>74</v>
      </c>
      <c r="B389" s="3" t="s">
        <v>333</v>
      </c>
      <c r="C389" s="3">
        <v>10</v>
      </c>
      <c r="D389" s="3">
        <v>262049.34299999999</v>
      </c>
      <c r="E389" s="3" t="s">
        <v>10</v>
      </c>
      <c r="F389" s="48">
        <v>2159.1080000000002</v>
      </c>
      <c r="G389" s="3" t="s">
        <v>335</v>
      </c>
      <c r="I389" s="7">
        <v>10000</v>
      </c>
      <c r="J389" s="11">
        <f>D392</f>
        <v>47773.332000000002</v>
      </c>
      <c r="K389" s="11">
        <f>D393</f>
        <v>46469.5</v>
      </c>
      <c r="L389" s="23">
        <f t="shared" si="2"/>
        <v>2.805780135357594E-2</v>
      </c>
      <c r="M389" s="11">
        <f>D394</f>
        <v>26410.078000000001</v>
      </c>
      <c r="N389" s="27">
        <f t="shared" si="3"/>
        <v>0.80890537316853051</v>
      </c>
    </row>
    <row r="390" spans="1:14" x14ac:dyDescent="0.25">
      <c r="A390" s="3" t="s">
        <v>75</v>
      </c>
      <c r="B390" s="3" t="s">
        <v>333</v>
      </c>
      <c r="C390" s="3">
        <v>10</v>
      </c>
      <c r="D390" s="3">
        <v>267493.80300000001</v>
      </c>
      <c r="E390" s="3" t="s">
        <v>10</v>
      </c>
      <c r="F390" s="48">
        <v>2952.826</v>
      </c>
      <c r="G390" s="3" t="s">
        <v>335</v>
      </c>
      <c r="I390" s="7">
        <v>1000</v>
      </c>
      <c r="J390" s="11">
        <f>D395</f>
        <v>6023.0709999999999</v>
      </c>
      <c r="K390" s="11">
        <f>D396</f>
        <v>5917.3469999999998</v>
      </c>
      <c r="L390" s="23">
        <f t="shared" si="2"/>
        <v>1.7866790641143826E-2</v>
      </c>
      <c r="M390" s="11">
        <f>D397</f>
        <v>2682.3180000000002</v>
      </c>
      <c r="N390" s="27">
        <f t="shared" si="3"/>
        <v>1.2454723861973114</v>
      </c>
    </row>
    <row r="391" spans="1:14" ht="20" thickBot="1" x14ac:dyDescent="0.3">
      <c r="A391" s="3" t="s">
        <v>76</v>
      </c>
      <c r="B391" s="3" t="s">
        <v>333</v>
      </c>
      <c r="C391" s="3">
        <v>10</v>
      </c>
      <c r="D391" s="3">
        <v>178646.747</v>
      </c>
      <c r="E391" s="3" t="s">
        <v>10</v>
      </c>
      <c r="F391" s="48">
        <v>2457.808</v>
      </c>
      <c r="G391" s="3" t="s">
        <v>335</v>
      </c>
      <c r="I391" s="8">
        <v>100</v>
      </c>
      <c r="J391" s="12">
        <f>D398</f>
        <v>486.07299999999998</v>
      </c>
      <c r="K391" s="12">
        <f>D399</f>
        <v>395.67500000000001</v>
      </c>
      <c r="L391" s="24">
        <f t="shared" si="2"/>
        <v>0.22846528084918161</v>
      </c>
      <c r="M391" s="12">
        <f>D400</f>
        <v>317.56200000000001</v>
      </c>
      <c r="N391" s="28">
        <f t="shared" si="3"/>
        <v>0.5306396861085394</v>
      </c>
    </row>
    <row r="392" spans="1:14" x14ac:dyDescent="0.25">
      <c r="A392" s="3" t="s">
        <v>77</v>
      </c>
      <c r="B392" s="3" t="s">
        <v>333</v>
      </c>
      <c r="C392" s="3">
        <v>10</v>
      </c>
      <c r="D392" s="3">
        <v>47773.332000000002</v>
      </c>
      <c r="E392" s="3" t="s">
        <v>10</v>
      </c>
      <c r="F392" s="48">
        <v>437.108</v>
      </c>
      <c r="G392" s="3" t="s">
        <v>335</v>
      </c>
    </row>
    <row r="393" spans="1:14" x14ac:dyDescent="0.25">
      <c r="A393" s="3" t="s">
        <v>78</v>
      </c>
      <c r="B393" s="3" t="s">
        <v>333</v>
      </c>
      <c r="C393" s="3">
        <v>10</v>
      </c>
      <c r="D393" s="3">
        <v>46469.5</v>
      </c>
      <c r="E393" s="3" t="s">
        <v>10</v>
      </c>
      <c r="F393" s="48">
        <v>202.70099999999999</v>
      </c>
      <c r="G393" s="3" t="s">
        <v>335</v>
      </c>
    </row>
    <row r="394" spans="1:14" x14ac:dyDescent="0.25">
      <c r="A394" s="3" t="s">
        <v>79</v>
      </c>
      <c r="B394" s="3" t="s">
        <v>333</v>
      </c>
      <c r="C394" s="3">
        <v>10</v>
      </c>
      <c r="D394" s="3">
        <v>26410.078000000001</v>
      </c>
      <c r="E394" s="3" t="s">
        <v>10</v>
      </c>
      <c r="F394" s="48">
        <v>864.58900000000006</v>
      </c>
      <c r="G394" s="3" t="s">
        <v>335</v>
      </c>
    </row>
    <row r="395" spans="1:14" x14ac:dyDescent="0.25">
      <c r="A395" s="3" t="s">
        <v>80</v>
      </c>
      <c r="B395" s="3" t="s">
        <v>333</v>
      </c>
      <c r="C395" s="3">
        <v>10</v>
      </c>
      <c r="D395" s="3">
        <v>6023.0709999999999</v>
      </c>
      <c r="E395" s="3" t="s">
        <v>10</v>
      </c>
      <c r="F395" s="48">
        <v>30.812999999999999</v>
      </c>
      <c r="G395" s="3" t="s">
        <v>335</v>
      </c>
    </row>
    <row r="396" spans="1:14" x14ac:dyDescent="0.25">
      <c r="A396" s="3" t="s">
        <v>81</v>
      </c>
      <c r="B396" s="3" t="s">
        <v>333</v>
      </c>
      <c r="C396" s="3">
        <v>10</v>
      </c>
      <c r="D396" s="3">
        <v>5917.3469999999998</v>
      </c>
      <c r="E396" s="3" t="s">
        <v>10</v>
      </c>
      <c r="F396" s="48">
        <v>89.37</v>
      </c>
      <c r="G396" s="3" t="s">
        <v>335</v>
      </c>
    </row>
    <row r="397" spans="1:14" x14ac:dyDescent="0.25">
      <c r="A397" s="3" t="s">
        <v>82</v>
      </c>
      <c r="B397" s="3" t="s">
        <v>333</v>
      </c>
      <c r="C397" s="3">
        <v>10</v>
      </c>
      <c r="D397" s="3">
        <v>2682.3180000000002</v>
      </c>
      <c r="E397" s="3" t="s">
        <v>10</v>
      </c>
      <c r="F397" s="48">
        <v>97.974000000000004</v>
      </c>
      <c r="G397" s="3" t="s">
        <v>335</v>
      </c>
    </row>
    <row r="398" spans="1:14" x14ac:dyDescent="0.25">
      <c r="A398" s="3" t="s">
        <v>83</v>
      </c>
      <c r="B398" s="3" t="s">
        <v>333</v>
      </c>
      <c r="C398" s="3">
        <v>10</v>
      </c>
      <c r="D398" s="3">
        <v>486.07299999999998</v>
      </c>
      <c r="E398" s="3" t="s">
        <v>10</v>
      </c>
      <c r="F398" s="48">
        <v>1.5329999999999999</v>
      </c>
      <c r="G398" s="3" t="s">
        <v>335</v>
      </c>
    </row>
    <row r="399" spans="1:14" x14ac:dyDescent="0.25">
      <c r="A399" s="3" t="s">
        <v>84</v>
      </c>
      <c r="B399" s="3" t="s">
        <v>333</v>
      </c>
      <c r="C399" s="3">
        <v>10</v>
      </c>
      <c r="D399" s="3">
        <v>395.67500000000001</v>
      </c>
      <c r="E399" s="3" t="s">
        <v>10</v>
      </c>
      <c r="F399" s="48">
        <v>2.2269999999999999</v>
      </c>
      <c r="G399" s="3" t="s">
        <v>335</v>
      </c>
    </row>
    <row r="400" spans="1:14" x14ac:dyDescent="0.25">
      <c r="A400" s="3" t="s">
        <v>85</v>
      </c>
      <c r="B400" s="3" t="s">
        <v>333</v>
      </c>
      <c r="C400" s="3">
        <v>10</v>
      </c>
      <c r="D400" s="3">
        <v>317.56200000000001</v>
      </c>
      <c r="E400" s="3" t="s">
        <v>10</v>
      </c>
      <c r="F400" s="48">
        <v>21.170999999999999</v>
      </c>
      <c r="G400" s="3" t="s">
        <v>335</v>
      </c>
    </row>
    <row r="401" spans="1:14" x14ac:dyDescent="0.25">
      <c r="D401" s="3"/>
    </row>
    <row r="402" spans="1:14" x14ac:dyDescent="0.25">
      <c r="A402" s="3" t="s">
        <v>0</v>
      </c>
      <c r="B402" s="3" t="s">
        <v>1</v>
      </c>
      <c r="C402" s="3" t="s">
        <v>337</v>
      </c>
      <c r="D402" s="3" t="s">
        <v>332</v>
      </c>
      <c r="E402" s="3" t="s">
        <v>333</v>
      </c>
      <c r="F402" s="48" t="s">
        <v>334</v>
      </c>
    </row>
    <row r="403" spans="1:14" ht="20" thickBot="1" x14ac:dyDescent="0.3">
      <c r="A403" s="3" t="s">
        <v>2</v>
      </c>
      <c r="B403" s="3" t="s">
        <v>3</v>
      </c>
      <c r="C403" s="3" t="s">
        <v>4</v>
      </c>
      <c r="D403" s="3" t="s">
        <v>5</v>
      </c>
      <c r="E403" s="3" t="s">
        <v>6</v>
      </c>
      <c r="F403" s="48" t="s">
        <v>7</v>
      </c>
    </row>
    <row r="404" spans="1:14" x14ac:dyDescent="0.25">
      <c r="A404" s="3" t="s">
        <v>86</v>
      </c>
      <c r="B404" s="3" t="s">
        <v>333</v>
      </c>
      <c r="C404" s="3">
        <v>10</v>
      </c>
      <c r="D404" s="3">
        <v>993975.59400000004</v>
      </c>
      <c r="E404" s="3" t="s">
        <v>10</v>
      </c>
      <c r="F404" s="48">
        <v>27069.672999999999</v>
      </c>
      <c r="G404" s="3" t="s">
        <v>335</v>
      </c>
      <c r="I404" s="6" t="s">
        <v>339</v>
      </c>
      <c r="J404" s="10" t="s">
        <v>340</v>
      </c>
      <c r="K404" s="10" t="s">
        <v>341</v>
      </c>
      <c r="L404" s="22" t="s">
        <v>162</v>
      </c>
      <c r="M404" s="10" t="s">
        <v>342</v>
      </c>
      <c r="N404" s="26" t="s">
        <v>162</v>
      </c>
    </row>
    <row r="405" spans="1:14" x14ac:dyDescent="0.25">
      <c r="A405" s="3" t="s">
        <v>87</v>
      </c>
      <c r="B405" s="3" t="s">
        <v>333</v>
      </c>
      <c r="C405" s="3">
        <v>10</v>
      </c>
      <c r="D405" s="3">
        <v>818568.63600000006</v>
      </c>
      <c r="E405" s="3" t="s">
        <v>10</v>
      </c>
      <c r="F405" s="48">
        <v>23021.528999999999</v>
      </c>
      <c r="G405" s="3" t="s">
        <v>335</v>
      </c>
      <c r="I405" s="7">
        <v>100000</v>
      </c>
      <c r="J405" s="11">
        <f>D404</f>
        <v>993975.59400000004</v>
      </c>
      <c r="K405" s="11">
        <f>D405</f>
        <v>818568.63600000006</v>
      </c>
      <c r="L405" s="23">
        <f>(J405/K405-1)</f>
        <v>0.2142849729219285</v>
      </c>
      <c r="M405" s="11">
        <f>D406</f>
        <v>589703.30900000001</v>
      </c>
      <c r="N405" s="27">
        <f>(J405/M405-1)</f>
        <v>0.68555200357541146</v>
      </c>
    </row>
    <row r="406" spans="1:14" x14ac:dyDescent="0.25">
      <c r="A406" s="3" t="s">
        <v>88</v>
      </c>
      <c r="B406" s="3" t="s">
        <v>333</v>
      </c>
      <c r="C406" s="3">
        <v>10</v>
      </c>
      <c r="D406" s="3">
        <v>589703.30900000001</v>
      </c>
      <c r="E406" s="3" t="s">
        <v>10</v>
      </c>
      <c r="F406" s="48">
        <v>6442.1589999999997</v>
      </c>
      <c r="G406" s="3" t="s">
        <v>335</v>
      </c>
      <c r="I406" s="7">
        <v>50000</v>
      </c>
      <c r="J406" s="11">
        <f>D407</f>
        <v>466078.386</v>
      </c>
      <c r="K406" s="11">
        <f>D408</f>
        <v>386554.74800000002</v>
      </c>
      <c r="L406" s="23">
        <f t="shared" ref="L406:L409" si="4">(J406/K406-1)</f>
        <v>0.20572412681890007</v>
      </c>
      <c r="M406" s="11">
        <f>D409</f>
        <v>286015.32299999997</v>
      </c>
      <c r="N406" s="27">
        <f t="shared" ref="N406:N409" si="5">(J406/M406-1)</f>
        <v>0.62955739962225743</v>
      </c>
    </row>
    <row r="407" spans="1:14" x14ac:dyDescent="0.25">
      <c r="A407" s="3" t="s">
        <v>89</v>
      </c>
      <c r="B407" s="3" t="s">
        <v>333</v>
      </c>
      <c r="C407" s="3">
        <v>10</v>
      </c>
      <c r="D407" s="3">
        <v>466078.386</v>
      </c>
      <c r="E407" s="3" t="s">
        <v>10</v>
      </c>
      <c r="F407" s="48">
        <v>5894.7309999999998</v>
      </c>
      <c r="G407" s="3" t="s">
        <v>335</v>
      </c>
      <c r="I407" s="7">
        <v>10000</v>
      </c>
      <c r="J407" s="11">
        <f>D410</f>
        <v>87474.792000000001</v>
      </c>
      <c r="K407" s="11">
        <f>D411</f>
        <v>73893.357999999993</v>
      </c>
      <c r="L407" s="23">
        <f t="shared" si="4"/>
        <v>0.18379776434033501</v>
      </c>
      <c r="M407" s="11">
        <f>D412</f>
        <v>52373.377</v>
      </c>
      <c r="N407" s="27">
        <f t="shared" si="5"/>
        <v>0.67021484980813817</v>
      </c>
    </row>
    <row r="408" spans="1:14" x14ac:dyDescent="0.25">
      <c r="A408" s="3" t="s">
        <v>90</v>
      </c>
      <c r="B408" s="3" t="s">
        <v>333</v>
      </c>
      <c r="C408" s="3">
        <v>10</v>
      </c>
      <c r="D408" s="3">
        <v>386554.74800000002</v>
      </c>
      <c r="E408" s="3" t="s">
        <v>10</v>
      </c>
      <c r="F408" s="48">
        <v>1220.6669999999999</v>
      </c>
      <c r="G408" s="3" t="s">
        <v>335</v>
      </c>
      <c r="I408" s="7">
        <v>1000</v>
      </c>
      <c r="J408" s="11">
        <f>D413</f>
        <v>8997.0779999999995</v>
      </c>
      <c r="K408" s="11">
        <f>D414</f>
        <v>5844.2030000000004</v>
      </c>
      <c r="L408" s="23">
        <f t="shared" si="4"/>
        <v>0.53948759137901248</v>
      </c>
      <c r="M408" s="11">
        <f>D415</f>
        <v>4742.5460000000003</v>
      </c>
      <c r="N408" s="27">
        <f t="shared" si="5"/>
        <v>0.89709873135653284</v>
      </c>
    </row>
    <row r="409" spans="1:14" ht="20" thickBot="1" x14ac:dyDescent="0.3">
      <c r="A409" s="3" t="s">
        <v>91</v>
      </c>
      <c r="B409" s="3" t="s">
        <v>333</v>
      </c>
      <c r="C409" s="3">
        <v>10</v>
      </c>
      <c r="D409" s="3">
        <v>286015.32299999997</v>
      </c>
      <c r="E409" s="3" t="s">
        <v>10</v>
      </c>
      <c r="F409" s="48">
        <v>1446.4010000000001</v>
      </c>
      <c r="G409" s="3" t="s">
        <v>335</v>
      </c>
      <c r="I409" s="8">
        <v>100</v>
      </c>
      <c r="J409" s="12">
        <f>D416</f>
        <v>930.68700000000001</v>
      </c>
      <c r="K409" s="12">
        <f>D417</f>
        <v>519.17999999999995</v>
      </c>
      <c r="L409" s="24">
        <f t="shared" si="4"/>
        <v>0.79260949959551619</v>
      </c>
      <c r="M409" s="12">
        <f>D418</f>
        <v>497.221</v>
      </c>
      <c r="N409" s="28">
        <f t="shared" si="5"/>
        <v>0.87177733844708882</v>
      </c>
    </row>
    <row r="410" spans="1:14" x14ac:dyDescent="0.25">
      <c r="A410" s="3" t="s">
        <v>92</v>
      </c>
      <c r="B410" s="3" t="s">
        <v>333</v>
      </c>
      <c r="C410" s="3">
        <v>10</v>
      </c>
      <c r="D410" s="3">
        <v>87474.792000000001</v>
      </c>
      <c r="E410" s="3" t="s">
        <v>10</v>
      </c>
      <c r="F410" s="48">
        <v>939.55</v>
      </c>
      <c r="G410" s="3" t="s">
        <v>335</v>
      </c>
    </row>
    <row r="411" spans="1:14" x14ac:dyDescent="0.25">
      <c r="A411" s="3" t="s">
        <v>93</v>
      </c>
      <c r="B411" s="3" t="s">
        <v>333</v>
      </c>
      <c r="C411" s="3">
        <v>10</v>
      </c>
      <c r="D411" s="3">
        <v>73893.357999999993</v>
      </c>
      <c r="E411" s="3" t="s">
        <v>10</v>
      </c>
      <c r="F411" s="48">
        <v>854.06</v>
      </c>
      <c r="G411" s="3" t="s">
        <v>335</v>
      </c>
    </row>
    <row r="412" spans="1:14" x14ac:dyDescent="0.25">
      <c r="A412" s="3" t="s">
        <v>94</v>
      </c>
      <c r="B412" s="3" t="s">
        <v>333</v>
      </c>
      <c r="C412" s="3">
        <v>10</v>
      </c>
      <c r="D412" s="3">
        <v>52373.377</v>
      </c>
      <c r="E412" s="3" t="s">
        <v>10</v>
      </c>
      <c r="F412" s="48">
        <v>811.21900000000005</v>
      </c>
      <c r="G412" s="3" t="s">
        <v>335</v>
      </c>
    </row>
    <row r="413" spans="1:14" x14ac:dyDescent="0.25">
      <c r="A413" s="3" t="s">
        <v>95</v>
      </c>
      <c r="B413" s="3" t="s">
        <v>333</v>
      </c>
      <c r="C413" s="3">
        <v>10</v>
      </c>
      <c r="D413" s="3">
        <v>8997.0779999999995</v>
      </c>
      <c r="E413" s="3" t="s">
        <v>10</v>
      </c>
      <c r="F413" s="48">
        <v>133.51499999999999</v>
      </c>
      <c r="G413" s="3" t="s">
        <v>335</v>
      </c>
    </row>
    <row r="414" spans="1:14" x14ac:dyDescent="0.25">
      <c r="A414" s="3" t="s">
        <v>96</v>
      </c>
      <c r="B414" s="3" t="s">
        <v>333</v>
      </c>
      <c r="C414" s="3">
        <v>10</v>
      </c>
      <c r="D414" s="3">
        <v>5844.2030000000004</v>
      </c>
      <c r="E414" s="3" t="s">
        <v>10</v>
      </c>
      <c r="F414" s="48">
        <v>38.914000000000001</v>
      </c>
      <c r="G414" s="3" t="s">
        <v>335</v>
      </c>
    </row>
    <row r="415" spans="1:14" x14ac:dyDescent="0.25">
      <c r="A415" s="3" t="s">
        <v>97</v>
      </c>
      <c r="B415" s="3" t="s">
        <v>333</v>
      </c>
      <c r="C415" s="3">
        <v>10</v>
      </c>
      <c r="D415" s="3">
        <v>4742.5460000000003</v>
      </c>
      <c r="E415" s="3" t="s">
        <v>10</v>
      </c>
      <c r="F415" s="48">
        <v>74.34</v>
      </c>
      <c r="G415" s="3" t="s">
        <v>335</v>
      </c>
    </row>
    <row r="416" spans="1:14" x14ac:dyDescent="0.25">
      <c r="A416" s="3" t="s">
        <v>98</v>
      </c>
      <c r="B416" s="3" t="s">
        <v>333</v>
      </c>
      <c r="C416" s="3">
        <v>10</v>
      </c>
      <c r="D416" s="3">
        <v>930.68700000000001</v>
      </c>
      <c r="E416" s="3" t="s">
        <v>10</v>
      </c>
      <c r="F416" s="48">
        <v>4.26</v>
      </c>
      <c r="G416" s="3" t="s">
        <v>335</v>
      </c>
    </row>
    <row r="417" spans="1:16" x14ac:dyDescent="0.25">
      <c r="A417" s="3" t="s">
        <v>99</v>
      </c>
      <c r="B417" s="3" t="s">
        <v>333</v>
      </c>
      <c r="C417" s="3">
        <v>10</v>
      </c>
      <c r="D417" s="3">
        <v>519.17999999999995</v>
      </c>
      <c r="E417" s="3" t="s">
        <v>10</v>
      </c>
      <c r="F417" s="48">
        <v>4.1630000000000003</v>
      </c>
      <c r="G417" s="3" t="s">
        <v>335</v>
      </c>
    </row>
    <row r="418" spans="1:16" x14ac:dyDescent="0.25">
      <c r="A418" s="3" t="s">
        <v>100</v>
      </c>
      <c r="B418" s="3" t="s">
        <v>333</v>
      </c>
      <c r="C418" s="3">
        <v>10</v>
      </c>
      <c r="D418" s="3">
        <v>497.221</v>
      </c>
      <c r="E418" s="3" t="s">
        <v>10</v>
      </c>
      <c r="F418" s="48">
        <v>9.1910000000000007</v>
      </c>
      <c r="G418" s="3" t="s">
        <v>335</v>
      </c>
    </row>
    <row r="420" spans="1:16" x14ac:dyDescent="0.25">
      <c r="A420" s="37" t="s">
        <v>0</v>
      </c>
      <c r="B420" s="37" t="s">
        <v>1</v>
      </c>
      <c r="C420" s="37" t="s">
        <v>345</v>
      </c>
      <c r="D420" s="37" t="s">
        <v>332</v>
      </c>
      <c r="E420" s="37" t="s">
        <v>333</v>
      </c>
      <c r="F420" s="49" t="s">
        <v>334</v>
      </c>
      <c r="G420" s="37"/>
    </row>
    <row r="421" spans="1:16" ht="20" thickBot="1" x14ac:dyDescent="0.3">
      <c r="A421" s="37" t="s">
        <v>2</v>
      </c>
      <c r="B421" s="37" t="s">
        <v>3</v>
      </c>
      <c r="C421" s="37" t="s">
        <v>4</v>
      </c>
      <c r="D421" s="37" t="s">
        <v>5</v>
      </c>
      <c r="E421" s="37" t="s">
        <v>6</v>
      </c>
      <c r="F421" s="49" t="s">
        <v>7</v>
      </c>
      <c r="G421" s="37"/>
    </row>
    <row r="422" spans="1:16" x14ac:dyDescent="0.25">
      <c r="A422" s="37" t="s">
        <v>101</v>
      </c>
      <c r="B422" s="37" t="s">
        <v>333</v>
      </c>
      <c r="C422" s="37">
        <v>10</v>
      </c>
      <c r="D422" s="37">
        <v>1291048.294</v>
      </c>
      <c r="E422" s="37" t="s">
        <v>10</v>
      </c>
      <c r="F422" s="49">
        <v>22010.718000000001</v>
      </c>
      <c r="G422" s="37" t="s">
        <v>335</v>
      </c>
      <c r="I422" s="6" t="s">
        <v>169</v>
      </c>
      <c r="J422" s="10" t="s">
        <v>344</v>
      </c>
      <c r="K422" s="10" t="s">
        <v>341</v>
      </c>
      <c r="L422" s="22" t="s">
        <v>162</v>
      </c>
      <c r="M422" s="10" t="s">
        <v>343</v>
      </c>
      <c r="N422" s="26" t="s">
        <v>162</v>
      </c>
      <c r="O422" s="10" t="s">
        <v>342</v>
      </c>
      <c r="P422" s="26" t="s">
        <v>162</v>
      </c>
    </row>
    <row r="423" spans="1:16" x14ac:dyDescent="0.25">
      <c r="A423" s="37" t="s">
        <v>102</v>
      </c>
      <c r="B423" s="37" t="s">
        <v>333</v>
      </c>
      <c r="C423" s="37">
        <v>10</v>
      </c>
      <c r="D423" s="37">
        <v>3059346.07</v>
      </c>
      <c r="E423" s="37" t="s">
        <v>10</v>
      </c>
      <c r="F423" s="49">
        <v>74565.989000000001</v>
      </c>
      <c r="G423" s="37" t="s">
        <v>335</v>
      </c>
      <c r="I423" s="7">
        <v>100000</v>
      </c>
      <c r="J423" s="11">
        <f>D422</f>
        <v>1291048.294</v>
      </c>
      <c r="K423" s="11">
        <f>D423</f>
        <v>3059346.07</v>
      </c>
      <c r="L423" s="23">
        <f>(J423/K423-1)</f>
        <v>-0.57799861001014508</v>
      </c>
      <c r="M423" s="11">
        <f>D424</f>
        <v>3116360.9530000002</v>
      </c>
      <c r="N423" s="27">
        <f>(J423/M423-1)</f>
        <v>-0.58571926889368908</v>
      </c>
      <c r="O423" s="11">
        <f>D425</f>
        <v>1715183.1270000001</v>
      </c>
      <c r="P423" s="27">
        <f>(J423/O423-1)</f>
        <v>-0.24728253579654069</v>
      </c>
    </row>
    <row r="424" spans="1:16" x14ac:dyDescent="0.25">
      <c r="A424" s="37" t="s">
        <v>103</v>
      </c>
      <c r="B424" s="37" t="s">
        <v>333</v>
      </c>
      <c r="C424" s="37">
        <v>10</v>
      </c>
      <c r="D424" s="37">
        <v>3116360.9530000002</v>
      </c>
      <c r="E424" s="37" t="s">
        <v>10</v>
      </c>
      <c r="F424" s="49">
        <v>29744.732</v>
      </c>
      <c r="G424" s="37" t="s">
        <v>335</v>
      </c>
      <c r="I424" s="7">
        <v>50000</v>
      </c>
      <c r="J424" s="11">
        <f>D426</f>
        <v>613397.21600000001</v>
      </c>
      <c r="K424" s="11">
        <f>D427</f>
        <v>1505125.03</v>
      </c>
      <c r="L424" s="23">
        <f t="shared" ref="L424:L427" si="6">(J424/K424-1)</f>
        <v>-0.59246095588484105</v>
      </c>
      <c r="M424" s="11">
        <f>D428</f>
        <v>1521824.5919999999</v>
      </c>
      <c r="N424" s="27">
        <f t="shared" ref="N424:N427" si="7">(J424/M424-1)</f>
        <v>-0.59693303733916792</v>
      </c>
      <c r="O424" s="11">
        <f>D429</f>
        <v>819986.26399999997</v>
      </c>
      <c r="P424" s="27">
        <f t="shared" ref="P424:P427" si="8">(J424/O424-1)</f>
        <v>-0.2519420837517834</v>
      </c>
    </row>
    <row r="425" spans="1:16" x14ac:dyDescent="0.25">
      <c r="A425" s="37" t="s">
        <v>104</v>
      </c>
      <c r="B425" s="37" t="s">
        <v>333</v>
      </c>
      <c r="C425" s="37">
        <v>10</v>
      </c>
      <c r="D425" s="37">
        <v>1715183.1270000001</v>
      </c>
      <c r="E425" s="37" t="s">
        <v>10</v>
      </c>
      <c r="F425" s="49">
        <v>19804.46</v>
      </c>
      <c r="G425" s="37" t="s">
        <v>335</v>
      </c>
      <c r="I425" s="7">
        <v>10000</v>
      </c>
      <c r="J425" s="11">
        <f>D430</f>
        <v>105969.094</v>
      </c>
      <c r="K425" s="11">
        <f>D431</f>
        <v>263647.01400000002</v>
      </c>
      <c r="L425" s="23">
        <f t="shared" si="6"/>
        <v>-0.59806450150047974</v>
      </c>
      <c r="M425" s="11">
        <f>D432</f>
        <v>255743.66399999999</v>
      </c>
      <c r="N425" s="27">
        <f t="shared" si="7"/>
        <v>-0.58564332604541081</v>
      </c>
      <c r="O425" s="11">
        <f>D433</f>
        <v>153925.56200000001</v>
      </c>
      <c r="P425" s="27">
        <f t="shared" si="8"/>
        <v>-0.31155623131653731</v>
      </c>
    </row>
    <row r="426" spans="1:16" x14ac:dyDescent="0.25">
      <c r="A426" s="37" t="s">
        <v>117</v>
      </c>
      <c r="B426" s="37" t="s">
        <v>333</v>
      </c>
      <c r="C426" s="37">
        <v>10</v>
      </c>
      <c r="D426" s="37">
        <v>613397.21600000001</v>
      </c>
      <c r="E426" s="37" t="s">
        <v>10</v>
      </c>
      <c r="F426" s="49">
        <v>6862.5829999999996</v>
      </c>
      <c r="G426" s="37" t="s">
        <v>335</v>
      </c>
      <c r="I426" s="7">
        <v>1000</v>
      </c>
      <c r="J426" s="11">
        <f>D434</f>
        <v>11174.199000000001</v>
      </c>
      <c r="K426" s="11">
        <f>D435</f>
        <v>15120.548000000001</v>
      </c>
      <c r="L426" s="23">
        <f t="shared" si="6"/>
        <v>-0.26099245873892929</v>
      </c>
      <c r="M426" s="11">
        <f>D436</f>
        <v>15674.986999999999</v>
      </c>
      <c r="N426" s="27">
        <f t="shared" si="7"/>
        <v>-0.28713184897697197</v>
      </c>
      <c r="O426" s="11">
        <f>D437</f>
        <v>11047.698</v>
      </c>
      <c r="P426" s="27">
        <f t="shared" si="8"/>
        <v>1.1450439720564365E-2</v>
      </c>
    </row>
    <row r="427" spans="1:16" ht="20" thickBot="1" x14ac:dyDescent="0.3">
      <c r="A427" s="37" t="s">
        <v>118</v>
      </c>
      <c r="B427" s="37" t="s">
        <v>333</v>
      </c>
      <c r="C427" s="37">
        <v>10</v>
      </c>
      <c r="D427" s="37">
        <v>1505125.03</v>
      </c>
      <c r="E427" s="37" t="s">
        <v>10</v>
      </c>
      <c r="F427" s="49">
        <v>19279.956999999999</v>
      </c>
      <c r="G427" s="37" t="s">
        <v>335</v>
      </c>
      <c r="I427" s="8">
        <v>100</v>
      </c>
      <c r="J427" s="12">
        <f>D438</f>
        <v>1017.705</v>
      </c>
      <c r="K427" s="12">
        <f>D439</f>
        <v>1420.3679999999999</v>
      </c>
      <c r="L427" s="24">
        <f>(J427/K427-1)</f>
        <v>-0.2834920246020749</v>
      </c>
      <c r="M427" s="12">
        <f>D440</f>
        <v>1615.4269999999999</v>
      </c>
      <c r="N427" s="28">
        <f t="shared" si="7"/>
        <v>-0.37000867262958947</v>
      </c>
      <c r="O427" s="12">
        <f>D441</f>
        <v>1178.395</v>
      </c>
      <c r="P427" s="28">
        <f>(J427/O427-1)</f>
        <v>-0.13636344349729923</v>
      </c>
    </row>
    <row r="428" spans="1:16" x14ac:dyDescent="0.25">
      <c r="A428" s="37" t="s">
        <v>119</v>
      </c>
      <c r="B428" s="37" t="s">
        <v>333</v>
      </c>
      <c r="C428" s="37">
        <v>10</v>
      </c>
      <c r="D428" s="37">
        <v>1521824.5919999999</v>
      </c>
      <c r="E428" s="37" t="s">
        <v>10</v>
      </c>
      <c r="F428" s="49">
        <v>13108.468000000001</v>
      </c>
      <c r="G428" s="37" t="s">
        <v>335</v>
      </c>
    </row>
    <row r="429" spans="1:16" x14ac:dyDescent="0.25">
      <c r="A429" s="37" t="s">
        <v>120</v>
      </c>
      <c r="B429" s="37" t="s">
        <v>333</v>
      </c>
      <c r="C429" s="37">
        <v>10</v>
      </c>
      <c r="D429" s="37">
        <v>819986.26399999997</v>
      </c>
      <c r="E429" s="37" t="s">
        <v>10</v>
      </c>
      <c r="F429" s="49">
        <v>10480.852000000001</v>
      </c>
      <c r="G429" s="37" t="s">
        <v>335</v>
      </c>
    </row>
    <row r="430" spans="1:16" x14ac:dyDescent="0.25">
      <c r="A430" s="37" t="s">
        <v>105</v>
      </c>
      <c r="B430" s="37" t="s">
        <v>333</v>
      </c>
      <c r="C430" s="37">
        <v>10</v>
      </c>
      <c r="D430" s="37">
        <v>105969.094</v>
      </c>
      <c r="E430" s="37" t="s">
        <v>10</v>
      </c>
      <c r="F430" s="49">
        <v>971.05200000000002</v>
      </c>
      <c r="G430" s="37" t="s">
        <v>335</v>
      </c>
    </row>
    <row r="431" spans="1:16" x14ac:dyDescent="0.25">
      <c r="A431" s="37" t="s">
        <v>106</v>
      </c>
      <c r="B431" s="37" t="s">
        <v>333</v>
      </c>
      <c r="C431" s="37">
        <v>10</v>
      </c>
      <c r="D431" s="37">
        <v>263647.01400000002</v>
      </c>
      <c r="E431" s="37" t="s">
        <v>10</v>
      </c>
      <c r="F431" s="49">
        <v>1845.8019999999999</v>
      </c>
      <c r="G431" s="37" t="s">
        <v>335</v>
      </c>
    </row>
    <row r="432" spans="1:16" x14ac:dyDescent="0.25">
      <c r="A432" s="37" t="s">
        <v>107</v>
      </c>
      <c r="B432" s="37" t="s">
        <v>333</v>
      </c>
      <c r="C432" s="37">
        <v>10</v>
      </c>
      <c r="D432" s="37">
        <v>255743.66399999999</v>
      </c>
      <c r="E432" s="37" t="s">
        <v>10</v>
      </c>
      <c r="F432" s="49">
        <v>10558.019</v>
      </c>
      <c r="G432" s="37" t="s">
        <v>335</v>
      </c>
    </row>
    <row r="433" spans="1:16" x14ac:dyDescent="0.25">
      <c r="A433" s="37" t="s">
        <v>108</v>
      </c>
      <c r="B433" s="37" t="s">
        <v>333</v>
      </c>
      <c r="C433" s="37">
        <v>10</v>
      </c>
      <c r="D433" s="37">
        <v>153925.56200000001</v>
      </c>
      <c r="E433" s="37" t="s">
        <v>10</v>
      </c>
      <c r="F433" s="49">
        <v>831.851</v>
      </c>
      <c r="G433" s="37" t="s">
        <v>335</v>
      </c>
    </row>
    <row r="434" spans="1:16" x14ac:dyDescent="0.25">
      <c r="A434" s="37" t="s">
        <v>109</v>
      </c>
      <c r="B434" s="37" t="s">
        <v>333</v>
      </c>
      <c r="C434" s="37">
        <v>10</v>
      </c>
      <c r="D434" s="37">
        <v>11174.199000000001</v>
      </c>
      <c r="E434" s="37" t="s">
        <v>10</v>
      </c>
      <c r="F434" s="49">
        <v>60.77</v>
      </c>
      <c r="G434" s="37" t="s">
        <v>335</v>
      </c>
    </row>
    <row r="435" spans="1:16" x14ac:dyDescent="0.25">
      <c r="A435" s="37" t="s">
        <v>110</v>
      </c>
      <c r="B435" s="37" t="s">
        <v>333</v>
      </c>
      <c r="C435" s="37">
        <v>10</v>
      </c>
      <c r="D435" s="37">
        <v>15120.548000000001</v>
      </c>
      <c r="E435" s="37" t="s">
        <v>10</v>
      </c>
      <c r="F435" s="49">
        <v>76.983999999999995</v>
      </c>
      <c r="G435" s="37" t="s">
        <v>335</v>
      </c>
    </row>
    <row r="436" spans="1:16" x14ac:dyDescent="0.25">
      <c r="A436" s="37" t="s">
        <v>111</v>
      </c>
      <c r="B436" s="37" t="s">
        <v>333</v>
      </c>
      <c r="C436" s="37">
        <v>10</v>
      </c>
      <c r="D436" s="37">
        <v>15674.986999999999</v>
      </c>
      <c r="E436" s="37" t="s">
        <v>10</v>
      </c>
      <c r="F436" s="49">
        <v>176.05199999999999</v>
      </c>
      <c r="G436" s="37" t="s">
        <v>335</v>
      </c>
    </row>
    <row r="437" spans="1:16" x14ac:dyDescent="0.25">
      <c r="A437" s="37" t="s">
        <v>112</v>
      </c>
      <c r="B437" s="37" t="s">
        <v>333</v>
      </c>
      <c r="C437" s="37">
        <v>10</v>
      </c>
      <c r="D437" s="37">
        <v>11047.698</v>
      </c>
      <c r="E437" s="37" t="s">
        <v>10</v>
      </c>
      <c r="F437" s="49">
        <v>121.264</v>
      </c>
      <c r="G437" s="37" t="s">
        <v>335</v>
      </c>
    </row>
    <row r="438" spans="1:16" x14ac:dyDescent="0.25">
      <c r="A438" s="37" t="s">
        <v>113</v>
      </c>
      <c r="B438" s="37" t="s">
        <v>333</v>
      </c>
      <c r="C438" s="37">
        <v>10</v>
      </c>
      <c r="D438" s="37">
        <v>1017.705</v>
      </c>
      <c r="E438" s="37" t="s">
        <v>10</v>
      </c>
      <c r="F438" s="49">
        <v>3.4750000000000001</v>
      </c>
      <c r="G438" s="37" t="s">
        <v>335</v>
      </c>
    </row>
    <row r="439" spans="1:16" x14ac:dyDescent="0.25">
      <c r="A439" s="37" t="s">
        <v>114</v>
      </c>
      <c r="B439" s="37" t="s">
        <v>333</v>
      </c>
      <c r="C439" s="37">
        <v>10</v>
      </c>
      <c r="D439" s="37">
        <v>1420.3679999999999</v>
      </c>
      <c r="E439" s="37" t="s">
        <v>10</v>
      </c>
      <c r="F439" s="49">
        <v>8.77</v>
      </c>
      <c r="G439" s="37" t="s">
        <v>335</v>
      </c>
    </row>
    <row r="440" spans="1:16" x14ac:dyDescent="0.25">
      <c r="A440" s="37" t="s">
        <v>115</v>
      </c>
      <c r="B440" s="37" t="s">
        <v>333</v>
      </c>
      <c r="C440" s="37">
        <v>10</v>
      </c>
      <c r="D440" s="37">
        <v>1615.4269999999999</v>
      </c>
      <c r="E440" s="37" t="s">
        <v>10</v>
      </c>
      <c r="F440" s="49">
        <v>19.419</v>
      </c>
      <c r="G440" s="37" t="s">
        <v>335</v>
      </c>
    </row>
    <row r="441" spans="1:16" x14ac:dyDescent="0.25">
      <c r="A441" s="37" t="s">
        <v>116</v>
      </c>
      <c r="B441" s="37" t="s">
        <v>333</v>
      </c>
      <c r="C441" s="37">
        <v>10</v>
      </c>
      <c r="D441" s="37">
        <v>1178.395</v>
      </c>
      <c r="E441" s="37" t="s">
        <v>10</v>
      </c>
      <c r="F441" s="49">
        <v>1.8080000000000001</v>
      </c>
      <c r="G441" s="37" t="s">
        <v>335</v>
      </c>
    </row>
    <row r="442" spans="1:16" x14ac:dyDescent="0.25">
      <c r="A442" s="37"/>
      <c r="B442" s="37"/>
      <c r="C442" s="37"/>
      <c r="D442" s="37"/>
      <c r="E442" s="37"/>
      <c r="F442" s="49"/>
      <c r="G442" s="37"/>
    </row>
    <row r="443" spans="1:16" x14ac:dyDescent="0.25">
      <c r="A443" s="37" t="s">
        <v>0</v>
      </c>
      <c r="B443" s="37" t="s">
        <v>1</v>
      </c>
      <c r="C443" s="37" t="s">
        <v>345</v>
      </c>
      <c r="D443" s="37" t="s">
        <v>332</v>
      </c>
      <c r="E443" s="37" t="s">
        <v>333</v>
      </c>
      <c r="F443" s="49" t="s">
        <v>334</v>
      </c>
      <c r="G443" s="37"/>
    </row>
    <row r="444" spans="1:16" ht="20" thickBot="1" x14ac:dyDescent="0.3">
      <c r="A444" s="37" t="s">
        <v>2</v>
      </c>
      <c r="B444" s="37" t="s">
        <v>3</v>
      </c>
      <c r="C444" s="37" t="s">
        <v>4</v>
      </c>
      <c r="D444" s="37" t="s">
        <v>5</v>
      </c>
      <c r="E444" s="37" t="s">
        <v>6</v>
      </c>
      <c r="F444" s="49" t="s">
        <v>7</v>
      </c>
      <c r="G444" s="37"/>
    </row>
    <row r="445" spans="1:16" x14ac:dyDescent="0.25">
      <c r="A445" s="37" t="s">
        <v>121</v>
      </c>
      <c r="B445" s="37" t="s">
        <v>333</v>
      </c>
      <c r="C445" s="37">
        <v>10</v>
      </c>
      <c r="D445" s="37">
        <v>3196795.2820000001</v>
      </c>
      <c r="E445" s="37" t="s">
        <v>10</v>
      </c>
      <c r="F445" s="49">
        <v>58455.216999999997</v>
      </c>
      <c r="G445" s="37" t="s">
        <v>335</v>
      </c>
      <c r="I445" s="6" t="s">
        <v>170</v>
      </c>
      <c r="J445" s="10" t="s">
        <v>344</v>
      </c>
      <c r="K445" s="10" t="s">
        <v>341</v>
      </c>
      <c r="L445" s="22" t="s">
        <v>162</v>
      </c>
      <c r="M445" s="10" t="s">
        <v>343</v>
      </c>
      <c r="N445" s="26" t="s">
        <v>162</v>
      </c>
      <c r="O445" s="10" t="s">
        <v>342</v>
      </c>
      <c r="P445" s="26" t="s">
        <v>162</v>
      </c>
    </row>
    <row r="446" spans="1:16" x14ac:dyDescent="0.25">
      <c r="A446" s="37" t="s">
        <v>122</v>
      </c>
      <c r="B446" s="37" t="s">
        <v>333</v>
      </c>
      <c r="C446" s="37">
        <v>10</v>
      </c>
      <c r="D446" s="37">
        <v>3781273.7850000001</v>
      </c>
      <c r="E446" s="37" t="s">
        <v>10</v>
      </c>
      <c r="F446" s="49">
        <v>40720.296999999999</v>
      </c>
      <c r="G446" s="37" t="s">
        <v>335</v>
      </c>
      <c r="I446" s="7">
        <v>100000</v>
      </c>
      <c r="J446" s="11">
        <f>D445</f>
        <v>3196795.2820000001</v>
      </c>
      <c r="K446" s="11">
        <f>D446</f>
        <v>3781273.7850000001</v>
      </c>
      <c r="L446" s="23">
        <f>(J446/K446-1)</f>
        <v>-0.1545718549443782</v>
      </c>
      <c r="M446" s="11">
        <f>D447</f>
        <v>3552189.932</v>
      </c>
      <c r="N446" s="27">
        <f>(J446/M446-1)</f>
        <v>-0.10004945028372991</v>
      </c>
      <c r="O446" s="11">
        <f>D448</f>
        <v>3029072.4530000002</v>
      </c>
      <c r="P446" s="27">
        <f>(J446/O446-1)</f>
        <v>5.5371019215432415E-2</v>
      </c>
    </row>
    <row r="447" spans="1:16" x14ac:dyDescent="0.25">
      <c r="A447" s="37" t="s">
        <v>123</v>
      </c>
      <c r="B447" s="37" t="s">
        <v>333</v>
      </c>
      <c r="C447" s="37">
        <v>10</v>
      </c>
      <c r="D447" s="37">
        <v>3552189.932</v>
      </c>
      <c r="E447" s="37" t="s">
        <v>10</v>
      </c>
      <c r="F447" s="49">
        <v>28808.885999999999</v>
      </c>
      <c r="G447" s="37" t="s">
        <v>335</v>
      </c>
      <c r="I447" s="7">
        <v>50000</v>
      </c>
      <c r="J447" s="11">
        <f>D449</f>
        <v>1591969.5630000001</v>
      </c>
      <c r="K447" s="11">
        <f>D450</f>
        <v>1889767.59</v>
      </c>
      <c r="L447" s="23">
        <f t="shared" ref="L447:L450" si="9">(J447/K447-1)</f>
        <v>-0.15758447153811117</v>
      </c>
      <c r="M447" s="11">
        <f>D451</f>
        <v>1818810.9909999999</v>
      </c>
      <c r="N447" s="27">
        <f t="shared" ref="N447:N450" si="10">(J447/M447-1)</f>
        <v>-0.12471962679051118</v>
      </c>
      <c r="O447" s="11">
        <f>D452</f>
        <v>1578153.8389999999</v>
      </c>
      <c r="P447" s="27">
        <f t="shared" ref="P447:P449" si="11">(J447/O447-1)</f>
        <v>8.7543581991693653E-3</v>
      </c>
    </row>
    <row r="448" spans="1:16" x14ac:dyDescent="0.25">
      <c r="A448" s="37" t="s">
        <v>124</v>
      </c>
      <c r="B448" s="37" t="s">
        <v>333</v>
      </c>
      <c r="C448" s="37">
        <v>10</v>
      </c>
      <c r="D448" s="37">
        <v>3029072.4530000002</v>
      </c>
      <c r="E448" s="37" t="s">
        <v>10</v>
      </c>
      <c r="F448" s="49">
        <v>20302.297999999999</v>
      </c>
      <c r="G448" s="37" t="s">
        <v>335</v>
      </c>
      <c r="I448" s="7">
        <v>10000</v>
      </c>
      <c r="J448" s="11">
        <f>D453</f>
        <v>248312.682</v>
      </c>
      <c r="K448" s="11">
        <f>D454</f>
        <v>287590.79200000002</v>
      </c>
      <c r="L448" s="23">
        <f t="shared" si="9"/>
        <v>-0.13657638245942172</v>
      </c>
      <c r="M448" s="11">
        <f>D455</f>
        <v>279961.26400000002</v>
      </c>
      <c r="N448" s="27">
        <f t="shared" si="10"/>
        <v>-0.11304628914663006</v>
      </c>
      <c r="O448" s="11">
        <f>D456</f>
        <v>252830.951</v>
      </c>
      <c r="P448" s="27">
        <f t="shared" si="11"/>
        <v>-1.7870711564898611E-2</v>
      </c>
    </row>
    <row r="449" spans="1:16" x14ac:dyDescent="0.25">
      <c r="A449" s="37" t="s">
        <v>137</v>
      </c>
      <c r="B449" s="37" t="s">
        <v>333</v>
      </c>
      <c r="C449" s="37">
        <v>10</v>
      </c>
      <c r="D449" s="37">
        <v>1591969.5630000001</v>
      </c>
      <c r="E449" s="37" t="s">
        <v>10</v>
      </c>
      <c r="F449" s="49">
        <v>17555.373</v>
      </c>
      <c r="G449" s="37" t="s">
        <v>335</v>
      </c>
      <c r="I449" s="7">
        <v>1000</v>
      </c>
      <c r="J449" s="11">
        <f>D457</f>
        <v>23640.543000000001</v>
      </c>
      <c r="K449" s="11">
        <f>D458</f>
        <v>25204.781999999999</v>
      </c>
      <c r="L449" s="23">
        <f t="shared" si="9"/>
        <v>-6.2061199339077722E-2</v>
      </c>
      <c r="M449" s="11">
        <f>D459</f>
        <v>19787.734</v>
      </c>
      <c r="N449" s="27">
        <f t="shared" si="10"/>
        <v>0.19470693309299603</v>
      </c>
      <c r="O449" s="11">
        <f>D460</f>
        <v>20331.891</v>
      </c>
      <c r="P449" s="27">
        <f t="shared" si="11"/>
        <v>0.16273213347445159</v>
      </c>
    </row>
    <row r="450" spans="1:16" ht="20" thickBot="1" x14ac:dyDescent="0.3">
      <c r="A450" s="37" t="s">
        <v>138</v>
      </c>
      <c r="B450" s="37" t="s">
        <v>333</v>
      </c>
      <c r="C450" s="37">
        <v>10</v>
      </c>
      <c r="D450" s="37">
        <v>1889767.59</v>
      </c>
      <c r="E450" s="37" t="s">
        <v>10</v>
      </c>
      <c r="F450" s="49">
        <v>12410.1</v>
      </c>
      <c r="G450" s="37" t="s">
        <v>335</v>
      </c>
      <c r="I450" s="8">
        <v>100</v>
      </c>
      <c r="J450" s="12">
        <f>D461</f>
        <v>1995.22</v>
      </c>
      <c r="K450" s="12">
        <f>D462</f>
        <v>2015.3209999999999</v>
      </c>
      <c r="L450" s="24">
        <f t="shared" si="9"/>
        <v>-9.9740934570720086E-3</v>
      </c>
      <c r="M450" s="12">
        <f>D463</f>
        <v>1792.288</v>
      </c>
      <c r="N450" s="28">
        <f t="shared" si="10"/>
        <v>0.11322510667928376</v>
      </c>
      <c r="O450" s="12">
        <f>D464</f>
        <v>1733.0450000000001</v>
      </c>
      <c r="P450" s="28">
        <f>(J450/O450-1)</f>
        <v>0.15127997253389269</v>
      </c>
    </row>
    <row r="451" spans="1:16" x14ac:dyDescent="0.25">
      <c r="A451" s="37" t="s">
        <v>139</v>
      </c>
      <c r="B451" s="37" t="s">
        <v>333</v>
      </c>
      <c r="C451" s="37">
        <v>10</v>
      </c>
      <c r="D451" s="37">
        <v>1818810.9909999999</v>
      </c>
      <c r="E451" s="37" t="s">
        <v>10</v>
      </c>
      <c r="F451" s="49">
        <v>19277.420999999998</v>
      </c>
      <c r="G451" s="37" t="s">
        <v>335</v>
      </c>
    </row>
    <row r="452" spans="1:16" x14ac:dyDescent="0.25">
      <c r="A452" s="37" t="s">
        <v>140</v>
      </c>
      <c r="B452" s="37" t="s">
        <v>333</v>
      </c>
      <c r="C452" s="37">
        <v>10</v>
      </c>
      <c r="D452" s="37">
        <v>1578153.8389999999</v>
      </c>
      <c r="E452" s="37" t="s">
        <v>10</v>
      </c>
      <c r="F452" s="49">
        <v>25112.138999999999</v>
      </c>
      <c r="G452" s="37" t="s">
        <v>335</v>
      </c>
    </row>
    <row r="453" spans="1:16" x14ac:dyDescent="0.25">
      <c r="A453" s="37" t="s">
        <v>125</v>
      </c>
      <c r="B453" s="37" t="s">
        <v>333</v>
      </c>
      <c r="C453" s="37">
        <v>10</v>
      </c>
      <c r="D453" s="37">
        <v>248312.682</v>
      </c>
      <c r="E453" s="37" t="s">
        <v>10</v>
      </c>
      <c r="F453" s="49">
        <v>2863.3049999999998</v>
      </c>
      <c r="G453" s="37" t="s">
        <v>335</v>
      </c>
    </row>
    <row r="454" spans="1:16" x14ac:dyDescent="0.25">
      <c r="A454" s="37" t="s">
        <v>126</v>
      </c>
      <c r="B454" s="37" t="s">
        <v>333</v>
      </c>
      <c r="C454" s="37">
        <v>10</v>
      </c>
      <c r="D454" s="37">
        <v>287590.79200000002</v>
      </c>
      <c r="E454" s="37" t="s">
        <v>10</v>
      </c>
      <c r="F454" s="49">
        <v>5504.1</v>
      </c>
      <c r="G454" s="37" t="s">
        <v>335</v>
      </c>
    </row>
    <row r="455" spans="1:16" x14ac:dyDescent="0.25">
      <c r="A455" s="37" t="s">
        <v>127</v>
      </c>
      <c r="B455" s="37" t="s">
        <v>333</v>
      </c>
      <c r="C455" s="37">
        <v>10</v>
      </c>
      <c r="D455" s="37">
        <v>279961.26400000002</v>
      </c>
      <c r="E455" s="37" t="s">
        <v>10</v>
      </c>
      <c r="F455" s="49">
        <v>6078.9369999999999</v>
      </c>
      <c r="G455" s="37" t="s">
        <v>335</v>
      </c>
    </row>
    <row r="456" spans="1:16" x14ac:dyDescent="0.25">
      <c r="A456" s="37" t="s">
        <v>128</v>
      </c>
      <c r="B456" s="37" t="s">
        <v>333</v>
      </c>
      <c r="C456" s="37">
        <v>10</v>
      </c>
      <c r="D456" s="37">
        <v>252830.951</v>
      </c>
      <c r="E456" s="37" t="s">
        <v>10</v>
      </c>
      <c r="F456" s="49">
        <v>6205.0159999999996</v>
      </c>
      <c r="G456" s="37" t="s">
        <v>335</v>
      </c>
    </row>
    <row r="457" spans="1:16" x14ac:dyDescent="0.25">
      <c r="A457" s="37" t="s">
        <v>129</v>
      </c>
      <c r="B457" s="37" t="s">
        <v>333</v>
      </c>
      <c r="C457" s="37">
        <v>10</v>
      </c>
      <c r="D457" s="37">
        <v>23640.543000000001</v>
      </c>
      <c r="E457" s="37" t="s">
        <v>10</v>
      </c>
      <c r="F457" s="49">
        <v>1074.8320000000001</v>
      </c>
      <c r="G457" s="37" t="s">
        <v>335</v>
      </c>
    </row>
    <row r="458" spans="1:16" x14ac:dyDescent="0.25">
      <c r="A458" s="37" t="s">
        <v>130</v>
      </c>
      <c r="B458" s="37" t="s">
        <v>333</v>
      </c>
      <c r="C458" s="37">
        <v>10</v>
      </c>
      <c r="D458" s="37">
        <v>25204.781999999999</v>
      </c>
      <c r="E458" s="37" t="s">
        <v>10</v>
      </c>
      <c r="F458" s="49">
        <v>719.38099999999997</v>
      </c>
      <c r="G458" s="37" t="s">
        <v>335</v>
      </c>
    </row>
    <row r="459" spans="1:16" x14ac:dyDescent="0.25">
      <c r="A459" s="37" t="s">
        <v>131</v>
      </c>
      <c r="B459" s="37" t="s">
        <v>333</v>
      </c>
      <c r="C459" s="37">
        <v>10</v>
      </c>
      <c r="D459" s="37">
        <v>19787.734</v>
      </c>
      <c r="E459" s="37" t="s">
        <v>10</v>
      </c>
      <c r="F459" s="49">
        <v>302.19</v>
      </c>
      <c r="G459" s="37" t="s">
        <v>335</v>
      </c>
    </row>
    <row r="460" spans="1:16" x14ac:dyDescent="0.25">
      <c r="A460" s="37" t="s">
        <v>132</v>
      </c>
      <c r="B460" s="37" t="s">
        <v>333</v>
      </c>
      <c r="C460" s="37">
        <v>10</v>
      </c>
      <c r="D460" s="37">
        <v>20331.891</v>
      </c>
      <c r="E460" s="37" t="s">
        <v>10</v>
      </c>
      <c r="F460" s="49">
        <v>77.263000000000005</v>
      </c>
      <c r="G460" s="37" t="s">
        <v>335</v>
      </c>
    </row>
    <row r="461" spans="1:16" x14ac:dyDescent="0.25">
      <c r="A461" s="37" t="s">
        <v>133</v>
      </c>
      <c r="B461" s="37" t="s">
        <v>333</v>
      </c>
      <c r="C461" s="37">
        <v>10</v>
      </c>
      <c r="D461" s="37">
        <v>1995.22</v>
      </c>
      <c r="E461" s="37" t="s">
        <v>10</v>
      </c>
      <c r="F461" s="49">
        <v>9.4149999999999991</v>
      </c>
      <c r="G461" s="37" t="s">
        <v>335</v>
      </c>
    </row>
    <row r="462" spans="1:16" x14ac:dyDescent="0.25">
      <c r="A462" s="37" t="s">
        <v>134</v>
      </c>
      <c r="B462" s="37" t="s">
        <v>333</v>
      </c>
      <c r="C462" s="37">
        <v>10</v>
      </c>
      <c r="D462" s="37">
        <v>2015.3209999999999</v>
      </c>
      <c r="E462" s="37" t="s">
        <v>10</v>
      </c>
      <c r="F462" s="49">
        <v>18.14</v>
      </c>
      <c r="G462" s="37" t="s">
        <v>335</v>
      </c>
    </row>
    <row r="463" spans="1:16" x14ac:dyDescent="0.25">
      <c r="A463" s="37" t="s">
        <v>135</v>
      </c>
      <c r="B463" s="37" t="s">
        <v>333</v>
      </c>
      <c r="C463" s="37">
        <v>10</v>
      </c>
      <c r="D463" s="37">
        <v>1792.288</v>
      </c>
      <c r="E463" s="37" t="s">
        <v>10</v>
      </c>
      <c r="F463" s="49">
        <v>47.738999999999997</v>
      </c>
      <c r="G463" s="37" t="s">
        <v>335</v>
      </c>
    </row>
    <row r="464" spans="1:16" x14ac:dyDescent="0.25">
      <c r="A464" s="37" t="s">
        <v>136</v>
      </c>
      <c r="B464" s="37" t="s">
        <v>333</v>
      </c>
      <c r="C464" s="37">
        <v>10</v>
      </c>
      <c r="D464" s="37">
        <v>1733.0450000000001</v>
      </c>
      <c r="E464" s="37" t="s">
        <v>10</v>
      </c>
      <c r="F464" s="49">
        <v>17.46</v>
      </c>
      <c r="G464" s="37" t="s">
        <v>335</v>
      </c>
    </row>
    <row r="466" spans="1:14" x14ac:dyDescent="0.25">
      <c r="A466" s="37" t="s">
        <v>0</v>
      </c>
      <c r="B466" s="37" t="s">
        <v>1</v>
      </c>
      <c r="C466" s="37" t="s">
        <v>346</v>
      </c>
      <c r="D466" s="37" t="s">
        <v>332</v>
      </c>
      <c r="E466" s="37" t="s">
        <v>333</v>
      </c>
      <c r="F466" s="49" t="s">
        <v>334</v>
      </c>
      <c r="G466" s="37"/>
    </row>
    <row r="467" spans="1:14" ht="20" thickBot="1" x14ac:dyDescent="0.3">
      <c r="A467" s="37" t="s">
        <v>2</v>
      </c>
      <c r="B467" s="37" t="s">
        <v>3</v>
      </c>
      <c r="C467" s="37" t="s">
        <v>4</v>
      </c>
      <c r="D467" s="37" t="s">
        <v>5</v>
      </c>
      <c r="E467" s="37" t="s">
        <v>6</v>
      </c>
      <c r="F467" s="49" t="s">
        <v>7</v>
      </c>
      <c r="G467" s="37"/>
    </row>
    <row r="468" spans="1:14" x14ac:dyDescent="0.25">
      <c r="A468" s="37" t="s">
        <v>347</v>
      </c>
      <c r="B468" s="37" t="s">
        <v>333</v>
      </c>
      <c r="C468" s="37">
        <v>5</v>
      </c>
      <c r="D468" s="37">
        <v>11511528.362</v>
      </c>
      <c r="E468" s="37" t="s">
        <v>10</v>
      </c>
      <c r="F468" s="49">
        <v>1035945.517</v>
      </c>
      <c r="G468" s="37" t="s">
        <v>335</v>
      </c>
      <c r="I468" s="6" t="s">
        <v>393</v>
      </c>
      <c r="J468" s="10" t="s">
        <v>340</v>
      </c>
      <c r="K468" s="10" t="s">
        <v>341</v>
      </c>
      <c r="L468" s="22" t="s">
        <v>162</v>
      </c>
      <c r="M468" s="10" t="s">
        <v>342</v>
      </c>
      <c r="N468" s="26" t="s">
        <v>162</v>
      </c>
    </row>
    <row r="469" spans="1:14" x14ac:dyDescent="0.25">
      <c r="A469" s="37" t="s">
        <v>348</v>
      </c>
      <c r="B469" s="37" t="s">
        <v>333</v>
      </c>
      <c r="C469" s="37">
        <v>5</v>
      </c>
      <c r="D469" s="37">
        <v>10749162.513</v>
      </c>
      <c r="E469" s="37" t="s">
        <v>10</v>
      </c>
      <c r="F469" s="49">
        <v>135503.95000000001</v>
      </c>
      <c r="G469" s="37" t="s">
        <v>335</v>
      </c>
      <c r="I469" s="7">
        <v>100000</v>
      </c>
      <c r="J469" s="11">
        <f>D468</f>
        <v>11511528.362</v>
      </c>
      <c r="K469" s="11">
        <f>D469</f>
        <v>10749162.513</v>
      </c>
      <c r="L469" s="23">
        <f>(J469/K469-1)</f>
        <v>7.092327872780757E-2</v>
      </c>
      <c r="M469" s="11">
        <f>D470</f>
        <v>10679976.415999999</v>
      </c>
      <c r="N469" s="27">
        <f>(J469/M469-1)</f>
        <v>7.786084103652402E-2</v>
      </c>
    </row>
    <row r="470" spans="1:14" x14ac:dyDescent="0.25">
      <c r="A470" s="37" t="s">
        <v>349</v>
      </c>
      <c r="B470" s="37" t="s">
        <v>333</v>
      </c>
      <c r="C470" s="37">
        <v>5</v>
      </c>
      <c r="D470" s="37">
        <v>10679976.415999999</v>
      </c>
      <c r="E470" s="37" t="s">
        <v>10</v>
      </c>
      <c r="F470" s="49">
        <v>1485928.591</v>
      </c>
      <c r="G470" s="37" t="s">
        <v>335</v>
      </c>
      <c r="I470" s="7">
        <v>50000</v>
      </c>
      <c r="J470" s="11">
        <f>D471</f>
        <v>5487128.9759999998</v>
      </c>
      <c r="K470" s="11">
        <f>D472</f>
        <v>5408133.3760000002</v>
      </c>
      <c r="L470" s="23">
        <f t="shared" ref="L470:L473" si="12">(J470/K470-1)</f>
        <v>1.4606814312413841E-2</v>
      </c>
      <c r="M470" s="11">
        <f>D473</f>
        <v>5573626.0870000003</v>
      </c>
      <c r="N470" s="27">
        <f t="shared" ref="N470:N473" si="13">(J470/M470-1)</f>
        <v>-1.5519001391526288E-2</v>
      </c>
    </row>
    <row r="471" spans="1:14" x14ac:dyDescent="0.25">
      <c r="A471" s="37" t="s">
        <v>359</v>
      </c>
      <c r="B471" s="37" t="s">
        <v>333</v>
      </c>
      <c r="C471" s="37">
        <v>5</v>
      </c>
      <c r="D471" s="37">
        <v>5487128.9759999998</v>
      </c>
      <c r="E471" s="37" t="s">
        <v>10</v>
      </c>
      <c r="F471" s="49">
        <v>331786.89500000002</v>
      </c>
      <c r="G471" s="37" t="s">
        <v>335</v>
      </c>
      <c r="I471" s="7">
        <v>10000</v>
      </c>
      <c r="J471" s="11">
        <f>D474</f>
        <v>1323703.1340000001</v>
      </c>
      <c r="K471" s="11">
        <f>D475</f>
        <v>1053160.676</v>
      </c>
      <c r="L471" s="23">
        <f t="shared" si="12"/>
        <v>0.25688621324862315</v>
      </c>
      <c r="M471" s="11">
        <f>D476</f>
        <v>1129646.2250000001</v>
      </c>
      <c r="N471" s="27">
        <f t="shared" si="13"/>
        <v>0.17178555967820808</v>
      </c>
    </row>
    <row r="472" spans="1:14" x14ac:dyDescent="0.25">
      <c r="A472" s="37" t="s">
        <v>360</v>
      </c>
      <c r="B472" s="37" t="s">
        <v>333</v>
      </c>
      <c r="C472" s="37">
        <v>5</v>
      </c>
      <c r="D472" s="37">
        <v>5408133.3760000002</v>
      </c>
      <c r="E472" s="37" t="s">
        <v>10</v>
      </c>
      <c r="F472" s="49">
        <v>89143.195000000007</v>
      </c>
      <c r="G472" s="37" t="s">
        <v>335</v>
      </c>
      <c r="I472" s="7">
        <v>1000</v>
      </c>
      <c r="J472" s="11">
        <f>D477</f>
        <v>155528.076</v>
      </c>
      <c r="K472" s="11">
        <f>D478</f>
        <v>106856.66499999999</v>
      </c>
      <c r="L472" s="23">
        <f t="shared" si="12"/>
        <v>0.45548315587053012</v>
      </c>
      <c r="M472" s="11">
        <f>D479</f>
        <v>137772.53400000001</v>
      </c>
      <c r="N472" s="27">
        <f t="shared" si="13"/>
        <v>0.12887577432523667</v>
      </c>
    </row>
    <row r="473" spans="1:14" ht="20" thickBot="1" x14ac:dyDescent="0.3">
      <c r="A473" s="37" t="s">
        <v>361</v>
      </c>
      <c r="B473" s="37" t="s">
        <v>333</v>
      </c>
      <c r="C473" s="37">
        <v>5</v>
      </c>
      <c r="D473" s="37">
        <v>5573626.0870000003</v>
      </c>
      <c r="E473" s="37" t="s">
        <v>10</v>
      </c>
      <c r="F473" s="49">
        <v>1334695.3829999999</v>
      </c>
      <c r="G473" s="37" t="s">
        <v>335</v>
      </c>
      <c r="I473" s="8">
        <v>100</v>
      </c>
      <c r="J473" s="12">
        <f>D480</f>
        <v>9822.3070000000007</v>
      </c>
      <c r="K473" s="12">
        <f>D481</f>
        <v>11313.76</v>
      </c>
      <c r="L473" s="24">
        <f t="shared" si="12"/>
        <v>-0.13182646617923655</v>
      </c>
      <c r="M473" s="12">
        <f>D482</f>
        <v>18473.478999999999</v>
      </c>
      <c r="N473" s="28">
        <f t="shared" si="13"/>
        <v>-0.46830226185333035</v>
      </c>
    </row>
    <row r="474" spans="1:14" x14ac:dyDescent="0.25">
      <c r="A474" s="37" t="s">
        <v>350</v>
      </c>
      <c r="B474" s="37" t="s">
        <v>333</v>
      </c>
      <c r="C474" s="37">
        <v>5</v>
      </c>
      <c r="D474" s="37">
        <v>1323703.1340000001</v>
      </c>
      <c r="E474" s="37" t="s">
        <v>10</v>
      </c>
      <c r="F474" s="49">
        <v>53201.629000000001</v>
      </c>
      <c r="G474" s="37" t="s">
        <v>335</v>
      </c>
    </row>
    <row r="475" spans="1:14" x14ac:dyDescent="0.25">
      <c r="A475" s="37" t="s">
        <v>351</v>
      </c>
      <c r="B475" s="37" t="s">
        <v>333</v>
      </c>
      <c r="C475" s="37">
        <v>5</v>
      </c>
      <c r="D475" s="37">
        <v>1053160.676</v>
      </c>
      <c r="E475" s="37" t="s">
        <v>10</v>
      </c>
      <c r="F475" s="49">
        <v>22276.793000000001</v>
      </c>
      <c r="G475" s="37" t="s">
        <v>335</v>
      </c>
    </row>
    <row r="476" spans="1:14" x14ac:dyDescent="0.25">
      <c r="A476" s="37" t="s">
        <v>352</v>
      </c>
      <c r="B476" s="37" t="s">
        <v>333</v>
      </c>
      <c r="C476" s="37">
        <v>5</v>
      </c>
      <c r="D476" s="37">
        <v>1129646.2250000001</v>
      </c>
      <c r="E476" s="37" t="s">
        <v>10</v>
      </c>
      <c r="F476" s="49">
        <v>252332.87100000001</v>
      </c>
      <c r="G476" s="37" t="s">
        <v>335</v>
      </c>
    </row>
    <row r="477" spans="1:14" x14ac:dyDescent="0.25">
      <c r="A477" s="37" t="s">
        <v>353</v>
      </c>
      <c r="B477" s="37" t="s">
        <v>333</v>
      </c>
      <c r="C477" s="37">
        <v>5</v>
      </c>
      <c r="D477" s="37">
        <v>155528.076</v>
      </c>
      <c r="E477" s="37" t="s">
        <v>10</v>
      </c>
      <c r="F477" s="49">
        <v>6866.558</v>
      </c>
      <c r="G477" s="37" t="s">
        <v>335</v>
      </c>
    </row>
    <row r="478" spans="1:14" x14ac:dyDescent="0.25">
      <c r="A478" s="37" t="s">
        <v>354</v>
      </c>
      <c r="B478" s="37" t="s">
        <v>333</v>
      </c>
      <c r="C478" s="37">
        <v>5</v>
      </c>
      <c r="D478" s="37">
        <v>106856.66499999999</v>
      </c>
      <c r="E478" s="37" t="s">
        <v>10</v>
      </c>
      <c r="F478" s="49">
        <v>1516.1510000000001</v>
      </c>
      <c r="G478" s="37" t="s">
        <v>335</v>
      </c>
    </row>
    <row r="479" spans="1:14" x14ac:dyDescent="0.25">
      <c r="A479" s="37" t="s">
        <v>355</v>
      </c>
      <c r="B479" s="37" t="s">
        <v>333</v>
      </c>
      <c r="C479" s="37">
        <v>5</v>
      </c>
      <c r="D479" s="37">
        <v>137772.53400000001</v>
      </c>
      <c r="E479" s="37" t="s">
        <v>10</v>
      </c>
      <c r="F479" s="49">
        <v>29595.776999999998</v>
      </c>
      <c r="G479" s="37" t="s">
        <v>335</v>
      </c>
    </row>
    <row r="480" spans="1:14" x14ac:dyDescent="0.25">
      <c r="A480" s="37" t="s">
        <v>356</v>
      </c>
      <c r="B480" s="37" t="s">
        <v>333</v>
      </c>
      <c r="C480" s="37">
        <v>5</v>
      </c>
      <c r="D480" s="37">
        <v>9822.3070000000007</v>
      </c>
      <c r="E480" s="37" t="s">
        <v>10</v>
      </c>
      <c r="F480" s="49">
        <v>469.74</v>
      </c>
      <c r="G480" s="37" t="s">
        <v>335</v>
      </c>
    </row>
    <row r="481" spans="1:14" x14ac:dyDescent="0.25">
      <c r="A481" s="37" t="s">
        <v>357</v>
      </c>
      <c r="B481" s="37" t="s">
        <v>333</v>
      </c>
      <c r="C481" s="37">
        <v>5</v>
      </c>
      <c r="D481" s="37">
        <v>11313.76</v>
      </c>
      <c r="E481" s="37" t="s">
        <v>10</v>
      </c>
      <c r="F481" s="49">
        <v>197.673</v>
      </c>
      <c r="G481" s="37" t="s">
        <v>335</v>
      </c>
    </row>
    <row r="482" spans="1:14" x14ac:dyDescent="0.25">
      <c r="A482" s="37" t="s">
        <v>358</v>
      </c>
      <c r="B482" s="37" t="s">
        <v>333</v>
      </c>
      <c r="C482" s="37">
        <v>5</v>
      </c>
      <c r="D482" s="37">
        <v>18473.478999999999</v>
      </c>
      <c r="E482" s="37" t="s">
        <v>10</v>
      </c>
      <c r="F482" s="49">
        <v>3536.442</v>
      </c>
      <c r="G482" s="37" t="s">
        <v>335</v>
      </c>
    </row>
    <row r="483" spans="1:14" x14ac:dyDescent="0.25">
      <c r="A483" s="37"/>
      <c r="B483" s="37"/>
      <c r="C483" s="37"/>
      <c r="D483" s="37"/>
      <c r="E483" s="37"/>
      <c r="F483" s="49"/>
      <c r="G483" s="37"/>
    </row>
    <row r="484" spans="1:14" x14ac:dyDescent="0.25">
      <c r="A484" s="37" t="s">
        <v>0</v>
      </c>
      <c r="B484" s="37" t="s">
        <v>1</v>
      </c>
      <c r="C484" s="37" t="s">
        <v>362</v>
      </c>
      <c r="D484" s="37" t="s">
        <v>332</v>
      </c>
      <c r="E484" s="37" t="s">
        <v>333</v>
      </c>
      <c r="F484" s="49" t="s">
        <v>334</v>
      </c>
      <c r="G484" s="37"/>
    </row>
    <row r="485" spans="1:14" ht="20" thickBot="1" x14ac:dyDescent="0.3">
      <c r="A485" s="37" t="s">
        <v>2</v>
      </c>
      <c r="B485" s="37" t="s">
        <v>3</v>
      </c>
      <c r="C485" s="37" t="s">
        <v>4</v>
      </c>
      <c r="D485" s="37" t="s">
        <v>5</v>
      </c>
      <c r="E485" s="37" t="s">
        <v>6</v>
      </c>
      <c r="F485" s="49" t="s">
        <v>7</v>
      </c>
      <c r="G485" s="37"/>
    </row>
    <row r="486" spans="1:14" x14ac:dyDescent="0.25">
      <c r="A486" s="37" t="s">
        <v>363</v>
      </c>
      <c r="B486" s="37" t="s">
        <v>333</v>
      </c>
      <c r="C486" s="37">
        <v>5</v>
      </c>
      <c r="D486" s="37">
        <v>1272532.605</v>
      </c>
      <c r="E486" s="37" t="s">
        <v>10</v>
      </c>
      <c r="F486" s="49">
        <v>98617.675000000003</v>
      </c>
      <c r="G486" s="37" t="s">
        <v>335</v>
      </c>
      <c r="I486" s="6" t="s">
        <v>394</v>
      </c>
      <c r="J486" s="10" t="s">
        <v>340</v>
      </c>
      <c r="K486" s="10" t="s">
        <v>341</v>
      </c>
      <c r="L486" s="22" t="s">
        <v>162</v>
      </c>
      <c r="M486" s="10" t="s">
        <v>342</v>
      </c>
      <c r="N486" s="26" t="s">
        <v>162</v>
      </c>
    </row>
    <row r="487" spans="1:14" x14ac:dyDescent="0.25">
      <c r="A487" s="37" t="s">
        <v>364</v>
      </c>
      <c r="B487" s="37" t="s">
        <v>333</v>
      </c>
      <c r="C487" s="37">
        <v>5</v>
      </c>
      <c r="D487" s="37">
        <v>1023945.498</v>
      </c>
      <c r="E487" s="37" t="s">
        <v>10</v>
      </c>
      <c r="F487" s="49">
        <v>681932.81799999997</v>
      </c>
      <c r="G487" s="37" t="s">
        <v>335</v>
      </c>
      <c r="I487" s="7">
        <v>100000</v>
      </c>
      <c r="J487" s="11">
        <f>D486</f>
        <v>1272532.605</v>
      </c>
      <c r="K487" s="11">
        <f>D487</f>
        <v>1023945.498</v>
      </c>
      <c r="L487" s="23">
        <f>(J487/K487-1)</f>
        <v>0.24277376821866747</v>
      </c>
      <c r="M487" s="11">
        <f>D488</f>
        <v>1082845.5090000001</v>
      </c>
      <c r="N487" s="27">
        <f>(J487/M487-1)</f>
        <v>0.17517466196556009</v>
      </c>
    </row>
    <row r="488" spans="1:14" x14ac:dyDescent="0.25">
      <c r="A488" s="37" t="s">
        <v>365</v>
      </c>
      <c r="B488" s="37" t="s">
        <v>333</v>
      </c>
      <c r="C488" s="37">
        <v>5</v>
      </c>
      <c r="D488" s="37">
        <v>1082845.5090000001</v>
      </c>
      <c r="E488" s="37" t="s">
        <v>10</v>
      </c>
      <c r="F488" s="49">
        <v>588188.85800000001</v>
      </c>
      <c r="G488" s="37" t="s">
        <v>335</v>
      </c>
      <c r="I488" s="7">
        <v>50000</v>
      </c>
      <c r="J488" s="11">
        <f>D489</f>
        <v>665532.09</v>
      </c>
      <c r="K488" s="11">
        <f>D490</f>
        <v>546329.66299999994</v>
      </c>
      <c r="L488" s="23">
        <f t="shared" ref="L488:L491" si="14">(J488/K488-1)</f>
        <v>0.21818772633621397</v>
      </c>
      <c r="M488" s="11">
        <f>D491</f>
        <v>573632.429</v>
      </c>
      <c r="N488" s="27">
        <f t="shared" ref="N488:N491" si="15">(J488/M488-1)</f>
        <v>0.1602065300949016</v>
      </c>
    </row>
    <row r="489" spans="1:14" x14ac:dyDescent="0.25">
      <c r="A489" s="37" t="s">
        <v>366</v>
      </c>
      <c r="B489" s="37" t="s">
        <v>333</v>
      </c>
      <c r="C489" s="37">
        <v>5</v>
      </c>
      <c r="D489" s="37">
        <v>665532.09</v>
      </c>
      <c r="E489" s="37" t="s">
        <v>10</v>
      </c>
      <c r="F489" s="49">
        <v>8126.5730000000003</v>
      </c>
      <c r="G489" s="37" t="s">
        <v>335</v>
      </c>
      <c r="I489" s="7">
        <v>10000</v>
      </c>
      <c r="J489" s="11">
        <f>D492</f>
        <v>105858.55</v>
      </c>
      <c r="K489" s="11">
        <f>D493</f>
        <v>75134.508000000002</v>
      </c>
      <c r="L489" s="23">
        <f t="shared" si="14"/>
        <v>0.40892051891788528</v>
      </c>
      <c r="M489" s="11">
        <f>D494</f>
        <v>80709.076000000001</v>
      </c>
      <c r="N489" s="27">
        <f t="shared" si="15"/>
        <v>0.31160651622377644</v>
      </c>
    </row>
    <row r="490" spans="1:14" x14ac:dyDescent="0.25">
      <c r="A490" s="37" t="s">
        <v>367</v>
      </c>
      <c r="B490" s="37" t="s">
        <v>333</v>
      </c>
      <c r="C490" s="37">
        <v>5</v>
      </c>
      <c r="D490" s="37">
        <v>546329.66299999994</v>
      </c>
      <c r="E490" s="37" t="s">
        <v>10</v>
      </c>
      <c r="F490" s="49">
        <v>168783.79800000001</v>
      </c>
      <c r="G490" s="37" t="s">
        <v>335</v>
      </c>
      <c r="I490" s="7">
        <v>1000</v>
      </c>
      <c r="J490" s="11">
        <f>D495</f>
        <v>8882.3619999999992</v>
      </c>
      <c r="K490" s="11">
        <f>D496</f>
        <v>5625.7979999999998</v>
      </c>
      <c r="L490" s="23">
        <f t="shared" si="14"/>
        <v>0.57886258980503724</v>
      </c>
      <c r="M490" s="11">
        <f>D497</f>
        <v>6956.9129999999996</v>
      </c>
      <c r="N490" s="27">
        <f t="shared" si="15"/>
        <v>0.27676772729513788</v>
      </c>
    </row>
    <row r="491" spans="1:14" ht="20" thickBot="1" x14ac:dyDescent="0.3">
      <c r="A491" s="37" t="s">
        <v>368</v>
      </c>
      <c r="B491" s="37" t="s">
        <v>333</v>
      </c>
      <c r="C491" s="37">
        <v>5</v>
      </c>
      <c r="D491" s="37">
        <v>573632.429</v>
      </c>
      <c r="E491" s="37" t="s">
        <v>10</v>
      </c>
      <c r="F491" s="49">
        <v>112658.269</v>
      </c>
      <c r="G491" s="37" t="s">
        <v>335</v>
      </c>
      <c r="I491" s="8">
        <v>100</v>
      </c>
      <c r="J491" s="12">
        <f>D498</f>
        <v>830.37699999999995</v>
      </c>
      <c r="K491" s="12">
        <f>D499</f>
        <v>500.01900000000001</v>
      </c>
      <c r="L491" s="24">
        <f t="shared" si="14"/>
        <v>0.66069089374603762</v>
      </c>
      <c r="M491" s="12">
        <f>D500</f>
        <v>687.70100000000002</v>
      </c>
      <c r="N491" s="28">
        <f t="shared" si="15"/>
        <v>0.20746807115301547</v>
      </c>
    </row>
    <row r="492" spans="1:14" x14ac:dyDescent="0.25">
      <c r="A492" s="37" t="s">
        <v>369</v>
      </c>
      <c r="B492" s="37" t="s">
        <v>333</v>
      </c>
      <c r="C492" s="37">
        <v>5</v>
      </c>
      <c r="D492" s="37">
        <v>105858.55</v>
      </c>
      <c r="E492" s="37" t="s">
        <v>10</v>
      </c>
      <c r="F492" s="49">
        <v>5140.6559999999999</v>
      </c>
      <c r="G492" s="37" t="s">
        <v>335</v>
      </c>
    </row>
    <row r="493" spans="1:14" x14ac:dyDescent="0.25">
      <c r="A493" s="37" t="s">
        <v>370</v>
      </c>
      <c r="B493" s="37" t="s">
        <v>333</v>
      </c>
      <c r="C493" s="37">
        <v>5</v>
      </c>
      <c r="D493" s="37">
        <v>75134.508000000002</v>
      </c>
      <c r="E493" s="37" t="s">
        <v>10</v>
      </c>
      <c r="F493" s="49">
        <v>2913.7049999999999</v>
      </c>
      <c r="G493" s="37" t="s">
        <v>335</v>
      </c>
    </row>
    <row r="494" spans="1:14" x14ac:dyDescent="0.25">
      <c r="A494" s="37" t="s">
        <v>371</v>
      </c>
      <c r="B494" s="37" t="s">
        <v>333</v>
      </c>
      <c r="C494" s="37">
        <v>5</v>
      </c>
      <c r="D494" s="37">
        <v>80709.076000000001</v>
      </c>
      <c r="E494" s="37" t="s">
        <v>10</v>
      </c>
      <c r="F494" s="49">
        <v>252.49700000000001</v>
      </c>
      <c r="G494" s="37" t="s">
        <v>335</v>
      </c>
    </row>
    <row r="495" spans="1:14" x14ac:dyDescent="0.25">
      <c r="A495" s="37" t="s">
        <v>372</v>
      </c>
      <c r="B495" s="37" t="s">
        <v>333</v>
      </c>
      <c r="C495" s="37">
        <v>5</v>
      </c>
      <c r="D495" s="37">
        <v>8882.3619999999992</v>
      </c>
      <c r="E495" s="37" t="s">
        <v>10</v>
      </c>
      <c r="F495" s="49">
        <v>61.664000000000001</v>
      </c>
      <c r="G495" s="37" t="s">
        <v>335</v>
      </c>
    </row>
    <row r="496" spans="1:14" x14ac:dyDescent="0.25">
      <c r="A496" s="37" t="s">
        <v>373</v>
      </c>
      <c r="B496" s="37" t="s">
        <v>333</v>
      </c>
      <c r="C496" s="37">
        <v>5</v>
      </c>
      <c r="D496" s="37">
        <v>5625.7979999999998</v>
      </c>
      <c r="E496" s="37" t="s">
        <v>10</v>
      </c>
      <c r="F496" s="49">
        <v>51.426000000000002</v>
      </c>
      <c r="G496" s="37" t="s">
        <v>335</v>
      </c>
    </row>
    <row r="497" spans="1:14" x14ac:dyDescent="0.25">
      <c r="A497" s="37" t="s">
        <v>374</v>
      </c>
      <c r="B497" s="37" t="s">
        <v>333</v>
      </c>
      <c r="C497" s="37">
        <v>5</v>
      </c>
      <c r="D497" s="37">
        <v>6956.9129999999996</v>
      </c>
      <c r="E497" s="37" t="s">
        <v>10</v>
      </c>
      <c r="F497" s="49">
        <v>500.76600000000002</v>
      </c>
      <c r="G497" s="37" t="s">
        <v>335</v>
      </c>
    </row>
    <row r="498" spans="1:14" x14ac:dyDescent="0.25">
      <c r="A498" s="37" t="s">
        <v>375</v>
      </c>
      <c r="B498" s="37" t="s">
        <v>333</v>
      </c>
      <c r="C498" s="37">
        <v>5</v>
      </c>
      <c r="D498" s="37">
        <v>830.37699999999995</v>
      </c>
      <c r="E498" s="37" t="s">
        <v>10</v>
      </c>
      <c r="F498" s="49">
        <v>8.5030000000000001</v>
      </c>
      <c r="G498" s="37" t="s">
        <v>335</v>
      </c>
    </row>
    <row r="499" spans="1:14" x14ac:dyDescent="0.25">
      <c r="A499" s="37" t="s">
        <v>376</v>
      </c>
      <c r="B499" s="37" t="s">
        <v>333</v>
      </c>
      <c r="C499" s="37">
        <v>5</v>
      </c>
      <c r="D499" s="37">
        <v>500.01900000000001</v>
      </c>
      <c r="E499" s="37" t="s">
        <v>10</v>
      </c>
      <c r="F499" s="49">
        <v>8.7490000000000006</v>
      </c>
      <c r="G499" s="37" t="s">
        <v>335</v>
      </c>
    </row>
    <row r="500" spans="1:14" x14ac:dyDescent="0.25">
      <c r="A500" s="37" t="s">
        <v>377</v>
      </c>
      <c r="B500" s="37" t="s">
        <v>333</v>
      </c>
      <c r="C500" s="37">
        <v>5</v>
      </c>
      <c r="D500" s="37">
        <v>687.70100000000002</v>
      </c>
      <c r="E500" s="37" t="s">
        <v>10</v>
      </c>
      <c r="F500" s="49">
        <v>70.510999999999996</v>
      </c>
      <c r="G500" s="37" t="s">
        <v>335</v>
      </c>
    </row>
    <row r="501" spans="1:14" x14ac:dyDescent="0.25">
      <c r="A501" s="37"/>
      <c r="B501" s="37"/>
      <c r="C501" s="37"/>
      <c r="D501" s="37"/>
      <c r="E501" s="37"/>
      <c r="F501" s="49"/>
      <c r="G501" s="37"/>
    </row>
    <row r="502" spans="1:14" x14ac:dyDescent="0.25">
      <c r="A502" s="37" t="s">
        <v>0</v>
      </c>
      <c r="B502" s="37" t="s">
        <v>1</v>
      </c>
      <c r="C502" s="37" t="s">
        <v>362</v>
      </c>
      <c r="D502" s="37" t="s">
        <v>332</v>
      </c>
      <c r="E502" s="37" t="s">
        <v>333</v>
      </c>
      <c r="F502" s="49" t="s">
        <v>334</v>
      </c>
      <c r="G502" s="37"/>
    </row>
    <row r="503" spans="1:14" ht="20" thickBot="1" x14ac:dyDescent="0.3">
      <c r="A503" s="37" t="s">
        <v>2</v>
      </c>
      <c r="B503" s="37" t="s">
        <v>3</v>
      </c>
      <c r="C503" s="37" t="s">
        <v>4</v>
      </c>
      <c r="D503" s="37" t="s">
        <v>5</v>
      </c>
      <c r="E503" s="37" t="s">
        <v>6</v>
      </c>
      <c r="F503" s="49" t="s">
        <v>7</v>
      </c>
      <c r="G503" s="37"/>
    </row>
    <row r="504" spans="1:14" x14ac:dyDescent="0.25">
      <c r="A504" s="37" t="s">
        <v>378</v>
      </c>
      <c r="B504" s="37" t="s">
        <v>333</v>
      </c>
      <c r="C504" s="37">
        <v>5</v>
      </c>
      <c r="D504" s="37">
        <v>1786921.193</v>
      </c>
      <c r="E504" s="37" t="s">
        <v>10</v>
      </c>
      <c r="F504" s="49">
        <v>35398.396000000001</v>
      </c>
      <c r="G504" s="37" t="s">
        <v>335</v>
      </c>
      <c r="I504" s="6" t="s">
        <v>395</v>
      </c>
      <c r="J504" s="10" t="s">
        <v>340</v>
      </c>
      <c r="K504" s="10" t="s">
        <v>341</v>
      </c>
      <c r="L504" s="22" t="s">
        <v>162</v>
      </c>
      <c r="M504" s="10" t="s">
        <v>342</v>
      </c>
      <c r="N504" s="26" t="s">
        <v>162</v>
      </c>
    </row>
    <row r="505" spans="1:14" x14ac:dyDescent="0.25">
      <c r="A505" s="37" t="s">
        <v>379</v>
      </c>
      <c r="B505" s="37" t="s">
        <v>333</v>
      </c>
      <c r="C505" s="37">
        <v>5</v>
      </c>
      <c r="D505" s="37">
        <v>1645502.2080000001</v>
      </c>
      <c r="E505" s="37" t="s">
        <v>10</v>
      </c>
      <c r="F505" s="49">
        <v>854424.43900000001</v>
      </c>
      <c r="G505" s="37" t="s">
        <v>335</v>
      </c>
      <c r="I505" s="7">
        <v>100000</v>
      </c>
      <c r="J505" s="11">
        <f>D504</f>
        <v>1786921.193</v>
      </c>
      <c r="K505" s="11">
        <f>D505</f>
        <v>1645502.2080000001</v>
      </c>
      <c r="L505" s="23">
        <f>(J505/K505-1)</f>
        <v>8.5942750068919826E-2</v>
      </c>
      <c r="M505" s="11">
        <f>D506</f>
        <v>1376261.953</v>
      </c>
      <c r="N505" s="27">
        <f>(J505/M505-1)</f>
        <v>0.29838741026360416</v>
      </c>
    </row>
    <row r="506" spans="1:14" x14ac:dyDescent="0.25">
      <c r="A506" s="37" t="s">
        <v>380</v>
      </c>
      <c r="B506" s="37" t="s">
        <v>333</v>
      </c>
      <c r="C506" s="37">
        <v>5</v>
      </c>
      <c r="D506" s="37">
        <v>1376261.953</v>
      </c>
      <c r="E506" s="37" t="s">
        <v>10</v>
      </c>
      <c r="F506" s="49">
        <v>625371.071</v>
      </c>
      <c r="G506" s="37" t="s">
        <v>335</v>
      </c>
      <c r="I506" s="7">
        <v>50000</v>
      </c>
      <c r="J506" s="11">
        <f>D507</f>
        <v>913921.174</v>
      </c>
      <c r="K506" s="11">
        <f>D508</f>
        <v>765234.94200000004</v>
      </c>
      <c r="L506" s="23">
        <f t="shared" ref="L506:L509" si="16">(J506/K506-1)</f>
        <v>0.19430141495028597</v>
      </c>
      <c r="M506" s="11">
        <f>D509</f>
        <v>673967.68099999998</v>
      </c>
      <c r="N506" s="27">
        <f t="shared" ref="N506:N509" si="17">(J506/M506-1)</f>
        <v>0.35603115663345886</v>
      </c>
    </row>
    <row r="507" spans="1:14" x14ac:dyDescent="0.25">
      <c r="A507" s="37" t="s">
        <v>381</v>
      </c>
      <c r="B507" s="37" t="s">
        <v>333</v>
      </c>
      <c r="C507" s="37">
        <v>5</v>
      </c>
      <c r="D507" s="37">
        <v>913921.174</v>
      </c>
      <c r="E507" s="37" t="s">
        <v>10</v>
      </c>
      <c r="F507" s="49">
        <v>9896.6029999999992</v>
      </c>
      <c r="G507" s="37" t="s">
        <v>335</v>
      </c>
      <c r="I507" s="7">
        <v>10000</v>
      </c>
      <c r="J507" s="11">
        <f>D510</f>
        <v>148025.97099999999</v>
      </c>
      <c r="K507" s="11">
        <f>D511</f>
        <v>110936.382</v>
      </c>
      <c r="L507" s="23">
        <f t="shared" si="16"/>
        <v>0.334332058891194</v>
      </c>
      <c r="M507" s="11">
        <f>D512</f>
        <v>101463.18399999999</v>
      </c>
      <c r="N507" s="27">
        <f t="shared" si="17"/>
        <v>0.4589131265582993</v>
      </c>
    </row>
    <row r="508" spans="1:14" x14ac:dyDescent="0.25">
      <c r="A508" s="37" t="s">
        <v>382</v>
      </c>
      <c r="B508" s="37" t="s">
        <v>333</v>
      </c>
      <c r="C508" s="37">
        <v>5</v>
      </c>
      <c r="D508" s="37">
        <v>765234.94200000004</v>
      </c>
      <c r="E508" s="37" t="s">
        <v>10</v>
      </c>
      <c r="F508" s="49">
        <v>251591.364</v>
      </c>
      <c r="G508" s="37" t="s">
        <v>335</v>
      </c>
      <c r="I508" s="7">
        <v>1000</v>
      </c>
      <c r="J508" s="11">
        <f>D513</f>
        <v>13201.108</v>
      </c>
      <c r="K508" s="11">
        <f>D514</f>
        <v>8867.2909999999993</v>
      </c>
      <c r="L508" s="23">
        <f t="shared" si="16"/>
        <v>0.488741939336377</v>
      </c>
      <c r="M508" s="11">
        <f>D515</f>
        <v>8445.3369999999995</v>
      </c>
      <c r="N508" s="27">
        <f t="shared" si="17"/>
        <v>0.56312388718176676</v>
      </c>
    </row>
    <row r="509" spans="1:14" ht="20" thickBot="1" x14ac:dyDescent="0.3">
      <c r="A509" s="37" t="s">
        <v>383</v>
      </c>
      <c r="B509" s="37" t="s">
        <v>333</v>
      </c>
      <c r="C509" s="37">
        <v>5</v>
      </c>
      <c r="D509" s="37">
        <v>673967.68099999998</v>
      </c>
      <c r="E509" s="37" t="s">
        <v>10</v>
      </c>
      <c r="F509" s="49">
        <v>166713.54800000001</v>
      </c>
      <c r="G509" s="37" t="s">
        <v>335</v>
      </c>
      <c r="I509" s="8">
        <v>100</v>
      </c>
      <c r="J509" s="12">
        <f>D516</f>
        <v>1280.8430000000001</v>
      </c>
      <c r="K509" s="12">
        <f>D517</f>
        <v>757.19</v>
      </c>
      <c r="L509" s="24">
        <f t="shared" si="16"/>
        <v>0.69157410953657594</v>
      </c>
      <c r="M509" s="12">
        <f>D518</f>
        <v>797.69399999999996</v>
      </c>
      <c r="N509" s="28">
        <f t="shared" si="17"/>
        <v>0.60568212873608185</v>
      </c>
    </row>
    <row r="510" spans="1:14" x14ac:dyDescent="0.25">
      <c r="A510" s="37" t="s">
        <v>384</v>
      </c>
      <c r="B510" s="37" t="s">
        <v>333</v>
      </c>
      <c r="C510" s="37">
        <v>5</v>
      </c>
      <c r="D510" s="37">
        <v>148025.97099999999</v>
      </c>
      <c r="E510" s="37" t="s">
        <v>10</v>
      </c>
      <c r="F510" s="49">
        <v>3531.32</v>
      </c>
      <c r="G510" s="37" t="s">
        <v>335</v>
      </c>
    </row>
    <row r="511" spans="1:14" x14ac:dyDescent="0.25">
      <c r="A511" s="37" t="s">
        <v>385</v>
      </c>
      <c r="B511" s="37" t="s">
        <v>333</v>
      </c>
      <c r="C511" s="37">
        <v>5</v>
      </c>
      <c r="D511" s="37">
        <v>110936.382</v>
      </c>
      <c r="E511" s="37" t="s">
        <v>10</v>
      </c>
      <c r="F511" s="49">
        <v>3038.49</v>
      </c>
      <c r="G511" s="37" t="s">
        <v>335</v>
      </c>
    </row>
    <row r="512" spans="1:14" x14ac:dyDescent="0.25">
      <c r="A512" s="37" t="s">
        <v>386</v>
      </c>
      <c r="B512" s="37" t="s">
        <v>333</v>
      </c>
      <c r="C512" s="37">
        <v>5</v>
      </c>
      <c r="D512" s="37">
        <v>101463.18399999999</v>
      </c>
      <c r="E512" s="37" t="s">
        <v>10</v>
      </c>
      <c r="F512" s="49">
        <v>5825.933</v>
      </c>
      <c r="G512" s="37" t="s">
        <v>335</v>
      </c>
    </row>
    <row r="513" spans="1:14" x14ac:dyDescent="0.25">
      <c r="A513" s="37" t="s">
        <v>387</v>
      </c>
      <c r="B513" s="37" t="s">
        <v>333</v>
      </c>
      <c r="C513" s="37">
        <v>5</v>
      </c>
      <c r="D513" s="37">
        <v>13201.108</v>
      </c>
      <c r="E513" s="37" t="s">
        <v>10</v>
      </c>
      <c r="F513" s="49">
        <v>208.83799999999999</v>
      </c>
      <c r="G513" s="37" t="s">
        <v>335</v>
      </c>
    </row>
    <row r="514" spans="1:14" x14ac:dyDescent="0.25">
      <c r="A514" s="37" t="s">
        <v>388</v>
      </c>
      <c r="B514" s="37" t="s">
        <v>333</v>
      </c>
      <c r="C514" s="37">
        <v>5</v>
      </c>
      <c r="D514" s="37">
        <v>8867.2909999999993</v>
      </c>
      <c r="E514" s="37" t="s">
        <v>10</v>
      </c>
      <c r="F514" s="49">
        <v>457.267</v>
      </c>
      <c r="G514" s="37" t="s">
        <v>335</v>
      </c>
    </row>
    <row r="515" spans="1:14" x14ac:dyDescent="0.25">
      <c r="A515" s="37" t="s">
        <v>389</v>
      </c>
      <c r="B515" s="37" t="s">
        <v>333</v>
      </c>
      <c r="C515" s="37">
        <v>5</v>
      </c>
      <c r="D515" s="37">
        <v>8445.3369999999995</v>
      </c>
      <c r="E515" s="37" t="s">
        <v>10</v>
      </c>
      <c r="F515" s="49">
        <v>406.93599999999998</v>
      </c>
      <c r="G515" s="37" t="s">
        <v>335</v>
      </c>
    </row>
    <row r="516" spans="1:14" x14ac:dyDescent="0.25">
      <c r="A516" s="37" t="s">
        <v>390</v>
      </c>
      <c r="B516" s="37" t="s">
        <v>333</v>
      </c>
      <c r="C516" s="37">
        <v>5</v>
      </c>
      <c r="D516" s="37">
        <v>1280.8430000000001</v>
      </c>
      <c r="E516" s="37" t="s">
        <v>10</v>
      </c>
      <c r="F516" s="49">
        <v>16.97</v>
      </c>
      <c r="G516" s="37" t="s">
        <v>335</v>
      </c>
    </row>
    <row r="517" spans="1:14" x14ac:dyDescent="0.25">
      <c r="A517" s="37" t="s">
        <v>391</v>
      </c>
      <c r="B517" s="37" t="s">
        <v>333</v>
      </c>
      <c r="C517" s="37">
        <v>5</v>
      </c>
      <c r="D517" s="37">
        <v>757.19</v>
      </c>
      <c r="E517" s="37" t="s">
        <v>10</v>
      </c>
      <c r="F517" s="49">
        <v>7.984</v>
      </c>
      <c r="G517" s="37" t="s">
        <v>335</v>
      </c>
    </row>
    <row r="518" spans="1:14" x14ac:dyDescent="0.25">
      <c r="A518" s="37" t="s">
        <v>392</v>
      </c>
      <c r="B518" s="37" t="s">
        <v>333</v>
      </c>
      <c r="C518" s="37">
        <v>5</v>
      </c>
      <c r="D518" s="37">
        <v>797.69399999999996</v>
      </c>
      <c r="E518" s="37" t="s">
        <v>10</v>
      </c>
      <c r="F518" s="49">
        <v>28.608000000000001</v>
      </c>
      <c r="G518" s="37" t="s">
        <v>335</v>
      </c>
    </row>
    <row r="519" spans="1:14" x14ac:dyDescent="0.25">
      <c r="A519" s="37"/>
      <c r="B519" s="37"/>
      <c r="C519" s="37"/>
      <c r="D519" s="37"/>
      <c r="E519" s="37"/>
      <c r="F519" s="49"/>
      <c r="G519" s="37"/>
    </row>
    <row r="520" spans="1:14" x14ac:dyDescent="0.25">
      <c r="A520" s="37" t="s">
        <v>0</v>
      </c>
      <c r="B520" s="37" t="s">
        <v>1</v>
      </c>
      <c r="C520" s="37" t="s">
        <v>396</v>
      </c>
      <c r="D520" s="37" t="s">
        <v>332</v>
      </c>
      <c r="E520" s="37" t="s">
        <v>333</v>
      </c>
      <c r="F520" s="49" t="s">
        <v>334</v>
      </c>
      <c r="G520" s="37"/>
    </row>
    <row r="521" spans="1:14" ht="20" thickBot="1" x14ac:dyDescent="0.3">
      <c r="A521" s="37" t="s">
        <v>2</v>
      </c>
      <c r="B521" s="37" t="s">
        <v>3</v>
      </c>
      <c r="C521" s="37" t="s">
        <v>4</v>
      </c>
      <c r="D521" s="37" t="s">
        <v>5</v>
      </c>
      <c r="E521" s="37" t="s">
        <v>6</v>
      </c>
      <c r="F521" s="49" t="s">
        <v>7</v>
      </c>
      <c r="G521" s="37"/>
    </row>
    <row r="522" spans="1:14" x14ac:dyDescent="0.25">
      <c r="A522" s="37" t="s">
        <v>397</v>
      </c>
      <c r="B522" s="37" t="s">
        <v>333</v>
      </c>
      <c r="C522" s="37">
        <v>5</v>
      </c>
      <c r="D522" s="37">
        <v>5780742.4840000002</v>
      </c>
      <c r="E522" s="37" t="s">
        <v>10</v>
      </c>
      <c r="F522" s="49">
        <v>328429.36599999998</v>
      </c>
      <c r="G522" s="37" t="s">
        <v>335</v>
      </c>
      <c r="I522" s="6" t="s">
        <v>428</v>
      </c>
      <c r="J522" s="10" t="s">
        <v>340</v>
      </c>
      <c r="K522" s="10" t="s">
        <v>341</v>
      </c>
      <c r="L522" s="22" t="s">
        <v>162</v>
      </c>
      <c r="M522" s="10" t="s">
        <v>342</v>
      </c>
      <c r="N522" s="26" t="s">
        <v>162</v>
      </c>
    </row>
    <row r="523" spans="1:14" x14ac:dyDescent="0.25">
      <c r="A523" s="37" t="s">
        <v>398</v>
      </c>
      <c r="B523" s="37" t="s">
        <v>333</v>
      </c>
      <c r="C523" s="37">
        <v>5</v>
      </c>
      <c r="D523" s="37">
        <v>5848503.0700000003</v>
      </c>
      <c r="E523" s="37" t="s">
        <v>10</v>
      </c>
      <c r="F523" s="49">
        <v>185965.285</v>
      </c>
      <c r="G523" s="37" t="s">
        <v>335</v>
      </c>
      <c r="I523" s="7">
        <v>100000</v>
      </c>
      <c r="J523" s="11">
        <f>D522</f>
        <v>5780742.4840000002</v>
      </c>
      <c r="K523" s="11">
        <f>D523</f>
        <v>5848503.0700000003</v>
      </c>
      <c r="L523" s="23">
        <f>(J523/K523-1)</f>
        <v>-1.1585970835439774E-2</v>
      </c>
      <c r="M523" s="11">
        <f>D524</f>
        <v>5490976.3279999997</v>
      </c>
      <c r="N523" s="27">
        <f>(J523/M523-1)</f>
        <v>5.2771335859235657E-2</v>
      </c>
    </row>
    <row r="524" spans="1:14" x14ac:dyDescent="0.25">
      <c r="A524" s="37" t="s">
        <v>399</v>
      </c>
      <c r="B524" s="37" t="s">
        <v>333</v>
      </c>
      <c r="C524" s="37">
        <v>5</v>
      </c>
      <c r="D524" s="37">
        <v>5490976.3279999997</v>
      </c>
      <c r="E524" s="37" t="s">
        <v>10</v>
      </c>
      <c r="F524" s="49">
        <v>968743.05799999996</v>
      </c>
      <c r="G524" s="37" t="s">
        <v>335</v>
      </c>
      <c r="I524" s="7">
        <v>50000</v>
      </c>
      <c r="J524" s="11">
        <f>D525</f>
        <v>2786171.162</v>
      </c>
      <c r="K524" s="11">
        <f>D526</f>
        <v>2890587.73</v>
      </c>
      <c r="L524" s="23">
        <f t="shared" ref="L524:L527" si="18">(J524/K524-1)</f>
        <v>-3.6122954137081331E-2</v>
      </c>
      <c r="M524" s="11">
        <f>D527</f>
        <v>2882392.2110000001</v>
      </c>
      <c r="N524" s="27">
        <f t="shared" ref="N524:N527" si="19">(J524/M524-1)</f>
        <v>-3.3382358109626531E-2</v>
      </c>
    </row>
    <row r="525" spans="1:14" x14ac:dyDescent="0.25">
      <c r="A525" s="37" t="s">
        <v>400</v>
      </c>
      <c r="B525" s="37" t="s">
        <v>333</v>
      </c>
      <c r="C525" s="37">
        <v>5</v>
      </c>
      <c r="D525" s="37">
        <v>2786171.162</v>
      </c>
      <c r="E525" s="37" t="s">
        <v>10</v>
      </c>
      <c r="F525" s="49">
        <v>160920.541</v>
      </c>
      <c r="G525" s="37" t="s">
        <v>335</v>
      </c>
      <c r="I525" s="7">
        <v>10000</v>
      </c>
      <c r="J525" s="11">
        <f>D528</f>
        <v>664861.60900000005</v>
      </c>
      <c r="K525" s="11">
        <f>D529</f>
        <v>558108.97900000005</v>
      </c>
      <c r="L525" s="23">
        <f t="shared" si="18"/>
        <v>0.19127560031604518</v>
      </c>
      <c r="M525" s="11">
        <f>D530</f>
        <v>579419.11600000004</v>
      </c>
      <c r="N525" s="27">
        <f t="shared" si="19"/>
        <v>0.14746233018656563</v>
      </c>
    </row>
    <row r="526" spans="1:14" x14ac:dyDescent="0.25">
      <c r="A526" s="37" t="s">
        <v>401</v>
      </c>
      <c r="B526" s="37" t="s">
        <v>333</v>
      </c>
      <c r="C526" s="37">
        <v>5</v>
      </c>
      <c r="D526" s="37">
        <v>2890587.73</v>
      </c>
      <c r="E526" s="37" t="s">
        <v>10</v>
      </c>
      <c r="F526" s="49">
        <v>52906.406000000003</v>
      </c>
      <c r="G526" s="37" t="s">
        <v>335</v>
      </c>
      <c r="I526" s="7">
        <v>1000</v>
      </c>
      <c r="J526" s="11">
        <f>D531</f>
        <v>77817.402000000002</v>
      </c>
      <c r="K526" s="11">
        <f>D532</f>
        <v>56326.415999999997</v>
      </c>
      <c r="L526" s="23">
        <f t="shared" si="18"/>
        <v>0.38154364374967531</v>
      </c>
      <c r="M526" s="11">
        <f>D533</f>
        <v>93675.14</v>
      </c>
      <c r="N526" s="27">
        <f t="shared" si="19"/>
        <v>-0.16928438003935731</v>
      </c>
    </row>
    <row r="527" spans="1:14" ht="20" thickBot="1" x14ac:dyDescent="0.3">
      <c r="A527" s="37" t="s">
        <v>402</v>
      </c>
      <c r="B527" s="37" t="s">
        <v>333</v>
      </c>
      <c r="C527" s="37">
        <v>5</v>
      </c>
      <c r="D527" s="37">
        <v>2882392.2110000001</v>
      </c>
      <c r="E527" s="37" t="s">
        <v>10</v>
      </c>
      <c r="F527" s="49">
        <v>107901.21</v>
      </c>
      <c r="G527" s="37" t="s">
        <v>335</v>
      </c>
      <c r="I527" s="8">
        <v>100</v>
      </c>
      <c r="J527" s="12">
        <f>D534</f>
        <v>5162.808</v>
      </c>
      <c r="K527" s="12">
        <f>D535</f>
        <v>5902.5810000000001</v>
      </c>
      <c r="L527" s="24">
        <f t="shared" si="18"/>
        <v>-0.12533042748587442</v>
      </c>
      <c r="M527" s="12">
        <f>D536</f>
        <v>8826.7070000000003</v>
      </c>
      <c r="N527" s="28">
        <f t="shared" si="19"/>
        <v>-0.41509240082399923</v>
      </c>
    </row>
    <row r="528" spans="1:14" x14ac:dyDescent="0.25">
      <c r="A528" s="37" t="s">
        <v>403</v>
      </c>
      <c r="B528" s="37" t="s">
        <v>333</v>
      </c>
      <c r="C528" s="37">
        <v>5</v>
      </c>
      <c r="D528" s="37">
        <v>664861.60900000005</v>
      </c>
      <c r="E528" s="37" t="s">
        <v>10</v>
      </c>
      <c r="F528" s="49">
        <v>14437.306</v>
      </c>
      <c r="G528" s="37" t="s">
        <v>335</v>
      </c>
    </row>
    <row r="529" spans="1:14" x14ac:dyDescent="0.25">
      <c r="A529" s="37" t="s">
        <v>404</v>
      </c>
      <c r="B529" s="37" t="s">
        <v>333</v>
      </c>
      <c r="C529" s="37">
        <v>5</v>
      </c>
      <c r="D529" s="37">
        <v>558108.97900000005</v>
      </c>
      <c r="E529" s="37" t="s">
        <v>10</v>
      </c>
      <c r="F529" s="49">
        <v>15166.934999999999</v>
      </c>
      <c r="G529" s="37" t="s">
        <v>335</v>
      </c>
    </row>
    <row r="530" spans="1:14" x14ac:dyDescent="0.25">
      <c r="A530" s="37" t="s">
        <v>405</v>
      </c>
      <c r="B530" s="37" t="s">
        <v>333</v>
      </c>
      <c r="C530" s="37">
        <v>5</v>
      </c>
      <c r="D530" s="37">
        <v>579419.11600000004</v>
      </c>
      <c r="E530" s="37" t="s">
        <v>10</v>
      </c>
      <c r="F530" s="49">
        <v>197772.16699999999</v>
      </c>
      <c r="G530" s="37" t="s">
        <v>335</v>
      </c>
    </row>
    <row r="531" spans="1:14" x14ac:dyDescent="0.25">
      <c r="A531" s="37" t="s">
        <v>406</v>
      </c>
      <c r="B531" s="37" t="s">
        <v>333</v>
      </c>
      <c r="C531" s="37">
        <v>5</v>
      </c>
      <c r="D531" s="37">
        <v>77817.402000000002</v>
      </c>
      <c r="E531" s="37" t="s">
        <v>10</v>
      </c>
      <c r="F531" s="49">
        <v>2328.1770000000001</v>
      </c>
      <c r="G531" s="37" t="s">
        <v>335</v>
      </c>
    </row>
    <row r="532" spans="1:14" x14ac:dyDescent="0.25">
      <c r="A532" s="37" t="s">
        <v>407</v>
      </c>
      <c r="B532" s="37" t="s">
        <v>333</v>
      </c>
      <c r="C532" s="37">
        <v>5</v>
      </c>
      <c r="D532" s="37">
        <v>56326.415999999997</v>
      </c>
      <c r="E532" s="37" t="s">
        <v>10</v>
      </c>
      <c r="F532" s="49">
        <v>714.92200000000003</v>
      </c>
      <c r="G532" s="37" t="s">
        <v>335</v>
      </c>
    </row>
    <row r="533" spans="1:14" x14ac:dyDescent="0.25">
      <c r="A533" s="37" t="s">
        <v>408</v>
      </c>
      <c r="B533" s="37" t="s">
        <v>333</v>
      </c>
      <c r="C533" s="37">
        <v>5</v>
      </c>
      <c r="D533" s="37">
        <v>93675.14</v>
      </c>
      <c r="E533" s="37" t="s">
        <v>10</v>
      </c>
      <c r="F533" s="49">
        <v>52735.142999999996</v>
      </c>
      <c r="G533" s="37" t="s">
        <v>335</v>
      </c>
    </row>
    <row r="534" spans="1:14" x14ac:dyDescent="0.25">
      <c r="A534" s="37" t="s">
        <v>409</v>
      </c>
      <c r="B534" s="37" t="s">
        <v>333</v>
      </c>
      <c r="C534" s="37">
        <v>5</v>
      </c>
      <c r="D534" s="37">
        <v>5162.808</v>
      </c>
      <c r="E534" s="37" t="s">
        <v>10</v>
      </c>
      <c r="F534" s="49">
        <v>139.64099999999999</v>
      </c>
      <c r="G534" s="37" t="s">
        <v>335</v>
      </c>
    </row>
    <row r="535" spans="1:14" x14ac:dyDescent="0.25">
      <c r="A535" s="37" t="s">
        <v>410</v>
      </c>
      <c r="B535" s="37" t="s">
        <v>333</v>
      </c>
      <c r="C535" s="37">
        <v>5</v>
      </c>
      <c r="D535" s="37">
        <v>5902.5810000000001</v>
      </c>
      <c r="E535" s="37" t="s">
        <v>10</v>
      </c>
      <c r="F535" s="49">
        <v>186.48599999999999</v>
      </c>
      <c r="G535" s="37" t="s">
        <v>335</v>
      </c>
    </row>
    <row r="536" spans="1:14" x14ac:dyDescent="0.25">
      <c r="A536" s="37" t="s">
        <v>411</v>
      </c>
      <c r="B536" s="37" t="s">
        <v>333</v>
      </c>
      <c r="C536" s="37">
        <v>5</v>
      </c>
      <c r="D536" s="37">
        <v>8826.7070000000003</v>
      </c>
      <c r="E536" s="37" t="s">
        <v>10</v>
      </c>
      <c r="F536" s="49">
        <v>1190.8510000000001</v>
      </c>
      <c r="G536" s="37" t="s">
        <v>335</v>
      </c>
    </row>
    <row r="537" spans="1:14" x14ac:dyDescent="0.25">
      <c r="A537" s="37"/>
      <c r="B537" s="37"/>
      <c r="C537" s="37"/>
      <c r="D537" s="37"/>
      <c r="E537" s="37"/>
      <c r="F537" s="49"/>
      <c r="G537" s="37"/>
    </row>
    <row r="538" spans="1:14" x14ac:dyDescent="0.25">
      <c r="A538" s="37" t="s">
        <v>0</v>
      </c>
      <c r="B538" s="37" t="s">
        <v>1</v>
      </c>
      <c r="C538" s="37" t="s">
        <v>412</v>
      </c>
      <c r="D538" s="37" t="s">
        <v>332</v>
      </c>
      <c r="E538" s="37" t="s">
        <v>333</v>
      </c>
      <c r="F538" s="49" t="s">
        <v>334</v>
      </c>
      <c r="G538" s="37"/>
    </row>
    <row r="539" spans="1:14" ht="20" thickBot="1" x14ac:dyDescent="0.3">
      <c r="A539" s="37" t="s">
        <v>2</v>
      </c>
      <c r="B539" s="37" t="s">
        <v>3</v>
      </c>
      <c r="C539" s="37" t="s">
        <v>4</v>
      </c>
      <c r="D539" s="37" t="s">
        <v>5</v>
      </c>
      <c r="E539" s="37" t="s">
        <v>6</v>
      </c>
      <c r="F539" s="49" t="s">
        <v>7</v>
      </c>
      <c r="G539" s="37"/>
    </row>
    <row r="540" spans="1:14" x14ac:dyDescent="0.25">
      <c r="A540" s="37" t="s">
        <v>413</v>
      </c>
      <c r="B540" s="37" t="s">
        <v>333</v>
      </c>
      <c r="C540" s="37">
        <v>5</v>
      </c>
      <c r="D540" s="37">
        <v>3744472.4350000001</v>
      </c>
      <c r="E540" s="37" t="s">
        <v>10</v>
      </c>
      <c r="F540" s="49">
        <v>258033.32699999999</v>
      </c>
      <c r="G540" s="37" t="s">
        <v>335</v>
      </c>
      <c r="I540" s="6" t="s">
        <v>429</v>
      </c>
      <c r="J540" s="10" t="s">
        <v>340</v>
      </c>
      <c r="K540" s="10" t="s">
        <v>341</v>
      </c>
      <c r="L540" s="22" t="s">
        <v>162</v>
      </c>
      <c r="M540" s="10" t="s">
        <v>342</v>
      </c>
      <c r="N540" s="26" t="s">
        <v>162</v>
      </c>
    </row>
    <row r="541" spans="1:14" x14ac:dyDescent="0.25">
      <c r="A541" s="37" t="s">
        <v>414</v>
      </c>
      <c r="B541" s="37" t="s">
        <v>333</v>
      </c>
      <c r="C541" s="37">
        <v>5</v>
      </c>
      <c r="D541" s="37">
        <v>3370808.17</v>
      </c>
      <c r="E541" s="37" t="s">
        <v>10</v>
      </c>
      <c r="F541" s="49">
        <v>214885.35800000001</v>
      </c>
      <c r="G541" s="37" t="s">
        <v>335</v>
      </c>
      <c r="I541" s="7">
        <v>100000</v>
      </c>
      <c r="J541" s="11">
        <f>D540</f>
        <v>3744472.4350000001</v>
      </c>
      <c r="K541" s="11">
        <f>D541</f>
        <v>3370808.17</v>
      </c>
      <c r="L541" s="23">
        <f>(J541/K541-1)</f>
        <v>0.11085301985606621</v>
      </c>
      <c r="M541" s="11">
        <f>D542</f>
        <v>3438424.3319999999</v>
      </c>
      <c r="N541" s="27">
        <f>(J541/M541-1)</f>
        <v>8.9008241406314026E-2</v>
      </c>
    </row>
    <row r="542" spans="1:14" x14ac:dyDescent="0.25">
      <c r="A542" s="37" t="s">
        <v>415</v>
      </c>
      <c r="B542" s="37" t="s">
        <v>333</v>
      </c>
      <c r="C542" s="37">
        <v>5</v>
      </c>
      <c r="D542" s="37">
        <v>3438424.3319999999</v>
      </c>
      <c r="E542" s="37" t="s">
        <v>10</v>
      </c>
      <c r="F542" s="49">
        <v>658634.951</v>
      </c>
      <c r="G542" s="37" t="s">
        <v>335</v>
      </c>
      <c r="I542" s="7">
        <v>50000</v>
      </c>
      <c r="J542" s="11">
        <f>D543</f>
        <v>1809949.182</v>
      </c>
      <c r="K542" s="11">
        <f>D544</f>
        <v>1724109.6569999999</v>
      </c>
      <c r="L542" s="23">
        <f t="shared" ref="L542:L545" si="20">(J542/K542-1)</f>
        <v>4.9787740966176885E-2</v>
      </c>
      <c r="M542" s="11">
        <f>D545</f>
        <v>1651927.4010000001</v>
      </c>
      <c r="N542" s="27">
        <f t="shared" ref="N542:N545" si="21">(J542/M542-1)</f>
        <v>9.565903495779593E-2</v>
      </c>
    </row>
    <row r="543" spans="1:14" x14ac:dyDescent="0.25">
      <c r="A543" s="37" t="s">
        <v>416</v>
      </c>
      <c r="B543" s="37" t="s">
        <v>333</v>
      </c>
      <c r="C543" s="37">
        <v>5</v>
      </c>
      <c r="D543" s="37">
        <v>1809949.182</v>
      </c>
      <c r="E543" s="37" t="s">
        <v>10</v>
      </c>
      <c r="F543" s="49">
        <v>65658.384000000005</v>
      </c>
      <c r="G543" s="37" t="s">
        <v>335</v>
      </c>
      <c r="I543" s="7">
        <v>10000</v>
      </c>
      <c r="J543" s="11">
        <f>D546</f>
        <v>389565.78600000002</v>
      </c>
      <c r="K543" s="11">
        <f>D547</f>
        <v>333379.75699999998</v>
      </c>
      <c r="L543" s="23">
        <f t="shared" si="20"/>
        <v>0.16853461501563238</v>
      </c>
      <c r="M543" s="11">
        <f>D548</f>
        <v>343641.64399999997</v>
      </c>
      <c r="N543" s="27">
        <f t="shared" si="21"/>
        <v>0.13363962954385133</v>
      </c>
    </row>
    <row r="544" spans="1:14" x14ac:dyDescent="0.25">
      <c r="A544" s="37" t="s">
        <v>417</v>
      </c>
      <c r="B544" s="37" t="s">
        <v>333</v>
      </c>
      <c r="C544" s="37">
        <v>5</v>
      </c>
      <c r="D544" s="37">
        <v>1724109.6569999999</v>
      </c>
      <c r="E544" s="37" t="s">
        <v>10</v>
      </c>
      <c r="F544" s="49">
        <v>32318.758000000002</v>
      </c>
      <c r="G544" s="37" t="s">
        <v>335</v>
      </c>
      <c r="I544" s="7">
        <v>1000</v>
      </c>
      <c r="J544" s="11">
        <f>D549</f>
        <v>45802.175999999999</v>
      </c>
      <c r="K544" s="11">
        <f>D550</f>
        <v>33951.879000000001</v>
      </c>
      <c r="L544" s="23">
        <f t="shared" si="20"/>
        <v>0.34903214045973718</v>
      </c>
      <c r="M544" s="11">
        <f>D551</f>
        <v>38605.235000000001</v>
      </c>
      <c r="N544" s="27">
        <f t="shared" si="21"/>
        <v>0.18642396555803886</v>
      </c>
    </row>
    <row r="545" spans="1:14" ht="20" thickBot="1" x14ac:dyDescent="0.3">
      <c r="A545" s="37" t="s">
        <v>418</v>
      </c>
      <c r="B545" s="37" t="s">
        <v>333</v>
      </c>
      <c r="C545" s="37">
        <v>5</v>
      </c>
      <c r="D545" s="37">
        <v>1651927.4010000001</v>
      </c>
      <c r="E545" s="37" t="s">
        <v>10</v>
      </c>
      <c r="F545" s="49">
        <v>263184.73800000001</v>
      </c>
      <c r="G545" s="37" t="s">
        <v>335</v>
      </c>
      <c r="I545" s="8">
        <v>100</v>
      </c>
      <c r="J545" s="12">
        <f>D552</f>
        <v>3365.681</v>
      </c>
      <c r="K545" s="12">
        <f>D553</f>
        <v>3328.4630000000002</v>
      </c>
      <c r="L545" s="24">
        <f t="shared" si="20"/>
        <v>1.1181737636861255E-2</v>
      </c>
      <c r="M545" s="12">
        <f>D554</f>
        <v>5996.7520000000004</v>
      </c>
      <c r="N545" s="28">
        <f t="shared" si="21"/>
        <v>-0.43874934297766532</v>
      </c>
    </row>
    <row r="546" spans="1:14" x14ac:dyDescent="0.25">
      <c r="A546" s="37" t="s">
        <v>419</v>
      </c>
      <c r="B546" s="37" t="s">
        <v>333</v>
      </c>
      <c r="C546" s="37">
        <v>5</v>
      </c>
      <c r="D546" s="37">
        <v>389565.78600000002</v>
      </c>
      <c r="E546" s="37" t="s">
        <v>10</v>
      </c>
      <c r="F546" s="49">
        <v>8039.335</v>
      </c>
      <c r="G546" s="37" t="s">
        <v>335</v>
      </c>
    </row>
    <row r="547" spans="1:14" x14ac:dyDescent="0.25">
      <c r="A547" s="37" t="s">
        <v>420</v>
      </c>
      <c r="B547" s="37" t="s">
        <v>333</v>
      </c>
      <c r="C547" s="37">
        <v>5</v>
      </c>
      <c r="D547" s="37">
        <v>333379.75699999998</v>
      </c>
      <c r="E547" s="37" t="s">
        <v>10</v>
      </c>
      <c r="F547" s="49">
        <v>25259.508000000002</v>
      </c>
      <c r="G547" s="37" t="s">
        <v>335</v>
      </c>
    </row>
    <row r="548" spans="1:14" x14ac:dyDescent="0.25">
      <c r="A548" s="37" t="s">
        <v>421</v>
      </c>
      <c r="B548" s="37" t="s">
        <v>333</v>
      </c>
      <c r="C548" s="37">
        <v>5</v>
      </c>
      <c r="D548" s="37">
        <v>343641.64399999997</v>
      </c>
      <c r="E548" s="37" t="s">
        <v>10</v>
      </c>
      <c r="F548" s="49">
        <v>70487.138999999996</v>
      </c>
      <c r="G548" s="37" t="s">
        <v>335</v>
      </c>
    </row>
    <row r="549" spans="1:14" x14ac:dyDescent="0.25">
      <c r="A549" s="37" t="s">
        <v>422</v>
      </c>
      <c r="B549" s="37" t="s">
        <v>333</v>
      </c>
      <c r="C549" s="37">
        <v>5</v>
      </c>
      <c r="D549" s="37">
        <v>45802.175999999999</v>
      </c>
      <c r="E549" s="37" t="s">
        <v>10</v>
      </c>
      <c r="F549" s="49">
        <v>1727.3130000000001</v>
      </c>
      <c r="G549" s="37" t="s">
        <v>335</v>
      </c>
    </row>
    <row r="550" spans="1:14" x14ac:dyDescent="0.25">
      <c r="A550" s="37" t="s">
        <v>423</v>
      </c>
      <c r="B550" s="37" t="s">
        <v>333</v>
      </c>
      <c r="C550" s="37">
        <v>5</v>
      </c>
      <c r="D550" s="37">
        <v>33951.879000000001</v>
      </c>
      <c r="E550" s="37" t="s">
        <v>10</v>
      </c>
      <c r="F550" s="49">
        <v>1755.8320000000001</v>
      </c>
      <c r="G550" s="37" t="s">
        <v>335</v>
      </c>
    </row>
    <row r="551" spans="1:14" x14ac:dyDescent="0.25">
      <c r="A551" s="37" t="s">
        <v>424</v>
      </c>
      <c r="B551" s="37" t="s">
        <v>333</v>
      </c>
      <c r="C551" s="37">
        <v>5</v>
      </c>
      <c r="D551" s="37">
        <v>38605.235000000001</v>
      </c>
      <c r="E551" s="37" t="s">
        <v>10</v>
      </c>
      <c r="F551" s="49">
        <v>1070.3620000000001</v>
      </c>
      <c r="G551" s="37" t="s">
        <v>335</v>
      </c>
    </row>
    <row r="552" spans="1:14" x14ac:dyDescent="0.25">
      <c r="A552" s="37" t="s">
        <v>425</v>
      </c>
      <c r="B552" s="37" t="s">
        <v>333</v>
      </c>
      <c r="C552" s="37">
        <v>5</v>
      </c>
      <c r="D552" s="37">
        <v>3365.681</v>
      </c>
      <c r="E552" s="37" t="s">
        <v>10</v>
      </c>
      <c r="F552" s="49">
        <v>60.685000000000002</v>
      </c>
      <c r="G552" s="37" t="s">
        <v>335</v>
      </c>
    </row>
    <row r="553" spans="1:14" x14ac:dyDescent="0.25">
      <c r="A553" s="37" t="s">
        <v>426</v>
      </c>
      <c r="B553" s="37" t="s">
        <v>333</v>
      </c>
      <c r="C553" s="37">
        <v>5</v>
      </c>
      <c r="D553" s="37">
        <v>3328.4630000000002</v>
      </c>
      <c r="E553" s="37" t="s">
        <v>10</v>
      </c>
      <c r="F553" s="49">
        <v>25.969000000000001</v>
      </c>
      <c r="G553" s="37" t="s">
        <v>335</v>
      </c>
    </row>
    <row r="554" spans="1:14" x14ac:dyDescent="0.25">
      <c r="A554" s="37" t="s">
        <v>427</v>
      </c>
      <c r="B554" s="37" t="s">
        <v>333</v>
      </c>
      <c r="C554" s="37">
        <v>5</v>
      </c>
      <c r="D554" s="37">
        <v>5996.7520000000004</v>
      </c>
      <c r="E554" s="37" t="s">
        <v>10</v>
      </c>
      <c r="F554" s="49">
        <v>687.12699999999995</v>
      </c>
      <c r="G554" s="37" t="s">
        <v>335</v>
      </c>
    </row>
    <row r="556" spans="1:14" x14ac:dyDescent="0.25">
      <c r="A556" s="37" t="s">
        <v>430</v>
      </c>
      <c r="B556" s="37" t="s">
        <v>332</v>
      </c>
      <c r="C556" s="37" t="s">
        <v>333</v>
      </c>
      <c r="D556" s="37" t="s">
        <v>334</v>
      </c>
      <c r="E556" s="37"/>
      <c r="F556" s="49"/>
      <c r="G556" s="37"/>
    </row>
    <row r="557" spans="1:14" ht="20" thickBot="1" x14ac:dyDescent="0.3">
      <c r="A557" s="37" t="s">
        <v>2</v>
      </c>
      <c r="B557" s="37" t="s">
        <v>3</v>
      </c>
      <c r="C557" s="37" t="s">
        <v>4</v>
      </c>
      <c r="D557" s="37" t="s">
        <v>5</v>
      </c>
      <c r="E557" s="37" t="s">
        <v>6</v>
      </c>
      <c r="F557" s="49" t="s">
        <v>7</v>
      </c>
      <c r="G557" s="37"/>
    </row>
    <row r="558" spans="1:14" x14ac:dyDescent="0.25">
      <c r="A558" s="37" t="s">
        <v>431</v>
      </c>
      <c r="B558" s="37" t="s">
        <v>333</v>
      </c>
      <c r="C558" s="37">
        <v>5</v>
      </c>
      <c r="D558" s="37">
        <v>3910875.12</v>
      </c>
      <c r="E558" s="37" t="s">
        <v>10</v>
      </c>
      <c r="F558" s="49">
        <v>179517.10699999999</v>
      </c>
      <c r="G558" s="37" t="s">
        <v>335</v>
      </c>
      <c r="I558" s="6" t="s">
        <v>478</v>
      </c>
      <c r="J558" s="10" t="s">
        <v>340</v>
      </c>
      <c r="K558" s="10" t="s">
        <v>341</v>
      </c>
      <c r="L558" s="22" t="s">
        <v>162</v>
      </c>
      <c r="M558" s="10" t="s">
        <v>342</v>
      </c>
      <c r="N558" s="26" t="s">
        <v>162</v>
      </c>
    </row>
    <row r="559" spans="1:14" x14ac:dyDescent="0.25">
      <c r="A559" s="37" t="s">
        <v>432</v>
      </c>
      <c r="B559" s="37" t="s">
        <v>333</v>
      </c>
      <c r="C559" s="37">
        <v>5</v>
      </c>
      <c r="D559" s="37">
        <v>7790683.6009999998</v>
      </c>
      <c r="E559" s="37" t="s">
        <v>10</v>
      </c>
      <c r="F559" s="49">
        <v>310653.30699999997</v>
      </c>
      <c r="G559" s="37" t="s">
        <v>335</v>
      </c>
      <c r="I559" s="7">
        <v>100000</v>
      </c>
      <c r="J559" s="11">
        <f>D558</f>
        <v>3910875.12</v>
      </c>
      <c r="K559" s="11">
        <f>D559</f>
        <v>7790683.6009999998</v>
      </c>
      <c r="L559" s="23">
        <f>(J559/K559-1)</f>
        <v>-0.49800616732811398</v>
      </c>
      <c r="M559" s="11">
        <f>D560</f>
        <v>5737715.949</v>
      </c>
      <c r="N559" s="27">
        <f>(J559/M559-1)</f>
        <v>-0.3183916466478951</v>
      </c>
    </row>
    <row r="560" spans="1:14" x14ac:dyDescent="0.25">
      <c r="A560" s="37" t="s">
        <v>433</v>
      </c>
      <c r="B560" s="37" t="s">
        <v>333</v>
      </c>
      <c r="C560" s="37">
        <v>5</v>
      </c>
      <c r="D560" s="37">
        <v>5737715.949</v>
      </c>
      <c r="E560" s="37" t="s">
        <v>10</v>
      </c>
      <c r="F560" s="49">
        <v>3041101.4720000001</v>
      </c>
      <c r="G560" s="37" t="s">
        <v>335</v>
      </c>
      <c r="I560" s="7">
        <v>50000</v>
      </c>
      <c r="J560" s="11">
        <f>D561</f>
        <v>1883765.9580000001</v>
      </c>
      <c r="K560" s="11">
        <f>D562</f>
        <v>3688011.1660000002</v>
      </c>
      <c r="L560" s="23">
        <f t="shared" ref="L560:L563" si="22">(J560/K560-1)</f>
        <v>-0.48921901989707806</v>
      </c>
      <c r="M560" s="11">
        <f>D563</f>
        <v>2491675.088</v>
      </c>
      <c r="N560" s="27">
        <f t="shared" ref="N560:N563" si="23">(J560/M560-1)</f>
        <v>-0.24397608377099922</v>
      </c>
    </row>
    <row r="561" spans="1:14" x14ac:dyDescent="0.25">
      <c r="A561" s="37" t="s">
        <v>434</v>
      </c>
      <c r="B561" s="37" t="s">
        <v>333</v>
      </c>
      <c r="C561" s="37">
        <v>5</v>
      </c>
      <c r="D561" s="37">
        <v>1883765.9580000001</v>
      </c>
      <c r="E561" s="37" t="s">
        <v>10</v>
      </c>
      <c r="F561" s="49">
        <v>83053.205000000002</v>
      </c>
      <c r="G561" s="37" t="s">
        <v>335</v>
      </c>
      <c r="I561" s="7">
        <v>10000</v>
      </c>
      <c r="J561" s="11">
        <f>D564</f>
        <v>392174.07</v>
      </c>
      <c r="K561" s="11">
        <f>D565</f>
        <v>735806.5</v>
      </c>
      <c r="L561" s="23">
        <f t="shared" si="22"/>
        <v>-0.46701467029715016</v>
      </c>
      <c r="M561" s="11">
        <f>D566</f>
        <v>488224.717</v>
      </c>
      <c r="N561" s="27">
        <f t="shared" si="23"/>
        <v>-0.19673450289490357</v>
      </c>
    </row>
    <row r="562" spans="1:14" x14ac:dyDescent="0.25">
      <c r="A562" s="37" t="s">
        <v>435</v>
      </c>
      <c r="B562" s="37" t="s">
        <v>333</v>
      </c>
      <c r="C562" s="37">
        <v>5</v>
      </c>
      <c r="D562" s="37">
        <v>3688011.1660000002</v>
      </c>
      <c r="E562" s="37" t="s">
        <v>10</v>
      </c>
      <c r="F562" s="49">
        <v>978434.16099999996</v>
      </c>
      <c r="G562" s="37" t="s">
        <v>335</v>
      </c>
      <c r="I562" s="7">
        <v>1000</v>
      </c>
      <c r="J562" s="11">
        <f>D567</f>
        <v>52902.063999999998</v>
      </c>
      <c r="K562" s="11">
        <f>D568</f>
        <v>86500.453999999998</v>
      </c>
      <c r="L562" s="23">
        <f t="shared" si="22"/>
        <v>-0.38841865500497841</v>
      </c>
      <c r="M562" s="11">
        <f>D569</f>
        <v>53486.131000000001</v>
      </c>
      <c r="N562" s="27">
        <f t="shared" si="23"/>
        <v>-1.0919971010802887E-2</v>
      </c>
    </row>
    <row r="563" spans="1:14" ht="20" thickBot="1" x14ac:dyDescent="0.3">
      <c r="A563" s="37" t="s">
        <v>436</v>
      </c>
      <c r="B563" s="37" t="s">
        <v>333</v>
      </c>
      <c r="C563" s="37">
        <v>5</v>
      </c>
      <c r="D563" s="37">
        <v>2491675.088</v>
      </c>
      <c r="E563" s="37" t="s">
        <v>10</v>
      </c>
      <c r="F563" s="49">
        <v>1045240.172</v>
      </c>
      <c r="G563" s="37" t="s">
        <v>335</v>
      </c>
      <c r="I563" s="8">
        <v>100</v>
      </c>
      <c r="J563" s="12">
        <f>D570</f>
        <v>3788.6320000000001</v>
      </c>
      <c r="K563" s="12">
        <f>D571</f>
        <v>5873.0860000000002</v>
      </c>
      <c r="L563" s="24">
        <f t="shared" si="22"/>
        <v>-0.35491630805338115</v>
      </c>
      <c r="M563" s="12">
        <f>D572</f>
        <v>5783.7340000000004</v>
      </c>
      <c r="N563" s="28">
        <f t="shared" si="23"/>
        <v>-0.34495051120954046</v>
      </c>
    </row>
    <row r="564" spans="1:14" x14ac:dyDescent="0.25">
      <c r="A564" s="37" t="s">
        <v>437</v>
      </c>
      <c r="B564" s="37" t="s">
        <v>333</v>
      </c>
      <c r="C564" s="37">
        <v>5</v>
      </c>
      <c r="D564" s="37">
        <v>392174.07</v>
      </c>
      <c r="E564" s="37" t="s">
        <v>10</v>
      </c>
      <c r="F564" s="49">
        <v>15540.286</v>
      </c>
      <c r="G564" s="37" t="s">
        <v>335</v>
      </c>
    </row>
    <row r="565" spans="1:14" x14ac:dyDescent="0.25">
      <c r="A565" s="37" t="s">
        <v>438</v>
      </c>
      <c r="B565" s="37" t="s">
        <v>333</v>
      </c>
      <c r="C565" s="37">
        <v>5</v>
      </c>
      <c r="D565" s="37">
        <v>735806.5</v>
      </c>
      <c r="E565" s="37" t="s">
        <v>10</v>
      </c>
      <c r="F565" s="49">
        <v>54850.485000000001</v>
      </c>
      <c r="G565" s="37" t="s">
        <v>335</v>
      </c>
    </row>
    <row r="566" spans="1:14" x14ac:dyDescent="0.25">
      <c r="A566" s="37" t="s">
        <v>439</v>
      </c>
      <c r="B566" s="37" t="s">
        <v>333</v>
      </c>
      <c r="C566" s="37">
        <v>5</v>
      </c>
      <c r="D566" s="37">
        <v>488224.717</v>
      </c>
      <c r="E566" s="37" t="s">
        <v>10</v>
      </c>
      <c r="F566" s="49">
        <v>188194.58</v>
      </c>
      <c r="G566" s="37" t="s">
        <v>335</v>
      </c>
    </row>
    <row r="567" spans="1:14" x14ac:dyDescent="0.25">
      <c r="A567" s="37" t="s">
        <v>440</v>
      </c>
      <c r="B567" s="37" t="s">
        <v>333</v>
      </c>
      <c r="C567" s="37">
        <v>5</v>
      </c>
      <c r="D567" s="37">
        <v>52902.063999999998</v>
      </c>
      <c r="E567" s="37" t="s">
        <v>10</v>
      </c>
      <c r="F567" s="49">
        <v>2789.39</v>
      </c>
      <c r="G567" s="37" t="s">
        <v>335</v>
      </c>
    </row>
    <row r="568" spans="1:14" x14ac:dyDescent="0.25">
      <c r="A568" s="37" t="s">
        <v>441</v>
      </c>
      <c r="B568" s="37" t="s">
        <v>333</v>
      </c>
      <c r="C568" s="37">
        <v>5</v>
      </c>
      <c r="D568" s="37">
        <v>86500.453999999998</v>
      </c>
      <c r="E568" s="37" t="s">
        <v>10</v>
      </c>
      <c r="F568" s="49">
        <v>3305.6280000000002</v>
      </c>
      <c r="G568" s="37" t="s">
        <v>335</v>
      </c>
    </row>
    <row r="569" spans="1:14" x14ac:dyDescent="0.25">
      <c r="A569" s="37" t="s">
        <v>442</v>
      </c>
      <c r="B569" s="37" t="s">
        <v>333</v>
      </c>
      <c r="C569" s="37">
        <v>5</v>
      </c>
      <c r="D569" s="37">
        <v>53486.131000000001</v>
      </c>
      <c r="E569" s="37" t="s">
        <v>10</v>
      </c>
      <c r="F569" s="49">
        <v>17700.939999999999</v>
      </c>
      <c r="G569" s="37" t="s">
        <v>335</v>
      </c>
    </row>
    <row r="570" spans="1:14" x14ac:dyDescent="0.25">
      <c r="A570" s="37" t="s">
        <v>443</v>
      </c>
      <c r="B570" s="37" t="s">
        <v>333</v>
      </c>
      <c r="C570" s="37">
        <v>5</v>
      </c>
      <c r="D570" s="37">
        <v>3788.6320000000001</v>
      </c>
      <c r="E570" s="37" t="s">
        <v>10</v>
      </c>
      <c r="F570" s="49">
        <v>151.821</v>
      </c>
      <c r="G570" s="37" t="s">
        <v>335</v>
      </c>
    </row>
    <row r="571" spans="1:14" x14ac:dyDescent="0.25">
      <c r="A571" s="37" t="s">
        <v>444</v>
      </c>
      <c r="B571" s="37" t="s">
        <v>333</v>
      </c>
      <c r="C571" s="37">
        <v>5</v>
      </c>
      <c r="D571" s="37">
        <v>5873.0860000000002</v>
      </c>
      <c r="E571" s="37" t="s">
        <v>10</v>
      </c>
      <c r="F571" s="49">
        <v>91.472999999999999</v>
      </c>
      <c r="G571" s="37" t="s">
        <v>335</v>
      </c>
    </row>
    <row r="572" spans="1:14" x14ac:dyDescent="0.25">
      <c r="A572" s="37" t="s">
        <v>445</v>
      </c>
      <c r="B572" s="37" t="s">
        <v>333</v>
      </c>
      <c r="C572" s="37">
        <v>5</v>
      </c>
      <c r="D572" s="37">
        <v>5783.7340000000004</v>
      </c>
      <c r="E572" s="37" t="s">
        <v>10</v>
      </c>
      <c r="F572" s="49">
        <v>1887.018</v>
      </c>
      <c r="G572" s="37" t="s">
        <v>335</v>
      </c>
    </row>
    <row r="574" spans="1:14" x14ac:dyDescent="0.25">
      <c r="A574" s="37" t="s">
        <v>446</v>
      </c>
      <c r="B574" s="37" t="s">
        <v>332</v>
      </c>
      <c r="C574" s="37" t="s">
        <v>333</v>
      </c>
      <c r="D574" s="37" t="s">
        <v>334</v>
      </c>
      <c r="E574" s="37"/>
      <c r="F574" s="49"/>
      <c r="G574" s="37"/>
    </row>
    <row r="575" spans="1:14" ht="20" thickBot="1" x14ac:dyDescent="0.3">
      <c r="A575" s="37" t="s">
        <v>2</v>
      </c>
      <c r="B575" s="37" t="s">
        <v>3</v>
      </c>
      <c r="C575" s="37" t="s">
        <v>4</v>
      </c>
      <c r="D575" s="37" t="s">
        <v>5</v>
      </c>
      <c r="E575" s="37" t="s">
        <v>6</v>
      </c>
      <c r="F575" s="49" t="s">
        <v>7</v>
      </c>
      <c r="G575" s="37"/>
    </row>
    <row r="576" spans="1:14" x14ac:dyDescent="0.25">
      <c r="A576" s="37" t="s">
        <v>447</v>
      </c>
      <c r="B576" s="37" t="s">
        <v>333</v>
      </c>
      <c r="C576" s="37">
        <v>5</v>
      </c>
      <c r="D576" s="37">
        <v>2066660.649</v>
      </c>
      <c r="E576" s="37" t="s">
        <v>10</v>
      </c>
      <c r="F576" s="49">
        <v>144558.372</v>
      </c>
      <c r="G576" s="37" t="s">
        <v>335</v>
      </c>
      <c r="I576" s="6" t="s">
        <v>480</v>
      </c>
      <c r="J576" s="10" t="s">
        <v>340</v>
      </c>
      <c r="K576" s="10" t="s">
        <v>341</v>
      </c>
      <c r="L576" s="22" t="s">
        <v>162</v>
      </c>
      <c r="M576" s="10" t="s">
        <v>342</v>
      </c>
      <c r="N576" s="26" t="s">
        <v>162</v>
      </c>
    </row>
    <row r="577" spans="1:14" x14ac:dyDescent="0.25">
      <c r="A577" s="37" t="s">
        <v>448</v>
      </c>
      <c r="B577" s="37" t="s">
        <v>333</v>
      </c>
      <c r="C577" s="37">
        <v>5</v>
      </c>
      <c r="D577" s="37">
        <v>2655565.645</v>
      </c>
      <c r="E577" s="37" t="s">
        <v>10</v>
      </c>
      <c r="F577" s="49">
        <v>178534.99400000001</v>
      </c>
      <c r="G577" s="37" t="s">
        <v>335</v>
      </c>
      <c r="I577" s="7">
        <v>100000</v>
      </c>
      <c r="J577" s="11">
        <f>D576</f>
        <v>2066660.649</v>
      </c>
      <c r="K577" s="11">
        <f>D577</f>
        <v>2655565.645</v>
      </c>
      <c r="L577" s="23">
        <f>(J577/K577-1)</f>
        <v>-0.22176254505657311</v>
      </c>
      <c r="M577" s="11">
        <f>D578</f>
        <v>2606047.7259999998</v>
      </c>
      <c r="N577" s="27">
        <f>(J577/M577-1)</f>
        <v>-0.20697513388517275</v>
      </c>
    </row>
    <row r="578" spans="1:14" x14ac:dyDescent="0.25">
      <c r="A578" s="37" t="s">
        <v>449</v>
      </c>
      <c r="B578" s="37" t="s">
        <v>333</v>
      </c>
      <c r="C578" s="37">
        <v>5</v>
      </c>
      <c r="D578" s="37">
        <v>2606047.7259999998</v>
      </c>
      <c r="E578" s="37" t="s">
        <v>10</v>
      </c>
      <c r="F578" s="49">
        <v>1232860.4820000001</v>
      </c>
      <c r="G578" s="37" t="s">
        <v>335</v>
      </c>
      <c r="I578" s="7">
        <v>50000</v>
      </c>
      <c r="J578" s="11">
        <f>D579</f>
        <v>1031356.613</v>
      </c>
      <c r="K578" s="11">
        <f>D580</f>
        <v>1280464.889</v>
      </c>
      <c r="L578" s="23">
        <f t="shared" ref="L578:L581" si="24">(J578/K578-1)</f>
        <v>-0.19454518287849742</v>
      </c>
      <c r="M578" s="11">
        <f>D581</f>
        <v>1155269.2560000001</v>
      </c>
      <c r="N578" s="27">
        <f t="shared" ref="N578:N581" si="25">(J578/M578-1)</f>
        <v>-0.10725866922922778</v>
      </c>
    </row>
    <row r="579" spans="1:14" x14ac:dyDescent="0.25">
      <c r="A579" s="37" t="s">
        <v>450</v>
      </c>
      <c r="B579" s="37" t="s">
        <v>333</v>
      </c>
      <c r="C579" s="37">
        <v>5</v>
      </c>
      <c r="D579" s="37">
        <v>1031356.613</v>
      </c>
      <c r="E579" s="37" t="s">
        <v>10</v>
      </c>
      <c r="F579" s="49">
        <v>75752.131999999998</v>
      </c>
      <c r="G579" s="37" t="s">
        <v>335</v>
      </c>
      <c r="I579" s="7">
        <v>10000</v>
      </c>
      <c r="J579" s="11">
        <f>D582</f>
        <v>211068.098</v>
      </c>
      <c r="K579" s="11">
        <f>D583</f>
        <v>257656.91699999999</v>
      </c>
      <c r="L579" s="23">
        <f t="shared" si="24"/>
        <v>-0.18081726484369909</v>
      </c>
      <c r="M579" s="11">
        <f>D584</f>
        <v>261006.10800000001</v>
      </c>
      <c r="N579" s="27">
        <f t="shared" si="25"/>
        <v>-0.19132889411155085</v>
      </c>
    </row>
    <row r="580" spans="1:14" x14ac:dyDescent="0.25">
      <c r="A580" s="37" t="s">
        <v>451</v>
      </c>
      <c r="B580" s="37" t="s">
        <v>333</v>
      </c>
      <c r="C580" s="37">
        <v>5</v>
      </c>
      <c r="D580" s="37">
        <v>1280464.889</v>
      </c>
      <c r="E580" s="37" t="s">
        <v>10</v>
      </c>
      <c r="F580" s="49">
        <v>39322.324000000001</v>
      </c>
      <c r="G580" s="37" t="s">
        <v>335</v>
      </c>
      <c r="I580" s="7">
        <v>1000</v>
      </c>
      <c r="J580" s="11">
        <f>D585</f>
        <v>27543.673999999999</v>
      </c>
      <c r="K580" s="11">
        <f>D586</f>
        <v>27575.659</v>
      </c>
      <c r="L580" s="23">
        <f t="shared" si="24"/>
        <v>-1.1598997507186182E-3</v>
      </c>
      <c r="M580" s="11">
        <f>D587</f>
        <v>26612.974999999999</v>
      </c>
      <c r="N580" s="27">
        <f t="shared" si="25"/>
        <v>3.4971625682585383E-2</v>
      </c>
    </row>
    <row r="581" spans="1:14" ht="20" thickBot="1" x14ac:dyDescent="0.3">
      <c r="A581" s="37" t="s">
        <v>452</v>
      </c>
      <c r="B581" s="37" t="s">
        <v>333</v>
      </c>
      <c r="C581" s="37">
        <v>5</v>
      </c>
      <c r="D581" s="37">
        <v>1155269.2560000001</v>
      </c>
      <c r="E581" s="37" t="s">
        <v>10</v>
      </c>
      <c r="F581" s="49">
        <v>399293.06900000002</v>
      </c>
      <c r="G581" s="37" t="s">
        <v>335</v>
      </c>
      <c r="I581" s="8">
        <v>100</v>
      </c>
      <c r="J581" s="12">
        <f>D588</f>
        <v>2075.6170000000002</v>
      </c>
      <c r="K581" s="12">
        <f>D589</f>
        <v>2171.6010000000001</v>
      </c>
      <c r="L581" s="24">
        <f t="shared" si="24"/>
        <v>-4.4199648093733557E-2</v>
      </c>
      <c r="M581" s="12">
        <f>D590</f>
        <v>2981.58</v>
      </c>
      <c r="N581" s="28">
        <f t="shared" si="25"/>
        <v>-0.30385332608885218</v>
      </c>
    </row>
    <row r="582" spans="1:14" x14ac:dyDescent="0.25">
      <c r="A582" s="37" t="s">
        <v>453</v>
      </c>
      <c r="B582" s="37" t="s">
        <v>333</v>
      </c>
      <c r="C582" s="37">
        <v>5</v>
      </c>
      <c r="D582" s="37">
        <v>211068.098</v>
      </c>
      <c r="E582" s="37" t="s">
        <v>10</v>
      </c>
      <c r="F582" s="49">
        <v>3698.7069999999999</v>
      </c>
      <c r="G582" s="37" t="s">
        <v>335</v>
      </c>
    </row>
    <row r="583" spans="1:14" x14ac:dyDescent="0.25">
      <c r="A583" s="37" t="s">
        <v>454</v>
      </c>
      <c r="B583" s="37" t="s">
        <v>333</v>
      </c>
      <c r="C583" s="37">
        <v>5</v>
      </c>
      <c r="D583" s="37">
        <v>257656.91699999999</v>
      </c>
      <c r="E583" s="37" t="s">
        <v>10</v>
      </c>
      <c r="F583" s="49">
        <v>7716.1580000000004</v>
      </c>
      <c r="G583" s="37" t="s">
        <v>335</v>
      </c>
    </row>
    <row r="584" spans="1:14" x14ac:dyDescent="0.25">
      <c r="A584" s="37" t="s">
        <v>455</v>
      </c>
      <c r="B584" s="37" t="s">
        <v>333</v>
      </c>
      <c r="C584" s="37">
        <v>5</v>
      </c>
      <c r="D584" s="37">
        <v>261006.10800000001</v>
      </c>
      <c r="E584" s="37" t="s">
        <v>10</v>
      </c>
      <c r="F584" s="49">
        <v>144975.872</v>
      </c>
      <c r="G584" s="37" t="s">
        <v>335</v>
      </c>
    </row>
    <row r="585" spans="1:14" x14ac:dyDescent="0.25">
      <c r="A585" s="37" t="s">
        <v>456</v>
      </c>
      <c r="B585" s="37" t="s">
        <v>333</v>
      </c>
      <c r="C585" s="37">
        <v>5</v>
      </c>
      <c r="D585" s="37">
        <v>27543.673999999999</v>
      </c>
      <c r="E585" s="37" t="s">
        <v>10</v>
      </c>
      <c r="F585" s="49">
        <v>1442.827</v>
      </c>
      <c r="G585" s="37" t="s">
        <v>335</v>
      </c>
    </row>
    <row r="586" spans="1:14" x14ac:dyDescent="0.25">
      <c r="A586" s="37" t="s">
        <v>457</v>
      </c>
      <c r="B586" s="37" t="s">
        <v>333</v>
      </c>
      <c r="C586" s="37">
        <v>5</v>
      </c>
      <c r="D586" s="37">
        <v>27575.659</v>
      </c>
      <c r="E586" s="37" t="s">
        <v>10</v>
      </c>
      <c r="F586" s="49">
        <v>781.09699999999998</v>
      </c>
      <c r="G586" s="37" t="s">
        <v>335</v>
      </c>
    </row>
    <row r="587" spans="1:14" x14ac:dyDescent="0.25">
      <c r="A587" s="37" t="s">
        <v>458</v>
      </c>
      <c r="B587" s="37" t="s">
        <v>333</v>
      </c>
      <c r="C587" s="37">
        <v>5</v>
      </c>
      <c r="D587" s="37">
        <v>26612.974999999999</v>
      </c>
      <c r="E587" s="37" t="s">
        <v>10</v>
      </c>
      <c r="F587" s="49">
        <v>7382.8909999999996</v>
      </c>
      <c r="G587" s="37" t="s">
        <v>335</v>
      </c>
    </row>
    <row r="588" spans="1:14" x14ac:dyDescent="0.25">
      <c r="A588" s="37" t="s">
        <v>459</v>
      </c>
      <c r="B588" s="37" t="s">
        <v>333</v>
      </c>
      <c r="C588" s="37">
        <v>5</v>
      </c>
      <c r="D588" s="37">
        <v>2075.6170000000002</v>
      </c>
      <c r="E588" s="37" t="s">
        <v>10</v>
      </c>
      <c r="F588" s="49">
        <v>48.222999999999999</v>
      </c>
      <c r="G588" s="37" t="s">
        <v>335</v>
      </c>
    </row>
    <row r="589" spans="1:14" x14ac:dyDescent="0.25">
      <c r="A589" s="37" t="s">
        <v>460</v>
      </c>
      <c r="B589" s="37" t="s">
        <v>333</v>
      </c>
      <c r="C589" s="37">
        <v>5</v>
      </c>
      <c r="D589" s="37">
        <v>2171.6010000000001</v>
      </c>
      <c r="E589" s="37" t="s">
        <v>10</v>
      </c>
      <c r="F589" s="49">
        <v>35.115000000000002</v>
      </c>
      <c r="G589" s="37" t="s">
        <v>335</v>
      </c>
    </row>
    <row r="590" spans="1:14" x14ac:dyDescent="0.25">
      <c r="A590" s="37" t="s">
        <v>461</v>
      </c>
      <c r="B590" s="37" t="s">
        <v>333</v>
      </c>
      <c r="C590" s="37">
        <v>5</v>
      </c>
      <c r="D590" s="37">
        <v>2981.58</v>
      </c>
      <c r="E590" s="37" t="s">
        <v>10</v>
      </c>
      <c r="F590" s="49">
        <v>2031.4690000000001</v>
      </c>
      <c r="G590" s="37" t="s">
        <v>335</v>
      </c>
    </row>
    <row r="591" spans="1:14" x14ac:dyDescent="0.25">
      <c r="A591" s="37"/>
      <c r="B591" s="37"/>
      <c r="C591" s="37"/>
      <c r="D591" s="37"/>
      <c r="E591" s="37"/>
      <c r="F591" s="49"/>
      <c r="G591" s="37"/>
    </row>
    <row r="592" spans="1:14" x14ac:dyDescent="0.25">
      <c r="A592" s="37" t="s">
        <v>462</v>
      </c>
      <c r="B592" s="37" t="s">
        <v>332</v>
      </c>
      <c r="C592" s="37" t="s">
        <v>333</v>
      </c>
      <c r="D592" s="37" t="s">
        <v>334</v>
      </c>
      <c r="E592" s="37"/>
      <c r="F592" s="49"/>
      <c r="G592" s="37"/>
    </row>
    <row r="593" spans="1:14" ht="20" thickBot="1" x14ac:dyDescent="0.3">
      <c r="A593" s="37" t="s">
        <v>2</v>
      </c>
      <c r="B593" s="37" t="s">
        <v>3</v>
      </c>
      <c r="C593" s="37" t="s">
        <v>4</v>
      </c>
      <c r="D593" s="37" t="s">
        <v>5</v>
      </c>
      <c r="E593" s="37" t="s">
        <v>6</v>
      </c>
      <c r="F593" s="49" t="s">
        <v>7</v>
      </c>
      <c r="G593" s="37"/>
    </row>
    <row r="594" spans="1:14" x14ac:dyDescent="0.25">
      <c r="A594" s="37" t="s">
        <v>463</v>
      </c>
      <c r="B594" s="37" t="s">
        <v>333</v>
      </c>
      <c r="C594" s="37">
        <v>5</v>
      </c>
      <c r="D594" s="37">
        <v>1344749.6969999999</v>
      </c>
      <c r="E594" s="37" t="s">
        <v>10</v>
      </c>
      <c r="F594" s="49">
        <v>23084.918000000001</v>
      </c>
      <c r="G594" s="37" t="s">
        <v>335</v>
      </c>
      <c r="I594" s="6" t="s">
        <v>479</v>
      </c>
      <c r="J594" s="10" t="s">
        <v>340</v>
      </c>
      <c r="K594" s="10" t="s">
        <v>341</v>
      </c>
      <c r="L594" s="22" t="s">
        <v>162</v>
      </c>
      <c r="M594" s="10" t="s">
        <v>342</v>
      </c>
      <c r="N594" s="26" t="s">
        <v>162</v>
      </c>
    </row>
    <row r="595" spans="1:14" x14ac:dyDescent="0.25">
      <c r="A595" s="37" t="s">
        <v>464</v>
      </c>
      <c r="B595" s="37" t="s">
        <v>333</v>
      </c>
      <c r="C595" s="37">
        <v>5</v>
      </c>
      <c r="D595" s="37">
        <v>1280058.304</v>
      </c>
      <c r="E595" s="37" t="s">
        <v>10</v>
      </c>
      <c r="F595" s="49">
        <v>43108.034</v>
      </c>
      <c r="G595" s="37" t="s">
        <v>335</v>
      </c>
      <c r="I595" s="7">
        <v>100000</v>
      </c>
      <c r="J595" s="11">
        <f>D594</f>
        <v>1344749.6969999999</v>
      </c>
      <c r="K595" s="11">
        <f>D595</f>
        <v>1280058.304</v>
      </c>
      <c r="L595" s="23">
        <f>(J595/K595-1)</f>
        <v>5.0537848782237882E-2</v>
      </c>
      <c r="M595" s="11">
        <f>D596</f>
        <v>1151328.3089999999</v>
      </c>
      <c r="N595" s="27">
        <f>(J595/M595-1)</f>
        <v>0.16799846445884614</v>
      </c>
    </row>
    <row r="596" spans="1:14" x14ac:dyDescent="0.25">
      <c r="A596" s="37" t="s">
        <v>465</v>
      </c>
      <c r="B596" s="37" t="s">
        <v>333</v>
      </c>
      <c r="C596" s="37">
        <v>5</v>
      </c>
      <c r="D596" s="37">
        <v>1151328.3089999999</v>
      </c>
      <c r="E596" s="37" t="s">
        <v>10</v>
      </c>
      <c r="F596" s="49">
        <v>164023.05799999999</v>
      </c>
      <c r="G596" s="37" t="s">
        <v>335</v>
      </c>
      <c r="I596" s="7">
        <v>50000</v>
      </c>
      <c r="J596" s="11">
        <f>D597</f>
        <v>650903.71900000004</v>
      </c>
      <c r="K596" s="11">
        <f>D598</f>
        <v>638810.23899999994</v>
      </c>
      <c r="L596" s="23">
        <f t="shared" ref="L596:L599" si="26">(J596/K596-1)</f>
        <v>1.8931255733989794E-2</v>
      </c>
      <c r="M596" s="11">
        <f>D599</f>
        <v>650080.86800000002</v>
      </c>
      <c r="N596" s="27">
        <f t="shared" ref="N596:N599" si="27">(J596/M596-1)</f>
        <v>1.2657671383740077E-3</v>
      </c>
    </row>
    <row r="597" spans="1:14" x14ac:dyDescent="0.25">
      <c r="A597" s="37" t="s">
        <v>466</v>
      </c>
      <c r="B597" s="37" t="s">
        <v>333</v>
      </c>
      <c r="C597" s="37">
        <v>5</v>
      </c>
      <c r="D597" s="37">
        <v>650903.71900000004</v>
      </c>
      <c r="E597" s="37" t="s">
        <v>10</v>
      </c>
      <c r="F597" s="49">
        <v>15308.63</v>
      </c>
      <c r="G597" s="37" t="s">
        <v>335</v>
      </c>
      <c r="I597" s="7">
        <v>10000</v>
      </c>
      <c r="J597" s="11">
        <f>D600</f>
        <v>135486.25899999999</v>
      </c>
      <c r="K597" s="11">
        <f>D601</f>
        <v>123974.466</v>
      </c>
      <c r="L597" s="23">
        <f t="shared" si="26"/>
        <v>9.2856161203388465E-2</v>
      </c>
      <c r="M597" s="11">
        <f>D602</f>
        <v>152453.63099999999</v>
      </c>
      <c r="N597" s="27">
        <f t="shared" si="27"/>
        <v>-0.111295296075959</v>
      </c>
    </row>
    <row r="598" spans="1:14" x14ac:dyDescent="0.25">
      <c r="A598" s="37" t="s">
        <v>467</v>
      </c>
      <c r="B598" s="37" t="s">
        <v>333</v>
      </c>
      <c r="C598" s="37">
        <v>5</v>
      </c>
      <c r="D598" s="37">
        <v>638810.23899999994</v>
      </c>
      <c r="E598" s="37" t="s">
        <v>10</v>
      </c>
      <c r="F598" s="49">
        <v>36159.339999999997</v>
      </c>
      <c r="G598" s="37" t="s">
        <v>335</v>
      </c>
      <c r="I598" s="7">
        <v>1000</v>
      </c>
      <c r="J598" s="11">
        <f>D603</f>
        <v>17470.877</v>
      </c>
      <c r="K598" s="11">
        <f>D604</f>
        <v>14537.762000000001</v>
      </c>
      <c r="L598" s="23">
        <f t="shared" si="26"/>
        <v>0.20175835867996739</v>
      </c>
      <c r="M598" s="11">
        <f>D605</f>
        <v>16602.764999999999</v>
      </c>
      <c r="N598" s="27">
        <f t="shared" si="27"/>
        <v>5.2287194331787523E-2</v>
      </c>
    </row>
    <row r="599" spans="1:14" ht="20" thickBot="1" x14ac:dyDescent="0.3">
      <c r="A599" s="37" t="s">
        <v>468</v>
      </c>
      <c r="B599" s="37" t="s">
        <v>333</v>
      </c>
      <c r="C599" s="37">
        <v>5</v>
      </c>
      <c r="D599" s="37">
        <v>650080.86800000002</v>
      </c>
      <c r="E599" s="37" t="s">
        <v>10</v>
      </c>
      <c r="F599" s="49">
        <v>438331.99300000002</v>
      </c>
      <c r="G599" s="37" t="s">
        <v>335</v>
      </c>
      <c r="I599" s="8">
        <v>100</v>
      </c>
      <c r="J599" s="12">
        <f>D606</f>
        <v>1324.2439999999999</v>
      </c>
      <c r="K599" s="12">
        <f>D607</f>
        <v>1163.7950000000001</v>
      </c>
      <c r="L599" s="24">
        <f t="shared" si="26"/>
        <v>0.13786706421663597</v>
      </c>
      <c r="M599" s="12">
        <f>D608</f>
        <v>1475.91</v>
      </c>
      <c r="N599" s="28">
        <f t="shared" si="27"/>
        <v>-0.10276100846257574</v>
      </c>
    </row>
    <row r="600" spans="1:14" x14ac:dyDescent="0.25">
      <c r="A600" s="37" t="s">
        <v>469</v>
      </c>
      <c r="B600" s="37" t="s">
        <v>333</v>
      </c>
      <c r="C600" s="37">
        <v>5</v>
      </c>
      <c r="D600" s="37">
        <v>135486.25899999999</v>
      </c>
      <c r="E600" s="37" t="s">
        <v>10</v>
      </c>
      <c r="F600" s="49">
        <v>4750.7079999999996</v>
      </c>
      <c r="G600" s="37" t="s">
        <v>335</v>
      </c>
    </row>
    <row r="601" spans="1:14" x14ac:dyDescent="0.25">
      <c r="A601" s="37" t="s">
        <v>470</v>
      </c>
      <c r="B601" s="37" t="s">
        <v>333</v>
      </c>
      <c r="C601" s="37">
        <v>5</v>
      </c>
      <c r="D601" s="37">
        <v>123974.466</v>
      </c>
      <c r="E601" s="37" t="s">
        <v>10</v>
      </c>
      <c r="F601" s="49">
        <v>5787.6030000000001</v>
      </c>
      <c r="G601" s="37" t="s">
        <v>335</v>
      </c>
    </row>
    <row r="602" spans="1:14" x14ac:dyDescent="0.25">
      <c r="A602" s="37" t="s">
        <v>471</v>
      </c>
      <c r="B602" s="37" t="s">
        <v>333</v>
      </c>
      <c r="C602" s="37">
        <v>5</v>
      </c>
      <c r="D602" s="37">
        <v>152453.63099999999</v>
      </c>
      <c r="E602" s="37" t="s">
        <v>10</v>
      </c>
      <c r="F602" s="49">
        <v>60317.370999999999</v>
      </c>
      <c r="G602" s="37" t="s">
        <v>335</v>
      </c>
    </row>
    <row r="603" spans="1:14" x14ac:dyDescent="0.25">
      <c r="A603" s="37" t="s">
        <v>472</v>
      </c>
      <c r="B603" s="37" t="s">
        <v>333</v>
      </c>
      <c r="C603" s="37">
        <v>5</v>
      </c>
      <c r="D603" s="37">
        <v>17470.877</v>
      </c>
      <c r="E603" s="37" t="s">
        <v>10</v>
      </c>
      <c r="F603" s="49">
        <v>242.3</v>
      </c>
      <c r="G603" s="37" t="s">
        <v>335</v>
      </c>
    </row>
    <row r="604" spans="1:14" x14ac:dyDescent="0.25">
      <c r="A604" s="37" t="s">
        <v>473</v>
      </c>
      <c r="B604" s="37" t="s">
        <v>333</v>
      </c>
      <c r="C604" s="37">
        <v>5</v>
      </c>
      <c r="D604" s="37">
        <v>14537.762000000001</v>
      </c>
      <c r="E604" s="37" t="s">
        <v>10</v>
      </c>
      <c r="F604" s="49">
        <v>453.87900000000002</v>
      </c>
      <c r="G604" s="37" t="s">
        <v>335</v>
      </c>
    </row>
    <row r="605" spans="1:14" x14ac:dyDescent="0.25">
      <c r="A605" s="37" t="s">
        <v>474</v>
      </c>
      <c r="B605" s="37" t="s">
        <v>333</v>
      </c>
      <c r="C605" s="37">
        <v>5</v>
      </c>
      <c r="D605" s="37">
        <v>16602.764999999999</v>
      </c>
      <c r="E605" s="37" t="s">
        <v>10</v>
      </c>
      <c r="F605" s="49">
        <v>6072.6059999999998</v>
      </c>
      <c r="G605" s="37" t="s">
        <v>335</v>
      </c>
    </row>
    <row r="606" spans="1:14" x14ac:dyDescent="0.25">
      <c r="A606" s="37" t="s">
        <v>475</v>
      </c>
      <c r="B606" s="37" t="s">
        <v>333</v>
      </c>
      <c r="C606" s="37">
        <v>5</v>
      </c>
      <c r="D606" s="37">
        <v>1324.2439999999999</v>
      </c>
      <c r="E606" s="37" t="s">
        <v>10</v>
      </c>
      <c r="F606" s="49">
        <v>20.695</v>
      </c>
      <c r="G606" s="37" t="s">
        <v>335</v>
      </c>
    </row>
    <row r="607" spans="1:14" x14ac:dyDescent="0.25">
      <c r="A607" s="37" t="s">
        <v>476</v>
      </c>
      <c r="B607" s="37" t="s">
        <v>333</v>
      </c>
      <c r="C607" s="37">
        <v>5</v>
      </c>
      <c r="D607" s="37">
        <v>1163.7950000000001</v>
      </c>
      <c r="E607" s="37" t="s">
        <v>10</v>
      </c>
      <c r="F607" s="49">
        <v>19.007999999999999</v>
      </c>
      <c r="G607" s="37" t="s">
        <v>335</v>
      </c>
    </row>
    <row r="608" spans="1:14" x14ac:dyDescent="0.25">
      <c r="A608" s="37" t="s">
        <v>477</v>
      </c>
      <c r="B608" s="37" t="s">
        <v>333</v>
      </c>
      <c r="C608" s="37">
        <v>5</v>
      </c>
      <c r="D608" s="37">
        <v>1475.91</v>
      </c>
      <c r="E608" s="37" t="s">
        <v>10</v>
      </c>
      <c r="F608" s="49">
        <v>879.35799999999995</v>
      </c>
      <c r="G608" s="37" t="s">
        <v>335</v>
      </c>
    </row>
    <row r="610" spans="1:14" x14ac:dyDescent="0.25">
      <c r="A610" s="37" t="s">
        <v>430</v>
      </c>
      <c r="B610" s="37" t="s">
        <v>332</v>
      </c>
      <c r="C610" s="37" t="s">
        <v>333</v>
      </c>
      <c r="D610" s="37" t="s">
        <v>334</v>
      </c>
      <c r="E610" s="37" t="s">
        <v>488</v>
      </c>
      <c r="F610" s="49"/>
      <c r="G610" s="37"/>
    </row>
    <row r="611" spans="1:14" ht="20" thickBot="1" x14ac:dyDescent="0.3">
      <c r="A611" s="37" t="s">
        <v>2</v>
      </c>
      <c r="B611" s="37" t="s">
        <v>3</v>
      </c>
      <c r="C611" s="37" t="s">
        <v>4</v>
      </c>
      <c r="D611" s="37" t="s">
        <v>5</v>
      </c>
      <c r="E611" s="37" t="s">
        <v>6</v>
      </c>
      <c r="F611" s="49" t="s">
        <v>7</v>
      </c>
      <c r="G611" s="37"/>
    </row>
    <row r="612" spans="1:14" x14ac:dyDescent="0.25">
      <c r="A612" s="37" t="s">
        <v>431</v>
      </c>
      <c r="B612" s="37" t="s">
        <v>333</v>
      </c>
      <c r="C612" s="37">
        <v>5</v>
      </c>
      <c r="D612" s="37">
        <v>3900501.5550000002</v>
      </c>
      <c r="E612" s="37" t="s">
        <v>10</v>
      </c>
      <c r="F612" s="49">
        <v>201585.446</v>
      </c>
      <c r="G612" s="37" t="s">
        <v>335</v>
      </c>
      <c r="I612" s="6" t="s">
        <v>491</v>
      </c>
      <c r="J612" s="10" t="s">
        <v>340</v>
      </c>
      <c r="K612" s="10" t="s">
        <v>341</v>
      </c>
      <c r="L612" s="22" t="s">
        <v>162</v>
      </c>
      <c r="M612" s="10" t="s">
        <v>342</v>
      </c>
      <c r="N612" s="26" t="s">
        <v>162</v>
      </c>
    </row>
    <row r="613" spans="1:14" x14ac:dyDescent="0.25">
      <c r="A613" s="37" t="s">
        <v>432</v>
      </c>
      <c r="B613" s="37" t="s">
        <v>333</v>
      </c>
      <c r="C613" s="37">
        <v>5</v>
      </c>
      <c r="D613" s="37">
        <v>8415999.5539999995</v>
      </c>
      <c r="E613" s="37" t="s">
        <v>10</v>
      </c>
      <c r="F613" s="49">
        <v>647746.32200000004</v>
      </c>
      <c r="G613" s="37" t="s">
        <v>335</v>
      </c>
      <c r="I613" s="7">
        <v>100000</v>
      </c>
      <c r="J613" s="11">
        <f>D612</f>
        <v>3900501.5550000002</v>
      </c>
      <c r="K613" s="11">
        <f>D613</f>
        <v>8415999.5539999995</v>
      </c>
      <c r="L613" s="23">
        <f>(J613/K613-1)</f>
        <v>-0.53653733820052907</v>
      </c>
      <c r="M613" s="11">
        <f>D614</f>
        <v>5801397.0060000001</v>
      </c>
      <c r="N613" s="27">
        <f>(J613/M613-1)</f>
        <v>-0.32766167339246566</v>
      </c>
    </row>
    <row r="614" spans="1:14" x14ac:dyDescent="0.25">
      <c r="A614" s="37" t="s">
        <v>433</v>
      </c>
      <c r="B614" s="37" t="s">
        <v>333</v>
      </c>
      <c r="C614" s="37">
        <v>5</v>
      </c>
      <c r="D614" s="37">
        <v>5801397.0060000001</v>
      </c>
      <c r="E614" s="37" t="s">
        <v>10</v>
      </c>
      <c r="F614" s="49">
        <v>183607.076</v>
      </c>
      <c r="G614" s="37" t="s">
        <v>335</v>
      </c>
      <c r="I614" s="7">
        <v>50000</v>
      </c>
      <c r="J614" s="11">
        <f>D615</f>
        <v>1911323.682</v>
      </c>
      <c r="K614" s="11">
        <f>D616</f>
        <v>4002967.733</v>
      </c>
      <c r="L614" s="23">
        <f t="shared" ref="L614:L617" si="28">(J614/K614-1)</f>
        <v>-0.52252333531362993</v>
      </c>
      <c r="M614" s="11">
        <f>D617</f>
        <v>2936179.4610000001</v>
      </c>
      <c r="N614" s="27">
        <f t="shared" ref="N614:N617" si="29">(J614/M614-1)</f>
        <v>-0.34904398474708898</v>
      </c>
    </row>
    <row r="615" spans="1:14" ht="20" thickBot="1" x14ac:dyDescent="0.3">
      <c r="A615" s="37" t="s">
        <v>434</v>
      </c>
      <c r="B615" s="37" t="s">
        <v>333</v>
      </c>
      <c r="C615" s="37">
        <v>5</v>
      </c>
      <c r="D615" s="37">
        <v>1911323.682</v>
      </c>
      <c r="E615" s="37" t="s">
        <v>10</v>
      </c>
      <c r="F615" s="49">
        <v>53106.103999999999</v>
      </c>
      <c r="G615" s="37" t="s">
        <v>335</v>
      </c>
      <c r="I615" s="8">
        <v>10000</v>
      </c>
      <c r="J615" s="12">
        <f>D618</f>
        <v>393516.95799999998</v>
      </c>
      <c r="K615" s="12">
        <f>D619</f>
        <v>804940.18599999999</v>
      </c>
      <c r="L615" s="24">
        <f t="shared" si="28"/>
        <v>-0.51112273328592395</v>
      </c>
      <c r="M615" s="12">
        <f>D620</f>
        <v>572101.01</v>
      </c>
      <c r="N615" s="28">
        <f t="shared" si="29"/>
        <v>-0.31215475742649013</v>
      </c>
    </row>
    <row r="616" spans="1:14" x14ac:dyDescent="0.25">
      <c r="A616" s="37" t="s">
        <v>435</v>
      </c>
      <c r="B616" s="37" t="s">
        <v>333</v>
      </c>
      <c r="C616" s="37">
        <v>5</v>
      </c>
      <c r="D616" s="37">
        <v>4002967.733</v>
      </c>
      <c r="E616" s="37" t="s">
        <v>10</v>
      </c>
      <c r="F616" s="49">
        <v>137483.959</v>
      </c>
      <c r="G616" s="37" t="s">
        <v>335</v>
      </c>
      <c r="I616" s="29"/>
      <c r="J616" s="30"/>
      <c r="K616" s="30"/>
      <c r="L616" s="31"/>
      <c r="M616" s="30"/>
      <c r="N616" s="31"/>
    </row>
    <row r="617" spans="1:14" x14ac:dyDescent="0.25">
      <c r="A617" s="37" t="s">
        <v>436</v>
      </c>
      <c r="B617" s="37" t="s">
        <v>333</v>
      </c>
      <c r="C617" s="37">
        <v>5</v>
      </c>
      <c r="D617" s="37">
        <v>2936179.4610000001</v>
      </c>
      <c r="E617" s="37" t="s">
        <v>10</v>
      </c>
      <c r="F617" s="49">
        <v>177270.72500000001</v>
      </c>
      <c r="G617" s="37" t="s">
        <v>335</v>
      </c>
      <c r="I617" s="29"/>
      <c r="J617" s="30"/>
      <c r="K617" s="30"/>
      <c r="L617" s="31"/>
      <c r="M617" s="30"/>
      <c r="N617" s="31"/>
    </row>
    <row r="618" spans="1:14" x14ac:dyDescent="0.25">
      <c r="A618" s="37" t="s">
        <v>437</v>
      </c>
      <c r="B618" s="37" t="s">
        <v>333</v>
      </c>
      <c r="C618" s="37">
        <v>5</v>
      </c>
      <c r="D618" s="37">
        <v>393516.95799999998</v>
      </c>
      <c r="E618" s="37" t="s">
        <v>10</v>
      </c>
      <c r="F618" s="49">
        <v>10001.311</v>
      </c>
      <c r="G618" s="37" t="s">
        <v>335</v>
      </c>
    </row>
    <row r="619" spans="1:14" x14ac:dyDescent="0.25">
      <c r="A619" s="37" t="s">
        <v>438</v>
      </c>
      <c r="B619" s="37" t="s">
        <v>333</v>
      </c>
      <c r="C619" s="37">
        <v>5</v>
      </c>
      <c r="D619" s="37">
        <v>804940.18599999999</v>
      </c>
      <c r="E619" s="37" t="s">
        <v>10</v>
      </c>
      <c r="F619" s="49">
        <v>42098.49</v>
      </c>
      <c r="G619" s="37" t="s">
        <v>335</v>
      </c>
    </row>
    <row r="620" spans="1:14" x14ac:dyDescent="0.25">
      <c r="A620" s="37" t="s">
        <v>439</v>
      </c>
      <c r="B620" s="37" t="s">
        <v>333</v>
      </c>
      <c r="C620" s="37">
        <v>5</v>
      </c>
      <c r="D620" s="37">
        <v>572101.01</v>
      </c>
      <c r="E620" s="37" t="s">
        <v>10</v>
      </c>
      <c r="F620" s="49">
        <v>55012.341999999997</v>
      </c>
      <c r="G620" s="37" t="s">
        <v>335</v>
      </c>
    </row>
    <row r="621" spans="1:14" x14ac:dyDescent="0.25">
      <c r="A621" s="37"/>
      <c r="B621" s="37"/>
      <c r="C621" s="37"/>
      <c r="D621" s="37"/>
      <c r="E621" s="37"/>
      <c r="F621" s="49"/>
      <c r="G621" s="37"/>
    </row>
    <row r="622" spans="1:14" x14ac:dyDescent="0.25">
      <c r="A622" s="37" t="s">
        <v>462</v>
      </c>
      <c r="B622" s="37" t="s">
        <v>332</v>
      </c>
      <c r="C622" s="37" t="s">
        <v>333</v>
      </c>
      <c r="D622" s="37" t="s">
        <v>334</v>
      </c>
      <c r="E622" s="37" t="s">
        <v>488</v>
      </c>
      <c r="F622" s="49"/>
      <c r="G622" s="37"/>
    </row>
    <row r="623" spans="1:14" ht="20" thickBot="1" x14ac:dyDescent="0.3">
      <c r="A623" s="37" t="s">
        <v>2</v>
      </c>
      <c r="B623" s="37" t="s">
        <v>3</v>
      </c>
      <c r="C623" s="37" t="s">
        <v>4</v>
      </c>
      <c r="D623" s="37" t="s">
        <v>5</v>
      </c>
      <c r="E623" s="37" t="s">
        <v>6</v>
      </c>
      <c r="F623" s="49" t="s">
        <v>7</v>
      </c>
      <c r="G623" s="37"/>
    </row>
    <row r="624" spans="1:14" x14ac:dyDescent="0.25">
      <c r="A624" s="37" t="s">
        <v>463</v>
      </c>
      <c r="B624" s="37" t="s">
        <v>333</v>
      </c>
      <c r="C624" s="37">
        <v>5</v>
      </c>
      <c r="D624" s="37">
        <v>1358780.7009999999</v>
      </c>
      <c r="E624" s="37" t="s">
        <v>10</v>
      </c>
      <c r="F624" s="49">
        <v>63215.262999999999</v>
      </c>
      <c r="G624" s="37" t="s">
        <v>335</v>
      </c>
      <c r="I624" s="6" t="s">
        <v>492</v>
      </c>
      <c r="J624" s="10" t="s">
        <v>340</v>
      </c>
      <c r="K624" s="10" t="s">
        <v>341</v>
      </c>
      <c r="L624" s="22" t="s">
        <v>162</v>
      </c>
      <c r="M624" s="10" t="s">
        <v>342</v>
      </c>
      <c r="N624" s="26" t="s">
        <v>162</v>
      </c>
    </row>
    <row r="625" spans="1:15" x14ac:dyDescent="0.25">
      <c r="A625" s="37" t="s">
        <v>464</v>
      </c>
      <c r="B625" s="37" t="s">
        <v>333</v>
      </c>
      <c r="C625" s="37">
        <v>5</v>
      </c>
      <c r="D625" s="37">
        <v>1405862.68</v>
      </c>
      <c r="E625" s="37" t="s">
        <v>10</v>
      </c>
      <c r="F625" s="49">
        <v>212839.05</v>
      </c>
      <c r="G625" s="37" t="s">
        <v>335</v>
      </c>
      <c r="I625" s="7">
        <v>100000</v>
      </c>
      <c r="J625" s="11">
        <f>D624</f>
        <v>1358780.7009999999</v>
      </c>
      <c r="K625" s="11">
        <f>D625</f>
        <v>1405862.68</v>
      </c>
      <c r="L625" s="23">
        <f>(J625/K625-1)</f>
        <v>-3.3489742397884825E-2</v>
      </c>
      <c r="M625" s="11">
        <f>D626</f>
        <v>1594337.257</v>
      </c>
      <c r="N625" s="27">
        <f>(J625/M625-1)</f>
        <v>-0.14774575138715462</v>
      </c>
    </row>
    <row r="626" spans="1:15" x14ac:dyDescent="0.25">
      <c r="A626" s="37" t="s">
        <v>465</v>
      </c>
      <c r="B626" s="37" t="s">
        <v>333</v>
      </c>
      <c r="C626" s="37">
        <v>5</v>
      </c>
      <c r="D626" s="37">
        <v>1594337.257</v>
      </c>
      <c r="E626" s="37" t="s">
        <v>10</v>
      </c>
      <c r="F626" s="49">
        <v>719162.06299999997</v>
      </c>
      <c r="G626" s="37" t="s">
        <v>335</v>
      </c>
      <c r="I626" s="7">
        <v>50000</v>
      </c>
      <c r="J626" s="11">
        <f>D627</f>
        <v>673295.59600000002</v>
      </c>
      <c r="K626" s="11">
        <f>D628</f>
        <v>724743.47400000005</v>
      </c>
      <c r="L626" s="23">
        <f t="shared" ref="L626:L627" si="30">(J626/K626-1)</f>
        <v>-7.0987707852061321E-2</v>
      </c>
      <c r="M626" s="11">
        <f>D629</f>
        <v>880771.11199999996</v>
      </c>
      <c r="N626" s="27">
        <f t="shared" ref="N626:N627" si="31">(J626/M626-1)</f>
        <v>-0.23556121808863317</v>
      </c>
    </row>
    <row r="627" spans="1:15" ht="20" thickBot="1" x14ac:dyDescent="0.3">
      <c r="A627" s="37" t="s">
        <v>466</v>
      </c>
      <c r="B627" s="37" t="s">
        <v>333</v>
      </c>
      <c r="C627" s="37">
        <v>5</v>
      </c>
      <c r="D627" s="37">
        <v>673295.59600000002</v>
      </c>
      <c r="E627" s="37" t="s">
        <v>10</v>
      </c>
      <c r="F627" s="49">
        <v>39893.75</v>
      </c>
      <c r="G627" s="37" t="s">
        <v>335</v>
      </c>
      <c r="I627" s="8">
        <v>10000</v>
      </c>
      <c r="J627" s="12">
        <f>D630</f>
        <v>138469.356</v>
      </c>
      <c r="K627" s="12">
        <f>D631</f>
        <v>139784.008</v>
      </c>
      <c r="L627" s="24">
        <f t="shared" si="30"/>
        <v>-9.4048812794093051E-3</v>
      </c>
      <c r="M627" s="12">
        <f>D632</f>
        <v>146744.19899999999</v>
      </c>
      <c r="N627" s="28">
        <f t="shared" si="31"/>
        <v>-5.6389574895563621E-2</v>
      </c>
    </row>
    <row r="628" spans="1:15" x14ac:dyDescent="0.25">
      <c r="A628" s="37" t="s">
        <v>467</v>
      </c>
      <c r="B628" s="37" t="s">
        <v>333</v>
      </c>
      <c r="C628" s="37">
        <v>5</v>
      </c>
      <c r="D628" s="37">
        <v>724743.47400000005</v>
      </c>
      <c r="E628" s="37" t="s">
        <v>10</v>
      </c>
      <c r="F628" s="49">
        <v>159587.353</v>
      </c>
      <c r="G628" s="37" t="s">
        <v>335</v>
      </c>
      <c r="I628" s="29"/>
      <c r="J628" s="30"/>
      <c r="K628" s="30"/>
      <c r="L628" s="31"/>
      <c r="M628" s="30"/>
      <c r="N628" s="31"/>
    </row>
    <row r="629" spans="1:15" x14ac:dyDescent="0.25">
      <c r="A629" s="37" t="s">
        <v>468</v>
      </c>
      <c r="B629" s="37" t="s">
        <v>333</v>
      </c>
      <c r="C629" s="37">
        <v>5</v>
      </c>
      <c r="D629" s="37">
        <v>880771.11199999996</v>
      </c>
      <c r="E629" s="37" t="s">
        <v>10</v>
      </c>
      <c r="F629" s="49">
        <v>34672.137999999999</v>
      </c>
      <c r="G629" s="37" t="s">
        <v>335</v>
      </c>
      <c r="I629" s="29"/>
      <c r="J629" s="30"/>
      <c r="K629" s="30"/>
      <c r="L629" s="31"/>
      <c r="M629" s="30"/>
      <c r="N629" s="31"/>
    </row>
    <row r="630" spans="1:15" x14ac:dyDescent="0.25">
      <c r="A630" s="37" t="s">
        <v>469</v>
      </c>
      <c r="B630" s="37" t="s">
        <v>333</v>
      </c>
      <c r="C630" s="37">
        <v>5</v>
      </c>
      <c r="D630" s="37">
        <v>138469.356</v>
      </c>
      <c r="E630" s="37" t="s">
        <v>10</v>
      </c>
      <c r="F630" s="49">
        <v>3703.8090000000002</v>
      </c>
      <c r="G630" s="37" t="s">
        <v>335</v>
      </c>
    </row>
    <row r="631" spans="1:15" x14ac:dyDescent="0.25">
      <c r="A631" s="37" t="s">
        <v>470</v>
      </c>
      <c r="B631" s="37" t="s">
        <v>333</v>
      </c>
      <c r="C631" s="37">
        <v>5</v>
      </c>
      <c r="D631" s="37">
        <v>139784.008</v>
      </c>
      <c r="E631" s="37" t="s">
        <v>10</v>
      </c>
      <c r="F631" s="49">
        <v>15839.887000000001</v>
      </c>
      <c r="G631" s="37" t="s">
        <v>335</v>
      </c>
    </row>
    <row r="632" spans="1:15" x14ac:dyDescent="0.25">
      <c r="A632" s="37" t="s">
        <v>471</v>
      </c>
      <c r="B632" s="37" t="s">
        <v>333</v>
      </c>
      <c r="C632" s="37">
        <v>5</v>
      </c>
      <c r="D632" s="37">
        <v>146744.19899999999</v>
      </c>
      <c r="E632" s="37" t="s">
        <v>10</v>
      </c>
      <c r="F632" s="49">
        <v>31446.623</v>
      </c>
      <c r="G632" s="37" t="s">
        <v>335</v>
      </c>
    </row>
    <row r="633" spans="1:15" x14ac:dyDescent="0.25">
      <c r="A633" s="37"/>
      <c r="B633" s="37"/>
      <c r="C633" s="37"/>
      <c r="D633" s="37"/>
      <c r="E633" s="37"/>
      <c r="F633" s="49"/>
      <c r="G633" s="37"/>
    </row>
    <row r="634" spans="1:15" x14ac:dyDescent="0.25">
      <c r="A634" s="37" t="s">
        <v>446</v>
      </c>
      <c r="B634" s="37" t="s">
        <v>332</v>
      </c>
      <c r="C634" s="37" t="s">
        <v>333</v>
      </c>
      <c r="D634" s="37" t="s">
        <v>334</v>
      </c>
      <c r="E634" s="37" t="s">
        <v>488</v>
      </c>
      <c r="F634" s="49"/>
      <c r="G634" s="37"/>
    </row>
    <row r="635" spans="1:15" ht="20" thickBot="1" x14ac:dyDescent="0.3">
      <c r="A635" s="37" t="s">
        <v>2</v>
      </c>
      <c r="B635" s="37" t="s">
        <v>3</v>
      </c>
      <c r="C635" s="37" t="s">
        <v>4</v>
      </c>
      <c r="D635" s="37" t="s">
        <v>5</v>
      </c>
      <c r="E635" s="37" t="s">
        <v>6</v>
      </c>
      <c r="F635" s="49" t="s">
        <v>7</v>
      </c>
      <c r="G635" s="37"/>
    </row>
    <row r="636" spans="1:15" x14ac:dyDescent="0.25">
      <c r="A636" s="37" t="s">
        <v>447</v>
      </c>
      <c r="B636" s="37" t="s">
        <v>333</v>
      </c>
      <c r="C636" s="37">
        <v>5</v>
      </c>
      <c r="D636" s="37">
        <v>2078002.7679999999</v>
      </c>
      <c r="E636" s="37" t="s">
        <v>10</v>
      </c>
      <c r="F636" s="49">
        <v>96161.793999999994</v>
      </c>
      <c r="G636" s="37" t="s">
        <v>335</v>
      </c>
      <c r="I636" s="6" t="s">
        <v>493</v>
      </c>
      <c r="J636" s="10" t="s">
        <v>340</v>
      </c>
      <c r="K636" s="10" t="s">
        <v>341</v>
      </c>
      <c r="L636" s="22" t="s">
        <v>162</v>
      </c>
      <c r="M636" s="10" t="s">
        <v>342</v>
      </c>
      <c r="N636" s="26" t="s">
        <v>162</v>
      </c>
    </row>
    <row r="637" spans="1:15" x14ac:dyDescent="0.25">
      <c r="A637" s="37" t="s">
        <v>448</v>
      </c>
      <c r="B637" s="37" t="s">
        <v>333</v>
      </c>
      <c r="C637" s="37">
        <v>5</v>
      </c>
      <c r="D637" s="37">
        <v>2624675.415</v>
      </c>
      <c r="E637" s="37" t="s">
        <v>10</v>
      </c>
      <c r="F637" s="49">
        <v>172556.421</v>
      </c>
      <c r="G637" s="37" t="s">
        <v>335</v>
      </c>
      <c r="I637" s="7">
        <v>100000</v>
      </c>
      <c r="J637" s="11">
        <f>D636</f>
        <v>2078002.7679999999</v>
      </c>
      <c r="K637" s="11">
        <f>D637</f>
        <v>2624675.415</v>
      </c>
      <c r="L637" s="23">
        <f>(J637/K637-1)</f>
        <v>-0.20828200084314052</v>
      </c>
      <c r="M637" s="11">
        <f>D638</f>
        <v>2976831.3059999999</v>
      </c>
      <c r="N637" s="27">
        <f>(J637/M637-1)</f>
        <v>-0.30194137510861019</v>
      </c>
    </row>
    <row r="638" spans="1:15" x14ac:dyDescent="0.25">
      <c r="A638" s="37" t="s">
        <v>449</v>
      </c>
      <c r="B638" s="37" t="s">
        <v>333</v>
      </c>
      <c r="C638" s="37">
        <v>5</v>
      </c>
      <c r="D638" s="37">
        <v>2976831.3059999999</v>
      </c>
      <c r="E638" s="37" t="s">
        <v>10</v>
      </c>
      <c r="F638" s="49">
        <v>141932.47700000001</v>
      </c>
      <c r="G638" s="37" t="s">
        <v>335</v>
      </c>
      <c r="I638" s="7">
        <v>50000</v>
      </c>
      <c r="J638" s="11">
        <f>D639</f>
        <v>1031962.123</v>
      </c>
      <c r="K638" s="11">
        <f>D640</f>
        <v>1329783.23</v>
      </c>
      <c r="L638" s="23">
        <f t="shared" ref="L638:L639" si="32">(J638/K638-1)</f>
        <v>-0.22396214682298254</v>
      </c>
      <c r="M638" s="11">
        <f>D641</f>
        <v>1359940.9950000001</v>
      </c>
      <c r="N638" s="27">
        <f t="shared" ref="N638:N639" si="33">(J638/M638-1)</f>
        <v>-0.24117139876351767</v>
      </c>
    </row>
    <row r="639" spans="1:15" ht="20" thickBot="1" x14ac:dyDescent="0.3">
      <c r="A639" s="37" t="s">
        <v>450</v>
      </c>
      <c r="B639" s="37" t="s">
        <v>333</v>
      </c>
      <c r="C639" s="37">
        <v>5</v>
      </c>
      <c r="D639" s="37">
        <v>1031962.123</v>
      </c>
      <c r="E639" s="37" t="s">
        <v>10</v>
      </c>
      <c r="F639" s="49">
        <v>28713.654999999999</v>
      </c>
      <c r="G639" s="37" t="s">
        <v>335</v>
      </c>
      <c r="I639" s="8">
        <v>10000</v>
      </c>
      <c r="J639" s="12">
        <f>D642</f>
        <v>227574.174</v>
      </c>
      <c r="K639" s="12">
        <f>D643</f>
        <v>258485.27799999999</v>
      </c>
      <c r="L639" s="24">
        <f t="shared" si="32"/>
        <v>-0.11958554947179623</v>
      </c>
      <c r="M639" s="12">
        <f>D644</f>
        <v>289650.245</v>
      </c>
      <c r="N639" s="28">
        <f t="shared" si="33"/>
        <v>-0.21431389087898056</v>
      </c>
    </row>
    <row r="640" spans="1:15" x14ac:dyDescent="0.25">
      <c r="A640" s="37" t="s">
        <v>451</v>
      </c>
      <c r="B640" s="37" t="s">
        <v>333</v>
      </c>
      <c r="C640" s="37">
        <v>5</v>
      </c>
      <c r="D640" s="37">
        <v>1329783.23</v>
      </c>
      <c r="E640" s="37" t="s">
        <v>10</v>
      </c>
      <c r="F640" s="49">
        <v>454163.315</v>
      </c>
      <c r="G640" s="37" t="s">
        <v>335</v>
      </c>
      <c r="I640" s="29"/>
      <c r="J640" s="30"/>
      <c r="K640" s="30"/>
      <c r="L640" s="31"/>
      <c r="M640" s="30"/>
      <c r="N640" s="31"/>
      <c r="O640" s="30"/>
    </row>
    <row r="641" spans="1:15" x14ac:dyDescent="0.25">
      <c r="A641" s="37" t="s">
        <v>452</v>
      </c>
      <c r="B641" s="37" t="s">
        <v>333</v>
      </c>
      <c r="C641" s="37">
        <v>5</v>
      </c>
      <c r="D641" s="37">
        <v>1359940.9950000001</v>
      </c>
      <c r="E641" s="37" t="s">
        <v>10</v>
      </c>
      <c r="F641" s="49">
        <v>282380.266</v>
      </c>
      <c r="G641" s="37" t="s">
        <v>335</v>
      </c>
      <c r="I641" s="29"/>
      <c r="J641" s="30"/>
      <c r="K641" s="30"/>
      <c r="L641" s="31"/>
      <c r="M641" s="30"/>
      <c r="N641" s="31"/>
      <c r="O641" s="30"/>
    </row>
    <row r="642" spans="1:15" x14ac:dyDescent="0.25">
      <c r="A642" s="37" t="s">
        <v>453</v>
      </c>
      <c r="B642" s="37" t="s">
        <v>333</v>
      </c>
      <c r="C642" s="37">
        <v>5</v>
      </c>
      <c r="D642" s="37">
        <v>227574.174</v>
      </c>
      <c r="E642" s="37" t="s">
        <v>10</v>
      </c>
      <c r="F642" s="49">
        <v>104567.841</v>
      </c>
      <c r="G642" s="37" t="s">
        <v>335</v>
      </c>
    </row>
    <row r="643" spans="1:15" x14ac:dyDescent="0.25">
      <c r="A643" s="37" t="s">
        <v>454</v>
      </c>
      <c r="B643" s="37" t="s">
        <v>333</v>
      </c>
      <c r="C643" s="37">
        <v>5</v>
      </c>
      <c r="D643" s="37">
        <v>258485.27799999999</v>
      </c>
      <c r="E643" s="37" t="s">
        <v>10</v>
      </c>
      <c r="F643" s="49">
        <v>6908.8739999999998</v>
      </c>
      <c r="G643" s="37" t="s">
        <v>335</v>
      </c>
    </row>
    <row r="644" spans="1:15" x14ac:dyDescent="0.25">
      <c r="A644" s="37" t="s">
        <v>455</v>
      </c>
      <c r="B644" s="37" t="s">
        <v>333</v>
      </c>
      <c r="C644" s="37">
        <v>5</v>
      </c>
      <c r="D644" s="37">
        <v>289650.245</v>
      </c>
      <c r="E644" s="37" t="s">
        <v>10</v>
      </c>
      <c r="F644" s="49">
        <v>4892.5990000000002</v>
      </c>
      <c r="G644" s="37" t="s">
        <v>335</v>
      </c>
    </row>
    <row r="646" spans="1:15" x14ac:dyDescent="0.25">
      <c r="A646" s="37" t="s">
        <v>489</v>
      </c>
      <c r="B646" s="37" t="s">
        <v>332</v>
      </c>
      <c r="C646" s="37" t="s">
        <v>333</v>
      </c>
      <c r="D646" s="37" t="s">
        <v>334</v>
      </c>
      <c r="E646" s="37" t="s">
        <v>488</v>
      </c>
      <c r="F646" s="49"/>
      <c r="G646" s="37"/>
    </row>
    <row r="647" spans="1:15" ht="20" thickBot="1" x14ac:dyDescent="0.3">
      <c r="A647" s="37" t="s">
        <v>2</v>
      </c>
      <c r="B647" s="37" t="s">
        <v>3</v>
      </c>
      <c r="C647" s="37" t="s">
        <v>4</v>
      </c>
      <c r="D647" s="37" t="s">
        <v>5</v>
      </c>
      <c r="E647" s="37" t="s">
        <v>6</v>
      </c>
      <c r="F647" s="49" t="s">
        <v>7</v>
      </c>
      <c r="G647" s="37"/>
    </row>
    <row r="648" spans="1:15" x14ac:dyDescent="0.25">
      <c r="A648" s="37" t="s">
        <v>71</v>
      </c>
      <c r="B648" s="37" t="s">
        <v>333</v>
      </c>
      <c r="C648" s="37">
        <v>5</v>
      </c>
      <c r="D648" s="37">
        <v>570343.45700000005</v>
      </c>
      <c r="E648" s="37" t="s">
        <v>10</v>
      </c>
      <c r="F648" s="49">
        <v>66419.366999999998</v>
      </c>
      <c r="G648" s="37" t="s">
        <v>335</v>
      </c>
      <c r="I648" s="6" t="s">
        <v>496</v>
      </c>
      <c r="J648" s="10" t="s">
        <v>340</v>
      </c>
      <c r="K648" s="10" t="s">
        <v>341</v>
      </c>
      <c r="L648" s="22" t="s">
        <v>162</v>
      </c>
      <c r="M648" s="10" t="s">
        <v>342</v>
      </c>
      <c r="N648" s="26" t="s">
        <v>162</v>
      </c>
    </row>
    <row r="649" spans="1:15" x14ac:dyDescent="0.25">
      <c r="A649" s="37" t="s">
        <v>72</v>
      </c>
      <c r="B649" s="37" t="s">
        <v>333</v>
      </c>
      <c r="C649" s="37">
        <v>5</v>
      </c>
      <c r="D649" s="37">
        <v>192851.40100000001</v>
      </c>
      <c r="E649" s="37" t="s">
        <v>10</v>
      </c>
      <c r="F649" s="49">
        <v>7219.1279999999997</v>
      </c>
      <c r="G649" s="37" t="s">
        <v>335</v>
      </c>
      <c r="I649" s="7">
        <v>100000</v>
      </c>
      <c r="J649" s="11">
        <f>D648</f>
        <v>570343.45700000005</v>
      </c>
      <c r="K649" s="11">
        <f>D649</f>
        <v>192851.40100000001</v>
      </c>
      <c r="L649" s="23">
        <f>(J649/K649-1)</f>
        <v>1.9574244938982841</v>
      </c>
      <c r="M649" s="11">
        <f>D650</f>
        <v>848690.87100000004</v>
      </c>
      <c r="N649" s="27">
        <f>(J649/M649-1)</f>
        <v>-0.32797267357433368</v>
      </c>
    </row>
    <row r="650" spans="1:15" x14ac:dyDescent="0.25">
      <c r="A650" s="37" t="s">
        <v>73</v>
      </c>
      <c r="B650" s="37" t="s">
        <v>333</v>
      </c>
      <c r="C650" s="37">
        <v>5</v>
      </c>
      <c r="D650" s="37">
        <v>848690.87100000004</v>
      </c>
      <c r="E650" s="37" t="s">
        <v>10</v>
      </c>
      <c r="F650" s="49">
        <v>45562.89</v>
      </c>
      <c r="G650" s="37" t="s">
        <v>335</v>
      </c>
      <c r="I650" s="7">
        <v>50000</v>
      </c>
      <c r="J650" s="11">
        <f>D651</f>
        <v>267558.04399999999</v>
      </c>
      <c r="K650" s="11">
        <f>D652</f>
        <v>71196.312999999995</v>
      </c>
      <c r="L650" s="23">
        <f t="shared" ref="L650:L651" si="34">(J650/K650-1)</f>
        <v>2.758032301476061</v>
      </c>
      <c r="M650" s="11">
        <f>D653</f>
        <v>407930.69300000003</v>
      </c>
      <c r="N650" s="27">
        <f t="shared" ref="N650:N651" si="35">(J650/M650-1)</f>
        <v>-0.34410906413457842</v>
      </c>
    </row>
    <row r="651" spans="1:15" ht="20" thickBot="1" x14ac:dyDescent="0.3">
      <c r="A651" s="37" t="s">
        <v>74</v>
      </c>
      <c r="B651" s="37" t="s">
        <v>333</v>
      </c>
      <c r="C651" s="37">
        <v>5</v>
      </c>
      <c r="D651" s="37">
        <v>267558.04399999999</v>
      </c>
      <c r="E651" s="37" t="s">
        <v>10</v>
      </c>
      <c r="F651" s="49">
        <v>1437.6579999999999</v>
      </c>
      <c r="G651" s="37" t="s">
        <v>335</v>
      </c>
      <c r="I651" s="8">
        <v>10000</v>
      </c>
      <c r="J651" s="12">
        <f>D654</f>
        <v>39775.75</v>
      </c>
      <c r="K651" s="12">
        <f>D655</f>
        <v>11462.843999999999</v>
      </c>
      <c r="L651" s="24">
        <f t="shared" si="34"/>
        <v>2.4699721988714147</v>
      </c>
      <c r="M651" s="12">
        <f>D656</f>
        <v>27804.48</v>
      </c>
      <c r="N651" s="28">
        <f t="shared" si="35"/>
        <v>0.43055183912808292</v>
      </c>
    </row>
    <row r="652" spans="1:15" x14ac:dyDescent="0.25">
      <c r="A652" s="37" t="s">
        <v>75</v>
      </c>
      <c r="B652" s="37" t="s">
        <v>333</v>
      </c>
      <c r="C652" s="37">
        <v>5</v>
      </c>
      <c r="D652" s="37">
        <v>71196.312999999995</v>
      </c>
      <c r="E652" s="37" t="s">
        <v>10</v>
      </c>
      <c r="F652" s="49">
        <v>2137.96</v>
      </c>
      <c r="G652" s="37" t="s">
        <v>335</v>
      </c>
    </row>
    <row r="653" spans="1:15" x14ac:dyDescent="0.25">
      <c r="A653" s="37" t="s">
        <v>76</v>
      </c>
      <c r="B653" s="37" t="s">
        <v>333</v>
      </c>
      <c r="C653" s="37">
        <v>5</v>
      </c>
      <c r="D653" s="37">
        <v>407930.69300000003</v>
      </c>
      <c r="E653" s="37" t="s">
        <v>10</v>
      </c>
      <c r="F653" s="49">
        <v>6810.9459999999999</v>
      </c>
      <c r="G653" s="37" t="s">
        <v>335</v>
      </c>
    </row>
    <row r="654" spans="1:15" x14ac:dyDescent="0.25">
      <c r="A654" s="37" t="s">
        <v>77</v>
      </c>
      <c r="B654" s="37" t="s">
        <v>333</v>
      </c>
      <c r="C654" s="37">
        <v>5</v>
      </c>
      <c r="D654" s="37">
        <v>39775.75</v>
      </c>
      <c r="E654" s="37" t="s">
        <v>10</v>
      </c>
      <c r="F654" s="49">
        <v>68.613</v>
      </c>
      <c r="G654" s="37" t="s">
        <v>335</v>
      </c>
    </row>
    <row r="655" spans="1:15" x14ac:dyDescent="0.25">
      <c r="A655" s="37" t="s">
        <v>78</v>
      </c>
      <c r="B655" s="37" t="s">
        <v>333</v>
      </c>
      <c r="C655" s="37">
        <v>5</v>
      </c>
      <c r="D655" s="37">
        <v>11462.843999999999</v>
      </c>
      <c r="E655" s="37" t="s">
        <v>10</v>
      </c>
      <c r="F655" s="49">
        <v>641.86199999999997</v>
      </c>
      <c r="G655" s="37" t="s">
        <v>335</v>
      </c>
    </row>
    <row r="656" spans="1:15" x14ac:dyDescent="0.25">
      <c r="A656" s="37" t="s">
        <v>79</v>
      </c>
      <c r="B656" s="37" t="s">
        <v>333</v>
      </c>
      <c r="C656" s="37">
        <v>5</v>
      </c>
      <c r="D656" s="37">
        <v>27804.48</v>
      </c>
      <c r="E656" s="37" t="s">
        <v>10</v>
      </c>
      <c r="F656" s="49">
        <v>594.61099999999999</v>
      </c>
      <c r="G656" s="37" t="s">
        <v>335</v>
      </c>
    </row>
    <row r="657" spans="1:16" x14ac:dyDescent="0.25">
      <c r="A657" s="37"/>
      <c r="B657" s="37"/>
      <c r="C657" s="37"/>
      <c r="D657" s="37"/>
      <c r="E657" s="37"/>
      <c r="F657" s="49"/>
      <c r="G657" s="37"/>
    </row>
    <row r="658" spans="1:16" x14ac:dyDescent="0.25">
      <c r="A658" s="37" t="s">
        <v>490</v>
      </c>
      <c r="B658" s="37" t="s">
        <v>332</v>
      </c>
      <c r="C658" s="37" t="s">
        <v>333</v>
      </c>
      <c r="D658" s="37" t="s">
        <v>334</v>
      </c>
      <c r="E658" s="37" t="s">
        <v>488</v>
      </c>
      <c r="F658" s="49"/>
      <c r="G658" s="37"/>
    </row>
    <row r="659" spans="1:16" ht="20" thickBot="1" x14ac:dyDescent="0.3">
      <c r="A659" s="37" t="s">
        <v>2</v>
      </c>
      <c r="B659" s="37" t="s">
        <v>3</v>
      </c>
      <c r="C659" s="37" t="s">
        <v>4</v>
      </c>
      <c r="D659" s="37" t="s">
        <v>5</v>
      </c>
      <c r="E659" s="37" t="s">
        <v>6</v>
      </c>
      <c r="F659" s="49" t="s">
        <v>7</v>
      </c>
      <c r="G659" s="37"/>
    </row>
    <row r="660" spans="1:16" x14ac:dyDescent="0.25">
      <c r="A660" s="37" t="s">
        <v>86</v>
      </c>
      <c r="B660" s="37" t="s">
        <v>333</v>
      </c>
      <c r="C660" s="37">
        <v>5</v>
      </c>
      <c r="D660" s="37">
        <v>949184.951</v>
      </c>
      <c r="E660" s="37" t="s">
        <v>10</v>
      </c>
      <c r="F660" s="49">
        <v>40265.786</v>
      </c>
      <c r="G660" s="37" t="s">
        <v>335</v>
      </c>
      <c r="I660" s="6" t="s">
        <v>497</v>
      </c>
      <c r="J660" s="10" t="s">
        <v>340</v>
      </c>
      <c r="K660" s="10" t="s">
        <v>341</v>
      </c>
      <c r="L660" s="22" t="s">
        <v>162</v>
      </c>
      <c r="M660" s="10" t="s">
        <v>342</v>
      </c>
      <c r="N660" s="26" t="s">
        <v>162</v>
      </c>
    </row>
    <row r="661" spans="1:16" x14ac:dyDescent="0.25">
      <c r="A661" s="37" t="s">
        <v>87</v>
      </c>
      <c r="B661" s="37" t="s">
        <v>333</v>
      </c>
      <c r="C661" s="37">
        <v>5</v>
      </c>
      <c r="D661" s="37">
        <v>537792.924</v>
      </c>
      <c r="E661" s="37" t="s">
        <v>10</v>
      </c>
      <c r="F661" s="49">
        <v>125247.27800000001</v>
      </c>
      <c r="G661" s="37" t="s">
        <v>335</v>
      </c>
      <c r="I661" s="7">
        <v>100000</v>
      </c>
      <c r="J661" s="11">
        <f>D660</f>
        <v>949184.951</v>
      </c>
      <c r="K661" s="11">
        <f>D661</f>
        <v>537792.924</v>
      </c>
      <c r="L661" s="23">
        <f>(J661/K661-1)</f>
        <v>0.76496362938386309</v>
      </c>
      <c r="M661" s="11">
        <f>D662</f>
        <v>603442.99300000002</v>
      </c>
      <c r="N661" s="27">
        <f>(J661/M661-1)</f>
        <v>0.57294883197028024</v>
      </c>
    </row>
    <row r="662" spans="1:16" x14ac:dyDescent="0.25">
      <c r="A662" s="37" t="s">
        <v>88</v>
      </c>
      <c r="B662" s="37" t="s">
        <v>333</v>
      </c>
      <c r="C662" s="37">
        <v>5</v>
      </c>
      <c r="D662" s="37">
        <v>603442.99300000002</v>
      </c>
      <c r="E662" s="37" t="s">
        <v>10</v>
      </c>
      <c r="F662" s="49">
        <v>10663.281000000001</v>
      </c>
      <c r="G662" s="37" t="s">
        <v>335</v>
      </c>
      <c r="I662" s="7">
        <v>50000</v>
      </c>
      <c r="J662" s="11">
        <f>D663</f>
        <v>460536.283</v>
      </c>
      <c r="K662" s="11">
        <f>D664</f>
        <v>238248.05900000001</v>
      </c>
      <c r="L662" s="23">
        <f t="shared" ref="L662:L663" si="36">(J662/K662-1)</f>
        <v>0.93301168929984857</v>
      </c>
      <c r="M662" s="11">
        <f>D665</f>
        <v>301145.04300000001</v>
      </c>
      <c r="N662" s="27">
        <f t="shared" ref="N662:N663" si="37">(J662/M662-1)</f>
        <v>0.52928395703328901</v>
      </c>
    </row>
    <row r="663" spans="1:16" ht="20" thickBot="1" x14ac:dyDescent="0.3">
      <c r="A663" s="37" t="s">
        <v>89</v>
      </c>
      <c r="B663" s="37" t="s">
        <v>333</v>
      </c>
      <c r="C663" s="37">
        <v>5</v>
      </c>
      <c r="D663" s="37">
        <v>460536.283</v>
      </c>
      <c r="E663" s="37" t="s">
        <v>10</v>
      </c>
      <c r="F663" s="49">
        <v>1921.258</v>
      </c>
      <c r="G663" s="37" t="s">
        <v>335</v>
      </c>
      <c r="I663" s="8">
        <v>10000</v>
      </c>
      <c r="J663" s="12">
        <f>D666</f>
        <v>83967.028000000006</v>
      </c>
      <c r="K663" s="12">
        <f>D667</f>
        <v>42892.828999999998</v>
      </c>
      <c r="L663" s="24">
        <f t="shared" si="36"/>
        <v>0.95760060498690835</v>
      </c>
      <c r="M663" s="12">
        <f>D668</f>
        <v>56592.186000000002</v>
      </c>
      <c r="N663" s="28">
        <f t="shared" si="37"/>
        <v>0.483721233175195</v>
      </c>
    </row>
    <row r="664" spans="1:16" x14ac:dyDescent="0.25">
      <c r="A664" s="37" t="s">
        <v>90</v>
      </c>
      <c r="B664" s="37" t="s">
        <v>333</v>
      </c>
      <c r="C664" s="37">
        <v>5</v>
      </c>
      <c r="D664" s="37">
        <v>238248.05900000001</v>
      </c>
      <c r="E664" s="37" t="s">
        <v>10</v>
      </c>
      <c r="F664" s="49">
        <v>27858.611000000001</v>
      </c>
      <c r="G664" s="37" t="s">
        <v>335</v>
      </c>
    </row>
    <row r="665" spans="1:16" x14ac:dyDescent="0.25">
      <c r="A665" s="37" t="s">
        <v>91</v>
      </c>
      <c r="B665" s="37" t="s">
        <v>333</v>
      </c>
      <c r="C665" s="37">
        <v>5</v>
      </c>
      <c r="D665" s="37">
        <v>301145.04300000001</v>
      </c>
      <c r="E665" s="37" t="s">
        <v>10</v>
      </c>
      <c r="F665" s="49">
        <v>2597.2750000000001</v>
      </c>
      <c r="G665" s="37" t="s">
        <v>335</v>
      </c>
    </row>
    <row r="666" spans="1:16" x14ac:dyDescent="0.25">
      <c r="A666" s="37" t="s">
        <v>92</v>
      </c>
      <c r="B666" s="37" t="s">
        <v>333</v>
      </c>
      <c r="C666" s="37">
        <v>5</v>
      </c>
      <c r="D666" s="37">
        <v>83967.028000000006</v>
      </c>
      <c r="E666" s="37" t="s">
        <v>10</v>
      </c>
      <c r="F666" s="49">
        <v>327.29300000000001</v>
      </c>
      <c r="G666" s="37" t="s">
        <v>335</v>
      </c>
    </row>
    <row r="667" spans="1:16" x14ac:dyDescent="0.25">
      <c r="A667" s="37" t="s">
        <v>93</v>
      </c>
      <c r="B667" s="37" t="s">
        <v>333</v>
      </c>
      <c r="C667" s="37">
        <v>5</v>
      </c>
      <c r="D667" s="37">
        <v>42892.828999999998</v>
      </c>
      <c r="E667" s="37" t="s">
        <v>10</v>
      </c>
      <c r="F667" s="49">
        <v>3788.491</v>
      </c>
      <c r="G667" s="37" t="s">
        <v>335</v>
      </c>
    </row>
    <row r="668" spans="1:16" x14ac:dyDescent="0.25">
      <c r="A668" s="37" t="s">
        <v>94</v>
      </c>
      <c r="B668" s="37" t="s">
        <v>333</v>
      </c>
      <c r="C668" s="37">
        <v>5</v>
      </c>
      <c r="D668" s="37">
        <v>56592.186000000002</v>
      </c>
      <c r="E668" s="37" t="s">
        <v>10</v>
      </c>
      <c r="F668" s="49">
        <v>2185.3159999999998</v>
      </c>
      <c r="G668" s="37" t="s">
        <v>335</v>
      </c>
    </row>
    <row r="669" spans="1:16" x14ac:dyDescent="0.25">
      <c r="A669" s="37"/>
      <c r="B669" s="37"/>
      <c r="C669" s="37"/>
      <c r="D669" s="37"/>
      <c r="E669" s="37"/>
      <c r="F669" s="49"/>
      <c r="G669" s="37"/>
    </row>
    <row r="670" spans="1:16" x14ac:dyDescent="0.25">
      <c r="A670" s="37" t="s">
        <v>494</v>
      </c>
      <c r="B670" s="37" t="s">
        <v>332</v>
      </c>
      <c r="C670" s="37" t="s">
        <v>333</v>
      </c>
      <c r="D670" s="37" t="s">
        <v>334</v>
      </c>
      <c r="E670" s="37" t="s">
        <v>488</v>
      </c>
      <c r="F670" s="49"/>
      <c r="G670" s="37"/>
    </row>
    <row r="671" spans="1:16" ht="20" thickBot="1" x14ac:dyDescent="0.3">
      <c r="A671" s="37" t="s">
        <v>2</v>
      </c>
      <c r="B671" s="37" t="s">
        <v>3</v>
      </c>
      <c r="C671" s="37" t="s">
        <v>4</v>
      </c>
      <c r="D671" s="37" t="s">
        <v>5</v>
      </c>
      <c r="E671" s="37" t="s">
        <v>6</v>
      </c>
      <c r="F671" s="49" t="s">
        <v>7</v>
      </c>
      <c r="G671" s="37"/>
    </row>
    <row r="672" spans="1:16" x14ac:dyDescent="0.25">
      <c r="A672" s="37" t="s">
        <v>101</v>
      </c>
      <c r="B672" s="37" t="s">
        <v>333</v>
      </c>
      <c r="C672" s="37">
        <v>5</v>
      </c>
      <c r="D672" s="37">
        <v>1395340.0390000001</v>
      </c>
      <c r="E672" s="37" t="s">
        <v>10</v>
      </c>
      <c r="F672" s="49">
        <v>91909.576000000001</v>
      </c>
      <c r="G672" s="37" t="s">
        <v>335</v>
      </c>
      <c r="I672" s="6" t="s">
        <v>169</v>
      </c>
      <c r="J672" s="10" t="s">
        <v>344</v>
      </c>
      <c r="K672" s="10" t="s">
        <v>341</v>
      </c>
      <c r="L672" s="22" t="s">
        <v>162</v>
      </c>
      <c r="M672" s="10" t="s">
        <v>343</v>
      </c>
      <c r="N672" s="26" t="s">
        <v>162</v>
      </c>
      <c r="O672" s="10" t="s">
        <v>342</v>
      </c>
      <c r="P672" s="26" t="s">
        <v>162</v>
      </c>
    </row>
    <row r="673" spans="1:16" x14ac:dyDescent="0.25">
      <c r="A673" s="37" t="s">
        <v>102</v>
      </c>
      <c r="B673" s="37" t="s">
        <v>333</v>
      </c>
      <c r="C673" s="37">
        <v>5</v>
      </c>
      <c r="D673" s="37">
        <v>1848596.554</v>
      </c>
      <c r="E673" s="37" t="s">
        <v>10</v>
      </c>
      <c r="F673" s="49">
        <v>86547.331000000006</v>
      </c>
      <c r="G673" s="37" t="s">
        <v>335</v>
      </c>
      <c r="I673" s="7">
        <v>100000</v>
      </c>
      <c r="J673" s="11">
        <f>D672</f>
        <v>1395340.0390000001</v>
      </c>
      <c r="K673" s="11">
        <f>D673</f>
        <v>1848596.554</v>
      </c>
      <c r="L673" s="23">
        <f>(J673/K673-1)</f>
        <v>-0.24518952716818698</v>
      </c>
      <c r="M673" s="11">
        <f>D674</f>
        <v>1543834.3659999999</v>
      </c>
      <c r="N673" s="27">
        <f>(J673/M673-1)</f>
        <v>-9.6185400629953177E-2</v>
      </c>
      <c r="O673" s="11">
        <f>D675</f>
        <v>1798689.1129999999</v>
      </c>
      <c r="P673" s="27">
        <f>(J673/O673-1)</f>
        <v>-0.22424613074310629</v>
      </c>
    </row>
    <row r="674" spans="1:16" x14ac:dyDescent="0.25">
      <c r="A674" s="37" t="s">
        <v>103</v>
      </c>
      <c r="B674" s="37" t="s">
        <v>333</v>
      </c>
      <c r="C674" s="37">
        <v>5</v>
      </c>
      <c r="D674" s="37">
        <v>1543834.3659999999</v>
      </c>
      <c r="E674" s="37" t="s">
        <v>10</v>
      </c>
      <c r="F674" s="49">
        <v>156977.15900000001</v>
      </c>
      <c r="G674" s="37" t="s">
        <v>335</v>
      </c>
      <c r="I674" s="7">
        <v>50000</v>
      </c>
      <c r="J674" s="11">
        <f>D676</f>
        <v>661868.03700000001</v>
      </c>
      <c r="K674" s="11">
        <f>D677</f>
        <v>868593.96</v>
      </c>
      <c r="L674" s="23">
        <f t="shared" ref="L674:L676" si="38">(J674/K674-1)</f>
        <v>-0.23800064531878617</v>
      </c>
      <c r="M674" s="11">
        <f>D678</f>
        <v>727996.5</v>
      </c>
      <c r="N674" s="27">
        <f t="shared" ref="N674:N677" si="39">(J674/M674-1)</f>
        <v>-9.0836237536856324E-2</v>
      </c>
      <c r="O674" s="11">
        <f>D679</f>
        <v>839194.87199999997</v>
      </c>
      <c r="P674" s="27">
        <f t="shared" ref="P674:P676" si="40">(J674/O674-1)</f>
        <v>-0.21130590869482813</v>
      </c>
    </row>
    <row r="675" spans="1:16" ht="20" thickBot="1" x14ac:dyDescent="0.3">
      <c r="A675" s="37" t="s">
        <v>104</v>
      </c>
      <c r="B675" s="37" t="s">
        <v>333</v>
      </c>
      <c r="C675" s="37">
        <v>5</v>
      </c>
      <c r="D675" s="37">
        <v>1798689.1129999999</v>
      </c>
      <c r="E675" s="37" t="s">
        <v>10</v>
      </c>
      <c r="F675" s="49">
        <v>87719.978000000003</v>
      </c>
      <c r="G675" s="37" t="s">
        <v>335</v>
      </c>
      <c r="I675" s="8">
        <v>10000</v>
      </c>
      <c r="J675" s="12">
        <f>D680</f>
        <v>134714.36600000001</v>
      </c>
      <c r="K675" s="12">
        <f>D681</f>
        <v>166713.83499999999</v>
      </c>
      <c r="L675" s="24">
        <f t="shared" si="38"/>
        <v>-0.19194249235523841</v>
      </c>
      <c r="M675" s="12">
        <f>D682</f>
        <v>146770.31299999999</v>
      </c>
      <c r="N675" s="28">
        <f t="shared" si="39"/>
        <v>-8.2141590854275748E-2</v>
      </c>
      <c r="O675" s="12">
        <f>D683</f>
        <v>172674.31700000001</v>
      </c>
      <c r="P675" s="28">
        <f t="shared" si="40"/>
        <v>-0.2198355358197247</v>
      </c>
    </row>
    <row r="676" spans="1:16" x14ac:dyDescent="0.25">
      <c r="A676" s="37" t="s">
        <v>117</v>
      </c>
      <c r="B676" s="37" t="s">
        <v>333</v>
      </c>
      <c r="C676" s="37">
        <v>5</v>
      </c>
      <c r="D676" s="37">
        <v>661868.03700000001</v>
      </c>
      <c r="E676" s="37" t="s">
        <v>10</v>
      </c>
      <c r="F676" s="49">
        <v>8480.3449999999993</v>
      </c>
      <c r="G676" s="37" t="s">
        <v>335</v>
      </c>
      <c r="I676" s="29"/>
      <c r="J676" s="30"/>
      <c r="K676" s="30"/>
      <c r="L676" s="31"/>
      <c r="M676" s="30"/>
      <c r="N676" s="31"/>
      <c r="O676" s="30"/>
      <c r="P676" s="31"/>
    </row>
    <row r="677" spans="1:16" x14ac:dyDescent="0.25">
      <c r="A677" s="37" t="s">
        <v>118</v>
      </c>
      <c r="B677" s="37" t="s">
        <v>333</v>
      </c>
      <c r="C677" s="37">
        <v>5</v>
      </c>
      <c r="D677" s="37">
        <v>868593.96</v>
      </c>
      <c r="E677" s="37" t="s">
        <v>10</v>
      </c>
      <c r="F677" s="49">
        <v>5643.2169999999996</v>
      </c>
      <c r="G677" s="37" t="s">
        <v>335</v>
      </c>
      <c r="I677" s="29"/>
      <c r="J677" s="30"/>
      <c r="K677" s="30"/>
      <c r="L677" s="31"/>
      <c r="M677" s="30"/>
      <c r="N677" s="31"/>
      <c r="O677" s="30"/>
      <c r="P677" s="31"/>
    </row>
    <row r="678" spans="1:16" x14ac:dyDescent="0.25">
      <c r="A678" s="37" t="s">
        <v>119</v>
      </c>
      <c r="B678" s="37" t="s">
        <v>333</v>
      </c>
      <c r="C678" s="37">
        <v>5</v>
      </c>
      <c r="D678" s="37">
        <v>727996.5</v>
      </c>
      <c r="E678" s="37" t="s">
        <v>10</v>
      </c>
      <c r="F678" s="49">
        <v>76586.661999999997</v>
      </c>
      <c r="G678" s="37" t="s">
        <v>335</v>
      </c>
    </row>
    <row r="679" spans="1:16" x14ac:dyDescent="0.25">
      <c r="A679" s="37" t="s">
        <v>120</v>
      </c>
      <c r="B679" s="37" t="s">
        <v>333</v>
      </c>
      <c r="C679" s="37">
        <v>5</v>
      </c>
      <c r="D679" s="37">
        <v>839194.87199999997</v>
      </c>
      <c r="E679" s="37" t="s">
        <v>10</v>
      </c>
      <c r="F679" s="49">
        <v>25300.069</v>
      </c>
      <c r="G679" s="37" t="s">
        <v>335</v>
      </c>
    </row>
    <row r="680" spans="1:16" x14ac:dyDescent="0.25">
      <c r="A680" s="37" t="s">
        <v>105</v>
      </c>
      <c r="B680" s="37" t="s">
        <v>333</v>
      </c>
      <c r="C680" s="37">
        <v>5</v>
      </c>
      <c r="D680" s="37">
        <v>134714.36600000001</v>
      </c>
      <c r="E680" s="37" t="s">
        <v>10</v>
      </c>
      <c r="F680" s="49">
        <v>5659.1750000000002</v>
      </c>
      <c r="G680" s="37" t="s">
        <v>335</v>
      </c>
    </row>
    <row r="681" spans="1:16" x14ac:dyDescent="0.25">
      <c r="A681" s="37" t="s">
        <v>106</v>
      </c>
      <c r="B681" s="37" t="s">
        <v>333</v>
      </c>
      <c r="C681" s="37">
        <v>5</v>
      </c>
      <c r="D681" s="37">
        <v>166713.83499999999</v>
      </c>
      <c r="E681" s="37" t="s">
        <v>10</v>
      </c>
      <c r="F681" s="49">
        <v>2284.5790000000002</v>
      </c>
      <c r="G681" s="37" t="s">
        <v>335</v>
      </c>
    </row>
    <row r="682" spans="1:16" x14ac:dyDescent="0.25">
      <c r="A682" s="37" t="s">
        <v>107</v>
      </c>
      <c r="B682" s="37" t="s">
        <v>333</v>
      </c>
      <c r="C682" s="37">
        <v>5</v>
      </c>
      <c r="D682" s="37">
        <v>146770.31299999999</v>
      </c>
      <c r="E682" s="37" t="s">
        <v>10</v>
      </c>
      <c r="F682" s="49">
        <v>1216.9670000000001</v>
      </c>
      <c r="G682" s="37" t="s">
        <v>335</v>
      </c>
    </row>
    <row r="683" spans="1:16" x14ac:dyDescent="0.25">
      <c r="A683" s="37" t="s">
        <v>108</v>
      </c>
      <c r="B683" s="37" t="s">
        <v>333</v>
      </c>
      <c r="C683" s="37">
        <v>5</v>
      </c>
      <c r="D683" s="37">
        <v>172674.31700000001</v>
      </c>
      <c r="E683" s="37" t="s">
        <v>10</v>
      </c>
      <c r="F683" s="49">
        <v>570.33399999999995</v>
      </c>
      <c r="G683" s="37" t="s">
        <v>335</v>
      </c>
    </row>
    <row r="684" spans="1:16" x14ac:dyDescent="0.25">
      <c r="A684" s="37"/>
      <c r="B684" s="37"/>
      <c r="C684" s="37"/>
      <c r="D684" s="37"/>
      <c r="E684" s="37"/>
      <c r="F684" s="49"/>
      <c r="G684" s="37"/>
    </row>
    <row r="685" spans="1:16" x14ac:dyDescent="0.25">
      <c r="A685" s="37" t="s">
        <v>495</v>
      </c>
      <c r="B685" s="37" t="s">
        <v>332</v>
      </c>
      <c r="C685" s="37" t="s">
        <v>333</v>
      </c>
      <c r="D685" s="37" t="s">
        <v>334</v>
      </c>
      <c r="E685" s="37" t="s">
        <v>488</v>
      </c>
      <c r="F685" s="49"/>
      <c r="G685" s="37"/>
    </row>
    <row r="686" spans="1:16" ht="20" thickBot="1" x14ac:dyDescent="0.3">
      <c r="A686" s="37" t="s">
        <v>2</v>
      </c>
      <c r="B686" s="37" t="s">
        <v>3</v>
      </c>
      <c r="C686" s="37" t="s">
        <v>4</v>
      </c>
      <c r="D686" s="37" t="s">
        <v>5</v>
      </c>
      <c r="E686" s="37" t="s">
        <v>6</v>
      </c>
      <c r="F686" s="49" t="s">
        <v>7</v>
      </c>
      <c r="G686" s="37"/>
    </row>
    <row r="687" spans="1:16" x14ac:dyDescent="0.25">
      <c r="A687" s="37" t="s">
        <v>121</v>
      </c>
      <c r="B687" s="37" t="s">
        <v>333</v>
      </c>
      <c r="C687" s="37">
        <v>5</v>
      </c>
      <c r="D687" s="37">
        <v>3194209.91</v>
      </c>
      <c r="E687" s="37" t="s">
        <v>10</v>
      </c>
      <c r="F687" s="49">
        <v>189423.40400000001</v>
      </c>
      <c r="G687" s="37" t="s">
        <v>335</v>
      </c>
      <c r="I687" s="6" t="s">
        <v>170</v>
      </c>
      <c r="J687" s="10" t="s">
        <v>344</v>
      </c>
      <c r="K687" s="10" t="s">
        <v>341</v>
      </c>
      <c r="L687" s="22" t="s">
        <v>162</v>
      </c>
      <c r="M687" s="10" t="s">
        <v>343</v>
      </c>
      <c r="N687" s="26" t="s">
        <v>162</v>
      </c>
      <c r="O687" s="10" t="s">
        <v>342</v>
      </c>
      <c r="P687" s="26" t="s">
        <v>162</v>
      </c>
    </row>
    <row r="688" spans="1:16" x14ac:dyDescent="0.25">
      <c r="A688" s="37" t="s">
        <v>122</v>
      </c>
      <c r="B688" s="37" t="s">
        <v>333</v>
      </c>
      <c r="C688" s="37">
        <v>5</v>
      </c>
      <c r="D688" s="37">
        <v>3881232.5890000002</v>
      </c>
      <c r="E688" s="37" t="s">
        <v>10</v>
      </c>
      <c r="F688" s="49">
        <v>10779.596</v>
      </c>
      <c r="G688" s="37" t="s">
        <v>335</v>
      </c>
      <c r="I688" s="7">
        <v>100000</v>
      </c>
      <c r="J688" s="11">
        <f>D687</f>
        <v>3194209.91</v>
      </c>
      <c r="K688" s="11">
        <f>D688</f>
        <v>3881232.5890000002</v>
      </c>
      <c r="L688" s="23">
        <f>(J688/K688-1)</f>
        <v>-0.17701146819882063</v>
      </c>
      <c r="M688" s="11">
        <f>D689</f>
        <v>2920765.8990000002</v>
      </c>
      <c r="N688" s="27">
        <f>(J688/M688-1)</f>
        <v>9.3620653094320438E-2</v>
      </c>
      <c r="O688" s="11">
        <f>D690</f>
        <v>3219066.54</v>
      </c>
      <c r="P688" s="27">
        <f>(J688/O688-1)</f>
        <v>-7.7216887849730353E-3</v>
      </c>
    </row>
    <row r="689" spans="1:16" x14ac:dyDescent="0.25">
      <c r="A689" s="37" t="s">
        <v>123</v>
      </c>
      <c r="B689" s="37" t="s">
        <v>333</v>
      </c>
      <c r="C689" s="37">
        <v>5</v>
      </c>
      <c r="D689" s="37">
        <v>2920765.8990000002</v>
      </c>
      <c r="E689" s="37" t="s">
        <v>10</v>
      </c>
      <c r="F689" s="49">
        <v>349355.85600000003</v>
      </c>
      <c r="G689" s="37" t="s">
        <v>335</v>
      </c>
      <c r="I689" s="7">
        <v>50000</v>
      </c>
      <c r="J689" s="11">
        <f>D691</f>
        <v>1584401.9890000001</v>
      </c>
      <c r="K689" s="11">
        <f>D692</f>
        <v>1822604.496</v>
      </c>
      <c r="L689" s="23">
        <f t="shared" ref="L689:L690" si="41">(J689/K689-1)</f>
        <v>-0.13069347053777924</v>
      </c>
      <c r="M689" s="11">
        <f>D693</f>
        <v>1346701.9169999999</v>
      </c>
      <c r="N689" s="27">
        <f t="shared" ref="N689:N690" si="42">(J689/M689-1)</f>
        <v>0.17650533425356385</v>
      </c>
      <c r="O689" s="11">
        <f>D694</f>
        <v>1543673.605</v>
      </c>
      <c r="P689" s="27">
        <f t="shared" ref="P689:P690" si="43">(J689/O689-1)</f>
        <v>2.6384064525091233E-2</v>
      </c>
    </row>
    <row r="690" spans="1:16" ht="20" thickBot="1" x14ac:dyDescent="0.3">
      <c r="A690" s="37" t="s">
        <v>124</v>
      </c>
      <c r="B690" s="37" t="s">
        <v>333</v>
      </c>
      <c r="C690" s="37">
        <v>5</v>
      </c>
      <c r="D690" s="37">
        <v>3219066.54</v>
      </c>
      <c r="E690" s="37" t="s">
        <v>10</v>
      </c>
      <c r="F690" s="49">
        <v>287446.28499999997</v>
      </c>
      <c r="G690" s="37" t="s">
        <v>335</v>
      </c>
      <c r="I690" s="8">
        <v>10000</v>
      </c>
      <c r="J690" s="12">
        <f>D695</f>
        <v>255826.04699999999</v>
      </c>
      <c r="K690" s="12">
        <f>D696</f>
        <v>296813.5</v>
      </c>
      <c r="L690" s="24">
        <f t="shared" si="41"/>
        <v>-0.13809160634539874</v>
      </c>
      <c r="M690" s="12">
        <f>D697</f>
        <v>219397.65</v>
      </c>
      <c r="N690" s="28">
        <f t="shared" si="42"/>
        <v>0.16603822784792821</v>
      </c>
      <c r="O690" s="12">
        <f>D698</f>
        <v>242021.073</v>
      </c>
      <c r="P690" s="28">
        <f t="shared" si="43"/>
        <v>5.7040380115990885E-2</v>
      </c>
    </row>
    <row r="691" spans="1:16" x14ac:dyDescent="0.25">
      <c r="A691" s="37" t="s">
        <v>137</v>
      </c>
      <c r="B691" s="37" t="s">
        <v>333</v>
      </c>
      <c r="C691" s="37">
        <v>5</v>
      </c>
      <c r="D691" s="37">
        <v>1584401.9890000001</v>
      </c>
      <c r="E691" s="37" t="s">
        <v>10</v>
      </c>
      <c r="F691" s="49">
        <v>73003.520999999993</v>
      </c>
      <c r="G691" s="37" t="s">
        <v>335</v>
      </c>
    </row>
    <row r="692" spans="1:16" x14ac:dyDescent="0.25">
      <c r="A692" s="37" t="s">
        <v>138</v>
      </c>
      <c r="B692" s="37" t="s">
        <v>333</v>
      </c>
      <c r="C692" s="37">
        <v>5</v>
      </c>
      <c r="D692" s="37">
        <v>1822604.496</v>
      </c>
      <c r="E692" s="37" t="s">
        <v>10</v>
      </c>
      <c r="F692" s="49">
        <v>3764.7159999999999</v>
      </c>
      <c r="G692" s="37" t="s">
        <v>335</v>
      </c>
    </row>
    <row r="693" spans="1:16" x14ac:dyDescent="0.25">
      <c r="A693" s="37" t="s">
        <v>139</v>
      </c>
      <c r="B693" s="37" t="s">
        <v>333</v>
      </c>
      <c r="C693" s="37">
        <v>5</v>
      </c>
      <c r="D693" s="37">
        <v>1346701.9169999999</v>
      </c>
      <c r="E693" s="37" t="s">
        <v>10</v>
      </c>
      <c r="F693" s="49">
        <v>1596.53</v>
      </c>
      <c r="G693" s="37" t="s">
        <v>335</v>
      </c>
    </row>
    <row r="694" spans="1:16" x14ac:dyDescent="0.25">
      <c r="A694" s="37" t="s">
        <v>140</v>
      </c>
      <c r="B694" s="37" t="s">
        <v>333</v>
      </c>
      <c r="C694" s="37">
        <v>5</v>
      </c>
      <c r="D694" s="37">
        <v>1543673.605</v>
      </c>
      <c r="E694" s="37" t="s">
        <v>10</v>
      </c>
      <c r="F694" s="49">
        <v>88255.152000000002</v>
      </c>
      <c r="G694" s="37" t="s">
        <v>335</v>
      </c>
    </row>
    <row r="695" spans="1:16" x14ac:dyDescent="0.25">
      <c r="A695" s="37" t="s">
        <v>125</v>
      </c>
      <c r="B695" s="37" t="s">
        <v>333</v>
      </c>
      <c r="C695" s="37">
        <v>5</v>
      </c>
      <c r="D695" s="37">
        <v>255826.04699999999</v>
      </c>
      <c r="E695" s="37" t="s">
        <v>10</v>
      </c>
      <c r="F695" s="49">
        <v>1996.8679999999999</v>
      </c>
      <c r="G695" s="37" t="s">
        <v>335</v>
      </c>
    </row>
    <row r="696" spans="1:16" x14ac:dyDescent="0.25">
      <c r="A696" s="37" t="s">
        <v>126</v>
      </c>
      <c r="B696" s="37" t="s">
        <v>333</v>
      </c>
      <c r="C696" s="37">
        <v>5</v>
      </c>
      <c r="D696" s="37">
        <v>296813.5</v>
      </c>
      <c r="E696" s="37" t="s">
        <v>10</v>
      </c>
      <c r="F696" s="49">
        <v>1538.92</v>
      </c>
      <c r="G696" s="37" t="s">
        <v>335</v>
      </c>
    </row>
    <row r="697" spans="1:16" x14ac:dyDescent="0.25">
      <c r="A697" s="37" t="s">
        <v>127</v>
      </c>
      <c r="B697" s="37" t="s">
        <v>333</v>
      </c>
      <c r="C697" s="37">
        <v>5</v>
      </c>
      <c r="D697" s="37">
        <v>219397.65</v>
      </c>
      <c r="E697" s="37" t="s">
        <v>10</v>
      </c>
      <c r="F697" s="49">
        <v>2481.7179999999998</v>
      </c>
      <c r="G697" s="37" t="s">
        <v>335</v>
      </c>
    </row>
    <row r="698" spans="1:16" x14ac:dyDescent="0.25">
      <c r="A698" s="37" t="s">
        <v>128</v>
      </c>
      <c r="B698" s="37" t="s">
        <v>333</v>
      </c>
      <c r="C698" s="37">
        <v>5</v>
      </c>
      <c r="D698" s="37">
        <v>242021.073</v>
      </c>
      <c r="E698" s="37" t="s">
        <v>10</v>
      </c>
      <c r="F698" s="49">
        <v>752.21500000000003</v>
      </c>
      <c r="G698" s="37" t="s">
        <v>335</v>
      </c>
    </row>
    <row r="700" spans="1:16" x14ac:dyDescent="0.25">
      <c r="A700" s="37" t="s">
        <v>430</v>
      </c>
      <c r="B700" s="37" t="s">
        <v>332</v>
      </c>
      <c r="C700" s="37" t="s">
        <v>333</v>
      </c>
      <c r="D700" s="37" t="s">
        <v>334</v>
      </c>
      <c r="E700" s="37" t="s">
        <v>488</v>
      </c>
      <c r="F700" s="37"/>
      <c r="G700" s="37"/>
    </row>
    <row r="701" spans="1:16" ht="20" thickBot="1" x14ac:dyDescent="0.3">
      <c r="A701" s="37" t="s">
        <v>2</v>
      </c>
      <c r="B701" s="37" t="s">
        <v>3</v>
      </c>
      <c r="C701" s="37" t="s">
        <v>4</v>
      </c>
      <c r="D701" s="37" t="s">
        <v>5</v>
      </c>
      <c r="E701" s="37" t="s">
        <v>6</v>
      </c>
      <c r="F701" s="37" t="s">
        <v>7</v>
      </c>
      <c r="G701" s="37"/>
    </row>
    <row r="702" spans="1:16" x14ac:dyDescent="0.25">
      <c r="A702" s="37" t="s">
        <v>431</v>
      </c>
      <c r="B702" s="37" t="s">
        <v>333</v>
      </c>
      <c r="C702" s="37">
        <v>5</v>
      </c>
      <c r="D702" s="37">
        <v>3750098.1159999999</v>
      </c>
      <c r="E702" s="37" t="s">
        <v>10</v>
      </c>
      <c r="F702" s="37">
        <v>156194.55100000001</v>
      </c>
      <c r="G702" s="37" t="s">
        <v>335</v>
      </c>
      <c r="I702" s="6" t="s">
        <v>491</v>
      </c>
      <c r="J702" s="10" t="s">
        <v>340</v>
      </c>
      <c r="K702" s="10" t="s">
        <v>341</v>
      </c>
      <c r="L702" s="22" t="s">
        <v>162</v>
      </c>
      <c r="M702" s="10" t="s">
        <v>342</v>
      </c>
      <c r="N702" s="26" t="s">
        <v>162</v>
      </c>
    </row>
    <row r="703" spans="1:16" x14ac:dyDescent="0.25">
      <c r="A703" s="37" t="s">
        <v>432</v>
      </c>
      <c r="B703" s="37" t="s">
        <v>333</v>
      </c>
      <c r="C703" s="37">
        <v>5</v>
      </c>
      <c r="D703" s="37">
        <v>8659506.4460000005</v>
      </c>
      <c r="E703" s="37" t="s">
        <v>10</v>
      </c>
      <c r="F703" s="37">
        <v>1783454.6170000001</v>
      </c>
      <c r="G703" s="37" t="s">
        <v>335</v>
      </c>
      <c r="I703" s="7">
        <v>100000</v>
      </c>
      <c r="J703" s="11">
        <f>D702</f>
        <v>3750098.1159999999</v>
      </c>
      <c r="K703" s="11">
        <f>D703</f>
        <v>8659506.4460000005</v>
      </c>
      <c r="L703" s="23">
        <f>(J703/K703-1)</f>
        <v>-0.56693858485061288</v>
      </c>
      <c r="M703" s="11">
        <f>D704</f>
        <v>5709915.6409999998</v>
      </c>
      <c r="N703" s="27">
        <f>(J703/M703-1)</f>
        <v>-0.34323055684527937</v>
      </c>
    </row>
    <row r="704" spans="1:16" x14ac:dyDescent="0.25">
      <c r="A704" s="37" t="s">
        <v>433</v>
      </c>
      <c r="B704" s="37" t="s">
        <v>333</v>
      </c>
      <c r="C704" s="37">
        <v>5</v>
      </c>
      <c r="D704" s="37">
        <v>5709915.6409999998</v>
      </c>
      <c r="E704" s="37" t="s">
        <v>10</v>
      </c>
      <c r="F704" s="37">
        <v>18326.843000000001</v>
      </c>
      <c r="G704" s="37" t="s">
        <v>335</v>
      </c>
      <c r="I704" s="7">
        <v>50000</v>
      </c>
      <c r="J704" s="11">
        <f>D705</f>
        <v>379511.89600000001</v>
      </c>
      <c r="K704" s="11">
        <f>D706</f>
        <v>847008.674</v>
      </c>
      <c r="L704" s="23">
        <f t="shared" ref="L704:L705" si="44">(J704/K704-1)</f>
        <v>-0.55193859561348479</v>
      </c>
      <c r="M704" s="11">
        <f>D707</f>
        <v>570500.10800000001</v>
      </c>
      <c r="N704" s="27">
        <f t="shared" ref="N704:N705" si="45">(J704/M704-1)</f>
        <v>-0.33477331436368452</v>
      </c>
    </row>
    <row r="705" spans="1:14" ht="20" thickBot="1" x14ac:dyDescent="0.3">
      <c r="A705" s="37" t="s">
        <v>437</v>
      </c>
      <c r="B705" s="37" t="s">
        <v>333</v>
      </c>
      <c r="C705" s="37">
        <v>5</v>
      </c>
      <c r="D705" s="37">
        <v>379511.89600000001</v>
      </c>
      <c r="E705" s="37" t="s">
        <v>10</v>
      </c>
      <c r="F705" s="37">
        <v>1448.769</v>
      </c>
      <c r="G705" s="37" t="s">
        <v>335</v>
      </c>
      <c r="I705" s="8">
        <v>10000</v>
      </c>
      <c r="J705" s="12">
        <f>D708</f>
        <v>1895120.76</v>
      </c>
      <c r="K705" s="12">
        <f>D709</f>
        <v>4188807.7820000001</v>
      </c>
      <c r="L705" s="24">
        <f t="shared" si="44"/>
        <v>-0.54757514342299318</v>
      </c>
      <c r="M705" s="12">
        <f>D710</f>
        <v>2871317.5</v>
      </c>
      <c r="N705" s="28">
        <f t="shared" si="45"/>
        <v>-0.33998216498175493</v>
      </c>
    </row>
    <row r="706" spans="1:14" x14ac:dyDescent="0.25">
      <c r="A706" s="37" t="s">
        <v>438</v>
      </c>
      <c r="B706" s="37" t="s">
        <v>333</v>
      </c>
      <c r="C706" s="37">
        <v>5</v>
      </c>
      <c r="D706" s="37">
        <v>847008.674</v>
      </c>
      <c r="E706" s="37" t="s">
        <v>10</v>
      </c>
      <c r="F706" s="37">
        <v>51205.038999999997</v>
      </c>
      <c r="G706" s="37" t="s">
        <v>335</v>
      </c>
    </row>
    <row r="707" spans="1:14" x14ac:dyDescent="0.25">
      <c r="A707" s="37" t="s">
        <v>439</v>
      </c>
      <c r="B707" s="37" t="s">
        <v>333</v>
      </c>
      <c r="C707" s="37">
        <v>5</v>
      </c>
      <c r="D707" s="37">
        <v>570500.10800000001</v>
      </c>
      <c r="E707" s="37" t="s">
        <v>10</v>
      </c>
      <c r="F707" s="37">
        <v>33799.497000000003</v>
      </c>
      <c r="G707" s="37" t="s">
        <v>335</v>
      </c>
    </row>
    <row r="708" spans="1:14" x14ac:dyDescent="0.25">
      <c r="A708" s="37" t="s">
        <v>434</v>
      </c>
      <c r="B708" s="37" t="s">
        <v>333</v>
      </c>
      <c r="C708" s="37">
        <v>5</v>
      </c>
      <c r="D708" s="37">
        <v>1895120.76</v>
      </c>
      <c r="E708" s="37" t="s">
        <v>10</v>
      </c>
      <c r="F708" s="37">
        <v>59244.809000000001</v>
      </c>
      <c r="G708" s="37" t="s">
        <v>335</v>
      </c>
    </row>
    <row r="709" spans="1:14" x14ac:dyDescent="0.25">
      <c r="A709" s="37" t="s">
        <v>435</v>
      </c>
      <c r="B709" s="37" t="s">
        <v>333</v>
      </c>
      <c r="C709" s="37">
        <v>5</v>
      </c>
      <c r="D709" s="37">
        <v>4188807.7820000001</v>
      </c>
      <c r="E709" s="37" t="s">
        <v>10</v>
      </c>
      <c r="F709" s="37">
        <v>76567.697</v>
      </c>
      <c r="G709" s="37" t="s">
        <v>335</v>
      </c>
    </row>
    <row r="710" spans="1:14" x14ac:dyDescent="0.25">
      <c r="A710" s="37" t="s">
        <v>436</v>
      </c>
      <c r="B710" s="37" t="s">
        <v>333</v>
      </c>
      <c r="C710" s="37">
        <v>5</v>
      </c>
      <c r="D710" s="37">
        <v>2871317.5</v>
      </c>
      <c r="E710" s="37" t="s">
        <v>10</v>
      </c>
      <c r="F710" s="37">
        <v>130808.897</v>
      </c>
      <c r="G710" s="37" t="s">
        <v>335</v>
      </c>
    </row>
    <row r="711" spans="1:14" x14ac:dyDescent="0.25">
      <c r="A711" s="37"/>
      <c r="B711" s="37"/>
      <c r="C711" s="37"/>
      <c r="D711" s="37"/>
      <c r="E711" s="37"/>
      <c r="F711" s="37"/>
      <c r="G711" s="37"/>
    </row>
    <row r="712" spans="1:14" x14ac:dyDescent="0.25">
      <c r="A712" s="37" t="s">
        <v>446</v>
      </c>
      <c r="B712" s="37" t="s">
        <v>332</v>
      </c>
      <c r="C712" s="37" t="s">
        <v>333</v>
      </c>
      <c r="D712" s="37" t="s">
        <v>334</v>
      </c>
      <c r="E712" s="37" t="s">
        <v>488</v>
      </c>
      <c r="F712" s="37"/>
      <c r="G712" s="37"/>
    </row>
    <row r="713" spans="1:14" ht="20" thickBot="1" x14ac:dyDescent="0.3">
      <c r="A713" s="37" t="s">
        <v>2</v>
      </c>
      <c r="B713" s="37" t="s">
        <v>3</v>
      </c>
      <c r="C713" s="37" t="s">
        <v>4</v>
      </c>
      <c r="D713" s="37" t="s">
        <v>5</v>
      </c>
      <c r="E713" s="37" t="s">
        <v>6</v>
      </c>
      <c r="F713" s="37" t="s">
        <v>7</v>
      </c>
      <c r="G713" s="37"/>
    </row>
    <row r="714" spans="1:14" x14ac:dyDescent="0.25">
      <c r="A714" s="37" t="s">
        <v>447</v>
      </c>
      <c r="B714" s="37" t="s">
        <v>333</v>
      </c>
      <c r="C714" s="37">
        <v>5</v>
      </c>
      <c r="D714" s="37">
        <v>2029236.6640000001</v>
      </c>
      <c r="E714" s="37" t="s">
        <v>10</v>
      </c>
      <c r="F714" s="37">
        <v>32864.544999999998</v>
      </c>
      <c r="G714" s="37" t="s">
        <v>335</v>
      </c>
      <c r="I714" s="6" t="s">
        <v>493</v>
      </c>
      <c r="J714" s="10" t="s">
        <v>340</v>
      </c>
      <c r="K714" s="10" t="s">
        <v>341</v>
      </c>
      <c r="L714" s="22" t="s">
        <v>162</v>
      </c>
      <c r="M714" s="10" t="s">
        <v>342</v>
      </c>
      <c r="N714" s="26" t="s">
        <v>162</v>
      </c>
    </row>
    <row r="715" spans="1:14" x14ac:dyDescent="0.25">
      <c r="A715" s="37" t="s">
        <v>448</v>
      </c>
      <c r="B715" s="37" t="s">
        <v>333</v>
      </c>
      <c r="C715" s="37">
        <v>5</v>
      </c>
      <c r="D715" s="37">
        <v>2534740.798</v>
      </c>
      <c r="E715" s="37" t="s">
        <v>10</v>
      </c>
      <c r="F715" s="37">
        <v>62421.798000000003</v>
      </c>
      <c r="G715" s="37" t="s">
        <v>335</v>
      </c>
      <c r="I715" s="7">
        <v>100000</v>
      </c>
      <c r="J715" s="11">
        <f>D714</f>
        <v>2029236.6640000001</v>
      </c>
      <c r="K715" s="11">
        <f>D715</f>
        <v>2534740.798</v>
      </c>
      <c r="L715" s="23">
        <f>(J715/K715-1)</f>
        <v>-0.19943030640405535</v>
      </c>
      <c r="M715" s="11">
        <f>D716</f>
        <v>2878028.8760000002</v>
      </c>
      <c r="N715" s="27">
        <f>(J715/M715-1)</f>
        <v>-0.29492136756448584</v>
      </c>
    </row>
    <row r="716" spans="1:14" x14ac:dyDescent="0.25">
      <c r="A716" s="37" t="s">
        <v>449</v>
      </c>
      <c r="B716" s="37" t="s">
        <v>333</v>
      </c>
      <c r="C716" s="37">
        <v>5</v>
      </c>
      <c r="D716" s="37">
        <v>2878028.8760000002</v>
      </c>
      <c r="E716" s="37" t="s">
        <v>10</v>
      </c>
      <c r="F716" s="37">
        <v>11308.607</v>
      </c>
      <c r="G716" s="37" t="s">
        <v>335</v>
      </c>
      <c r="I716" s="7">
        <v>50000</v>
      </c>
      <c r="J716" s="11">
        <f>D717</f>
        <v>1012753.562</v>
      </c>
      <c r="K716" s="11">
        <f>D718</f>
        <v>1211099.378</v>
      </c>
      <c r="L716" s="23">
        <f t="shared" ref="L716:L717" si="46">(J716/K716-1)</f>
        <v>-0.16377336129719322</v>
      </c>
      <c r="M716" s="11">
        <f>D719</f>
        <v>1294894.3219999999</v>
      </c>
      <c r="N716" s="27">
        <f t="shared" ref="N716:N717" si="47">(J716/M716-1)</f>
        <v>-0.21788709333764456</v>
      </c>
    </row>
    <row r="717" spans="1:14" ht="20" thickBot="1" x14ac:dyDescent="0.3">
      <c r="A717" s="37" t="s">
        <v>450</v>
      </c>
      <c r="B717" s="37" t="s">
        <v>333</v>
      </c>
      <c r="C717" s="37">
        <v>5</v>
      </c>
      <c r="D717" s="37">
        <v>1012753.562</v>
      </c>
      <c r="E717" s="37" t="s">
        <v>10</v>
      </c>
      <c r="F717" s="37">
        <v>3192.239</v>
      </c>
      <c r="G717" s="37" t="s">
        <v>335</v>
      </c>
      <c r="I717" s="8">
        <v>10000</v>
      </c>
      <c r="J717" s="12">
        <f>D720</f>
        <v>206215.61900000001</v>
      </c>
      <c r="K717" s="12">
        <f>D721</f>
        <v>245862.16399999999</v>
      </c>
      <c r="L717" s="24">
        <f t="shared" si="46"/>
        <v>-0.16125516978692167</v>
      </c>
      <c r="M717" s="12">
        <f>D722</f>
        <v>281422.31199999998</v>
      </c>
      <c r="N717" s="28">
        <f t="shared" si="47"/>
        <v>-0.26723784786474203</v>
      </c>
    </row>
    <row r="718" spans="1:14" x14ac:dyDescent="0.25">
      <c r="A718" s="37" t="s">
        <v>451</v>
      </c>
      <c r="B718" s="37" t="s">
        <v>333</v>
      </c>
      <c r="C718" s="37">
        <v>5</v>
      </c>
      <c r="D718" s="37">
        <v>1211099.378</v>
      </c>
      <c r="E718" s="37" t="s">
        <v>10</v>
      </c>
      <c r="F718" s="37">
        <v>174361.78200000001</v>
      </c>
      <c r="G718" s="37" t="s">
        <v>335</v>
      </c>
    </row>
    <row r="719" spans="1:14" x14ac:dyDescent="0.25">
      <c r="A719" s="37" t="s">
        <v>452</v>
      </c>
      <c r="B719" s="37" t="s">
        <v>333</v>
      </c>
      <c r="C719" s="37">
        <v>5</v>
      </c>
      <c r="D719" s="37">
        <v>1294894.3219999999</v>
      </c>
      <c r="E719" s="37" t="s">
        <v>10</v>
      </c>
      <c r="F719" s="37">
        <v>92427.481</v>
      </c>
      <c r="G719" s="37" t="s">
        <v>335</v>
      </c>
    </row>
    <row r="720" spans="1:14" x14ac:dyDescent="0.25">
      <c r="A720" s="37" t="s">
        <v>453</v>
      </c>
      <c r="B720" s="37" t="s">
        <v>333</v>
      </c>
      <c r="C720" s="37">
        <v>5</v>
      </c>
      <c r="D720" s="37">
        <v>206215.61900000001</v>
      </c>
      <c r="E720" s="37" t="s">
        <v>10</v>
      </c>
      <c r="F720" s="37">
        <v>7409.0060000000003</v>
      </c>
      <c r="G720" s="37" t="s">
        <v>335</v>
      </c>
    </row>
    <row r="721" spans="1:14" x14ac:dyDescent="0.25">
      <c r="A721" s="37" t="s">
        <v>454</v>
      </c>
      <c r="B721" s="37" t="s">
        <v>333</v>
      </c>
      <c r="C721" s="37">
        <v>5</v>
      </c>
      <c r="D721" s="37">
        <v>245862.16399999999</v>
      </c>
      <c r="E721" s="37" t="s">
        <v>10</v>
      </c>
      <c r="F721" s="37">
        <v>8748.01</v>
      </c>
      <c r="G721" s="37" t="s">
        <v>335</v>
      </c>
    </row>
    <row r="722" spans="1:14" x14ac:dyDescent="0.25">
      <c r="A722" s="37" t="s">
        <v>455</v>
      </c>
      <c r="B722" s="37" t="s">
        <v>333</v>
      </c>
      <c r="C722" s="37">
        <v>5</v>
      </c>
      <c r="D722" s="37">
        <v>281422.31199999998</v>
      </c>
      <c r="E722" s="37" t="s">
        <v>10</v>
      </c>
      <c r="F722" s="37">
        <v>426.18200000000002</v>
      </c>
      <c r="G722" s="37" t="s">
        <v>335</v>
      </c>
    </row>
    <row r="723" spans="1:14" x14ac:dyDescent="0.25">
      <c r="A723" s="37"/>
      <c r="B723" s="37"/>
      <c r="C723" s="37"/>
      <c r="D723" s="37"/>
      <c r="E723" s="37"/>
      <c r="F723" s="37"/>
      <c r="G723" s="37"/>
    </row>
    <row r="724" spans="1:14" x14ac:dyDescent="0.25">
      <c r="A724" s="37" t="s">
        <v>462</v>
      </c>
      <c r="B724" s="37" t="s">
        <v>332</v>
      </c>
      <c r="C724" s="37" t="s">
        <v>333</v>
      </c>
      <c r="D724" s="37" t="s">
        <v>334</v>
      </c>
      <c r="E724" s="37" t="s">
        <v>488</v>
      </c>
      <c r="F724" s="37"/>
      <c r="G724" s="37"/>
    </row>
    <row r="725" spans="1:14" ht="20" thickBot="1" x14ac:dyDescent="0.3">
      <c r="A725" s="37" t="s">
        <v>2</v>
      </c>
      <c r="B725" s="37" t="s">
        <v>3</v>
      </c>
      <c r="C725" s="37" t="s">
        <v>4</v>
      </c>
      <c r="D725" s="37" t="s">
        <v>5</v>
      </c>
      <c r="E725" s="37" t="s">
        <v>6</v>
      </c>
      <c r="F725" s="37" t="s">
        <v>7</v>
      </c>
      <c r="G725" s="37"/>
    </row>
    <row r="726" spans="1:14" x14ac:dyDescent="0.25">
      <c r="A726" s="37" t="s">
        <v>463</v>
      </c>
      <c r="B726" s="37" t="s">
        <v>333</v>
      </c>
      <c r="C726" s="37">
        <v>5</v>
      </c>
      <c r="D726" s="37">
        <v>1320651.99</v>
      </c>
      <c r="E726" s="37" t="s">
        <v>10</v>
      </c>
      <c r="F726" s="37">
        <v>5756.8159999999998</v>
      </c>
      <c r="G726" s="37" t="s">
        <v>335</v>
      </c>
      <c r="I726" s="6" t="s">
        <v>492</v>
      </c>
      <c r="J726" s="10" t="s">
        <v>340</v>
      </c>
      <c r="K726" s="10" t="s">
        <v>341</v>
      </c>
      <c r="L726" s="22" t="s">
        <v>162</v>
      </c>
      <c r="M726" s="10" t="s">
        <v>342</v>
      </c>
      <c r="N726" s="26" t="s">
        <v>162</v>
      </c>
    </row>
    <row r="727" spans="1:14" x14ac:dyDescent="0.25">
      <c r="A727" s="37" t="s">
        <v>464</v>
      </c>
      <c r="B727" s="37" t="s">
        <v>333</v>
      </c>
      <c r="C727" s="37">
        <v>5</v>
      </c>
      <c r="D727" s="37">
        <v>1331828.3629999999</v>
      </c>
      <c r="E727" s="37" t="s">
        <v>10</v>
      </c>
      <c r="F727" s="37">
        <v>20343.625</v>
      </c>
      <c r="G727" s="37" t="s">
        <v>335</v>
      </c>
      <c r="I727" s="7">
        <v>100000</v>
      </c>
      <c r="J727" s="11">
        <f>D726</f>
        <v>1320651.99</v>
      </c>
      <c r="K727" s="11">
        <f>D727</f>
        <v>1331828.3629999999</v>
      </c>
      <c r="L727" s="23">
        <f>(J727/K727-1)</f>
        <v>-8.3917517530747165E-3</v>
      </c>
      <c r="M727" s="11">
        <f>D728</f>
        <v>1435833.0009999999</v>
      </c>
      <c r="N727" s="27">
        <f>(J727/M727-1)</f>
        <v>-8.0218946715795658E-2</v>
      </c>
    </row>
    <row r="728" spans="1:14" x14ac:dyDescent="0.25">
      <c r="A728" s="37" t="s">
        <v>465</v>
      </c>
      <c r="B728" s="37" t="s">
        <v>333</v>
      </c>
      <c r="C728" s="37">
        <v>5</v>
      </c>
      <c r="D728" s="37">
        <v>1435833.0009999999</v>
      </c>
      <c r="E728" s="37" t="s">
        <v>10</v>
      </c>
      <c r="F728" s="37">
        <v>335476.723</v>
      </c>
      <c r="G728" s="37" t="s">
        <v>335</v>
      </c>
      <c r="I728" s="7">
        <v>50000</v>
      </c>
      <c r="J728" s="11">
        <f>D729</f>
        <v>657858.24899999995</v>
      </c>
      <c r="K728" s="11">
        <f>D730</f>
        <v>700273.56599999999</v>
      </c>
      <c r="L728" s="23">
        <f t="shared" ref="L728:L729" si="48">(J728/K728-1)</f>
        <v>-6.0569638865962894E-2</v>
      </c>
      <c r="M728" s="11">
        <f>D731</f>
        <v>823899.95</v>
      </c>
      <c r="N728" s="27">
        <f t="shared" ref="N728:N729" si="49">(J728/M728-1)</f>
        <v>-0.20153138861095943</v>
      </c>
    </row>
    <row r="729" spans="1:14" ht="20" thickBot="1" x14ac:dyDescent="0.3">
      <c r="A729" s="37" t="s">
        <v>466</v>
      </c>
      <c r="B729" s="37" t="s">
        <v>333</v>
      </c>
      <c r="C729" s="37">
        <v>5</v>
      </c>
      <c r="D729" s="37">
        <v>657858.24899999995</v>
      </c>
      <c r="E729" s="37" t="s">
        <v>10</v>
      </c>
      <c r="F729" s="37">
        <v>58241.063000000002</v>
      </c>
      <c r="G729" s="37" t="s">
        <v>335</v>
      </c>
      <c r="I729" s="8">
        <v>10000</v>
      </c>
      <c r="J729" s="12">
        <f>D732</f>
        <v>135736.75200000001</v>
      </c>
      <c r="K729" s="12">
        <f>D733</f>
        <v>133996.19</v>
      </c>
      <c r="L729" s="24">
        <f t="shared" si="48"/>
        <v>1.2989637988960689E-2</v>
      </c>
      <c r="M729" s="12">
        <f>D734</f>
        <v>143158.60399999999</v>
      </c>
      <c r="N729" s="28">
        <f t="shared" si="49"/>
        <v>-5.184356226329212E-2</v>
      </c>
    </row>
    <row r="730" spans="1:14" x14ac:dyDescent="0.25">
      <c r="A730" s="37" t="s">
        <v>467</v>
      </c>
      <c r="B730" s="37" t="s">
        <v>333</v>
      </c>
      <c r="C730" s="37">
        <v>5</v>
      </c>
      <c r="D730" s="37">
        <v>700273.56599999999</v>
      </c>
      <c r="E730" s="37" t="s">
        <v>10</v>
      </c>
      <c r="F730" s="37">
        <v>91336.960999999996</v>
      </c>
      <c r="G730" s="37" t="s">
        <v>335</v>
      </c>
    </row>
    <row r="731" spans="1:14" x14ac:dyDescent="0.25">
      <c r="A731" s="37" t="s">
        <v>468</v>
      </c>
      <c r="B731" s="37" t="s">
        <v>333</v>
      </c>
      <c r="C731" s="37">
        <v>5</v>
      </c>
      <c r="D731" s="37">
        <v>823899.95</v>
      </c>
      <c r="E731" s="37" t="s">
        <v>10</v>
      </c>
      <c r="F731" s="37">
        <v>373573.68400000001</v>
      </c>
      <c r="G731" s="37" t="s">
        <v>335</v>
      </c>
    </row>
    <row r="732" spans="1:14" x14ac:dyDescent="0.25">
      <c r="A732" s="37" t="s">
        <v>469</v>
      </c>
      <c r="B732" s="37" t="s">
        <v>333</v>
      </c>
      <c r="C732" s="37">
        <v>5</v>
      </c>
      <c r="D732" s="37">
        <v>135736.75200000001</v>
      </c>
      <c r="E732" s="37" t="s">
        <v>10</v>
      </c>
      <c r="F732" s="37">
        <v>1411.027</v>
      </c>
      <c r="G732" s="37" t="s">
        <v>335</v>
      </c>
    </row>
    <row r="733" spans="1:14" x14ac:dyDescent="0.25">
      <c r="A733" s="37" t="s">
        <v>470</v>
      </c>
      <c r="B733" s="37" t="s">
        <v>333</v>
      </c>
      <c r="C733" s="37">
        <v>5</v>
      </c>
      <c r="D733" s="37">
        <v>133996.19</v>
      </c>
      <c r="E733" s="37" t="s">
        <v>10</v>
      </c>
      <c r="F733" s="37">
        <v>8719.3109999999997</v>
      </c>
      <c r="G733" s="37" t="s">
        <v>335</v>
      </c>
    </row>
    <row r="734" spans="1:14" x14ac:dyDescent="0.25">
      <c r="A734" s="37" t="s">
        <v>471</v>
      </c>
      <c r="B734" s="37" t="s">
        <v>333</v>
      </c>
      <c r="C734" s="37">
        <v>5</v>
      </c>
      <c r="D734" s="37">
        <v>143158.60399999999</v>
      </c>
      <c r="E734" s="37" t="s">
        <v>10</v>
      </c>
      <c r="F734" s="37">
        <v>31157.901999999998</v>
      </c>
      <c r="G734" s="37" t="s">
        <v>335</v>
      </c>
    </row>
    <row r="736" spans="1:14" x14ac:dyDescent="0.25">
      <c r="A736" s="37" t="s">
        <v>499</v>
      </c>
      <c r="B736" s="37" t="s">
        <v>332</v>
      </c>
      <c r="C736" s="37" t="s">
        <v>333</v>
      </c>
      <c r="D736" s="37" t="s">
        <v>334</v>
      </c>
      <c r="E736" s="37" t="s">
        <v>488</v>
      </c>
      <c r="F736" s="37"/>
      <c r="G736" s="37"/>
    </row>
    <row r="737" spans="1:17" ht="20" thickBot="1" x14ac:dyDescent="0.3">
      <c r="A737" s="37" t="s">
        <v>2</v>
      </c>
      <c r="B737" s="37" t="s">
        <v>3</v>
      </c>
      <c r="C737" s="37" t="s">
        <v>4</v>
      </c>
      <c r="D737" s="37" t="s">
        <v>5</v>
      </c>
      <c r="E737" s="37" t="s">
        <v>6</v>
      </c>
      <c r="F737" s="37" t="s">
        <v>7</v>
      </c>
      <c r="G737" s="37"/>
    </row>
    <row r="738" spans="1:17" x14ac:dyDescent="0.25">
      <c r="A738" s="37" t="s">
        <v>141</v>
      </c>
      <c r="B738" s="37" t="s">
        <v>333</v>
      </c>
      <c r="C738" s="37">
        <v>5</v>
      </c>
      <c r="D738" s="37">
        <v>9158364.0480000004</v>
      </c>
      <c r="E738" s="37" t="s">
        <v>10</v>
      </c>
      <c r="F738" s="37">
        <v>188050.65599999999</v>
      </c>
      <c r="G738" s="37" t="s">
        <v>335</v>
      </c>
      <c r="I738" s="6" t="s">
        <v>500</v>
      </c>
      <c r="J738" s="10" t="s">
        <v>344</v>
      </c>
      <c r="K738" s="10" t="s">
        <v>341</v>
      </c>
      <c r="L738" s="22" t="s">
        <v>162</v>
      </c>
      <c r="M738" s="10" t="s">
        <v>343</v>
      </c>
      <c r="N738" s="26" t="s">
        <v>162</v>
      </c>
      <c r="O738" s="10" t="s">
        <v>342</v>
      </c>
      <c r="P738" s="26" t="s">
        <v>162</v>
      </c>
    </row>
    <row r="739" spans="1:17" x14ac:dyDescent="0.25">
      <c r="A739" s="37" t="s">
        <v>142</v>
      </c>
      <c r="B739" s="37" t="s">
        <v>333</v>
      </c>
      <c r="C739" s="37">
        <v>5</v>
      </c>
      <c r="D739" s="37">
        <v>7563129.5489999996</v>
      </c>
      <c r="E739" s="37" t="s">
        <v>10</v>
      </c>
      <c r="F739" s="37">
        <v>1258249.9410000001</v>
      </c>
      <c r="G739" s="37" t="s">
        <v>335</v>
      </c>
      <c r="I739" s="7">
        <v>100000</v>
      </c>
      <c r="J739" s="11">
        <f>D738</f>
        <v>9158364.0480000004</v>
      </c>
      <c r="K739" s="11">
        <f>D739</f>
        <v>7563129.5489999996</v>
      </c>
      <c r="L739" s="23">
        <f>(J739/K739-1)</f>
        <v>0.21092254055213466</v>
      </c>
      <c r="M739" s="11">
        <f>D740</f>
        <v>4743967.432</v>
      </c>
      <c r="N739" s="27">
        <f>(J739/M739-1)</f>
        <v>0.93052844044060889</v>
      </c>
      <c r="O739" s="11">
        <f>D741</f>
        <v>12086044.186000001</v>
      </c>
      <c r="P739" s="27">
        <f>(J739/O739-1)</f>
        <v>-0.2422364251647624</v>
      </c>
    </row>
    <row r="740" spans="1:17" x14ac:dyDescent="0.25">
      <c r="A740" s="37" t="s">
        <v>143</v>
      </c>
      <c r="B740" s="37" t="s">
        <v>333</v>
      </c>
      <c r="C740" s="37">
        <v>5</v>
      </c>
      <c r="D740" s="37">
        <v>4743967.432</v>
      </c>
      <c r="E740" s="37" t="s">
        <v>10</v>
      </c>
      <c r="F740" s="37">
        <v>346874.027</v>
      </c>
      <c r="G740" s="37" t="s">
        <v>335</v>
      </c>
      <c r="I740" s="7">
        <v>50000</v>
      </c>
      <c r="J740" s="11">
        <f>D742</f>
        <v>3856425.8560000001</v>
      </c>
      <c r="K740" s="11">
        <f>D743</f>
        <v>3004127.554</v>
      </c>
      <c r="L740" s="23">
        <f t="shared" ref="L740:L741" si="50">(J740/K740-1)</f>
        <v>0.28370909246685083</v>
      </c>
      <c r="M740" s="11">
        <f>D744</f>
        <v>1766415.7239999999</v>
      </c>
      <c r="N740" s="27">
        <f t="shared" ref="N740:N741" si="51">(J740/M740-1)</f>
        <v>1.1831926672772304</v>
      </c>
      <c r="O740" s="11">
        <f>D745</f>
        <v>4756980.9119999995</v>
      </c>
      <c r="P740" s="27">
        <f t="shared" ref="P740:P741" si="52">(J740/O740-1)</f>
        <v>-0.18931231229628265</v>
      </c>
    </row>
    <row r="741" spans="1:17" ht="20" thickBot="1" x14ac:dyDescent="0.3">
      <c r="A741" s="37" t="s">
        <v>144</v>
      </c>
      <c r="B741" s="37" t="s">
        <v>333</v>
      </c>
      <c r="C741" s="37">
        <v>5</v>
      </c>
      <c r="D741" s="37">
        <v>12086044.186000001</v>
      </c>
      <c r="E741" s="37" t="s">
        <v>10</v>
      </c>
      <c r="F741" s="37">
        <v>815122.64300000004</v>
      </c>
      <c r="G741" s="37" t="s">
        <v>335</v>
      </c>
      <c r="I741" s="8">
        <v>10000</v>
      </c>
      <c r="J741" s="12">
        <f>D746</f>
        <v>480180.88199999998</v>
      </c>
      <c r="K741" s="12">
        <f>D747</f>
        <v>569624.94299999997</v>
      </c>
      <c r="L741" s="24">
        <f t="shared" si="50"/>
        <v>-0.15702272539002915</v>
      </c>
      <c r="M741" s="12">
        <f>D748</f>
        <v>355455.28200000001</v>
      </c>
      <c r="N741" s="28">
        <f t="shared" si="51"/>
        <v>0.35088970769605821</v>
      </c>
      <c r="O741" s="12">
        <f>D749</f>
        <v>1210999.28</v>
      </c>
      <c r="P741" s="28">
        <f t="shared" si="52"/>
        <v>-0.6034837592967025</v>
      </c>
    </row>
    <row r="742" spans="1:17" x14ac:dyDescent="0.25">
      <c r="A742" s="37" t="s">
        <v>157</v>
      </c>
      <c r="B742" s="37" t="s">
        <v>333</v>
      </c>
      <c r="C742" s="37">
        <v>5</v>
      </c>
      <c r="D742" s="37">
        <v>3856425.8560000001</v>
      </c>
      <c r="E742" s="37" t="s">
        <v>10</v>
      </c>
      <c r="F742" s="37">
        <v>84514.084000000003</v>
      </c>
      <c r="G742" s="37" t="s">
        <v>335</v>
      </c>
    </row>
    <row r="743" spans="1:17" x14ac:dyDescent="0.25">
      <c r="A743" s="37" t="s">
        <v>158</v>
      </c>
      <c r="B743" s="37" t="s">
        <v>333</v>
      </c>
      <c r="C743" s="37">
        <v>5</v>
      </c>
      <c r="D743" s="37">
        <v>3004127.554</v>
      </c>
      <c r="E743" s="37" t="s">
        <v>10</v>
      </c>
      <c r="F743" s="37">
        <v>68122.188999999998</v>
      </c>
      <c r="G743" s="37" t="s">
        <v>335</v>
      </c>
    </row>
    <row r="744" spans="1:17" x14ac:dyDescent="0.25">
      <c r="A744" s="37" t="s">
        <v>159</v>
      </c>
      <c r="B744" s="37" t="s">
        <v>333</v>
      </c>
      <c r="C744" s="37">
        <v>5</v>
      </c>
      <c r="D744" s="37">
        <v>1766415.7239999999</v>
      </c>
      <c r="E744" s="37" t="s">
        <v>10</v>
      </c>
      <c r="F744" s="37">
        <v>65438.409</v>
      </c>
      <c r="G744" s="37" t="s">
        <v>335</v>
      </c>
    </row>
    <row r="745" spans="1:17" x14ac:dyDescent="0.25">
      <c r="A745" s="37" t="s">
        <v>160</v>
      </c>
      <c r="B745" s="37" t="s">
        <v>333</v>
      </c>
      <c r="C745" s="37">
        <v>5</v>
      </c>
      <c r="D745" s="37">
        <v>4756980.9119999995</v>
      </c>
      <c r="E745" s="37" t="s">
        <v>10</v>
      </c>
      <c r="F745" s="37">
        <v>297487.30599999998</v>
      </c>
      <c r="G745" s="37" t="s">
        <v>335</v>
      </c>
    </row>
    <row r="746" spans="1:17" x14ac:dyDescent="0.25">
      <c r="A746" s="37" t="s">
        <v>145</v>
      </c>
      <c r="B746" s="37" t="s">
        <v>333</v>
      </c>
      <c r="C746" s="37">
        <v>5</v>
      </c>
      <c r="D746" s="37">
        <v>480180.88199999998</v>
      </c>
      <c r="E746" s="37" t="s">
        <v>10</v>
      </c>
      <c r="F746" s="37">
        <v>7542.9219999999996</v>
      </c>
      <c r="G746" s="37" t="s">
        <v>335</v>
      </c>
    </row>
    <row r="747" spans="1:17" x14ac:dyDescent="0.25">
      <c r="A747" s="37" t="s">
        <v>146</v>
      </c>
      <c r="B747" s="37" t="s">
        <v>333</v>
      </c>
      <c r="C747" s="37">
        <v>5</v>
      </c>
      <c r="D747" s="37">
        <v>569624.94299999997</v>
      </c>
      <c r="E747" s="37" t="s">
        <v>10</v>
      </c>
      <c r="F747" s="37">
        <v>162062.17300000001</v>
      </c>
      <c r="G747" s="37" t="s">
        <v>335</v>
      </c>
    </row>
    <row r="748" spans="1:17" x14ac:dyDescent="0.25">
      <c r="A748" s="37" t="s">
        <v>147</v>
      </c>
      <c r="B748" s="37" t="s">
        <v>333</v>
      </c>
      <c r="C748" s="37">
        <v>5</v>
      </c>
      <c r="D748" s="37">
        <v>355455.28200000001</v>
      </c>
      <c r="E748" s="37" t="s">
        <v>10</v>
      </c>
      <c r="F748" s="37">
        <v>20274.490000000002</v>
      </c>
      <c r="G748" s="37" t="s">
        <v>335</v>
      </c>
    </row>
    <row r="749" spans="1:17" x14ac:dyDescent="0.25">
      <c r="A749" s="37" t="s">
        <v>148</v>
      </c>
      <c r="B749" s="37" t="s">
        <v>333</v>
      </c>
      <c r="C749" s="37">
        <v>5</v>
      </c>
      <c r="D749" s="37">
        <v>1210999.28</v>
      </c>
      <c r="E749" s="37" t="s">
        <v>10</v>
      </c>
      <c r="F749" s="37">
        <v>54329.572999999997</v>
      </c>
      <c r="G749" s="37" t="s">
        <v>335</v>
      </c>
    </row>
    <row r="751" spans="1:17" x14ac:dyDescent="0.25">
      <c r="A751" s="37" t="s">
        <v>489</v>
      </c>
      <c r="B751" s="37" t="s">
        <v>332</v>
      </c>
      <c r="C751" s="37" t="s">
        <v>333</v>
      </c>
      <c r="D751" s="37" t="s">
        <v>334</v>
      </c>
      <c r="E751" s="37" t="s">
        <v>488</v>
      </c>
      <c r="F751" s="37"/>
      <c r="G751" s="37"/>
      <c r="H751" s="69"/>
      <c r="I751" s="69"/>
      <c r="J751" s="30"/>
      <c r="K751" s="30"/>
      <c r="L751" s="31"/>
      <c r="M751" s="30"/>
      <c r="N751" s="31"/>
      <c r="O751" s="30"/>
      <c r="P751" s="31"/>
      <c r="Q751" s="30"/>
    </row>
    <row r="752" spans="1:17" ht="20" thickBot="1" x14ac:dyDescent="0.3">
      <c r="A752" s="37" t="s">
        <v>2</v>
      </c>
      <c r="B752" s="37" t="s">
        <v>3</v>
      </c>
      <c r="C752" s="37" t="s">
        <v>4</v>
      </c>
      <c r="D752" s="37" t="s">
        <v>5</v>
      </c>
      <c r="E752" s="37" t="s">
        <v>6</v>
      </c>
      <c r="F752" s="37" t="s">
        <v>7</v>
      </c>
      <c r="G752" s="37"/>
      <c r="H752" s="69"/>
      <c r="I752" s="69"/>
      <c r="J752" s="30"/>
      <c r="K752" s="30"/>
      <c r="L752" s="31"/>
      <c r="M752" s="30"/>
      <c r="N752" s="31"/>
      <c r="O752" s="30"/>
      <c r="P752" s="31"/>
      <c r="Q752" s="30"/>
    </row>
    <row r="753" spans="1:17" x14ac:dyDescent="0.25">
      <c r="A753" s="37" t="s">
        <v>71</v>
      </c>
      <c r="B753" s="37" t="s">
        <v>333</v>
      </c>
      <c r="C753" s="37">
        <v>5</v>
      </c>
      <c r="D753" s="37">
        <v>461460.31099999999</v>
      </c>
      <c r="E753" s="37" t="s">
        <v>10</v>
      </c>
      <c r="F753" s="37">
        <v>26530.597000000002</v>
      </c>
      <c r="G753" s="37" t="s">
        <v>335</v>
      </c>
      <c r="H753" s="69"/>
      <c r="I753" s="6" t="s">
        <v>496</v>
      </c>
      <c r="J753" s="10" t="s">
        <v>340</v>
      </c>
      <c r="K753" s="10" t="s">
        <v>341</v>
      </c>
      <c r="L753" s="22" t="s">
        <v>162</v>
      </c>
      <c r="M753" s="10" t="s">
        <v>342</v>
      </c>
      <c r="N753" s="26" t="s">
        <v>162</v>
      </c>
      <c r="O753" s="56" t="s">
        <v>501</v>
      </c>
      <c r="P753" s="57"/>
      <c r="Q753" s="30"/>
    </row>
    <row r="754" spans="1:17" x14ac:dyDescent="0.25">
      <c r="A754" s="37" t="s">
        <v>72</v>
      </c>
      <c r="B754" s="37" t="s">
        <v>333</v>
      </c>
      <c r="C754" s="37">
        <v>5</v>
      </c>
      <c r="D754" s="37">
        <v>191662.24</v>
      </c>
      <c r="E754" s="37" t="s">
        <v>10</v>
      </c>
      <c r="F754" s="37">
        <v>4848.1090000000004</v>
      </c>
      <c r="G754" s="37" t="s">
        <v>335</v>
      </c>
      <c r="H754" s="69"/>
      <c r="I754" s="7">
        <v>100000</v>
      </c>
      <c r="J754" s="11">
        <f>D753</f>
        <v>461460.31099999999</v>
      </c>
      <c r="K754" s="11">
        <f>D754</f>
        <v>191662.24</v>
      </c>
      <c r="L754" s="23">
        <f>(J754/K754-1)</f>
        <v>1.4076746207286317</v>
      </c>
      <c r="M754" s="11">
        <f>D755</f>
        <v>837678.17</v>
      </c>
      <c r="N754" s="27">
        <f>(J754/M754-1)</f>
        <v>-0.44911980814779984</v>
      </c>
      <c r="O754" s="30"/>
      <c r="P754" s="31"/>
      <c r="Q754" s="30"/>
    </row>
    <row r="755" spans="1:17" x14ac:dyDescent="0.25">
      <c r="A755" s="37" t="s">
        <v>73</v>
      </c>
      <c r="B755" s="37" t="s">
        <v>333</v>
      </c>
      <c r="C755" s="37">
        <v>5</v>
      </c>
      <c r="D755" s="37">
        <v>837678.17</v>
      </c>
      <c r="E755" s="37" t="s">
        <v>10</v>
      </c>
      <c r="F755" s="37">
        <v>15870.666999999999</v>
      </c>
      <c r="G755" s="37" t="s">
        <v>335</v>
      </c>
      <c r="H755" s="69"/>
      <c r="I755" s="7">
        <v>50000</v>
      </c>
      <c r="J755" s="11">
        <f>D756</f>
        <v>206322.568</v>
      </c>
      <c r="K755" s="11">
        <f>D757</f>
        <v>68441.070999999996</v>
      </c>
      <c r="L755" s="23">
        <f t="shared" ref="L755:L756" si="53">(J755/K755-1)</f>
        <v>2.0146016855872992</v>
      </c>
      <c r="M755" s="11">
        <f>D758</f>
        <v>407713.37699999998</v>
      </c>
      <c r="N755" s="27">
        <f t="shared" ref="N755:N756" si="54">(J755/M755-1)</f>
        <v>-0.49395192888164663</v>
      </c>
      <c r="O755" s="30"/>
      <c r="P755" s="31"/>
      <c r="Q755" s="30"/>
    </row>
    <row r="756" spans="1:17" ht="20" thickBot="1" x14ac:dyDescent="0.3">
      <c r="A756" s="37" t="s">
        <v>74</v>
      </c>
      <c r="B756" s="37" t="s">
        <v>333</v>
      </c>
      <c r="C756" s="37">
        <v>5</v>
      </c>
      <c r="D756" s="37">
        <v>206322.568</v>
      </c>
      <c r="E756" s="37" t="s">
        <v>10</v>
      </c>
      <c r="F756" s="37">
        <v>3176.4259999999999</v>
      </c>
      <c r="G756" s="37" t="s">
        <v>335</v>
      </c>
      <c r="H756" s="69"/>
      <c r="I756" s="8">
        <v>10000</v>
      </c>
      <c r="J756" s="12">
        <f>D759</f>
        <v>47702.442999999999</v>
      </c>
      <c r="K756" s="12">
        <f>D760</f>
        <v>11423.53</v>
      </c>
      <c r="L756" s="24">
        <f t="shared" si="53"/>
        <v>3.1758058148400714</v>
      </c>
      <c r="M756" s="12">
        <f>D761</f>
        <v>28341.623</v>
      </c>
      <c r="N756" s="28">
        <f t="shared" si="54"/>
        <v>0.68312319305072977</v>
      </c>
      <c r="O756" s="30"/>
      <c r="P756" s="31"/>
      <c r="Q756" s="30"/>
    </row>
    <row r="757" spans="1:17" x14ac:dyDescent="0.25">
      <c r="A757" s="37" t="s">
        <v>75</v>
      </c>
      <c r="B757" s="37" t="s">
        <v>333</v>
      </c>
      <c r="C757" s="37">
        <v>5</v>
      </c>
      <c r="D757" s="37">
        <v>68441.070999999996</v>
      </c>
      <c r="E757" s="37" t="s">
        <v>10</v>
      </c>
      <c r="F757" s="37">
        <v>1291.8389999999999</v>
      </c>
      <c r="G757" s="37" t="s">
        <v>335</v>
      </c>
      <c r="H757" s="69"/>
      <c r="I757" s="29"/>
      <c r="J757" s="30"/>
      <c r="K757" s="30"/>
      <c r="L757" s="31"/>
      <c r="M757" s="30"/>
      <c r="N757" s="31"/>
      <c r="O757" s="30"/>
      <c r="P757" s="31"/>
      <c r="Q757" s="30"/>
    </row>
    <row r="758" spans="1:17" x14ac:dyDescent="0.25">
      <c r="A758" s="37" t="s">
        <v>76</v>
      </c>
      <c r="B758" s="37" t="s">
        <v>333</v>
      </c>
      <c r="C758" s="37">
        <v>5</v>
      </c>
      <c r="D758" s="37">
        <v>407713.37699999998</v>
      </c>
      <c r="E758" s="37" t="s">
        <v>10</v>
      </c>
      <c r="F758" s="37">
        <v>1510.2909999999999</v>
      </c>
      <c r="G758" s="37" t="s">
        <v>335</v>
      </c>
      <c r="H758" s="69"/>
      <c r="I758" s="29"/>
      <c r="J758" s="30"/>
      <c r="K758" s="30"/>
      <c r="L758" s="31"/>
      <c r="M758" s="30"/>
      <c r="N758" s="31"/>
      <c r="O758" s="30"/>
      <c r="P758" s="31"/>
      <c r="Q758" s="30"/>
    </row>
    <row r="759" spans="1:17" x14ac:dyDescent="0.25">
      <c r="A759" s="37" t="s">
        <v>77</v>
      </c>
      <c r="B759" s="37" t="s">
        <v>333</v>
      </c>
      <c r="C759" s="37">
        <v>5</v>
      </c>
      <c r="D759" s="37">
        <v>47702.442999999999</v>
      </c>
      <c r="E759" s="37" t="s">
        <v>10</v>
      </c>
      <c r="F759" s="37">
        <v>2930.1280000000002</v>
      </c>
      <c r="G759" s="37" t="s">
        <v>335</v>
      </c>
      <c r="H759" s="69"/>
      <c r="I759" s="69"/>
      <c r="J759" s="30"/>
      <c r="K759" s="30"/>
      <c r="L759" s="31"/>
      <c r="M759" s="30"/>
      <c r="N759" s="31"/>
      <c r="O759" s="30"/>
      <c r="P759" s="31"/>
      <c r="Q759" s="30"/>
    </row>
    <row r="760" spans="1:17" x14ac:dyDescent="0.25">
      <c r="A760" s="37" t="s">
        <v>78</v>
      </c>
      <c r="B760" s="37" t="s">
        <v>333</v>
      </c>
      <c r="C760" s="37">
        <v>5</v>
      </c>
      <c r="D760" s="37">
        <v>11423.53</v>
      </c>
      <c r="E760" s="37" t="s">
        <v>10</v>
      </c>
      <c r="F760" s="37">
        <v>179.69499999999999</v>
      </c>
      <c r="G760" s="37" t="s">
        <v>335</v>
      </c>
      <c r="H760" s="69"/>
      <c r="I760" s="69"/>
      <c r="J760" s="30"/>
      <c r="K760" s="30"/>
      <c r="L760" s="31"/>
      <c r="M760" s="30"/>
      <c r="N760" s="31"/>
      <c r="O760" s="30"/>
      <c r="P760" s="31"/>
      <c r="Q760" s="30"/>
    </row>
    <row r="761" spans="1:17" x14ac:dyDescent="0.25">
      <c r="A761" s="37" t="s">
        <v>79</v>
      </c>
      <c r="B761" s="37" t="s">
        <v>333</v>
      </c>
      <c r="C761" s="37">
        <v>5</v>
      </c>
      <c r="D761" s="37">
        <v>28341.623</v>
      </c>
      <c r="E761" s="37" t="s">
        <v>10</v>
      </c>
      <c r="F761" s="37">
        <v>3554.6610000000001</v>
      </c>
      <c r="G761" s="37" t="s">
        <v>335</v>
      </c>
      <c r="H761" s="69"/>
      <c r="I761" s="69"/>
      <c r="J761" s="30"/>
      <c r="K761" s="30"/>
      <c r="L761" s="31"/>
      <c r="M761" s="30"/>
      <c r="N761" s="31"/>
      <c r="O761" s="30"/>
      <c r="P761" s="31"/>
      <c r="Q761" s="30"/>
    </row>
    <row r="762" spans="1:17" x14ac:dyDescent="0.25">
      <c r="A762" s="69"/>
      <c r="B762" s="69"/>
      <c r="C762" s="69"/>
      <c r="D762" s="69"/>
      <c r="E762" s="69"/>
      <c r="F762" s="69"/>
      <c r="G762" s="69"/>
      <c r="H762" s="69"/>
      <c r="I762" s="69"/>
      <c r="J762" s="30"/>
      <c r="K762" s="30"/>
      <c r="L762" s="31"/>
      <c r="M762" s="30"/>
      <c r="N762" s="31"/>
      <c r="O762" s="30"/>
      <c r="P762" s="31"/>
      <c r="Q762" s="30"/>
    </row>
    <row r="763" spans="1:17" x14ac:dyDescent="0.25">
      <c r="A763" s="37" t="s">
        <v>490</v>
      </c>
      <c r="B763" s="37" t="s">
        <v>332</v>
      </c>
      <c r="C763" s="37" t="s">
        <v>333</v>
      </c>
      <c r="D763" s="37" t="s">
        <v>334</v>
      </c>
      <c r="E763" s="37" t="s">
        <v>488</v>
      </c>
      <c r="F763" s="37"/>
      <c r="G763" s="37"/>
      <c r="H763" s="69"/>
      <c r="I763" s="69"/>
      <c r="J763" s="30"/>
      <c r="K763" s="30"/>
      <c r="L763" s="31"/>
      <c r="M763" s="30"/>
      <c r="N763" s="31"/>
      <c r="O763" s="30"/>
      <c r="P763" s="31"/>
      <c r="Q763" s="30"/>
    </row>
    <row r="764" spans="1:17" ht="20" thickBot="1" x14ac:dyDescent="0.3">
      <c r="A764" s="37" t="s">
        <v>2</v>
      </c>
      <c r="B764" s="37" t="s">
        <v>3</v>
      </c>
      <c r="C764" s="37" t="s">
        <v>4</v>
      </c>
      <c r="D764" s="37" t="s">
        <v>5</v>
      </c>
      <c r="E764" s="37" t="s">
        <v>6</v>
      </c>
      <c r="F764" s="37" t="s">
        <v>7</v>
      </c>
      <c r="G764" s="37"/>
      <c r="H764" s="69"/>
      <c r="I764" s="69"/>
      <c r="J764" s="30"/>
      <c r="K764" s="30"/>
      <c r="L764" s="31"/>
      <c r="M764" s="30"/>
      <c r="N764" s="31"/>
      <c r="O764" s="30"/>
      <c r="P764" s="31"/>
      <c r="Q764" s="30"/>
    </row>
    <row r="765" spans="1:17" x14ac:dyDescent="0.25">
      <c r="A765" s="37" t="s">
        <v>86</v>
      </c>
      <c r="B765" s="37" t="s">
        <v>333</v>
      </c>
      <c r="C765" s="37">
        <v>5</v>
      </c>
      <c r="D765" s="37">
        <v>928611.78899999999</v>
      </c>
      <c r="E765" s="37" t="s">
        <v>10</v>
      </c>
      <c r="F765" s="37">
        <v>34025.1</v>
      </c>
      <c r="G765" s="37" t="s">
        <v>335</v>
      </c>
      <c r="H765" s="69"/>
      <c r="I765" s="6" t="s">
        <v>497</v>
      </c>
      <c r="J765" s="10" t="s">
        <v>340</v>
      </c>
      <c r="K765" s="10" t="s">
        <v>341</v>
      </c>
      <c r="L765" s="22" t="s">
        <v>162</v>
      </c>
      <c r="M765" s="10" t="s">
        <v>342</v>
      </c>
      <c r="N765" s="26" t="s">
        <v>162</v>
      </c>
      <c r="O765" s="30"/>
      <c r="P765" s="31"/>
      <c r="Q765" s="30"/>
    </row>
    <row r="766" spans="1:17" x14ac:dyDescent="0.25">
      <c r="A766" s="37" t="s">
        <v>87</v>
      </c>
      <c r="B766" s="37" t="s">
        <v>333</v>
      </c>
      <c r="C766" s="37">
        <v>5</v>
      </c>
      <c r="D766" s="37">
        <v>524429.82799999998</v>
      </c>
      <c r="E766" s="37" t="s">
        <v>10</v>
      </c>
      <c r="F766" s="37">
        <v>165722.11300000001</v>
      </c>
      <c r="G766" s="37" t="s">
        <v>335</v>
      </c>
      <c r="H766" s="69"/>
      <c r="I766" s="7">
        <v>100000</v>
      </c>
      <c r="J766" s="11">
        <f>D765</f>
        <v>928611.78899999999</v>
      </c>
      <c r="K766" s="11">
        <f>D766</f>
        <v>524429.82799999998</v>
      </c>
      <c r="L766" s="23">
        <f>(J766/K766-1)</f>
        <v>0.77070742246186663</v>
      </c>
      <c r="M766" s="11">
        <f>D767</f>
        <v>607843.60499999998</v>
      </c>
      <c r="N766" s="27">
        <f>(J766/M766-1)</f>
        <v>0.52771499339867201</v>
      </c>
      <c r="O766" s="30"/>
      <c r="P766" s="31"/>
      <c r="Q766" s="30"/>
    </row>
    <row r="767" spans="1:17" x14ac:dyDescent="0.25">
      <c r="A767" s="37" t="s">
        <v>88</v>
      </c>
      <c r="B767" s="37" t="s">
        <v>333</v>
      </c>
      <c r="C767" s="37">
        <v>5</v>
      </c>
      <c r="D767" s="37">
        <v>607843.60499999998</v>
      </c>
      <c r="E767" s="37" t="s">
        <v>10</v>
      </c>
      <c r="F767" s="37">
        <v>33164.917999999998</v>
      </c>
      <c r="G767" s="37" t="s">
        <v>335</v>
      </c>
      <c r="H767" s="69"/>
      <c r="I767" s="7">
        <v>50000</v>
      </c>
      <c r="J767" s="11">
        <f>D768</f>
        <v>460784.89899999998</v>
      </c>
      <c r="K767" s="11">
        <f>D769</f>
        <v>228048.63</v>
      </c>
      <c r="L767" s="23">
        <f t="shared" ref="L767:L768" si="55">(J767/K767-1)</f>
        <v>1.0205554359173301</v>
      </c>
      <c r="M767" s="11">
        <f>D770</f>
        <v>503702.67800000001</v>
      </c>
      <c r="N767" s="27">
        <f t="shared" ref="N767:N768" si="56">(J767/M767-1)</f>
        <v>-8.5204587695283274E-2</v>
      </c>
      <c r="O767" s="30"/>
      <c r="P767" s="31"/>
      <c r="Q767" s="30"/>
    </row>
    <row r="768" spans="1:17" ht="20" thickBot="1" x14ac:dyDescent="0.3">
      <c r="A768" s="37" t="s">
        <v>89</v>
      </c>
      <c r="B768" s="37" t="s">
        <v>333</v>
      </c>
      <c r="C768" s="37">
        <v>5</v>
      </c>
      <c r="D768" s="37">
        <v>460784.89899999998</v>
      </c>
      <c r="E768" s="37" t="s">
        <v>10</v>
      </c>
      <c r="F768" s="37">
        <v>14368.790999999999</v>
      </c>
      <c r="G768" s="37" t="s">
        <v>335</v>
      </c>
      <c r="I768" s="8">
        <v>10000</v>
      </c>
      <c r="J768" s="12">
        <f>D771</f>
        <v>84142.854999999996</v>
      </c>
      <c r="K768" s="12">
        <f>D772</f>
        <v>43038.909</v>
      </c>
      <c r="L768" s="24">
        <f t="shared" si="55"/>
        <v>0.95504154159669796</v>
      </c>
      <c r="M768" s="12">
        <f>D773</f>
        <v>54448.591999999997</v>
      </c>
      <c r="N768" s="28">
        <f t="shared" si="56"/>
        <v>0.54536328505978626</v>
      </c>
    </row>
    <row r="769" spans="1:16" x14ac:dyDescent="0.25">
      <c r="A769" s="37" t="s">
        <v>90</v>
      </c>
      <c r="B769" s="37" t="s">
        <v>333</v>
      </c>
      <c r="C769" s="37">
        <v>5</v>
      </c>
      <c r="D769" s="37">
        <v>228048.63</v>
      </c>
      <c r="E769" s="37" t="s">
        <v>10</v>
      </c>
      <c r="F769" s="37">
        <v>3056.5419999999999</v>
      </c>
      <c r="G769" s="37" t="s">
        <v>335</v>
      </c>
    </row>
    <row r="770" spans="1:16" x14ac:dyDescent="0.25">
      <c r="A770" s="37" t="s">
        <v>91</v>
      </c>
      <c r="B770" s="37" t="s">
        <v>333</v>
      </c>
      <c r="C770" s="37">
        <v>5</v>
      </c>
      <c r="D770" s="37">
        <v>503702.67800000001</v>
      </c>
      <c r="E770" s="37" t="s">
        <v>10</v>
      </c>
      <c r="F770" s="37">
        <v>6258.7550000000001</v>
      </c>
      <c r="G770" s="37" t="s">
        <v>335</v>
      </c>
    </row>
    <row r="771" spans="1:16" x14ac:dyDescent="0.25">
      <c r="A771" s="37" t="s">
        <v>92</v>
      </c>
      <c r="B771" s="37" t="s">
        <v>333</v>
      </c>
      <c r="C771" s="37">
        <v>5</v>
      </c>
      <c r="D771" s="37">
        <v>84142.854999999996</v>
      </c>
      <c r="E771" s="37" t="s">
        <v>10</v>
      </c>
      <c r="F771" s="37">
        <v>319.03899999999999</v>
      </c>
      <c r="G771" s="37" t="s">
        <v>335</v>
      </c>
    </row>
    <row r="772" spans="1:16" x14ac:dyDescent="0.25">
      <c r="A772" s="37" t="s">
        <v>93</v>
      </c>
      <c r="B772" s="37" t="s">
        <v>333</v>
      </c>
      <c r="C772" s="37">
        <v>5</v>
      </c>
      <c r="D772" s="37">
        <v>43038.909</v>
      </c>
      <c r="E772" s="37" t="s">
        <v>10</v>
      </c>
      <c r="F772" s="37">
        <v>550.96799999999996</v>
      </c>
      <c r="G772" s="37" t="s">
        <v>335</v>
      </c>
    </row>
    <row r="773" spans="1:16" x14ac:dyDescent="0.25">
      <c r="A773" s="37" t="s">
        <v>94</v>
      </c>
      <c r="B773" s="37" t="s">
        <v>333</v>
      </c>
      <c r="C773" s="37">
        <v>5</v>
      </c>
      <c r="D773" s="37">
        <v>54448.591999999997</v>
      </c>
      <c r="E773" s="37" t="s">
        <v>10</v>
      </c>
      <c r="F773" s="37">
        <v>870.17899999999997</v>
      </c>
      <c r="G773" s="37" t="s">
        <v>335</v>
      </c>
    </row>
    <row r="774" spans="1:16" x14ac:dyDescent="0.25">
      <c r="A774" s="37"/>
      <c r="B774" s="37"/>
      <c r="C774" s="37"/>
      <c r="D774" s="37"/>
      <c r="E774" s="37"/>
      <c r="F774" s="37"/>
      <c r="G774" s="37"/>
    </row>
    <row r="775" spans="1:16" x14ac:dyDescent="0.25">
      <c r="A775" s="37" t="s">
        <v>494</v>
      </c>
      <c r="B775" s="37" t="s">
        <v>332</v>
      </c>
      <c r="C775" s="37" t="s">
        <v>333</v>
      </c>
      <c r="D775" s="37" t="s">
        <v>334</v>
      </c>
      <c r="E775" s="37" t="s">
        <v>488</v>
      </c>
      <c r="F775" s="37"/>
      <c r="G775" s="37"/>
    </row>
    <row r="776" spans="1:16" ht="20" thickBot="1" x14ac:dyDescent="0.3">
      <c r="A776" s="37" t="s">
        <v>2</v>
      </c>
      <c r="B776" s="37" t="s">
        <v>3</v>
      </c>
      <c r="C776" s="37" t="s">
        <v>4</v>
      </c>
      <c r="D776" s="37" t="s">
        <v>5</v>
      </c>
      <c r="E776" s="37" t="s">
        <v>6</v>
      </c>
      <c r="F776" s="37" t="s">
        <v>7</v>
      </c>
      <c r="G776" s="37"/>
    </row>
    <row r="777" spans="1:16" x14ac:dyDescent="0.25">
      <c r="A777" s="37" t="s">
        <v>101</v>
      </c>
      <c r="B777" s="37" t="s">
        <v>333</v>
      </c>
      <c r="C777" s="37">
        <v>5</v>
      </c>
      <c r="D777" s="37">
        <v>1397696.6189999999</v>
      </c>
      <c r="E777" s="37" t="s">
        <v>10</v>
      </c>
      <c r="F777" s="37">
        <v>20318.803</v>
      </c>
      <c r="G777" s="37" t="s">
        <v>335</v>
      </c>
      <c r="I777" s="6" t="s">
        <v>498</v>
      </c>
      <c r="J777" s="10" t="s">
        <v>344</v>
      </c>
      <c r="K777" s="10" t="s">
        <v>341</v>
      </c>
      <c r="L777" s="22" t="s">
        <v>162</v>
      </c>
      <c r="M777" s="10" t="s">
        <v>343</v>
      </c>
      <c r="N777" s="26" t="s">
        <v>162</v>
      </c>
      <c r="O777" s="10" t="s">
        <v>342</v>
      </c>
      <c r="P777" s="26" t="s">
        <v>162</v>
      </c>
    </row>
    <row r="778" spans="1:16" x14ac:dyDescent="0.25">
      <c r="A778" s="37" t="s">
        <v>102</v>
      </c>
      <c r="B778" s="37" t="s">
        <v>333</v>
      </c>
      <c r="C778" s="37">
        <v>5</v>
      </c>
      <c r="D778" s="37">
        <v>1888277.6270000001</v>
      </c>
      <c r="E778" s="37" t="s">
        <v>10</v>
      </c>
      <c r="F778" s="37">
        <v>145184.622</v>
      </c>
      <c r="G778" s="37" t="s">
        <v>335</v>
      </c>
      <c r="I778" s="7">
        <v>100000</v>
      </c>
      <c r="J778" s="11">
        <f>D777</f>
        <v>1397696.6189999999</v>
      </c>
      <c r="K778" s="11">
        <f>D778</f>
        <v>1888277.6270000001</v>
      </c>
      <c r="L778" s="23">
        <f>(J778/K778-1)</f>
        <v>-0.25980343196641609</v>
      </c>
      <c r="M778" s="11">
        <f>D779</f>
        <v>1593278.8089999999</v>
      </c>
      <c r="N778" s="27">
        <f>(J778/M778-1)</f>
        <v>-0.12275452914782348</v>
      </c>
      <c r="O778" s="11">
        <f>D780</f>
        <v>1809717.665</v>
      </c>
      <c r="P778" s="27">
        <f>(J778/O778-1)</f>
        <v>-0.22767145061823779</v>
      </c>
    </row>
    <row r="779" spans="1:16" x14ac:dyDescent="0.25">
      <c r="A779" s="37" t="s">
        <v>103</v>
      </c>
      <c r="B779" s="37" t="s">
        <v>333</v>
      </c>
      <c r="C779" s="37">
        <v>5</v>
      </c>
      <c r="D779" s="37">
        <v>1593278.8089999999</v>
      </c>
      <c r="E779" s="37" t="s">
        <v>10</v>
      </c>
      <c r="F779" s="37">
        <v>182420.14600000001</v>
      </c>
      <c r="G779" s="37" t="s">
        <v>335</v>
      </c>
      <c r="I779" s="7">
        <v>50000</v>
      </c>
      <c r="J779" s="11">
        <f>D781</f>
        <v>654532.299</v>
      </c>
      <c r="K779" s="11">
        <f>D782</f>
        <v>859488.69499999995</v>
      </c>
      <c r="L779" s="23">
        <f t="shared" ref="L779:L780" si="57">(J779/K779-1)</f>
        <v>-0.23846316675520662</v>
      </c>
      <c r="M779" s="11">
        <f>D783</f>
        <v>706394.11399999994</v>
      </c>
      <c r="N779" s="27">
        <f t="shared" ref="N779:N780" si="58">(J779/M779-1)</f>
        <v>-7.3417677146726534E-2</v>
      </c>
      <c r="O779" s="11">
        <f>D784</f>
        <v>834695.51599999995</v>
      </c>
      <c r="P779" s="27">
        <f t="shared" ref="P779:P780" si="59">(J779/O779-1)</f>
        <v>-0.21584303922389825</v>
      </c>
    </row>
    <row r="780" spans="1:16" ht="20" thickBot="1" x14ac:dyDescent="0.3">
      <c r="A780" s="37" t="s">
        <v>104</v>
      </c>
      <c r="B780" s="37" t="s">
        <v>333</v>
      </c>
      <c r="C780" s="37">
        <v>5</v>
      </c>
      <c r="D780" s="37">
        <v>1809717.665</v>
      </c>
      <c r="E780" s="37" t="s">
        <v>10</v>
      </c>
      <c r="F780" s="37">
        <v>43935.813000000002</v>
      </c>
      <c r="G780" s="37" t="s">
        <v>335</v>
      </c>
      <c r="I780" s="8">
        <v>10000</v>
      </c>
      <c r="J780" s="12">
        <f>D785</f>
        <v>121499.734</v>
      </c>
      <c r="K780" s="12">
        <f>D786</f>
        <v>168111.095</v>
      </c>
      <c r="L780" s="24">
        <f t="shared" si="57"/>
        <v>-0.27726522749732851</v>
      </c>
      <c r="M780" s="12">
        <f>D787</f>
        <v>146832.97099999999</v>
      </c>
      <c r="N780" s="28">
        <f t="shared" si="58"/>
        <v>-0.17253098420245139</v>
      </c>
      <c r="O780" s="12">
        <f>D788</f>
        <v>133085.78200000001</v>
      </c>
      <c r="P780" s="28">
        <f t="shared" si="59"/>
        <v>-8.7056993060310561E-2</v>
      </c>
    </row>
    <row r="781" spans="1:16" x14ac:dyDescent="0.25">
      <c r="A781" s="37" t="s">
        <v>117</v>
      </c>
      <c r="B781" s="37" t="s">
        <v>333</v>
      </c>
      <c r="C781" s="37">
        <v>5</v>
      </c>
      <c r="D781" s="37">
        <v>654532.299</v>
      </c>
      <c r="E781" s="37" t="s">
        <v>10</v>
      </c>
      <c r="F781" s="37">
        <v>5044.8869999999997</v>
      </c>
      <c r="G781" s="37" t="s">
        <v>335</v>
      </c>
    </row>
    <row r="782" spans="1:16" x14ac:dyDescent="0.25">
      <c r="A782" s="37" t="s">
        <v>118</v>
      </c>
      <c r="B782" s="37" t="s">
        <v>333</v>
      </c>
      <c r="C782" s="37">
        <v>5</v>
      </c>
      <c r="D782" s="37">
        <v>859488.69499999995</v>
      </c>
      <c r="E782" s="37" t="s">
        <v>10</v>
      </c>
      <c r="F782" s="37">
        <v>15623.733</v>
      </c>
      <c r="G782" s="37" t="s">
        <v>335</v>
      </c>
    </row>
    <row r="783" spans="1:16" x14ac:dyDescent="0.25">
      <c r="A783" s="37" t="s">
        <v>119</v>
      </c>
      <c r="B783" s="37" t="s">
        <v>333</v>
      </c>
      <c r="C783" s="37">
        <v>5</v>
      </c>
      <c r="D783" s="37">
        <v>706394.11399999994</v>
      </c>
      <c r="E783" s="37" t="s">
        <v>10</v>
      </c>
      <c r="F783" s="37">
        <v>30681.562000000002</v>
      </c>
      <c r="G783" s="37" t="s">
        <v>335</v>
      </c>
    </row>
    <row r="784" spans="1:16" x14ac:dyDescent="0.25">
      <c r="A784" s="37" t="s">
        <v>120</v>
      </c>
      <c r="B784" s="37" t="s">
        <v>333</v>
      </c>
      <c r="C784" s="37">
        <v>5</v>
      </c>
      <c r="D784" s="37">
        <v>834695.51599999995</v>
      </c>
      <c r="E784" s="37" t="s">
        <v>10</v>
      </c>
      <c r="F784" s="37">
        <v>6404.6220000000003</v>
      </c>
      <c r="G784" s="37" t="s">
        <v>335</v>
      </c>
    </row>
    <row r="785" spans="1:16" x14ac:dyDescent="0.25">
      <c r="A785" s="37" t="s">
        <v>105</v>
      </c>
      <c r="B785" s="37" t="s">
        <v>333</v>
      </c>
      <c r="C785" s="37">
        <v>5</v>
      </c>
      <c r="D785" s="37">
        <v>121499.734</v>
      </c>
      <c r="E785" s="37" t="s">
        <v>10</v>
      </c>
      <c r="F785" s="37">
        <v>17168.262999999999</v>
      </c>
      <c r="G785" s="37" t="s">
        <v>335</v>
      </c>
    </row>
    <row r="786" spans="1:16" x14ac:dyDescent="0.25">
      <c r="A786" s="37" t="s">
        <v>106</v>
      </c>
      <c r="B786" s="37" t="s">
        <v>333</v>
      </c>
      <c r="C786" s="37">
        <v>5</v>
      </c>
      <c r="D786" s="37">
        <v>168111.095</v>
      </c>
      <c r="E786" s="37" t="s">
        <v>10</v>
      </c>
      <c r="F786" s="37">
        <v>7210.1229999999996</v>
      </c>
      <c r="G786" s="37" t="s">
        <v>335</v>
      </c>
    </row>
    <row r="787" spans="1:16" x14ac:dyDescent="0.25">
      <c r="A787" s="37" t="s">
        <v>107</v>
      </c>
      <c r="B787" s="37" t="s">
        <v>333</v>
      </c>
      <c r="C787" s="37">
        <v>5</v>
      </c>
      <c r="D787" s="37">
        <v>146832.97099999999</v>
      </c>
      <c r="E787" s="37" t="s">
        <v>10</v>
      </c>
      <c r="F787" s="37">
        <v>12473.120999999999</v>
      </c>
      <c r="G787" s="37" t="s">
        <v>335</v>
      </c>
    </row>
    <row r="788" spans="1:16" x14ac:dyDescent="0.25">
      <c r="A788" s="37" t="s">
        <v>108</v>
      </c>
      <c r="B788" s="37" t="s">
        <v>333</v>
      </c>
      <c r="C788" s="37">
        <v>5</v>
      </c>
      <c r="D788" s="37">
        <v>133085.78200000001</v>
      </c>
      <c r="E788" s="37" t="s">
        <v>10</v>
      </c>
      <c r="F788" s="37">
        <v>515.66999999999996</v>
      </c>
      <c r="G788" s="37" t="s">
        <v>335</v>
      </c>
    </row>
    <row r="789" spans="1:16" x14ac:dyDescent="0.25">
      <c r="A789" s="37"/>
      <c r="B789" s="37"/>
      <c r="C789" s="37"/>
      <c r="D789" s="37"/>
      <c r="E789" s="37"/>
      <c r="F789" s="37"/>
      <c r="G789" s="37"/>
    </row>
    <row r="790" spans="1:16" x14ac:dyDescent="0.25">
      <c r="A790" s="37" t="s">
        <v>495</v>
      </c>
      <c r="B790" s="37" t="s">
        <v>332</v>
      </c>
      <c r="C790" s="37" t="s">
        <v>333</v>
      </c>
      <c r="D790" s="37" t="s">
        <v>334</v>
      </c>
      <c r="E790" s="37" t="s">
        <v>488</v>
      </c>
      <c r="F790" s="37"/>
      <c r="G790" s="37"/>
    </row>
    <row r="791" spans="1:16" ht="20" thickBot="1" x14ac:dyDescent="0.3">
      <c r="A791" s="37" t="s">
        <v>2</v>
      </c>
      <c r="B791" s="37" t="s">
        <v>3</v>
      </c>
      <c r="C791" s="37" t="s">
        <v>4</v>
      </c>
      <c r="D791" s="37" t="s">
        <v>5</v>
      </c>
      <c r="E791" s="37" t="s">
        <v>6</v>
      </c>
      <c r="F791" s="37" t="s">
        <v>7</v>
      </c>
      <c r="G791" s="37"/>
    </row>
    <row r="792" spans="1:16" x14ac:dyDescent="0.25">
      <c r="A792" s="37" t="s">
        <v>121</v>
      </c>
      <c r="B792" s="37" t="s">
        <v>333</v>
      </c>
      <c r="C792" s="37">
        <v>5</v>
      </c>
      <c r="D792" s="37">
        <v>3270184.25</v>
      </c>
      <c r="E792" s="37" t="s">
        <v>10</v>
      </c>
      <c r="F792" s="37">
        <v>158115.80799999999</v>
      </c>
      <c r="G792" s="37" t="s">
        <v>335</v>
      </c>
      <c r="I792" s="6" t="s">
        <v>502</v>
      </c>
      <c r="J792" s="10" t="s">
        <v>344</v>
      </c>
      <c r="K792" s="10" t="s">
        <v>341</v>
      </c>
      <c r="L792" s="22" t="s">
        <v>162</v>
      </c>
      <c r="M792" s="10" t="s">
        <v>343</v>
      </c>
      <c r="N792" s="26" t="s">
        <v>162</v>
      </c>
      <c r="O792" s="10" t="s">
        <v>342</v>
      </c>
      <c r="P792" s="26" t="s">
        <v>162</v>
      </c>
    </row>
    <row r="793" spans="1:16" x14ac:dyDescent="0.25">
      <c r="A793" s="37" t="s">
        <v>122</v>
      </c>
      <c r="B793" s="37" t="s">
        <v>333</v>
      </c>
      <c r="C793" s="37">
        <v>5</v>
      </c>
      <c r="D793" s="37">
        <v>3870508.179</v>
      </c>
      <c r="E793" s="37" t="s">
        <v>10</v>
      </c>
      <c r="F793" s="37">
        <v>32877.974999999999</v>
      </c>
      <c r="G793" s="37" t="s">
        <v>335</v>
      </c>
      <c r="I793" s="7">
        <v>100000</v>
      </c>
      <c r="J793" s="11">
        <f>D792</f>
        <v>3270184.25</v>
      </c>
      <c r="K793" s="11">
        <f>D793</f>
        <v>3870508.179</v>
      </c>
      <c r="L793" s="23">
        <f>(J793/K793-1)</f>
        <v>-0.15510209544502296</v>
      </c>
      <c r="M793" s="11">
        <f>D794</f>
        <v>2921644.8059999999</v>
      </c>
      <c r="N793" s="27">
        <f>(J793/M793-1)</f>
        <v>0.11929562528758675</v>
      </c>
      <c r="O793" s="11">
        <f>D795</f>
        <v>3312781.8169999998</v>
      </c>
      <c r="P793" s="27">
        <f>(J793/O793-1)</f>
        <v>-1.2858548903342926E-2</v>
      </c>
    </row>
    <row r="794" spans="1:16" x14ac:dyDescent="0.25">
      <c r="A794" s="37" t="s">
        <v>123</v>
      </c>
      <c r="B794" s="37" t="s">
        <v>333</v>
      </c>
      <c r="C794" s="37">
        <v>5</v>
      </c>
      <c r="D794" s="37">
        <v>2921644.8059999999</v>
      </c>
      <c r="E794" s="37" t="s">
        <v>10</v>
      </c>
      <c r="F794" s="37">
        <v>56694.6</v>
      </c>
      <c r="G794" s="37" t="s">
        <v>335</v>
      </c>
      <c r="I794" s="7">
        <v>50000</v>
      </c>
      <c r="J794" s="11">
        <f>D796</f>
        <v>1535335.7749999999</v>
      </c>
      <c r="K794" s="11">
        <f>D797</f>
        <v>1876911.155</v>
      </c>
      <c r="L794" s="23">
        <f t="shared" ref="L794:L795" si="60">(J794/K794-1)</f>
        <v>-0.181988038746565</v>
      </c>
      <c r="M794" s="11">
        <f>D798</f>
        <v>1377284.2590000001</v>
      </c>
      <c r="N794" s="27">
        <f t="shared" ref="N794:N795" si="61">(J794/M794-1)</f>
        <v>0.1147559154671205</v>
      </c>
      <c r="O794" s="11">
        <f>D799</f>
        <v>1571753.22</v>
      </c>
      <c r="P794" s="27">
        <f t="shared" ref="P794:P795" si="62">(J794/O794-1)</f>
        <v>-2.3169950941789752E-2</v>
      </c>
    </row>
    <row r="795" spans="1:16" ht="20" thickBot="1" x14ac:dyDescent="0.3">
      <c r="A795" s="37" t="s">
        <v>124</v>
      </c>
      <c r="B795" s="37" t="s">
        <v>333</v>
      </c>
      <c r="C795" s="37">
        <v>5</v>
      </c>
      <c r="D795" s="37">
        <v>3312781.8169999998</v>
      </c>
      <c r="E795" s="37" t="s">
        <v>10</v>
      </c>
      <c r="F795" s="37">
        <v>66115.782999999996</v>
      </c>
      <c r="G795" s="37" t="s">
        <v>335</v>
      </c>
      <c r="I795" s="8">
        <v>10000</v>
      </c>
      <c r="J795" s="12">
        <f>D800</f>
        <v>258884.791</v>
      </c>
      <c r="K795" s="12">
        <f>D801</f>
        <v>302480.22499999998</v>
      </c>
      <c r="L795" s="24">
        <f t="shared" si="60"/>
        <v>-0.14412655901720517</v>
      </c>
      <c r="M795" s="12">
        <f>D802</f>
        <v>217928.58</v>
      </c>
      <c r="N795" s="28">
        <f t="shared" si="61"/>
        <v>0.1879340974919399</v>
      </c>
      <c r="O795" s="12">
        <f>D803</f>
        <v>237418.114</v>
      </c>
      <c r="P795" s="28">
        <f t="shared" si="62"/>
        <v>9.0417182742846602E-2</v>
      </c>
    </row>
    <row r="796" spans="1:16" x14ac:dyDescent="0.25">
      <c r="A796" s="37" t="s">
        <v>137</v>
      </c>
      <c r="B796" s="37" t="s">
        <v>333</v>
      </c>
      <c r="C796" s="37">
        <v>5</v>
      </c>
      <c r="D796" s="37">
        <v>1535335.7749999999</v>
      </c>
      <c r="E796" s="37" t="s">
        <v>10</v>
      </c>
      <c r="F796" s="37">
        <v>6310.2240000000002</v>
      </c>
      <c r="G796" s="37" t="s">
        <v>335</v>
      </c>
    </row>
    <row r="797" spans="1:16" x14ac:dyDescent="0.25">
      <c r="A797" s="37" t="s">
        <v>138</v>
      </c>
      <c r="B797" s="37" t="s">
        <v>333</v>
      </c>
      <c r="C797" s="37">
        <v>5</v>
      </c>
      <c r="D797" s="37">
        <v>1876911.155</v>
      </c>
      <c r="E797" s="37" t="s">
        <v>10</v>
      </c>
      <c r="F797" s="37">
        <v>96955.36</v>
      </c>
      <c r="G797" s="37" t="s">
        <v>335</v>
      </c>
    </row>
    <row r="798" spans="1:16" x14ac:dyDescent="0.25">
      <c r="A798" s="37" t="s">
        <v>139</v>
      </c>
      <c r="B798" s="37" t="s">
        <v>333</v>
      </c>
      <c r="C798" s="37">
        <v>5</v>
      </c>
      <c r="D798" s="37">
        <v>1377284.2590000001</v>
      </c>
      <c r="E798" s="37" t="s">
        <v>10</v>
      </c>
      <c r="F798" s="37">
        <v>6941.107</v>
      </c>
      <c r="G798" s="37" t="s">
        <v>335</v>
      </c>
    </row>
    <row r="799" spans="1:16" x14ac:dyDescent="0.25">
      <c r="A799" s="37" t="s">
        <v>140</v>
      </c>
      <c r="B799" s="37" t="s">
        <v>333</v>
      </c>
      <c r="C799" s="37">
        <v>5</v>
      </c>
      <c r="D799" s="37">
        <v>1571753.22</v>
      </c>
      <c r="E799" s="37" t="s">
        <v>10</v>
      </c>
      <c r="F799" s="37">
        <v>154104.55300000001</v>
      </c>
      <c r="G799" s="37" t="s">
        <v>335</v>
      </c>
    </row>
    <row r="800" spans="1:16" x14ac:dyDescent="0.25">
      <c r="A800" s="37" t="s">
        <v>125</v>
      </c>
      <c r="B800" s="37" t="s">
        <v>333</v>
      </c>
      <c r="C800" s="37">
        <v>5</v>
      </c>
      <c r="D800" s="37">
        <v>258884.791</v>
      </c>
      <c r="E800" s="37" t="s">
        <v>10</v>
      </c>
      <c r="F800" s="37">
        <v>10526.751</v>
      </c>
      <c r="G800" s="37" t="s">
        <v>335</v>
      </c>
    </row>
    <row r="801" spans="1:16" x14ac:dyDescent="0.25">
      <c r="A801" s="37" t="s">
        <v>126</v>
      </c>
      <c r="B801" s="37" t="s">
        <v>333</v>
      </c>
      <c r="C801" s="37">
        <v>5</v>
      </c>
      <c r="D801" s="37">
        <v>302480.22499999998</v>
      </c>
      <c r="E801" s="37" t="s">
        <v>10</v>
      </c>
      <c r="F801" s="37">
        <v>3172.2</v>
      </c>
      <c r="G801" s="37" t="s">
        <v>335</v>
      </c>
    </row>
    <row r="802" spans="1:16" x14ac:dyDescent="0.25">
      <c r="A802" s="37" t="s">
        <v>127</v>
      </c>
      <c r="B802" s="37" t="s">
        <v>333</v>
      </c>
      <c r="C802" s="37">
        <v>5</v>
      </c>
      <c r="D802" s="37">
        <v>217928.58</v>
      </c>
      <c r="E802" s="37" t="s">
        <v>10</v>
      </c>
      <c r="F802" s="37">
        <v>1230.8889999999999</v>
      </c>
      <c r="G802" s="37" t="s">
        <v>335</v>
      </c>
    </row>
    <row r="803" spans="1:16" x14ac:dyDescent="0.25">
      <c r="A803" s="37" t="s">
        <v>128</v>
      </c>
      <c r="B803" s="37" t="s">
        <v>333</v>
      </c>
      <c r="C803" s="37">
        <v>5</v>
      </c>
      <c r="D803" s="37">
        <v>237418.114</v>
      </c>
      <c r="E803" s="37" t="s">
        <v>10</v>
      </c>
      <c r="F803" s="37">
        <v>728.36800000000005</v>
      </c>
      <c r="G803" s="37" t="s">
        <v>335</v>
      </c>
    </row>
    <row r="804" spans="1:16" x14ac:dyDescent="0.25">
      <c r="A804" s="37"/>
      <c r="B804" s="37"/>
      <c r="C804" s="37"/>
      <c r="D804" s="37"/>
      <c r="E804" s="37"/>
      <c r="F804" s="37"/>
      <c r="G804" s="37"/>
    </row>
    <row r="805" spans="1:16" x14ac:dyDescent="0.25">
      <c r="A805" s="37" t="s">
        <v>499</v>
      </c>
      <c r="B805" s="37" t="s">
        <v>332</v>
      </c>
      <c r="C805" s="37" t="s">
        <v>333</v>
      </c>
      <c r="D805" s="37" t="s">
        <v>334</v>
      </c>
      <c r="E805" s="37" t="s">
        <v>488</v>
      </c>
      <c r="F805" s="37"/>
      <c r="G805" s="37"/>
    </row>
    <row r="806" spans="1:16" ht="20" thickBot="1" x14ac:dyDescent="0.3">
      <c r="A806" s="37" t="s">
        <v>2</v>
      </c>
      <c r="B806" s="37" t="s">
        <v>3</v>
      </c>
      <c r="C806" s="37" t="s">
        <v>4</v>
      </c>
      <c r="D806" s="37" t="s">
        <v>5</v>
      </c>
      <c r="E806" s="37" t="s">
        <v>6</v>
      </c>
      <c r="F806" s="37" t="s">
        <v>7</v>
      </c>
      <c r="G806" s="37"/>
    </row>
    <row r="807" spans="1:16" x14ac:dyDescent="0.25">
      <c r="A807" s="37" t="s">
        <v>141</v>
      </c>
      <c r="B807" s="37" t="s">
        <v>333</v>
      </c>
      <c r="C807" s="37">
        <v>5</v>
      </c>
      <c r="D807" s="37">
        <v>8844958.9379999992</v>
      </c>
      <c r="E807" s="37" t="s">
        <v>10</v>
      </c>
      <c r="F807" s="37">
        <v>926673.76399999997</v>
      </c>
      <c r="G807" s="37" t="s">
        <v>335</v>
      </c>
      <c r="I807" s="6" t="s">
        <v>503</v>
      </c>
      <c r="J807" s="10" t="s">
        <v>344</v>
      </c>
      <c r="K807" s="10" t="s">
        <v>341</v>
      </c>
      <c r="L807" s="22" t="s">
        <v>162</v>
      </c>
      <c r="M807" s="10" t="s">
        <v>343</v>
      </c>
      <c r="N807" s="26" t="s">
        <v>162</v>
      </c>
      <c r="O807" s="10" t="s">
        <v>342</v>
      </c>
      <c r="P807" s="26" t="s">
        <v>162</v>
      </c>
    </row>
    <row r="808" spans="1:16" x14ac:dyDescent="0.25">
      <c r="A808" s="37" t="s">
        <v>142</v>
      </c>
      <c r="B808" s="37" t="s">
        <v>333</v>
      </c>
      <c r="C808" s="37">
        <v>5</v>
      </c>
      <c r="D808" s="37">
        <v>7222741.7850000001</v>
      </c>
      <c r="E808" s="37" t="s">
        <v>10</v>
      </c>
      <c r="F808" s="37">
        <v>185843.55499999999</v>
      </c>
      <c r="G808" s="37" t="s">
        <v>335</v>
      </c>
      <c r="I808" s="7">
        <v>100000</v>
      </c>
      <c r="J808" s="11">
        <f>D807</f>
        <v>8844958.9379999992</v>
      </c>
      <c r="K808" s="11">
        <f>D808</f>
        <v>7222741.7850000001</v>
      </c>
      <c r="L808" s="23">
        <f>(J808/K808-1)</f>
        <v>0.22459852522610979</v>
      </c>
      <c r="M808" s="11">
        <f>D809</f>
        <v>4639176.8679999998</v>
      </c>
      <c r="N808" s="27">
        <f>(J808/M808-1)</f>
        <v>0.9065793759687284</v>
      </c>
      <c r="O808" s="11">
        <f>D810</f>
        <v>15944730.825999999</v>
      </c>
      <c r="P808" s="27">
        <f>(J808/O808-1)</f>
        <v>-0.44527386291293669</v>
      </c>
    </row>
    <row r="809" spans="1:16" x14ac:dyDescent="0.25">
      <c r="A809" s="37" t="s">
        <v>143</v>
      </c>
      <c r="B809" s="37" t="s">
        <v>333</v>
      </c>
      <c r="C809" s="37">
        <v>5</v>
      </c>
      <c r="D809" s="37">
        <v>4639176.8679999998</v>
      </c>
      <c r="E809" s="37" t="s">
        <v>10</v>
      </c>
      <c r="F809" s="37">
        <v>1307284.33</v>
      </c>
      <c r="G809" s="37" t="s">
        <v>335</v>
      </c>
      <c r="I809" s="7">
        <v>50000</v>
      </c>
      <c r="J809" s="11">
        <f>D811</f>
        <v>3740027.9840000002</v>
      </c>
      <c r="K809" s="11">
        <f>D812</f>
        <v>2983445.5469999998</v>
      </c>
      <c r="L809" s="23">
        <f t="shared" ref="L809:L810" si="63">(J809/K809-1)</f>
        <v>0.2535935129638216</v>
      </c>
      <c r="M809" s="11">
        <f>D813</f>
        <v>1745407.2960000001</v>
      </c>
      <c r="N809" s="27">
        <f t="shared" ref="N809:N810" si="64">(J809/M809-1)</f>
        <v>1.1427823709521152</v>
      </c>
      <c r="O809" s="11">
        <f>D814</f>
        <v>5713425.0020000003</v>
      </c>
      <c r="P809" s="27">
        <f t="shared" ref="P809:P810" si="65">(J809/O809-1)</f>
        <v>-0.34539650337743244</v>
      </c>
    </row>
    <row r="810" spans="1:16" ht="20" thickBot="1" x14ac:dyDescent="0.3">
      <c r="A810" s="37" t="s">
        <v>144</v>
      </c>
      <c r="B810" s="37" t="s">
        <v>333</v>
      </c>
      <c r="C810" s="37">
        <v>5</v>
      </c>
      <c r="D810" s="37">
        <v>15944730.825999999</v>
      </c>
      <c r="E810" s="37" t="s">
        <v>10</v>
      </c>
      <c r="F810" s="37">
        <v>1198405.9580000001</v>
      </c>
      <c r="G810" s="37" t="s">
        <v>335</v>
      </c>
      <c r="I810" s="8">
        <v>10000</v>
      </c>
      <c r="J810" s="12">
        <f>D815</f>
        <v>469066.00900000002</v>
      </c>
      <c r="K810" s="12">
        <f>D816</f>
        <v>563968.78599999996</v>
      </c>
      <c r="L810" s="24">
        <f t="shared" si="63"/>
        <v>-0.16827664820442734</v>
      </c>
      <c r="M810" s="12">
        <f>D817</f>
        <v>350818.799</v>
      </c>
      <c r="N810" s="28">
        <f t="shared" si="64"/>
        <v>0.33706064309284645</v>
      </c>
      <c r="O810" s="12">
        <f>D818</f>
        <v>1181655.7350000001</v>
      </c>
      <c r="P810" s="28">
        <f t="shared" si="65"/>
        <v>-0.60304342871910999</v>
      </c>
    </row>
    <row r="811" spans="1:16" x14ac:dyDescent="0.25">
      <c r="A811" s="37" t="s">
        <v>157</v>
      </c>
      <c r="B811" s="37" t="s">
        <v>333</v>
      </c>
      <c r="C811" s="37">
        <v>5</v>
      </c>
      <c r="D811" s="37">
        <v>3740027.9840000002</v>
      </c>
      <c r="E811" s="37" t="s">
        <v>10</v>
      </c>
      <c r="F811" s="37">
        <v>237546.25599999999</v>
      </c>
      <c r="G811" s="37" t="s">
        <v>335</v>
      </c>
    </row>
    <row r="812" spans="1:16" x14ac:dyDescent="0.25">
      <c r="A812" s="37" t="s">
        <v>158</v>
      </c>
      <c r="B812" s="37" t="s">
        <v>333</v>
      </c>
      <c r="C812" s="37">
        <v>5</v>
      </c>
      <c r="D812" s="37">
        <v>2983445.5469999998</v>
      </c>
      <c r="E812" s="37" t="s">
        <v>10</v>
      </c>
      <c r="F812" s="37">
        <v>129791.43399999999</v>
      </c>
      <c r="G812" s="37" t="s">
        <v>335</v>
      </c>
    </row>
    <row r="813" spans="1:16" x14ac:dyDescent="0.25">
      <c r="A813" s="37" t="s">
        <v>159</v>
      </c>
      <c r="B813" s="37" t="s">
        <v>333</v>
      </c>
      <c r="C813" s="37">
        <v>5</v>
      </c>
      <c r="D813" s="37">
        <v>1745407.2960000001</v>
      </c>
      <c r="E813" s="37" t="s">
        <v>10</v>
      </c>
      <c r="F813" s="37">
        <v>123138.06299999999</v>
      </c>
      <c r="G813" s="37" t="s">
        <v>335</v>
      </c>
    </row>
    <row r="814" spans="1:16" x14ac:dyDescent="0.25">
      <c r="A814" s="37" t="s">
        <v>160</v>
      </c>
      <c r="B814" s="37" t="s">
        <v>333</v>
      </c>
      <c r="C814" s="37">
        <v>5</v>
      </c>
      <c r="D814" s="37">
        <v>5713425.0020000003</v>
      </c>
      <c r="E814" s="37" t="s">
        <v>10</v>
      </c>
      <c r="F814" s="37">
        <v>86963.290999999997</v>
      </c>
      <c r="G814" s="37" t="s">
        <v>335</v>
      </c>
    </row>
    <row r="815" spans="1:16" x14ac:dyDescent="0.25">
      <c r="A815" s="37" t="s">
        <v>145</v>
      </c>
      <c r="B815" s="37" t="s">
        <v>333</v>
      </c>
      <c r="C815" s="37">
        <v>5</v>
      </c>
      <c r="D815" s="37">
        <v>469066.00900000002</v>
      </c>
      <c r="E815" s="37" t="s">
        <v>10</v>
      </c>
      <c r="F815" s="37">
        <v>5256.4679999999998</v>
      </c>
      <c r="G815" s="37" t="s">
        <v>335</v>
      </c>
    </row>
    <row r="816" spans="1:16" x14ac:dyDescent="0.25">
      <c r="A816" s="37" t="s">
        <v>146</v>
      </c>
      <c r="B816" s="37" t="s">
        <v>333</v>
      </c>
      <c r="C816" s="37">
        <v>5</v>
      </c>
      <c r="D816" s="37">
        <v>563968.78599999996</v>
      </c>
      <c r="E816" s="37" t="s">
        <v>10</v>
      </c>
      <c r="F816" s="37">
        <v>158046.61499999999</v>
      </c>
      <c r="G816" s="37" t="s">
        <v>335</v>
      </c>
    </row>
    <row r="817" spans="1:14" x14ac:dyDescent="0.25">
      <c r="A817" s="37" t="s">
        <v>147</v>
      </c>
      <c r="B817" s="37" t="s">
        <v>333</v>
      </c>
      <c r="C817" s="37">
        <v>5</v>
      </c>
      <c r="D817" s="37">
        <v>350818.799</v>
      </c>
      <c r="E817" s="37" t="s">
        <v>10</v>
      </c>
      <c r="F817" s="37">
        <v>15773.709000000001</v>
      </c>
      <c r="G817" s="37" t="s">
        <v>335</v>
      </c>
    </row>
    <row r="818" spans="1:14" x14ac:dyDescent="0.25">
      <c r="A818" s="37" t="s">
        <v>148</v>
      </c>
      <c r="B818" s="37" t="s">
        <v>333</v>
      </c>
      <c r="C818" s="37">
        <v>5</v>
      </c>
      <c r="D818" s="37">
        <v>1181655.7350000001</v>
      </c>
      <c r="E818" s="37" t="s">
        <v>10</v>
      </c>
      <c r="F818" s="37">
        <v>5305.9889999999996</v>
      </c>
      <c r="G818" s="37" t="s">
        <v>335</v>
      </c>
    </row>
    <row r="819" spans="1:14" x14ac:dyDescent="0.25">
      <c r="A819" s="37"/>
      <c r="B819" s="37"/>
      <c r="C819" s="37"/>
      <c r="D819" s="37"/>
      <c r="E819" s="37"/>
      <c r="F819" s="37"/>
      <c r="G819" s="37"/>
    </row>
    <row r="820" spans="1:14" x14ac:dyDescent="0.25">
      <c r="A820" s="37" t="s">
        <v>430</v>
      </c>
      <c r="B820" s="37" t="s">
        <v>332</v>
      </c>
      <c r="C820" s="37" t="s">
        <v>333</v>
      </c>
      <c r="D820" s="37" t="s">
        <v>334</v>
      </c>
      <c r="E820" s="37" t="s">
        <v>488</v>
      </c>
      <c r="F820" s="37"/>
      <c r="G820" s="37"/>
    </row>
    <row r="821" spans="1:14" ht="20" thickBot="1" x14ac:dyDescent="0.3">
      <c r="A821" s="37" t="s">
        <v>2</v>
      </c>
      <c r="B821" s="37" t="s">
        <v>3</v>
      </c>
      <c r="C821" s="37" t="s">
        <v>4</v>
      </c>
      <c r="D821" s="37" t="s">
        <v>5</v>
      </c>
      <c r="E821" s="37" t="s">
        <v>6</v>
      </c>
      <c r="F821" s="37" t="s">
        <v>7</v>
      </c>
      <c r="G821" s="37"/>
    </row>
    <row r="822" spans="1:14" x14ac:dyDescent="0.25">
      <c r="A822" s="37" t="s">
        <v>431</v>
      </c>
      <c r="B822" s="37" t="s">
        <v>333</v>
      </c>
      <c r="C822" s="37">
        <v>5</v>
      </c>
      <c r="D822" s="37">
        <v>3791417.6690000002</v>
      </c>
      <c r="E822" s="37" t="s">
        <v>10</v>
      </c>
      <c r="F822" s="37">
        <v>185080.261</v>
      </c>
      <c r="G822" s="37" t="s">
        <v>335</v>
      </c>
      <c r="I822" s="6" t="s">
        <v>491</v>
      </c>
      <c r="J822" s="10" t="s">
        <v>340</v>
      </c>
      <c r="K822" s="10" t="s">
        <v>341</v>
      </c>
      <c r="L822" s="22" t="s">
        <v>162</v>
      </c>
      <c r="M822" s="10" t="s">
        <v>342</v>
      </c>
      <c r="N822" s="26" t="s">
        <v>162</v>
      </c>
    </row>
    <row r="823" spans="1:14" x14ac:dyDescent="0.25">
      <c r="A823" s="37" t="s">
        <v>432</v>
      </c>
      <c r="B823" s="37" t="s">
        <v>333</v>
      </c>
      <c r="C823" s="37">
        <v>5</v>
      </c>
      <c r="D823" s="37">
        <v>8350039.0829999996</v>
      </c>
      <c r="E823" s="37" t="s">
        <v>10</v>
      </c>
      <c r="F823" s="37">
        <v>142577.52799999999</v>
      </c>
      <c r="G823" s="37" t="s">
        <v>335</v>
      </c>
      <c r="I823" s="7">
        <v>100000</v>
      </c>
      <c r="J823" s="11">
        <f>D822</f>
        <v>3791417.6690000002</v>
      </c>
      <c r="K823" s="11">
        <f>D823</f>
        <v>8350039.0829999996</v>
      </c>
      <c r="L823" s="23">
        <f>(J823/K823-1)</f>
        <v>-0.54594012898466326</v>
      </c>
      <c r="M823" s="11">
        <f>D824</f>
        <v>5672882.6279999996</v>
      </c>
      <c r="N823" s="27">
        <f>(J823/M823-1)</f>
        <v>-0.33165941944815425</v>
      </c>
    </row>
    <row r="824" spans="1:14" x14ac:dyDescent="0.25">
      <c r="A824" s="37" t="s">
        <v>433</v>
      </c>
      <c r="B824" s="37" t="s">
        <v>333</v>
      </c>
      <c r="C824" s="37">
        <v>5</v>
      </c>
      <c r="D824" s="37">
        <v>5672882.6279999996</v>
      </c>
      <c r="E824" s="37" t="s">
        <v>10</v>
      </c>
      <c r="F824" s="37">
        <v>49488.499000000003</v>
      </c>
      <c r="G824" s="37" t="s">
        <v>335</v>
      </c>
      <c r="I824" s="7">
        <v>50000</v>
      </c>
      <c r="J824" s="11">
        <f>D825</f>
        <v>1866107.5719999999</v>
      </c>
      <c r="K824" s="11">
        <f>D826</f>
        <v>4051007.71</v>
      </c>
      <c r="L824" s="23">
        <f t="shared" ref="L824:L825" si="66">(J824/K824-1)</f>
        <v>-0.53934731662112778</v>
      </c>
      <c r="M824" s="11">
        <f>D827</f>
        <v>2836729.426</v>
      </c>
      <c r="N824" s="27">
        <f t="shared" ref="N824:N825" si="67">(J824/M824-1)</f>
        <v>-0.34216229616535876</v>
      </c>
    </row>
    <row r="825" spans="1:14" ht="20" thickBot="1" x14ac:dyDescent="0.3">
      <c r="A825" s="37" t="s">
        <v>434</v>
      </c>
      <c r="B825" s="37" t="s">
        <v>333</v>
      </c>
      <c r="C825" s="37">
        <v>5</v>
      </c>
      <c r="D825" s="37">
        <v>1866107.5719999999</v>
      </c>
      <c r="E825" s="37" t="s">
        <v>10</v>
      </c>
      <c r="F825" s="37">
        <v>5019.085</v>
      </c>
      <c r="G825" s="37" t="s">
        <v>335</v>
      </c>
      <c r="I825" s="8">
        <v>10000</v>
      </c>
      <c r="J825" s="12">
        <f>D828</f>
        <v>385571.217</v>
      </c>
      <c r="K825" s="12">
        <f>D829</f>
        <v>834240.59699999995</v>
      </c>
      <c r="L825" s="24">
        <f t="shared" si="66"/>
        <v>-0.5378177250225572</v>
      </c>
      <c r="M825" s="12">
        <f>D830</f>
        <v>566581.76800000004</v>
      </c>
      <c r="N825" s="28">
        <f t="shared" si="67"/>
        <v>-0.31947824872472785</v>
      </c>
    </row>
    <row r="826" spans="1:14" x14ac:dyDescent="0.25">
      <c r="A826" s="37" t="s">
        <v>435</v>
      </c>
      <c r="B826" s="37" t="s">
        <v>333</v>
      </c>
      <c r="C826" s="37">
        <v>5</v>
      </c>
      <c r="D826" s="37">
        <v>4051007.71</v>
      </c>
      <c r="E826" s="37" t="s">
        <v>10</v>
      </c>
      <c r="F826" s="37">
        <v>48137.53</v>
      </c>
      <c r="G826" s="37" t="s">
        <v>335</v>
      </c>
    </row>
    <row r="827" spans="1:14" x14ac:dyDescent="0.25">
      <c r="A827" s="37" t="s">
        <v>436</v>
      </c>
      <c r="B827" s="37" t="s">
        <v>333</v>
      </c>
      <c r="C827" s="37">
        <v>5</v>
      </c>
      <c r="D827" s="37">
        <v>2836729.426</v>
      </c>
      <c r="E827" s="37" t="s">
        <v>10</v>
      </c>
      <c r="F827" s="37">
        <v>50353.447999999997</v>
      </c>
      <c r="G827" s="37" t="s">
        <v>335</v>
      </c>
    </row>
    <row r="828" spans="1:14" x14ac:dyDescent="0.25">
      <c r="A828" s="37" t="s">
        <v>437</v>
      </c>
      <c r="B828" s="37" t="s">
        <v>333</v>
      </c>
      <c r="C828" s="37">
        <v>5</v>
      </c>
      <c r="D828" s="37">
        <v>385571.217</v>
      </c>
      <c r="E828" s="37" t="s">
        <v>10</v>
      </c>
      <c r="F828" s="37">
        <v>15546.338</v>
      </c>
      <c r="G828" s="37" t="s">
        <v>335</v>
      </c>
    </row>
    <row r="829" spans="1:14" x14ac:dyDescent="0.25">
      <c r="A829" s="37" t="s">
        <v>438</v>
      </c>
      <c r="B829" s="37" t="s">
        <v>333</v>
      </c>
      <c r="C829" s="37">
        <v>5</v>
      </c>
      <c r="D829" s="37">
        <v>834240.59699999995</v>
      </c>
      <c r="E829" s="37" t="s">
        <v>10</v>
      </c>
      <c r="F829" s="37">
        <v>70292.066999999995</v>
      </c>
      <c r="G829" s="37" t="s">
        <v>335</v>
      </c>
    </row>
    <row r="830" spans="1:14" x14ac:dyDescent="0.25">
      <c r="A830" s="37" t="s">
        <v>439</v>
      </c>
      <c r="B830" s="37" t="s">
        <v>333</v>
      </c>
      <c r="C830" s="37">
        <v>5</v>
      </c>
      <c r="D830" s="37">
        <v>566581.76800000004</v>
      </c>
      <c r="E830" s="37" t="s">
        <v>10</v>
      </c>
      <c r="F830" s="37">
        <v>4538.1689999999999</v>
      </c>
      <c r="G830" s="37" t="s">
        <v>335</v>
      </c>
    </row>
    <row r="831" spans="1:14" x14ac:dyDescent="0.25">
      <c r="A831" s="37"/>
      <c r="B831" s="37"/>
      <c r="C831" s="37"/>
      <c r="D831" s="37"/>
      <c r="E831" s="37"/>
      <c r="F831" s="37"/>
      <c r="G831" s="37"/>
    </row>
    <row r="832" spans="1:14" x14ac:dyDescent="0.25">
      <c r="A832" s="37" t="s">
        <v>446</v>
      </c>
      <c r="B832" s="37" t="s">
        <v>332</v>
      </c>
      <c r="C832" s="37" t="s">
        <v>333</v>
      </c>
      <c r="D832" s="37" t="s">
        <v>334</v>
      </c>
      <c r="E832" s="37" t="s">
        <v>488</v>
      </c>
      <c r="F832" s="37"/>
      <c r="G832" s="37"/>
    </row>
    <row r="833" spans="1:14" ht="20" thickBot="1" x14ac:dyDescent="0.3">
      <c r="A833" s="37" t="s">
        <v>2</v>
      </c>
      <c r="B833" s="37" t="s">
        <v>3</v>
      </c>
      <c r="C833" s="37" t="s">
        <v>4</v>
      </c>
      <c r="D833" s="37" t="s">
        <v>5</v>
      </c>
      <c r="E833" s="37" t="s">
        <v>6</v>
      </c>
      <c r="F833" s="37" t="s">
        <v>7</v>
      </c>
      <c r="G833" s="37"/>
    </row>
    <row r="834" spans="1:14" x14ac:dyDescent="0.25">
      <c r="A834" s="37" t="s">
        <v>447</v>
      </c>
      <c r="B834" s="37" t="s">
        <v>333</v>
      </c>
      <c r="C834" s="37">
        <v>5</v>
      </c>
      <c r="D834" s="37">
        <v>2005646.3910000001</v>
      </c>
      <c r="E834" s="37" t="s">
        <v>10</v>
      </c>
      <c r="F834" s="37">
        <v>2567.826</v>
      </c>
      <c r="G834" s="37" t="s">
        <v>335</v>
      </c>
      <c r="I834" s="6" t="s">
        <v>493</v>
      </c>
      <c r="J834" s="10" t="s">
        <v>340</v>
      </c>
      <c r="K834" s="10" t="s">
        <v>341</v>
      </c>
      <c r="L834" s="22" t="s">
        <v>162</v>
      </c>
      <c r="M834" s="10" t="s">
        <v>342</v>
      </c>
      <c r="N834" s="26" t="s">
        <v>162</v>
      </c>
    </row>
    <row r="835" spans="1:14" x14ac:dyDescent="0.25">
      <c r="A835" s="37" t="s">
        <v>448</v>
      </c>
      <c r="B835" s="37" t="s">
        <v>333</v>
      </c>
      <c r="C835" s="37">
        <v>5</v>
      </c>
      <c r="D835" s="37">
        <v>2499263.577</v>
      </c>
      <c r="E835" s="37" t="s">
        <v>10</v>
      </c>
      <c r="F835" s="37">
        <v>9291.7960000000003</v>
      </c>
      <c r="G835" s="37" t="s">
        <v>335</v>
      </c>
      <c r="I835" s="7">
        <v>100000</v>
      </c>
      <c r="J835" s="11">
        <f>D834</f>
        <v>2005646.3910000001</v>
      </c>
      <c r="K835" s="11">
        <f>D835</f>
        <v>2499263.577</v>
      </c>
      <c r="L835" s="23">
        <f>(J835/K835-1)</f>
        <v>-0.19750505330554813</v>
      </c>
      <c r="M835" s="11">
        <f>D836</f>
        <v>2848444.7259999998</v>
      </c>
      <c r="N835" s="27">
        <f>(J835/M835-1)</f>
        <v>-0.29588017885940177</v>
      </c>
    </row>
    <row r="836" spans="1:14" x14ac:dyDescent="0.25">
      <c r="A836" s="37" t="s">
        <v>449</v>
      </c>
      <c r="B836" s="37" t="s">
        <v>333</v>
      </c>
      <c r="C836" s="37">
        <v>5</v>
      </c>
      <c r="D836" s="37">
        <v>2848444.7259999998</v>
      </c>
      <c r="E836" s="37" t="s">
        <v>10</v>
      </c>
      <c r="F836" s="37">
        <v>26861.473999999998</v>
      </c>
      <c r="G836" s="37" t="s">
        <v>335</v>
      </c>
      <c r="I836" s="7">
        <v>50000</v>
      </c>
      <c r="J836" s="11">
        <f>D837</f>
        <v>1017907.657</v>
      </c>
      <c r="K836" s="11">
        <f>D838</f>
        <v>1211270.638</v>
      </c>
      <c r="L836" s="23">
        <f t="shared" ref="L836:L837" si="68">(J836/K836-1)</f>
        <v>-0.15963648001843167</v>
      </c>
      <c r="M836" s="11">
        <f>D839</f>
        <v>1284633.3859999999</v>
      </c>
      <c r="N836" s="27">
        <f t="shared" ref="N836:N837" si="69">(J836/M836-1)</f>
        <v>-0.20762789750507071</v>
      </c>
    </row>
    <row r="837" spans="1:14" ht="20" thickBot="1" x14ac:dyDescent="0.3">
      <c r="A837" s="37" t="s">
        <v>450</v>
      </c>
      <c r="B837" s="37" t="s">
        <v>333</v>
      </c>
      <c r="C837" s="37">
        <v>5</v>
      </c>
      <c r="D837" s="37">
        <v>1017907.657</v>
      </c>
      <c r="E837" s="37" t="s">
        <v>10</v>
      </c>
      <c r="F837" s="37">
        <v>56518.053</v>
      </c>
      <c r="G837" s="37" t="s">
        <v>335</v>
      </c>
      <c r="I837" s="8">
        <v>10000</v>
      </c>
      <c r="J837" s="12">
        <f>D840</f>
        <v>207352.34299999999</v>
      </c>
      <c r="K837" s="12">
        <f>D841</f>
        <v>247531.48199999999</v>
      </c>
      <c r="L837" s="24">
        <f t="shared" si="68"/>
        <v>-0.16231930853950927</v>
      </c>
      <c r="M837" s="12">
        <f>D842</f>
        <v>281425.93699999998</v>
      </c>
      <c r="N837" s="28">
        <f t="shared" si="69"/>
        <v>-0.26320812782796199</v>
      </c>
    </row>
    <row r="838" spans="1:14" x14ac:dyDescent="0.25">
      <c r="A838" s="37" t="s">
        <v>451</v>
      </c>
      <c r="B838" s="37" t="s">
        <v>333</v>
      </c>
      <c r="C838" s="37">
        <v>5</v>
      </c>
      <c r="D838" s="37">
        <v>1211270.638</v>
      </c>
      <c r="E838" s="37" t="s">
        <v>10</v>
      </c>
      <c r="F838" s="37">
        <v>186416.68400000001</v>
      </c>
      <c r="G838" s="37" t="s">
        <v>335</v>
      </c>
    </row>
    <row r="839" spans="1:14" x14ac:dyDescent="0.25">
      <c r="A839" s="37" t="s">
        <v>452</v>
      </c>
      <c r="B839" s="37" t="s">
        <v>333</v>
      </c>
      <c r="C839" s="37">
        <v>5</v>
      </c>
      <c r="D839" s="37">
        <v>1284633.3859999999</v>
      </c>
      <c r="E839" s="37" t="s">
        <v>10</v>
      </c>
      <c r="F839" s="37">
        <v>85828.15</v>
      </c>
      <c r="G839" s="37" t="s">
        <v>335</v>
      </c>
    </row>
    <row r="840" spans="1:14" x14ac:dyDescent="0.25">
      <c r="A840" s="37" t="s">
        <v>453</v>
      </c>
      <c r="B840" s="37" t="s">
        <v>333</v>
      </c>
      <c r="C840" s="37">
        <v>5</v>
      </c>
      <c r="D840" s="37">
        <v>207352.34299999999</v>
      </c>
      <c r="E840" s="37" t="s">
        <v>10</v>
      </c>
      <c r="F840" s="37">
        <v>5806.6180000000004</v>
      </c>
      <c r="G840" s="37" t="s">
        <v>335</v>
      </c>
    </row>
    <row r="841" spans="1:14" x14ac:dyDescent="0.25">
      <c r="A841" s="37" t="s">
        <v>454</v>
      </c>
      <c r="B841" s="37" t="s">
        <v>333</v>
      </c>
      <c r="C841" s="37">
        <v>5</v>
      </c>
      <c r="D841" s="37">
        <v>247531.48199999999</v>
      </c>
      <c r="E841" s="37" t="s">
        <v>10</v>
      </c>
      <c r="F841" s="37">
        <v>697.66099999999994</v>
      </c>
      <c r="G841" s="37" t="s">
        <v>335</v>
      </c>
    </row>
    <row r="842" spans="1:14" x14ac:dyDescent="0.25">
      <c r="A842" s="37" t="s">
        <v>455</v>
      </c>
      <c r="B842" s="37" t="s">
        <v>333</v>
      </c>
      <c r="C842" s="37">
        <v>5</v>
      </c>
      <c r="D842" s="37">
        <v>281425.93699999998</v>
      </c>
      <c r="E842" s="37" t="s">
        <v>10</v>
      </c>
      <c r="F842" s="37">
        <v>604.32899999999995</v>
      </c>
      <c r="G842" s="37" t="s">
        <v>335</v>
      </c>
    </row>
    <row r="843" spans="1:14" x14ac:dyDescent="0.25">
      <c r="A843" s="37"/>
      <c r="B843" s="37"/>
      <c r="C843" s="37"/>
      <c r="D843" s="37"/>
      <c r="E843" s="37"/>
      <c r="F843" s="37"/>
      <c r="G843" s="37"/>
    </row>
    <row r="844" spans="1:14" x14ac:dyDescent="0.25">
      <c r="A844" s="37" t="s">
        <v>462</v>
      </c>
      <c r="B844" s="37" t="s">
        <v>332</v>
      </c>
      <c r="C844" s="37" t="s">
        <v>333</v>
      </c>
      <c r="D844" s="37" t="s">
        <v>334</v>
      </c>
      <c r="E844" s="37" t="s">
        <v>488</v>
      </c>
      <c r="F844" s="37"/>
      <c r="G844" s="37"/>
    </row>
    <row r="845" spans="1:14" ht="20" thickBot="1" x14ac:dyDescent="0.3">
      <c r="A845" s="37" t="s">
        <v>2</v>
      </c>
      <c r="B845" s="37" t="s">
        <v>3</v>
      </c>
      <c r="C845" s="37" t="s">
        <v>4</v>
      </c>
      <c r="D845" s="37" t="s">
        <v>5</v>
      </c>
      <c r="E845" s="37" t="s">
        <v>6</v>
      </c>
      <c r="F845" s="37" t="s">
        <v>7</v>
      </c>
      <c r="G845" s="37"/>
    </row>
    <row r="846" spans="1:14" x14ac:dyDescent="0.25">
      <c r="A846" s="37" t="s">
        <v>463</v>
      </c>
      <c r="B846" s="37" t="s">
        <v>333</v>
      </c>
      <c r="C846" s="37">
        <v>5</v>
      </c>
      <c r="D846" s="37">
        <v>1342543.2420000001</v>
      </c>
      <c r="E846" s="37" t="s">
        <v>10</v>
      </c>
      <c r="F846" s="37">
        <v>22906.402999999998</v>
      </c>
      <c r="G846" s="37" t="s">
        <v>335</v>
      </c>
      <c r="I846" s="6" t="s">
        <v>492</v>
      </c>
      <c r="J846" s="10" t="s">
        <v>340</v>
      </c>
      <c r="K846" s="10" t="s">
        <v>341</v>
      </c>
      <c r="L846" s="22" t="s">
        <v>162</v>
      </c>
      <c r="M846" s="10" t="s">
        <v>342</v>
      </c>
      <c r="N846" s="26" t="s">
        <v>162</v>
      </c>
    </row>
    <row r="847" spans="1:14" x14ac:dyDescent="0.25">
      <c r="A847" s="37" t="s">
        <v>464</v>
      </c>
      <c r="B847" s="37" t="s">
        <v>333</v>
      </c>
      <c r="C847" s="37">
        <v>5</v>
      </c>
      <c r="D847" s="37">
        <v>1326853.098</v>
      </c>
      <c r="E847" s="37" t="s">
        <v>10</v>
      </c>
      <c r="F847" s="37">
        <v>4718.585</v>
      </c>
      <c r="G847" s="37" t="s">
        <v>335</v>
      </c>
      <c r="I847" s="7">
        <v>100000</v>
      </c>
      <c r="J847" s="11">
        <f>D846</f>
        <v>1342543.2420000001</v>
      </c>
      <c r="K847" s="11">
        <f>D847</f>
        <v>1326853.098</v>
      </c>
      <c r="L847" s="23">
        <f>(J847/K847-1)</f>
        <v>1.1825079975809061E-2</v>
      </c>
      <c r="M847" s="11">
        <f>D848</f>
        <v>1422148.6270000001</v>
      </c>
      <c r="N847" s="27">
        <f>(J847/M847-1)</f>
        <v>-5.5975432868733521E-2</v>
      </c>
    </row>
    <row r="848" spans="1:14" x14ac:dyDescent="0.25">
      <c r="A848" s="37" t="s">
        <v>465</v>
      </c>
      <c r="B848" s="37" t="s">
        <v>333</v>
      </c>
      <c r="C848" s="37">
        <v>5</v>
      </c>
      <c r="D848" s="37">
        <v>1422148.6270000001</v>
      </c>
      <c r="E848" s="37" t="s">
        <v>10</v>
      </c>
      <c r="F848" s="37">
        <v>292055.67300000001</v>
      </c>
      <c r="G848" s="37" t="s">
        <v>335</v>
      </c>
      <c r="I848" s="7">
        <v>50000</v>
      </c>
      <c r="J848" s="11">
        <f>D849</f>
        <v>642638.098</v>
      </c>
      <c r="K848" s="11">
        <f>D850</f>
        <v>694092.49100000004</v>
      </c>
      <c r="L848" s="23">
        <f t="shared" ref="L848:L849" si="70">(J848/K848-1)</f>
        <v>-7.4131896926111551E-2</v>
      </c>
      <c r="M848" s="11">
        <f>D851</f>
        <v>818496.36800000002</v>
      </c>
      <c r="N848" s="27">
        <f t="shared" ref="N848:N849" si="71">(J848/M848-1)</f>
        <v>-0.21485528448917934</v>
      </c>
    </row>
    <row r="849" spans="1:16" ht="20" thickBot="1" x14ac:dyDescent="0.3">
      <c r="A849" s="37" t="s">
        <v>466</v>
      </c>
      <c r="B849" s="37" t="s">
        <v>333</v>
      </c>
      <c r="C849" s="37">
        <v>5</v>
      </c>
      <c r="D849" s="37">
        <v>642638.098</v>
      </c>
      <c r="E849" s="37" t="s">
        <v>10</v>
      </c>
      <c r="F849" s="37">
        <v>1817.694</v>
      </c>
      <c r="G849" s="37" t="s">
        <v>335</v>
      </c>
      <c r="I849" s="8">
        <v>10000</v>
      </c>
      <c r="J849" s="12">
        <f>D852</f>
        <v>134605.57500000001</v>
      </c>
      <c r="K849" s="12">
        <f>D853</f>
        <v>132675.611</v>
      </c>
      <c r="L849" s="24">
        <f t="shared" si="70"/>
        <v>1.454648661840352E-2</v>
      </c>
      <c r="M849" s="12">
        <f>D854</f>
        <v>142026.98000000001</v>
      </c>
      <c r="N849" s="28">
        <f t="shared" si="71"/>
        <v>-5.2253487330364945E-2</v>
      </c>
    </row>
    <row r="850" spans="1:16" x14ac:dyDescent="0.25">
      <c r="A850" s="37" t="s">
        <v>467</v>
      </c>
      <c r="B850" s="37" t="s">
        <v>333</v>
      </c>
      <c r="C850" s="37">
        <v>5</v>
      </c>
      <c r="D850" s="37">
        <v>694092.49100000004</v>
      </c>
      <c r="E850" s="37" t="s">
        <v>10</v>
      </c>
      <c r="F850" s="37">
        <v>92729.528000000006</v>
      </c>
      <c r="G850" s="37" t="s">
        <v>335</v>
      </c>
    </row>
    <row r="851" spans="1:16" x14ac:dyDescent="0.25">
      <c r="A851" s="37" t="s">
        <v>468</v>
      </c>
      <c r="B851" s="37" t="s">
        <v>333</v>
      </c>
      <c r="C851" s="37">
        <v>5</v>
      </c>
      <c r="D851" s="37">
        <v>818496.36800000002</v>
      </c>
      <c r="E851" s="37" t="s">
        <v>10</v>
      </c>
      <c r="F851" s="37">
        <v>362823.728</v>
      </c>
      <c r="G851" s="37" t="s">
        <v>335</v>
      </c>
    </row>
    <row r="852" spans="1:16" x14ac:dyDescent="0.25">
      <c r="A852" s="37" t="s">
        <v>469</v>
      </c>
      <c r="B852" s="37" t="s">
        <v>333</v>
      </c>
      <c r="C852" s="37">
        <v>5</v>
      </c>
      <c r="D852" s="37">
        <v>134605.57500000001</v>
      </c>
      <c r="E852" s="37" t="s">
        <v>10</v>
      </c>
      <c r="F852" s="37">
        <v>621.83799999999997</v>
      </c>
      <c r="G852" s="37" t="s">
        <v>335</v>
      </c>
    </row>
    <row r="853" spans="1:16" x14ac:dyDescent="0.25">
      <c r="A853" s="37" t="s">
        <v>470</v>
      </c>
      <c r="B853" s="37" t="s">
        <v>333</v>
      </c>
      <c r="C853" s="37">
        <v>5</v>
      </c>
      <c r="D853" s="37">
        <v>132675.611</v>
      </c>
      <c r="E853" s="37" t="s">
        <v>10</v>
      </c>
      <c r="F853" s="37">
        <v>7431.4840000000004</v>
      </c>
      <c r="G853" s="37" t="s">
        <v>335</v>
      </c>
    </row>
    <row r="854" spans="1:16" x14ac:dyDescent="0.25">
      <c r="A854" s="37" t="s">
        <v>471</v>
      </c>
      <c r="B854" s="37" t="s">
        <v>333</v>
      </c>
      <c r="C854" s="37">
        <v>5</v>
      </c>
      <c r="D854" s="37">
        <v>142026.98000000001</v>
      </c>
      <c r="E854" s="37" t="s">
        <v>10</v>
      </c>
      <c r="F854" s="37">
        <v>31510.197</v>
      </c>
      <c r="G854" s="37" t="s">
        <v>335</v>
      </c>
    </row>
    <row r="856" spans="1:16" x14ac:dyDescent="0.25">
      <c r="A856" s="69" t="s">
        <v>563</v>
      </c>
      <c r="B856" s="69"/>
      <c r="C856" s="69"/>
      <c r="D856" s="69"/>
      <c r="E856" s="69"/>
      <c r="F856" s="58"/>
      <c r="G856" s="88"/>
    </row>
    <row r="857" spans="1:16" ht="20" thickBot="1" x14ac:dyDescent="0.3">
      <c r="A857" s="69" t="s">
        <v>2</v>
      </c>
      <c r="B857" s="69" t="s">
        <v>3</v>
      </c>
      <c r="C857" s="69" t="s">
        <v>506</v>
      </c>
      <c r="D857" s="69" t="s">
        <v>5</v>
      </c>
      <c r="E857" s="69" t="s">
        <v>507</v>
      </c>
      <c r="F857" s="58" t="s">
        <v>508</v>
      </c>
      <c r="G857" s="88"/>
    </row>
    <row r="858" spans="1:16" x14ac:dyDescent="0.25">
      <c r="A858" s="69" t="s">
        <v>509</v>
      </c>
      <c r="B858" s="69" t="s">
        <v>333</v>
      </c>
      <c r="C858" s="69">
        <v>5</v>
      </c>
      <c r="D858" s="69">
        <v>2389232.3101090002</v>
      </c>
      <c r="E858" s="69">
        <v>303267.915156</v>
      </c>
      <c r="F858" s="58" t="s">
        <v>335</v>
      </c>
      <c r="G858" s="88"/>
      <c r="I858" s="6" t="s">
        <v>498</v>
      </c>
      <c r="J858" s="10" t="s">
        <v>344</v>
      </c>
      <c r="K858" s="10" t="s">
        <v>341</v>
      </c>
      <c r="L858" s="22" t="s">
        <v>162</v>
      </c>
      <c r="M858" s="10" t="s">
        <v>343</v>
      </c>
      <c r="N858" s="26" t="s">
        <v>162</v>
      </c>
      <c r="O858" s="10" t="s">
        <v>342</v>
      </c>
      <c r="P858" s="26" t="s">
        <v>162</v>
      </c>
    </row>
    <row r="859" spans="1:16" x14ac:dyDescent="0.25">
      <c r="A859" s="69" t="s">
        <v>510</v>
      </c>
      <c r="B859" s="69" t="s">
        <v>333</v>
      </c>
      <c r="C859" s="69">
        <v>5</v>
      </c>
      <c r="D859" s="69">
        <v>2600132.7087229998</v>
      </c>
      <c r="E859" s="69">
        <v>242548.809767</v>
      </c>
      <c r="F859" s="58" t="s">
        <v>335</v>
      </c>
      <c r="G859" s="88"/>
      <c r="I859" s="7">
        <v>100000</v>
      </c>
      <c r="J859" s="11">
        <f>D858</f>
        <v>2389232.3101090002</v>
      </c>
      <c r="K859" s="11">
        <f>D859</f>
        <v>2600132.7087229998</v>
      </c>
      <c r="L859" s="23">
        <f>(J859/K859-1)</f>
        <v>-8.1111397855372913E-2</v>
      </c>
      <c r="M859" s="11">
        <f>D860</f>
        <v>2317937.7001109999</v>
      </c>
      <c r="N859" s="27">
        <f>(J859/M859-1)</f>
        <v>3.0757776619529498E-2</v>
      </c>
      <c r="O859" s="11">
        <f>D861</f>
        <v>2501734.6741610002</v>
      </c>
      <c r="P859" s="27">
        <f>(J859/O859-1)</f>
        <v>-4.4969742480676755E-2</v>
      </c>
    </row>
    <row r="860" spans="1:16" ht="20" x14ac:dyDescent="0.25">
      <c r="A860" s="69" t="s">
        <v>511</v>
      </c>
      <c r="B860" s="51" t="s">
        <v>333</v>
      </c>
      <c r="C860" s="16">
        <v>5</v>
      </c>
      <c r="D860" s="19">
        <v>2317937.7001109999</v>
      </c>
      <c r="E860" s="16">
        <v>355313.50017000001</v>
      </c>
      <c r="F860" s="60" t="s">
        <v>335</v>
      </c>
      <c r="G860" s="88"/>
      <c r="I860" s="7">
        <v>50000</v>
      </c>
      <c r="J860" s="11">
        <f>D862</f>
        <v>932682.77407399996</v>
      </c>
      <c r="K860" s="11">
        <f>D863</f>
        <v>796427.43441300001</v>
      </c>
      <c r="L860" s="23">
        <f t="shared" ref="L860:L861" si="72">(J860/K860-1)</f>
        <v>0.17108318193662653</v>
      </c>
      <c r="M860" s="11">
        <f>D864</f>
        <v>835085.021817</v>
      </c>
      <c r="N860" s="27">
        <f t="shared" ref="N860:N861" si="73">(J860/M860-1)</f>
        <v>0.11687163547089385</v>
      </c>
      <c r="O860" s="11">
        <f>D865</f>
        <v>939724.71244899998</v>
      </c>
      <c r="P860" s="27">
        <f t="shared" ref="P860:P861" si="74">(J860/O860-1)</f>
        <v>-7.4936183775013987E-3</v>
      </c>
    </row>
    <row r="861" spans="1:16" ht="20" thickBot="1" x14ac:dyDescent="0.3">
      <c r="A861" s="69" t="s">
        <v>512</v>
      </c>
      <c r="B861" s="29" t="s">
        <v>333</v>
      </c>
      <c r="C861" s="61">
        <v>5</v>
      </c>
      <c r="D861" s="29">
        <v>2501734.6741610002</v>
      </c>
      <c r="E861" s="61">
        <v>597191.36384400004</v>
      </c>
      <c r="F861" s="58" t="s">
        <v>335</v>
      </c>
      <c r="G861" s="88"/>
      <c r="I861" s="8">
        <v>10000</v>
      </c>
      <c r="J861" s="12">
        <f>D866</f>
        <v>186813.04473699999</v>
      </c>
      <c r="K861" s="12">
        <f>D867</f>
        <v>163640.20474799999</v>
      </c>
      <c r="L861" s="24">
        <f t="shared" si="72"/>
        <v>0.14160847589188319</v>
      </c>
      <c r="M861" s="12">
        <f>D868</f>
        <v>149480.12667100001</v>
      </c>
      <c r="N861" s="28">
        <f t="shared" si="73"/>
        <v>0.24975171547832775</v>
      </c>
      <c r="O861" s="12">
        <f>D869</f>
        <v>157597.59183300001</v>
      </c>
      <c r="P861" s="28">
        <f t="shared" si="74"/>
        <v>0.1853800718919516</v>
      </c>
    </row>
    <row r="862" spans="1:16" x14ac:dyDescent="0.25">
      <c r="A862" s="69" t="s">
        <v>517</v>
      </c>
      <c r="B862" s="29" t="s">
        <v>333</v>
      </c>
      <c r="C862" s="61">
        <v>5</v>
      </c>
      <c r="D862" s="29">
        <v>932682.77407399996</v>
      </c>
      <c r="E862" s="62">
        <v>92106.851511000001</v>
      </c>
      <c r="F862" s="58" t="s">
        <v>335</v>
      </c>
      <c r="G862" s="88"/>
    </row>
    <row r="863" spans="1:16" x14ac:dyDescent="0.25">
      <c r="A863" s="69" t="s">
        <v>518</v>
      </c>
      <c r="B863" s="29" t="s">
        <v>333</v>
      </c>
      <c r="C863" s="63">
        <v>5</v>
      </c>
      <c r="D863" s="29">
        <v>796427.43441300001</v>
      </c>
      <c r="E863" s="61">
        <v>73884.422900000005</v>
      </c>
      <c r="F863" s="58" t="s">
        <v>335</v>
      </c>
      <c r="G863" s="88"/>
    </row>
    <row r="864" spans="1:16" x14ac:dyDescent="0.25">
      <c r="A864" s="69" t="s">
        <v>519</v>
      </c>
      <c r="B864" s="29" t="s">
        <v>333</v>
      </c>
      <c r="C864" s="63">
        <v>5</v>
      </c>
      <c r="D864" s="29">
        <v>835085.021817</v>
      </c>
      <c r="E864" s="61">
        <v>32990.909318999999</v>
      </c>
      <c r="F864" s="58" t="s">
        <v>335</v>
      </c>
      <c r="G864" s="88"/>
    </row>
    <row r="865" spans="1:16" x14ac:dyDescent="0.25">
      <c r="A865" s="69" t="s">
        <v>520</v>
      </c>
      <c r="B865" s="29" t="s">
        <v>333</v>
      </c>
      <c r="C865" s="63">
        <v>5</v>
      </c>
      <c r="D865" s="29">
        <v>939724.71244899998</v>
      </c>
      <c r="E865" s="61">
        <v>71699.526249999995</v>
      </c>
      <c r="F865" s="58" t="s">
        <v>335</v>
      </c>
      <c r="G865" s="88"/>
    </row>
    <row r="866" spans="1:16" x14ac:dyDescent="0.25">
      <c r="A866" s="69" t="s">
        <v>513</v>
      </c>
      <c r="B866" s="69" t="s">
        <v>333</v>
      </c>
      <c r="C866" s="63">
        <v>5</v>
      </c>
      <c r="D866" s="29">
        <v>186813.04473699999</v>
      </c>
      <c r="E866" s="63">
        <v>16204.03067</v>
      </c>
      <c r="F866" s="58" t="s">
        <v>335</v>
      </c>
      <c r="G866" s="88"/>
    </row>
    <row r="867" spans="1:16" ht="20" x14ac:dyDescent="0.25">
      <c r="A867" s="69" t="s">
        <v>514</v>
      </c>
      <c r="B867" s="51" t="s">
        <v>333</v>
      </c>
      <c r="C867" s="16">
        <v>5</v>
      </c>
      <c r="D867" s="19">
        <v>163640.20474799999</v>
      </c>
      <c r="E867" s="16">
        <v>10053.065563</v>
      </c>
      <c r="F867" s="60" t="s">
        <v>335</v>
      </c>
      <c r="G867" s="88"/>
    </row>
    <row r="868" spans="1:16" x14ac:dyDescent="0.25">
      <c r="A868" s="69" t="s">
        <v>515</v>
      </c>
      <c r="B868" s="29" t="s">
        <v>333</v>
      </c>
      <c r="C868" s="61">
        <v>5</v>
      </c>
      <c r="D868" s="29">
        <v>149480.12667100001</v>
      </c>
      <c r="E868" s="61">
        <v>10707.011184999999</v>
      </c>
      <c r="F868" s="58" t="s">
        <v>335</v>
      </c>
      <c r="G868" s="88"/>
    </row>
    <row r="869" spans="1:16" x14ac:dyDescent="0.25">
      <c r="A869" s="69" t="s">
        <v>516</v>
      </c>
      <c r="B869" s="29" t="s">
        <v>333</v>
      </c>
      <c r="C869" s="61">
        <v>5</v>
      </c>
      <c r="D869" s="29">
        <v>157597.59183300001</v>
      </c>
      <c r="E869" s="61">
        <v>11299.085603</v>
      </c>
      <c r="F869" s="58" t="s">
        <v>335</v>
      </c>
      <c r="G869" s="88"/>
    </row>
    <row r="870" spans="1:16" x14ac:dyDescent="0.25">
      <c r="A870" s="69"/>
      <c r="B870" s="29"/>
      <c r="C870" s="61"/>
      <c r="D870" s="29"/>
      <c r="E870" s="61"/>
      <c r="F870" s="58"/>
      <c r="G870" s="88"/>
    </row>
    <row r="871" spans="1:16" x14ac:dyDescent="0.25">
      <c r="A871" s="69" t="s">
        <v>564</v>
      </c>
      <c r="B871" s="29"/>
      <c r="C871" s="61"/>
      <c r="D871" s="29"/>
      <c r="E871" s="61"/>
      <c r="F871" s="58"/>
      <c r="G871" s="88"/>
    </row>
    <row r="872" spans="1:16" ht="20" thickBot="1" x14ac:dyDescent="0.3">
      <c r="A872" s="69" t="s">
        <v>2</v>
      </c>
      <c r="B872" s="29" t="s">
        <v>3</v>
      </c>
      <c r="C872" s="61" t="s">
        <v>506</v>
      </c>
      <c r="D872" s="29" t="s">
        <v>5</v>
      </c>
      <c r="E872" s="61" t="s">
        <v>507</v>
      </c>
      <c r="F872" s="58" t="s">
        <v>508</v>
      </c>
      <c r="G872" s="88"/>
    </row>
    <row r="873" spans="1:16" x14ac:dyDescent="0.25">
      <c r="A873" s="69" t="s">
        <v>521</v>
      </c>
      <c r="B873" s="69" t="s">
        <v>333</v>
      </c>
      <c r="C873" s="63">
        <v>5</v>
      </c>
      <c r="D873" s="29">
        <v>21724065.129190002</v>
      </c>
      <c r="E873" s="63">
        <v>2384698.4292649999</v>
      </c>
      <c r="F873" s="58" t="s">
        <v>335</v>
      </c>
      <c r="G873" s="88"/>
      <c r="I873" s="6" t="s">
        <v>502</v>
      </c>
      <c r="J873" s="10" t="s">
        <v>344</v>
      </c>
      <c r="K873" s="10" t="s">
        <v>341</v>
      </c>
      <c r="L873" s="22" t="s">
        <v>162</v>
      </c>
      <c r="M873" s="10" t="s">
        <v>343</v>
      </c>
      <c r="N873" s="26" t="s">
        <v>162</v>
      </c>
      <c r="O873" s="10" t="s">
        <v>342</v>
      </c>
      <c r="P873" s="26" t="s">
        <v>162</v>
      </c>
    </row>
    <row r="874" spans="1:16" x14ac:dyDescent="0.25">
      <c r="A874" s="69" t="s">
        <v>522</v>
      </c>
      <c r="B874" s="69" t="s">
        <v>333</v>
      </c>
      <c r="C874" s="63">
        <v>5</v>
      </c>
      <c r="D874" s="29">
        <v>20886247.183256999</v>
      </c>
      <c r="E874" s="63">
        <v>3229994.0264579998</v>
      </c>
      <c r="F874" s="58" t="s">
        <v>335</v>
      </c>
      <c r="G874" s="88"/>
      <c r="I874" s="7">
        <v>100000</v>
      </c>
      <c r="J874" s="11">
        <f>D873</f>
        <v>21724065.129190002</v>
      </c>
      <c r="K874" s="11">
        <f>D874</f>
        <v>20886247.183256999</v>
      </c>
      <c r="L874" s="23">
        <f>(J874/K874-1)</f>
        <v>4.0113378845991088E-2</v>
      </c>
      <c r="M874" s="11">
        <f>D875</f>
        <v>19148046.360502999</v>
      </c>
      <c r="N874" s="27">
        <f>(J874/M874-1)</f>
        <v>0.13453167598343607</v>
      </c>
      <c r="O874" s="11">
        <f>D876</f>
        <v>19450306.785930999</v>
      </c>
      <c r="P874" s="27">
        <f>(J874/O874-1)</f>
        <v>0.11690089869963805</v>
      </c>
    </row>
    <row r="875" spans="1:16" ht="20" x14ac:dyDescent="0.25">
      <c r="A875" s="69" t="s">
        <v>523</v>
      </c>
      <c r="B875" s="51" t="s">
        <v>333</v>
      </c>
      <c r="C875" s="16">
        <v>5</v>
      </c>
      <c r="D875" s="19">
        <v>19148046.360502999</v>
      </c>
      <c r="E875" s="16">
        <v>2122255.4530170001</v>
      </c>
      <c r="F875" s="19" t="s">
        <v>335</v>
      </c>
      <c r="G875" s="88"/>
      <c r="I875" s="7">
        <v>50000</v>
      </c>
      <c r="J875" s="11">
        <f>D877</f>
        <v>1943811.7450260001</v>
      </c>
      <c r="K875" s="11">
        <f>D878</f>
        <v>1852604.850141</v>
      </c>
      <c r="L875" s="23">
        <f t="shared" ref="L875:L876" si="75">(J875/K875-1)</f>
        <v>4.9231704687623168E-2</v>
      </c>
      <c r="M875" s="11">
        <f>D879</f>
        <v>1612585.80697</v>
      </c>
      <c r="N875" s="27">
        <f t="shared" ref="N875:N876" si="76">(J875/M875-1)</f>
        <v>0.20540050434796009</v>
      </c>
      <c r="O875" s="11">
        <f>D880</f>
        <v>1622711.2783989999</v>
      </c>
      <c r="P875" s="27">
        <f t="shared" ref="P875:P876" si="77">(J875/O875-1)</f>
        <v>0.19787898864165432</v>
      </c>
    </row>
    <row r="876" spans="1:16" ht="20" thickBot="1" x14ac:dyDescent="0.3">
      <c r="A876" s="69" t="s">
        <v>524</v>
      </c>
      <c r="B876" s="29" t="s">
        <v>333</v>
      </c>
      <c r="C876" s="64">
        <v>5</v>
      </c>
      <c r="D876" s="29">
        <v>19450306.785930999</v>
      </c>
      <c r="E876" s="64">
        <v>2880128.3611099999</v>
      </c>
      <c r="F876" s="29" t="s">
        <v>335</v>
      </c>
      <c r="G876" s="88"/>
      <c r="I876" s="8">
        <v>10000</v>
      </c>
      <c r="J876" s="12">
        <f>D881</f>
        <v>365938.12310999999</v>
      </c>
      <c r="K876" s="12">
        <f>D882</f>
        <v>335252.80372099997</v>
      </c>
      <c r="L876" s="24">
        <f t="shared" si="75"/>
        <v>9.1528897143949184E-2</v>
      </c>
      <c r="M876" s="12">
        <f>D883</f>
        <v>291479.51343799999</v>
      </c>
      <c r="N876" s="28">
        <f t="shared" si="76"/>
        <v>0.25545057624723233</v>
      </c>
      <c r="O876" s="12">
        <f>D884</f>
        <v>306047.60435699997</v>
      </c>
      <c r="P876" s="28">
        <f t="shared" si="77"/>
        <v>0.19569020603454423</v>
      </c>
    </row>
    <row r="877" spans="1:16" x14ac:dyDescent="0.25">
      <c r="A877" s="69" t="s">
        <v>529</v>
      </c>
      <c r="B877" s="29" t="s">
        <v>333</v>
      </c>
      <c r="C877" s="65">
        <v>5</v>
      </c>
      <c r="D877" s="29">
        <v>1943811.7450260001</v>
      </c>
      <c r="E877" s="66">
        <v>167785.75520000001</v>
      </c>
      <c r="F877" s="29" t="s">
        <v>335</v>
      </c>
      <c r="G877" s="88"/>
    </row>
    <row r="878" spans="1:16" x14ac:dyDescent="0.25">
      <c r="A878" s="69" t="s">
        <v>530</v>
      </c>
      <c r="B878" s="29" t="s">
        <v>333</v>
      </c>
      <c r="C878" s="64">
        <v>5</v>
      </c>
      <c r="D878" s="29">
        <v>1852604.850141</v>
      </c>
      <c r="E878" s="64">
        <v>101598.56512100001</v>
      </c>
      <c r="F878" s="29" t="s">
        <v>335</v>
      </c>
      <c r="G878" s="88"/>
    </row>
    <row r="879" spans="1:16" x14ac:dyDescent="0.25">
      <c r="A879" s="69" t="s">
        <v>531</v>
      </c>
      <c r="B879" s="29" t="s">
        <v>333</v>
      </c>
      <c r="C879" s="66">
        <v>5</v>
      </c>
      <c r="D879" s="29">
        <v>1612585.80697</v>
      </c>
      <c r="E879" s="64">
        <v>131578.66400300001</v>
      </c>
      <c r="F879" s="29" t="s">
        <v>335</v>
      </c>
      <c r="G879" s="88"/>
    </row>
    <row r="880" spans="1:16" x14ac:dyDescent="0.25">
      <c r="A880" s="69" t="s">
        <v>532</v>
      </c>
      <c r="B880" s="29" t="s">
        <v>333</v>
      </c>
      <c r="C880" s="64">
        <v>5</v>
      </c>
      <c r="D880" s="29">
        <v>1622711.2783989999</v>
      </c>
      <c r="E880" s="64">
        <v>198014.688467</v>
      </c>
      <c r="F880" s="29" t="s">
        <v>335</v>
      </c>
      <c r="G880" s="88"/>
    </row>
    <row r="881" spans="1:14" x14ac:dyDescent="0.25">
      <c r="A881" s="69" t="s">
        <v>525</v>
      </c>
      <c r="B881" s="69" t="s">
        <v>333</v>
      </c>
      <c r="C881" s="63">
        <v>5</v>
      </c>
      <c r="D881" s="29">
        <v>365938.12310999999</v>
      </c>
      <c r="E881" s="63">
        <v>17664.950497000002</v>
      </c>
      <c r="F881" s="20" t="s">
        <v>335</v>
      </c>
      <c r="G881" s="88"/>
    </row>
    <row r="882" spans="1:14" ht="20" x14ac:dyDescent="0.25">
      <c r="A882" s="69" t="s">
        <v>526</v>
      </c>
      <c r="B882" s="51" t="s">
        <v>333</v>
      </c>
      <c r="C882" s="16">
        <v>5</v>
      </c>
      <c r="D882" s="19">
        <v>335252.80372099997</v>
      </c>
      <c r="E882" s="16">
        <v>16860.075216000001</v>
      </c>
      <c r="F882" s="19" t="s">
        <v>335</v>
      </c>
      <c r="G882" s="88"/>
    </row>
    <row r="883" spans="1:14" x14ac:dyDescent="0.25">
      <c r="A883" s="69" t="s">
        <v>527</v>
      </c>
      <c r="B883" s="29" t="s">
        <v>333</v>
      </c>
      <c r="C883" s="64">
        <v>5</v>
      </c>
      <c r="D883" s="29">
        <v>291479.51343799999</v>
      </c>
      <c r="E883" s="61">
        <v>18605.507136</v>
      </c>
      <c r="F883" s="29" t="s">
        <v>335</v>
      </c>
      <c r="G883" s="88"/>
    </row>
    <row r="884" spans="1:14" x14ac:dyDescent="0.25">
      <c r="A884" s="69" t="s">
        <v>528</v>
      </c>
      <c r="B884" s="29" t="s">
        <v>333</v>
      </c>
      <c r="C884" s="65">
        <v>5</v>
      </c>
      <c r="D884" s="29">
        <v>306047.60435699997</v>
      </c>
      <c r="E884" s="68">
        <v>10104.803786</v>
      </c>
      <c r="F884" s="29" t="s">
        <v>335</v>
      </c>
      <c r="G884" s="88"/>
    </row>
    <row r="885" spans="1:14" x14ac:dyDescent="0.25">
      <c r="A885" s="69"/>
      <c r="B885" s="29"/>
      <c r="C885" s="64"/>
      <c r="D885" s="29"/>
      <c r="E885" s="64"/>
      <c r="F885" s="29"/>
      <c r="G885" s="88"/>
    </row>
    <row r="886" spans="1:14" x14ac:dyDescent="0.25">
      <c r="A886" s="69" t="s">
        <v>565</v>
      </c>
      <c r="B886" s="29"/>
      <c r="C886" s="66"/>
      <c r="D886" s="29"/>
      <c r="E886" s="65"/>
      <c r="F886" s="29"/>
      <c r="G886" s="88"/>
    </row>
    <row r="887" spans="1:14" ht="20" thickBot="1" x14ac:dyDescent="0.3">
      <c r="A887" s="69" t="s">
        <v>2</v>
      </c>
      <c r="B887" s="29" t="s">
        <v>3</v>
      </c>
      <c r="C887" s="64" t="s">
        <v>506</v>
      </c>
      <c r="D887" s="29" t="s">
        <v>5</v>
      </c>
      <c r="E887" s="64" t="s">
        <v>507</v>
      </c>
      <c r="F887" s="29" t="s">
        <v>508</v>
      </c>
      <c r="G887" s="88"/>
    </row>
    <row r="888" spans="1:14" x14ac:dyDescent="0.25">
      <c r="A888" s="69" t="s">
        <v>533</v>
      </c>
      <c r="B888" s="69" t="s">
        <v>333</v>
      </c>
      <c r="C888" s="69">
        <v>5</v>
      </c>
      <c r="D888" s="69">
        <v>655640.772016</v>
      </c>
      <c r="E888" s="69">
        <v>58896.158412999997</v>
      </c>
      <c r="F888" s="58" t="s">
        <v>335</v>
      </c>
      <c r="G888" s="88"/>
      <c r="I888" s="6" t="s">
        <v>496</v>
      </c>
      <c r="J888" s="10" t="s">
        <v>340</v>
      </c>
      <c r="K888" s="10" t="s">
        <v>341</v>
      </c>
      <c r="L888" s="22" t="s">
        <v>162</v>
      </c>
      <c r="M888" s="10" t="s">
        <v>342</v>
      </c>
      <c r="N888" s="26" t="s">
        <v>162</v>
      </c>
    </row>
    <row r="889" spans="1:14" x14ac:dyDescent="0.25">
      <c r="A889" s="69" t="s">
        <v>534</v>
      </c>
      <c r="B889" s="69" t="s">
        <v>333</v>
      </c>
      <c r="C889" s="69">
        <v>5</v>
      </c>
      <c r="D889" s="69">
        <v>181743.276683</v>
      </c>
      <c r="E889" s="69">
        <v>13139.891549</v>
      </c>
      <c r="F889" s="58" t="s">
        <v>335</v>
      </c>
      <c r="G889" s="88"/>
      <c r="I889" s="7">
        <v>100000</v>
      </c>
      <c r="J889" s="11">
        <f>D888</f>
        <v>655640.772016</v>
      </c>
      <c r="K889" s="11">
        <f>D889</f>
        <v>181743.276683</v>
      </c>
      <c r="L889" s="23">
        <f>(J889/K889-1)</f>
        <v>2.6075104619115059</v>
      </c>
      <c r="M889" s="11">
        <f>D890</f>
        <v>355865.084952</v>
      </c>
      <c r="N889" s="27">
        <f>(J889/M889-1)</f>
        <v>0.84238577972445516</v>
      </c>
    </row>
    <row r="890" spans="1:14" x14ac:dyDescent="0.25">
      <c r="A890" s="69" t="s">
        <v>535</v>
      </c>
      <c r="B890" s="69" t="s">
        <v>333</v>
      </c>
      <c r="C890" s="69">
        <v>5</v>
      </c>
      <c r="D890" s="69">
        <v>355865.084952</v>
      </c>
      <c r="E890" s="69">
        <v>14991.461928999999</v>
      </c>
      <c r="F890" s="58" t="s">
        <v>335</v>
      </c>
      <c r="G890" s="88"/>
      <c r="I890" s="7">
        <v>50000</v>
      </c>
      <c r="J890" s="11">
        <f>D891</f>
        <v>322406.54259899998</v>
      </c>
      <c r="K890" s="11">
        <f>D892</f>
        <v>72734.794792000001</v>
      </c>
      <c r="L890" s="23">
        <f t="shared" ref="L890:L891" si="78">(J890/K890-1)</f>
        <v>3.432631500796659</v>
      </c>
      <c r="M890" s="11">
        <f>D893</f>
        <v>145675.47443500001</v>
      </c>
      <c r="N890" s="27">
        <f t="shared" ref="N890:N891" si="79">(J890/M890-1)</f>
        <v>1.213183405439032</v>
      </c>
    </row>
    <row r="891" spans="1:14" ht="20" thickBot="1" x14ac:dyDescent="0.3">
      <c r="A891" s="69" t="s">
        <v>539</v>
      </c>
      <c r="B891" s="69" t="s">
        <v>333</v>
      </c>
      <c r="C891" s="69">
        <v>5</v>
      </c>
      <c r="D891" s="69">
        <v>322406.54259899998</v>
      </c>
      <c r="E891" s="69">
        <v>20246.457541</v>
      </c>
      <c r="F891" s="58" t="s">
        <v>335</v>
      </c>
      <c r="G891" s="88"/>
      <c r="I891" s="8">
        <v>10000</v>
      </c>
      <c r="J891" s="12">
        <f>D894</f>
        <v>61590.74785</v>
      </c>
      <c r="K891" s="12">
        <f>D895</f>
        <v>11444.319686000001</v>
      </c>
      <c r="L891" s="24">
        <f t="shared" si="78"/>
        <v>4.381774499478972</v>
      </c>
      <c r="M891" s="12">
        <f>D896</f>
        <v>83075.116064999995</v>
      </c>
      <c r="N891" s="28">
        <f t="shared" si="79"/>
        <v>-0.25861376104717204</v>
      </c>
    </row>
    <row r="892" spans="1:14" x14ac:dyDescent="0.25">
      <c r="A892" s="69" t="s">
        <v>540</v>
      </c>
      <c r="B892" s="69" t="s">
        <v>333</v>
      </c>
      <c r="C892" s="69">
        <v>5</v>
      </c>
      <c r="D892" s="69">
        <v>72734.794792000001</v>
      </c>
      <c r="E892" s="69">
        <v>56135.179171000003</v>
      </c>
      <c r="F892" s="58" t="s">
        <v>335</v>
      </c>
      <c r="G892" s="88"/>
    </row>
    <row r="893" spans="1:14" x14ac:dyDescent="0.25">
      <c r="A893" s="69" t="s">
        <v>541</v>
      </c>
      <c r="B893" s="69" t="s">
        <v>333</v>
      </c>
      <c r="C893" s="69">
        <v>5</v>
      </c>
      <c r="D893" s="69">
        <v>145675.47443500001</v>
      </c>
      <c r="E893" s="69">
        <v>6676.3747350000003</v>
      </c>
      <c r="F893" s="58" t="s">
        <v>335</v>
      </c>
      <c r="G893" s="88"/>
    </row>
    <row r="894" spans="1:14" x14ac:dyDescent="0.25">
      <c r="A894" s="69" t="s">
        <v>536</v>
      </c>
      <c r="B894" s="69" t="s">
        <v>333</v>
      </c>
      <c r="C894" s="69">
        <v>5</v>
      </c>
      <c r="D894" s="69">
        <v>61590.74785</v>
      </c>
      <c r="E894" s="69">
        <v>9644.3013740000006</v>
      </c>
      <c r="F894" s="58" t="s">
        <v>335</v>
      </c>
      <c r="G894" s="88"/>
    </row>
    <row r="895" spans="1:14" x14ac:dyDescent="0.25">
      <c r="A895" s="69" t="s">
        <v>537</v>
      </c>
      <c r="B895" s="69" t="s">
        <v>333</v>
      </c>
      <c r="C895" s="69">
        <v>5</v>
      </c>
      <c r="D895" s="69">
        <v>11444.319686000001</v>
      </c>
      <c r="E895" s="69">
        <v>235.525735</v>
      </c>
      <c r="F895" s="58" t="s">
        <v>335</v>
      </c>
      <c r="G895" s="88"/>
    </row>
    <row r="896" spans="1:14" x14ac:dyDescent="0.25">
      <c r="A896" s="69" t="s">
        <v>538</v>
      </c>
      <c r="B896" s="69" t="s">
        <v>333</v>
      </c>
      <c r="C896" s="69">
        <v>5</v>
      </c>
      <c r="D896" s="69">
        <v>83075.116064999995</v>
      </c>
      <c r="E896" s="69">
        <v>5275.3347709999998</v>
      </c>
      <c r="F896" s="58" t="s">
        <v>335</v>
      </c>
      <c r="G896" s="88"/>
    </row>
    <row r="897" spans="1:16" x14ac:dyDescent="0.25">
      <c r="A897" s="69"/>
      <c r="B897" s="69"/>
      <c r="C897" s="69"/>
      <c r="D897" s="69"/>
      <c r="E897" s="69"/>
      <c r="F897" s="58"/>
      <c r="G897" s="88"/>
    </row>
    <row r="898" spans="1:16" x14ac:dyDescent="0.25">
      <c r="A898" s="69" t="s">
        <v>566</v>
      </c>
      <c r="B898" s="69"/>
      <c r="C898" s="69"/>
      <c r="D898" s="69"/>
      <c r="E898" s="69"/>
      <c r="F898" s="58"/>
      <c r="G898" s="88"/>
    </row>
    <row r="899" spans="1:16" ht="20" thickBot="1" x14ac:dyDescent="0.3">
      <c r="A899" s="69" t="s">
        <v>2</v>
      </c>
      <c r="B899" s="69" t="s">
        <v>3</v>
      </c>
      <c r="C899" s="69" t="s">
        <v>506</v>
      </c>
      <c r="D899" s="69" t="s">
        <v>5</v>
      </c>
      <c r="E899" s="69" t="s">
        <v>507</v>
      </c>
      <c r="F899" s="58" t="s">
        <v>508</v>
      </c>
      <c r="G899" s="88"/>
    </row>
    <row r="900" spans="1:16" x14ac:dyDescent="0.25">
      <c r="A900" s="69" t="s">
        <v>542</v>
      </c>
      <c r="B900" s="69" t="s">
        <v>333</v>
      </c>
      <c r="C900" s="69">
        <v>5</v>
      </c>
      <c r="D900" s="69">
        <v>1308163.22789</v>
      </c>
      <c r="E900" s="69">
        <v>93675.04393</v>
      </c>
      <c r="F900" s="58" t="s">
        <v>335</v>
      </c>
      <c r="G900" s="88"/>
      <c r="I900" s="6" t="s">
        <v>497</v>
      </c>
      <c r="J900" s="10" t="s">
        <v>340</v>
      </c>
      <c r="K900" s="10" t="s">
        <v>341</v>
      </c>
      <c r="L900" s="22" t="s">
        <v>162</v>
      </c>
      <c r="M900" s="10" t="s">
        <v>342</v>
      </c>
      <c r="N900" s="26" t="s">
        <v>162</v>
      </c>
    </row>
    <row r="901" spans="1:16" x14ac:dyDescent="0.25">
      <c r="A901" s="69" t="s">
        <v>543</v>
      </c>
      <c r="B901" s="69" t="s">
        <v>333</v>
      </c>
      <c r="C901" s="69">
        <v>5</v>
      </c>
      <c r="D901" s="69">
        <v>506936.18894600001</v>
      </c>
      <c r="E901" s="69">
        <v>23216.835661000001</v>
      </c>
      <c r="F901" s="58" t="s">
        <v>335</v>
      </c>
      <c r="G901" s="88"/>
      <c r="I901" s="7">
        <v>100000</v>
      </c>
      <c r="J901" s="11">
        <f>D900</f>
        <v>1308163.22789</v>
      </c>
      <c r="K901" s="11">
        <f>D901</f>
        <v>506936.18894600001</v>
      </c>
      <c r="L901" s="23">
        <f>(J901/K901-1)</f>
        <v>1.5805283907820367</v>
      </c>
      <c r="M901" s="11">
        <f>D902</f>
        <v>683739.62564500002</v>
      </c>
      <c r="N901" s="27">
        <f>(J901/M901-1)</f>
        <v>0.91324764402232095</v>
      </c>
    </row>
    <row r="902" spans="1:16" x14ac:dyDescent="0.25">
      <c r="A902" s="69" t="s">
        <v>544</v>
      </c>
      <c r="B902" s="69" t="s">
        <v>333</v>
      </c>
      <c r="C902" s="69">
        <v>5</v>
      </c>
      <c r="D902" s="69">
        <v>683739.62564500002</v>
      </c>
      <c r="E902" s="69">
        <v>336468.98521100002</v>
      </c>
      <c r="F902" s="58" t="s">
        <v>335</v>
      </c>
      <c r="G902" s="88"/>
      <c r="I902" s="7">
        <v>50000</v>
      </c>
      <c r="J902" s="11">
        <f>D903</f>
        <v>565775.52843800001</v>
      </c>
      <c r="K902" s="11">
        <f>D904</f>
        <v>221733.68321399999</v>
      </c>
      <c r="L902" s="23">
        <f t="shared" ref="L902:L903" si="80">(J902/K902-1)</f>
        <v>1.5515993792064409</v>
      </c>
      <c r="M902" s="11">
        <f>D905</f>
        <v>522679.423006</v>
      </c>
      <c r="N902" s="27">
        <f t="shared" ref="N902:N903" si="81">(J902/M902-1)</f>
        <v>8.2452271000355237E-2</v>
      </c>
    </row>
    <row r="903" spans="1:16" ht="20" thickBot="1" x14ac:dyDescent="0.3">
      <c r="A903" s="69" t="s">
        <v>548</v>
      </c>
      <c r="B903" s="69" t="s">
        <v>333</v>
      </c>
      <c r="C903" s="69">
        <v>5</v>
      </c>
      <c r="D903" s="69">
        <v>565775.52843800001</v>
      </c>
      <c r="E903" s="69">
        <v>50229.365775999999</v>
      </c>
      <c r="F903" s="58" t="s">
        <v>335</v>
      </c>
      <c r="G903" s="88"/>
      <c r="I903" s="8">
        <v>10000</v>
      </c>
      <c r="J903" s="12">
        <f>D906</f>
        <v>111420.515913</v>
      </c>
      <c r="K903" s="12">
        <f>D907</f>
        <v>43368.736947999998</v>
      </c>
      <c r="L903" s="24">
        <f t="shared" si="80"/>
        <v>1.5691436678590724</v>
      </c>
      <c r="M903" s="12">
        <f>D908</f>
        <v>49164.914491000003</v>
      </c>
      <c r="N903" s="28">
        <f t="shared" si="81"/>
        <v>1.2662607484733108</v>
      </c>
    </row>
    <row r="904" spans="1:16" x14ac:dyDescent="0.25">
      <c r="A904" s="69" t="s">
        <v>549</v>
      </c>
      <c r="B904" s="69" t="s">
        <v>333</v>
      </c>
      <c r="C904" s="69">
        <v>5</v>
      </c>
      <c r="D904" s="69">
        <v>221733.68321399999</v>
      </c>
      <c r="E904" s="69">
        <v>13045.169411000001</v>
      </c>
      <c r="F904" s="58" t="s">
        <v>335</v>
      </c>
      <c r="G904" s="88"/>
    </row>
    <row r="905" spans="1:16" x14ac:dyDescent="0.25">
      <c r="A905" s="69" t="s">
        <v>550</v>
      </c>
      <c r="B905" s="69" t="s">
        <v>333</v>
      </c>
      <c r="C905" s="69">
        <v>5</v>
      </c>
      <c r="D905" s="69">
        <v>522679.423006</v>
      </c>
      <c r="E905" s="69">
        <v>114693.977295</v>
      </c>
      <c r="F905" s="58" t="s">
        <v>335</v>
      </c>
      <c r="G905" s="88"/>
    </row>
    <row r="906" spans="1:16" x14ac:dyDescent="0.25">
      <c r="A906" s="69" t="s">
        <v>545</v>
      </c>
      <c r="B906" s="69" t="s">
        <v>333</v>
      </c>
      <c r="C906" s="69">
        <v>5</v>
      </c>
      <c r="D906" s="69">
        <v>111420.515913</v>
      </c>
      <c r="E906" s="69">
        <v>5385.9766790000003</v>
      </c>
      <c r="F906" s="58" t="s">
        <v>335</v>
      </c>
      <c r="G906" s="88"/>
    </row>
    <row r="907" spans="1:16" x14ac:dyDescent="0.25">
      <c r="A907" s="69" t="s">
        <v>546</v>
      </c>
      <c r="B907" s="69" t="s">
        <v>333</v>
      </c>
      <c r="C907" s="69">
        <v>5</v>
      </c>
      <c r="D907" s="69">
        <v>43368.736947999998</v>
      </c>
      <c r="E907" s="69">
        <v>27691.729352999999</v>
      </c>
      <c r="F907" s="58" t="s">
        <v>335</v>
      </c>
      <c r="G907" s="88"/>
    </row>
    <row r="908" spans="1:16" x14ac:dyDescent="0.25">
      <c r="A908" s="69" t="s">
        <v>547</v>
      </c>
      <c r="B908" s="69" t="s">
        <v>333</v>
      </c>
      <c r="C908" s="69">
        <v>5</v>
      </c>
      <c r="D908" s="69">
        <v>49164.914491000003</v>
      </c>
      <c r="E908" s="69">
        <v>1649.0477040000001</v>
      </c>
      <c r="F908" s="58" t="s">
        <v>335</v>
      </c>
      <c r="G908" s="88"/>
    </row>
    <row r="909" spans="1:16" x14ac:dyDescent="0.25">
      <c r="A909" s="69"/>
      <c r="B909" s="69"/>
      <c r="C909" s="69"/>
      <c r="D909" s="69"/>
      <c r="E909" s="69"/>
      <c r="F909" s="58"/>
      <c r="G909" s="88"/>
    </row>
    <row r="910" spans="1:16" x14ac:dyDescent="0.25">
      <c r="A910" s="69" t="s">
        <v>168</v>
      </c>
      <c r="B910" s="69"/>
      <c r="C910" s="69"/>
      <c r="D910" s="69"/>
      <c r="E910" s="69"/>
      <c r="F910" s="58"/>
      <c r="G910" s="88"/>
    </row>
    <row r="911" spans="1:16" ht="20" thickBot="1" x14ac:dyDescent="0.3">
      <c r="A911" s="69" t="s">
        <v>2</v>
      </c>
      <c r="B911" s="69" t="s">
        <v>3</v>
      </c>
      <c r="C911" s="69" t="s">
        <v>506</v>
      </c>
      <c r="D911" s="69" t="s">
        <v>5</v>
      </c>
      <c r="E911" s="69" t="s">
        <v>507</v>
      </c>
      <c r="F911" s="58" t="s">
        <v>508</v>
      </c>
      <c r="G911" s="88"/>
    </row>
    <row r="912" spans="1:16" x14ac:dyDescent="0.25">
      <c r="A912" s="69" t="s">
        <v>551</v>
      </c>
      <c r="B912" s="69" t="s">
        <v>333</v>
      </c>
      <c r="C912" s="69">
        <v>5</v>
      </c>
      <c r="D912" s="69">
        <v>31482929.556931999</v>
      </c>
      <c r="E912" s="69">
        <v>4723092.8652050002</v>
      </c>
      <c r="F912" s="58" t="s">
        <v>335</v>
      </c>
      <c r="G912" s="88"/>
      <c r="I912" s="6" t="s">
        <v>503</v>
      </c>
      <c r="J912" s="10" t="s">
        <v>344</v>
      </c>
      <c r="K912" s="10" t="s">
        <v>341</v>
      </c>
      <c r="L912" s="22" t="s">
        <v>162</v>
      </c>
      <c r="M912" s="10" t="s">
        <v>343</v>
      </c>
      <c r="N912" s="26" t="s">
        <v>162</v>
      </c>
      <c r="O912" s="10" t="s">
        <v>342</v>
      </c>
      <c r="P912" s="26" t="s">
        <v>162</v>
      </c>
    </row>
    <row r="913" spans="1:16" x14ac:dyDescent="0.25">
      <c r="A913" s="69" t="s">
        <v>552</v>
      </c>
      <c r="B913" s="69" t="s">
        <v>333</v>
      </c>
      <c r="C913" s="69">
        <v>5</v>
      </c>
      <c r="D913" s="69">
        <v>12459345.151258999</v>
      </c>
      <c r="E913" s="69">
        <v>1794058.3861070001</v>
      </c>
      <c r="F913" s="58" t="s">
        <v>335</v>
      </c>
      <c r="G913" s="88"/>
      <c r="I913" s="7">
        <v>100000</v>
      </c>
      <c r="J913" s="11">
        <f>D912</f>
        <v>31482929.556931999</v>
      </c>
      <c r="K913" s="11">
        <f>D913</f>
        <v>12459345.151258999</v>
      </c>
      <c r="L913" s="23">
        <f>(J913/K913-1)</f>
        <v>1.5268526696004319</v>
      </c>
      <c r="M913" s="11">
        <f>D914</f>
        <v>11225819.079104001</v>
      </c>
      <c r="N913" s="27">
        <f>(J913/M913-1)</f>
        <v>1.8045106851521466</v>
      </c>
      <c r="O913" s="11">
        <f>D915</f>
        <v>38033851.857426003</v>
      </c>
      <c r="P913" s="27">
        <f>(J913/O913-1)</f>
        <v>-0.17223925478415503</v>
      </c>
    </row>
    <row r="914" spans="1:16" x14ac:dyDescent="0.25">
      <c r="A914" s="69" t="s">
        <v>553</v>
      </c>
      <c r="B914" s="69" t="s">
        <v>333</v>
      </c>
      <c r="C914" s="69">
        <v>5</v>
      </c>
      <c r="D914" s="69">
        <v>11225819.079104001</v>
      </c>
      <c r="E914" s="69">
        <v>3378052.1876210002</v>
      </c>
      <c r="F914" s="58" t="s">
        <v>335</v>
      </c>
      <c r="G914" s="88"/>
      <c r="I914" s="7">
        <v>50000</v>
      </c>
      <c r="J914" s="11">
        <f>D916</f>
        <v>14561148.229813</v>
      </c>
      <c r="K914" s="11">
        <f>D917</f>
        <v>2782573.4390969998</v>
      </c>
      <c r="L914" s="23">
        <f t="shared" ref="L914:L915" si="82">(J914/K914-1)</f>
        <v>4.2329789486305103</v>
      </c>
      <c r="M914" s="11">
        <f>D918</f>
        <v>2733390.934376</v>
      </c>
      <c r="N914" s="27">
        <f t="shared" ref="N914:N915" si="83">(J914/M914-1)</f>
        <v>4.3271370906690789</v>
      </c>
      <c r="O914" s="11">
        <f>D919</f>
        <v>15083392.024627</v>
      </c>
      <c r="P914" s="27">
        <f t="shared" ref="P914:P915" si="84">(J914/O914-1)</f>
        <v>-3.4623763272964125E-2</v>
      </c>
    </row>
    <row r="915" spans="1:16" ht="20" thickBot="1" x14ac:dyDescent="0.3">
      <c r="A915" s="69" t="s">
        <v>554</v>
      </c>
      <c r="B915" s="69" t="s">
        <v>333</v>
      </c>
      <c r="C915" s="69">
        <v>5</v>
      </c>
      <c r="D915" s="69">
        <v>38033851.857426003</v>
      </c>
      <c r="E915" s="69">
        <v>2312961.5694860001</v>
      </c>
      <c r="F915" s="58" t="s">
        <v>335</v>
      </c>
      <c r="G915" s="88"/>
      <c r="I915" s="8">
        <v>10000</v>
      </c>
      <c r="J915" s="12">
        <f>D920</f>
        <v>1500117.208225</v>
      </c>
      <c r="K915" s="12">
        <f>D921</f>
        <v>448241.448072</v>
      </c>
      <c r="L915" s="24">
        <f t="shared" si="82"/>
        <v>2.3466722336307453</v>
      </c>
      <c r="M915" s="12">
        <f>D922</f>
        <v>408101.41033899999</v>
      </c>
      <c r="N915" s="28">
        <f t="shared" si="83"/>
        <v>2.6758442147477237</v>
      </c>
      <c r="O915" s="12">
        <f>D923</f>
        <v>1034252.063568</v>
      </c>
      <c r="P915" s="28">
        <f t="shared" si="84"/>
        <v>0.4504367562486089</v>
      </c>
    </row>
    <row r="916" spans="1:16" x14ac:dyDescent="0.25">
      <c r="A916" s="69" t="s">
        <v>559</v>
      </c>
      <c r="B916" s="69" t="s">
        <v>333</v>
      </c>
      <c r="C916" s="69">
        <v>5</v>
      </c>
      <c r="D916" s="69">
        <v>14561148.229813</v>
      </c>
      <c r="E916" s="69">
        <v>1877602.862008</v>
      </c>
      <c r="F916" s="58" t="s">
        <v>335</v>
      </c>
      <c r="G916" s="88"/>
    </row>
    <row r="917" spans="1:16" x14ac:dyDescent="0.25">
      <c r="A917" s="69" t="s">
        <v>560</v>
      </c>
      <c r="B917" s="69" t="s">
        <v>333</v>
      </c>
      <c r="C917" s="69">
        <v>5</v>
      </c>
      <c r="D917" s="69">
        <v>2782573.4390969998</v>
      </c>
      <c r="E917" s="69">
        <v>378734.89959099999</v>
      </c>
      <c r="F917" s="58" t="s">
        <v>335</v>
      </c>
      <c r="G917" s="88"/>
    </row>
    <row r="918" spans="1:16" x14ac:dyDescent="0.25">
      <c r="A918" s="69" t="s">
        <v>561</v>
      </c>
      <c r="B918" s="69" t="s">
        <v>333</v>
      </c>
      <c r="C918" s="69">
        <v>5</v>
      </c>
      <c r="D918" s="69">
        <v>2733390.934376</v>
      </c>
      <c r="E918" s="69">
        <v>470566.04505900003</v>
      </c>
      <c r="F918" s="58" t="s">
        <v>335</v>
      </c>
      <c r="G918" s="88"/>
    </row>
    <row r="919" spans="1:16" x14ac:dyDescent="0.25">
      <c r="A919" s="69" t="s">
        <v>562</v>
      </c>
      <c r="B919" s="69" t="s">
        <v>333</v>
      </c>
      <c r="C919" s="69">
        <v>5</v>
      </c>
      <c r="D919" s="69">
        <v>15083392.024627</v>
      </c>
      <c r="E919" s="69">
        <v>1252493.4066639999</v>
      </c>
      <c r="F919" s="58" t="s">
        <v>335</v>
      </c>
      <c r="G919" s="88"/>
    </row>
    <row r="920" spans="1:16" x14ac:dyDescent="0.25">
      <c r="A920" s="69" t="s">
        <v>555</v>
      </c>
      <c r="B920" s="69" t="s">
        <v>333</v>
      </c>
      <c r="C920" s="69">
        <v>5</v>
      </c>
      <c r="D920" s="69">
        <v>1500117.208225</v>
      </c>
      <c r="E920" s="69">
        <v>232779.533597</v>
      </c>
      <c r="F920" s="58" t="s">
        <v>335</v>
      </c>
      <c r="G920" s="88"/>
    </row>
    <row r="921" spans="1:16" x14ac:dyDescent="0.25">
      <c r="A921" s="69" t="s">
        <v>556</v>
      </c>
      <c r="B921" s="69" t="s">
        <v>333</v>
      </c>
      <c r="C921" s="69">
        <v>5</v>
      </c>
      <c r="D921" s="69">
        <v>448241.448072</v>
      </c>
      <c r="E921" s="69">
        <v>30396.238701999999</v>
      </c>
      <c r="F921" s="58" t="s">
        <v>335</v>
      </c>
      <c r="G921" s="88"/>
    </row>
    <row r="922" spans="1:16" x14ac:dyDescent="0.25">
      <c r="A922" s="69" t="s">
        <v>557</v>
      </c>
      <c r="B922" s="69" t="s">
        <v>333</v>
      </c>
      <c r="C922" s="69">
        <v>5</v>
      </c>
      <c r="D922" s="69">
        <v>408101.41033899999</v>
      </c>
      <c r="E922" s="69">
        <v>31566.803766000001</v>
      </c>
      <c r="F922" s="58" t="s">
        <v>335</v>
      </c>
      <c r="G922" s="88"/>
    </row>
    <row r="923" spans="1:16" x14ac:dyDescent="0.25">
      <c r="A923" s="69" t="s">
        <v>558</v>
      </c>
      <c r="B923" s="69" t="s">
        <v>333</v>
      </c>
      <c r="C923" s="69">
        <v>5</v>
      </c>
      <c r="D923" s="69">
        <v>1034252.063568</v>
      </c>
      <c r="E923" s="69">
        <v>115423.12274599999</v>
      </c>
      <c r="F923" s="58" t="s">
        <v>335</v>
      </c>
      <c r="G923" s="88"/>
    </row>
    <row r="925" spans="1:16" x14ac:dyDescent="0.25">
      <c r="A925" s="37" t="s">
        <v>0</v>
      </c>
      <c r="B925" s="37" t="s">
        <v>1</v>
      </c>
      <c r="C925" s="37"/>
      <c r="D925" s="37"/>
      <c r="E925" s="37"/>
      <c r="F925" s="37"/>
      <c r="G925" s="37"/>
    </row>
    <row r="926" spans="1:16" ht="20" thickBot="1" x14ac:dyDescent="0.3">
      <c r="A926" s="37" t="s">
        <v>2</v>
      </c>
      <c r="B926" s="37" t="s">
        <v>3</v>
      </c>
      <c r="C926" s="37" t="s">
        <v>4</v>
      </c>
      <c r="D926" s="37" t="s">
        <v>5</v>
      </c>
      <c r="E926" s="37" t="s">
        <v>6</v>
      </c>
      <c r="F926" s="37" t="s">
        <v>7</v>
      </c>
      <c r="G926" s="37"/>
    </row>
    <row r="927" spans="1:16" x14ac:dyDescent="0.25">
      <c r="A927" s="37" t="s">
        <v>431</v>
      </c>
      <c r="B927" s="37" t="s">
        <v>333</v>
      </c>
      <c r="C927" s="37">
        <v>25</v>
      </c>
      <c r="D927" s="37">
        <v>3791285.199</v>
      </c>
      <c r="E927" s="37" t="s">
        <v>10</v>
      </c>
      <c r="F927" s="37">
        <v>24383.348000000002</v>
      </c>
      <c r="G927" s="37" t="s">
        <v>335</v>
      </c>
      <c r="I927" s="6" t="s">
        <v>491</v>
      </c>
      <c r="J927" s="10" t="s">
        <v>340</v>
      </c>
      <c r="K927" s="10" t="s">
        <v>341</v>
      </c>
      <c r="L927" s="22" t="s">
        <v>162</v>
      </c>
      <c r="M927" s="10" t="s">
        <v>342</v>
      </c>
      <c r="N927" s="26" t="s">
        <v>162</v>
      </c>
    </row>
    <row r="928" spans="1:16" x14ac:dyDescent="0.25">
      <c r="A928" s="37" t="s">
        <v>432</v>
      </c>
      <c r="B928" s="37" t="s">
        <v>333</v>
      </c>
      <c r="C928" s="37">
        <v>25</v>
      </c>
      <c r="D928" s="37">
        <v>8304898.852</v>
      </c>
      <c r="E928" s="37" t="s">
        <v>10</v>
      </c>
      <c r="F928" s="37">
        <v>99658.596000000005</v>
      </c>
      <c r="G928" s="37" t="s">
        <v>335</v>
      </c>
      <c r="I928" s="7">
        <v>100000</v>
      </c>
      <c r="J928" s="11">
        <f>D927</f>
        <v>3791285.199</v>
      </c>
      <c r="K928" s="11">
        <f>D928</f>
        <v>8304898.852</v>
      </c>
      <c r="L928" s="23">
        <f>(J928/K928-1)</f>
        <v>-0.54348809460972825</v>
      </c>
      <c r="M928" s="11">
        <f>D929</f>
        <v>5695255.7010000004</v>
      </c>
      <c r="N928" s="27">
        <f>(J928/M928-1)</f>
        <v>-0.33430816840509758</v>
      </c>
    </row>
    <row r="929" spans="1:14" x14ac:dyDescent="0.25">
      <c r="A929" s="37" t="s">
        <v>433</v>
      </c>
      <c r="B929" s="37" t="s">
        <v>333</v>
      </c>
      <c r="C929" s="37">
        <v>25</v>
      </c>
      <c r="D929" s="37">
        <v>5695255.7010000004</v>
      </c>
      <c r="E929" s="37" t="s">
        <v>10</v>
      </c>
      <c r="F929" s="37">
        <v>24999.467000000001</v>
      </c>
      <c r="G929" s="37" t="s">
        <v>335</v>
      </c>
      <c r="I929" s="7">
        <v>50000</v>
      </c>
      <c r="J929" s="11">
        <f>D930</f>
        <v>1866350.952</v>
      </c>
      <c r="K929" s="11">
        <f>D931</f>
        <v>4231674.8590000002</v>
      </c>
      <c r="L929" s="23">
        <f t="shared" ref="L929:L930" si="85">(J929/K929-1)</f>
        <v>-0.55895691087168187</v>
      </c>
      <c r="M929" s="11">
        <f>D932</f>
        <v>2818331.2039999999</v>
      </c>
      <c r="N929" s="27">
        <f t="shared" ref="N929:N930" si="86">(J929/M929-1)</f>
        <v>-0.3377815391778205</v>
      </c>
    </row>
    <row r="930" spans="1:14" ht="20" thickBot="1" x14ac:dyDescent="0.3">
      <c r="A930" s="37" t="s">
        <v>434</v>
      </c>
      <c r="B930" s="37" t="s">
        <v>333</v>
      </c>
      <c r="C930" s="37">
        <v>25</v>
      </c>
      <c r="D930" s="37">
        <v>1866350.952</v>
      </c>
      <c r="E930" s="37" t="s">
        <v>10</v>
      </c>
      <c r="F930" s="37">
        <v>4936.5429999999997</v>
      </c>
      <c r="G930" s="37" t="s">
        <v>335</v>
      </c>
      <c r="I930" s="8">
        <v>10000</v>
      </c>
      <c r="J930" s="12">
        <f>D933</f>
        <v>383859.62</v>
      </c>
      <c r="K930" s="12">
        <f>D934</f>
        <v>864389.75899999996</v>
      </c>
      <c r="L930" s="24">
        <f t="shared" si="85"/>
        <v>-0.55591836205454159</v>
      </c>
      <c r="M930" s="12">
        <f>D935</f>
        <v>566076.48</v>
      </c>
      <c r="N930" s="28">
        <f t="shared" si="86"/>
        <v>-0.32189441963743126</v>
      </c>
    </row>
    <row r="931" spans="1:14" x14ac:dyDescent="0.25">
      <c r="A931" s="37" t="s">
        <v>435</v>
      </c>
      <c r="B931" s="37" t="s">
        <v>333</v>
      </c>
      <c r="C931" s="37">
        <v>25</v>
      </c>
      <c r="D931" s="37">
        <v>4231674.8590000002</v>
      </c>
      <c r="E931" s="37" t="s">
        <v>10</v>
      </c>
      <c r="F931" s="37">
        <v>56577.252</v>
      </c>
      <c r="G931" s="37" t="s">
        <v>335</v>
      </c>
    </row>
    <row r="932" spans="1:14" x14ac:dyDescent="0.25">
      <c r="A932" s="37" t="s">
        <v>436</v>
      </c>
      <c r="B932" s="37" t="s">
        <v>333</v>
      </c>
      <c r="C932" s="37">
        <v>25</v>
      </c>
      <c r="D932" s="37">
        <v>2818331.2039999999</v>
      </c>
      <c r="E932" s="37" t="s">
        <v>10</v>
      </c>
      <c r="F932" s="37">
        <v>14567.242</v>
      </c>
      <c r="G932" s="37" t="s">
        <v>335</v>
      </c>
    </row>
    <row r="933" spans="1:14" x14ac:dyDescent="0.25">
      <c r="A933" s="37" t="s">
        <v>437</v>
      </c>
      <c r="B933" s="37" t="s">
        <v>333</v>
      </c>
      <c r="C933" s="37">
        <v>25</v>
      </c>
      <c r="D933" s="37">
        <v>383859.62</v>
      </c>
      <c r="E933" s="37" t="s">
        <v>10</v>
      </c>
      <c r="F933" s="37">
        <v>1862.4639999999999</v>
      </c>
      <c r="G933" s="37" t="s">
        <v>335</v>
      </c>
    </row>
    <row r="934" spans="1:14" x14ac:dyDescent="0.25">
      <c r="A934" s="37" t="s">
        <v>438</v>
      </c>
      <c r="B934" s="37" t="s">
        <v>333</v>
      </c>
      <c r="C934" s="37">
        <v>25</v>
      </c>
      <c r="D934" s="37">
        <v>864389.75899999996</v>
      </c>
      <c r="E934" s="37" t="s">
        <v>10</v>
      </c>
      <c r="F934" s="37">
        <v>8576.1149999999998</v>
      </c>
      <c r="G934" s="37" t="s">
        <v>335</v>
      </c>
    </row>
    <row r="935" spans="1:14" x14ac:dyDescent="0.25">
      <c r="A935" s="37" t="s">
        <v>439</v>
      </c>
      <c r="B935" s="37" t="s">
        <v>333</v>
      </c>
      <c r="C935" s="37">
        <v>25</v>
      </c>
      <c r="D935" s="37">
        <v>566076.48</v>
      </c>
      <c r="E935" s="37" t="s">
        <v>10</v>
      </c>
      <c r="F935" s="37">
        <v>2018.43</v>
      </c>
      <c r="G935" s="37" t="s">
        <v>335</v>
      </c>
    </row>
    <row r="936" spans="1:14" x14ac:dyDescent="0.25">
      <c r="A936" s="37"/>
      <c r="B936" s="37"/>
      <c r="C936" s="37"/>
      <c r="D936" s="37"/>
      <c r="E936" s="37"/>
      <c r="F936" s="37"/>
      <c r="G936" s="37"/>
    </row>
    <row r="937" spans="1:14" x14ac:dyDescent="0.25">
      <c r="A937" s="37" t="s">
        <v>0</v>
      </c>
      <c r="B937" s="37" t="s">
        <v>1</v>
      </c>
      <c r="C937" s="37"/>
      <c r="D937" s="37"/>
      <c r="E937" s="37"/>
      <c r="F937" s="37"/>
      <c r="G937" s="37"/>
    </row>
    <row r="938" spans="1:14" ht="20" thickBot="1" x14ac:dyDescent="0.3">
      <c r="A938" s="37" t="s">
        <v>2</v>
      </c>
      <c r="B938" s="37" t="s">
        <v>3</v>
      </c>
      <c r="C938" s="37" t="s">
        <v>4</v>
      </c>
      <c r="D938" s="37" t="s">
        <v>5</v>
      </c>
      <c r="E938" s="37" t="s">
        <v>6</v>
      </c>
      <c r="F938" s="37" t="s">
        <v>7</v>
      </c>
      <c r="G938" s="37"/>
    </row>
    <row r="939" spans="1:14" x14ac:dyDescent="0.25">
      <c r="A939" s="37" t="s">
        <v>447</v>
      </c>
      <c r="B939" s="37" t="s">
        <v>333</v>
      </c>
      <c r="C939" s="37">
        <v>25</v>
      </c>
      <c r="D939" s="37">
        <v>2012001.888</v>
      </c>
      <c r="E939" s="37" t="s">
        <v>10</v>
      </c>
      <c r="F939" s="37">
        <v>9619.2639999999992</v>
      </c>
      <c r="G939" s="37" t="s">
        <v>335</v>
      </c>
      <c r="I939" s="6" t="s">
        <v>493</v>
      </c>
      <c r="J939" s="10" t="s">
        <v>340</v>
      </c>
      <c r="K939" s="10" t="s">
        <v>341</v>
      </c>
      <c r="L939" s="22" t="s">
        <v>162</v>
      </c>
      <c r="M939" s="10" t="s">
        <v>342</v>
      </c>
      <c r="N939" s="26" t="s">
        <v>162</v>
      </c>
    </row>
    <row r="940" spans="1:14" x14ac:dyDescent="0.25">
      <c r="A940" s="37" t="s">
        <v>448</v>
      </c>
      <c r="B940" s="37" t="s">
        <v>333</v>
      </c>
      <c r="C940" s="37">
        <v>25</v>
      </c>
      <c r="D940" s="37">
        <v>2657680.5720000002</v>
      </c>
      <c r="E940" s="37" t="s">
        <v>10</v>
      </c>
      <c r="F940" s="37">
        <v>118825.92</v>
      </c>
      <c r="G940" s="37" t="s">
        <v>335</v>
      </c>
      <c r="I940" s="7">
        <v>100000</v>
      </c>
      <c r="J940" s="11">
        <f>D939</f>
        <v>2012001.888</v>
      </c>
      <c r="K940" s="11">
        <f>D940</f>
        <v>2657680.5720000002</v>
      </c>
      <c r="L940" s="23">
        <f>(J940/K940-1)</f>
        <v>-0.24294818978719612</v>
      </c>
      <c r="M940" s="11">
        <f>D941</f>
        <v>2872158.4849999999</v>
      </c>
      <c r="N940" s="27">
        <f>(J940/M940-1)</f>
        <v>-0.29948089615953066</v>
      </c>
    </row>
    <row r="941" spans="1:14" x14ac:dyDescent="0.25">
      <c r="A941" s="37" t="s">
        <v>449</v>
      </c>
      <c r="B941" s="37" t="s">
        <v>333</v>
      </c>
      <c r="C941" s="37">
        <v>25</v>
      </c>
      <c r="D941" s="37">
        <v>2872158.4849999999</v>
      </c>
      <c r="E941" s="37" t="s">
        <v>10</v>
      </c>
      <c r="F941" s="37">
        <v>15218.047</v>
      </c>
      <c r="G941" s="37" t="s">
        <v>335</v>
      </c>
      <c r="I941" s="7">
        <v>50000</v>
      </c>
      <c r="J941" s="11">
        <f>D942</f>
        <v>1010920.4840000001</v>
      </c>
      <c r="K941" s="11">
        <f>D943</f>
        <v>1267286.8160000001</v>
      </c>
      <c r="L941" s="23">
        <f t="shared" ref="L941:L942" si="87">(J941/K941-1)</f>
        <v>-0.20229543049235044</v>
      </c>
      <c r="M941" s="11">
        <f>D944</f>
        <v>1386657.075</v>
      </c>
      <c r="N941" s="27">
        <f t="shared" ref="N941:N942" si="88">(J941/M941-1)</f>
        <v>-0.27096576202879863</v>
      </c>
    </row>
    <row r="942" spans="1:14" ht="20" thickBot="1" x14ac:dyDescent="0.3">
      <c r="A942" s="37" t="s">
        <v>450</v>
      </c>
      <c r="B942" s="37" t="s">
        <v>333</v>
      </c>
      <c r="C942" s="37">
        <v>25</v>
      </c>
      <c r="D942" s="37">
        <v>1010920.4840000001</v>
      </c>
      <c r="E942" s="37" t="s">
        <v>10</v>
      </c>
      <c r="F942" s="37">
        <v>4552.6379999999999</v>
      </c>
      <c r="G942" s="37" t="s">
        <v>335</v>
      </c>
      <c r="I942" s="8">
        <v>10000</v>
      </c>
      <c r="J942" s="12">
        <f>D945</f>
        <v>206105.522</v>
      </c>
      <c r="K942" s="12">
        <f>D946</f>
        <v>250810.42800000001</v>
      </c>
      <c r="L942" s="24">
        <f t="shared" si="87"/>
        <v>-0.17824181536821915</v>
      </c>
      <c r="M942" s="12">
        <f>D947</f>
        <v>284332.76500000001</v>
      </c>
      <c r="N942" s="28">
        <f t="shared" si="88"/>
        <v>-0.27512567185143089</v>
      </c>
    </row>
    <row r="943" spans="1:14" x14ac:dyDescent="0.25">
      <c r="A943" s="37" t="s">
        <v>451</v>
      </c>
      <c r="B943" s="37" t="s">
        <v>333</v>
      </c>
      <c r="C943" s="37">
        <v>25</v>
      </c>
      <c r="D943" s="37">
        <v>1267286.8160000001</v>
      </c>
      <c r="E943" s="37" t="s">
        <v>10</v>
      </c>
      <c r="F943" s="37">
        <v>67155.766000000003</v>
      </c>
      <c r="G943" s="37" t="s">
        <v>335</v>
      </c>
    </row>
    <row r="944" spans="1:14" x14ac:dyDescent="0.25">
      <c r="A944" s="37" t="s">
        <v>452</v>
      </c>
      <c r="B944" s="37" t="s">
        <v>333</v>
      </c>
      <c r="C944" s="37">
        <v>25</v>
      </c>
      <c r="D944" s="37">
        <v>1386657.075</v>
      </c>
      <c r="E944" s="37" t="s">
        <v>10</v>
      </c>
      <c r="F944" s="37">
        <v>32881.438999999998</v>
      </c>
      <c r="G944" s="37" t="s">
        <v>335</v>
      </c>
    </row>
    <row r="945" spans="1:14" x14ac:dyDescent="0.25">
      <c r="A945" s="37" t="s">
        <v>453</v>
      </c>
      <c r="B945" s="37" t="s">
        <v>333</v>
      </c>
      <c r="C945" s="37">
        <v>25</v>
      </c>
      <c r="D945" s="37">
        <v>206105.522</v>
      </c>
      <c r="E945" s="37" t="s">
        <v>10</v>
      </c>
      <c r="F945" s="37">
        <v>933.88099999999997</v>
      </c>
      <c r="G945" s="37" t="s">
        <v>335</v>
      </c>
    </row>
    <row r="946" spans="1:14" x14ac:dyDescent="0.25">
      <c r="A946" s="37" t="s">
        <v>454</v>
      </c>
      <c r="B946" s="37" t="s">
        <v>333</v>
      </c>
      <c r="C946" s="37">
        <v>25</v>
      </c>
      <c r="D946" s="37">
        <v>250810.42800000001</v>
      </c>
      <c r="E946" s="37" t="s">
        <v>10</v>
      </c>
      <c r="F946" s="37">
        <v>2008.261</v>
      </c>
      <c r="G946" s="37" t="s">
        <v>335</v>
      </c>
    </row>
    <row r="947" spans="1:14" x14ac:dyDescent="0.25">
      <c r="A947" s="37" t="s">
        <v>455</v>
      </c>
      <c r="B947" s="37" t="s">
        <v>333</v>
      </c>
      <c r="C947" s="37">
        <v>25</v>
      </c>
      <c r="D947" s="37">
        <v>284332.76500000001</v>
      </c>
      <c r="E947" s="37" t="s">
        <v>10</v>
      </c>
      <c r="F947" s="37">
        <v>2250.4050000000002</v>
      </c>
      <c r="G947" s="37" t="s">
        <v>335</v>
      </c>
    </row>
    <row r="948" spans="1:14" x14ac:dyDescent="0.25">
      <c r="A948" s="37"/>
      <c r="B948" s="37"/>
      <c r="C948" s="37"/>
      <c r="D948" s="37"/>
      <c r="E948" s="37"/>
      <c r="F948" s="37"/>
      <c r="G948" s="37"/>
    </row>
    <row r="949" spans="1:14" x14ac:dyDescent="0.25">
      <c r="A949" s="37" t="s">
        <v>0</v>
      </c>
      <c r="B949" s="37" t="s">
        <v>1</v>
      </c>
      <c r="C949" s="37"/>
      <c r="D949" s="37"/>
      <c r="E949" s="37"/>
      <c r="F949" s="37"/>
      <c r="G949" s="37"/>
    </row>
    <row r="950" spans="1:14" ht="20" thickBot="1" x14ac:dyDescent="0.3">
      <c r="A950" s="37" t="s">
        <v>2</v>
      </c>
      <c r="B950" s="37" t="s">
        <v>3</v>
      </c>
      <c r="C950" s="37" t="s">
        <v>4</v>
      </c>
      <c r="D950" s="37" t="s">
        <v>5</v>
      </c>
      <c r="E950" s="37" t="s">
        <v>6</v>
      </c>
      <c r="F950" s="37" t="s">
        <v>7</v>
      </c>
      <c r="G950" s="37"/>
    </row>
    <row r="951" spans="1:14" x14ac:dyDescent="0.25">
      <c r="A951" s="37" t="s">
        <v>463</v>
      </c>
      <c r="B951" s="37" t="s">
        <v>333</v>
      </c>
      <c r="C951" s="37">
        <v>25</v>
      </c>
      <c r="D951" s="37">
        <v>1308621.618</v>
      </c>
      <c r="E951" s="37" t="s">
        <v>10</v>
      </c>
      <c r="F951" s="37">
        <v>7707.4750000000004</v>
      </c>
      <c r="G951" s="37" t="s">
        <v>335</v>
      </c>
      <c r="I951" s="6" t="s">
        <v>492</v>
      </c>
      <c r="J951" s="10" t="s">
        <v>340</v>
      </c>
      <c r="K951" s="10" t="s">
        <v>341</v>
      </c>
      <c r="L951" s="22" t="s">
        <v>162</v>
      </c>
      <c r="M951" s="10" t="s">
        <v>342</v>
      </c>
      <c r="N951" s="26" t="s">
        <v>162</v>
      </c>
    </row>
    <row r="952" spans="1:14" x14ac:dyDescent="0.25">
      <c r="A952" s="37" t="s">
        <v>464</v>
      </c>
      <c r="B952" s="37" t="s">
        <v>333</v>
      </c>
      <c r="C952" s="37">
        <v>25</v>
      </c>
      <c r="D952" s="37">
        <v>1349781.172</v>
      </c>
      <c r="E952" s="37" t="s">
        <v>10</v>
      </c>
      <c r="F952" s="37">
        <v>42145.66</v>
      </c>
      <c r="G952" s="37" t="s">
        <v>335</v>
      </c>
      <c r="I952" s="7">
        <v>100000</v>
      </c>
      <c r="J952" s="11">
        <f>D951</f>
        <v>1308621.618</v>
      </c>
      <c r="K952" s="11">
        <f>D952</f>
        <v>1349781.172</v>
      </c>
      <c r="L952" s="23">
        <f>(J952/K952-1)</f>
        <v>-3.049350135697404E-2</v>
      </c>
      <c r="M952" s="11">
        <f>D953</f>
        <v>1654061.5009999999</v>
      </c>
      <c r="N952" s="27">
        <f>(J952/M952-1)</f>
        <v>-0.20884343344619083</v>
      </c>
    </row>
    <row r="953" spans="1:14" x14ac:dyDescent="0.25">
      <c r="A953" s="37" t="s">
        <v>465</v>
      </c>
      <c r="B953" s="37" t="s">
        <v>333</v>
      </c>
      <c r="C953" s="37">
        <v>25</v>
      </c>
      <c r="D953" s="37">
        <v>1654061.5009999999</v>
      </c>
      <c r="E953" s="37" t="s">
        <v>10</v>
      </c>
      <c r="F953" s="37">
        <v>97775.642000000007</v>
      </c>
      <c r="G953" s="37" t="s">
        <v>335</v>
      </c>
      <c r="I953" s="7">
        <v>50000</v>
      </c>
      <c r="J953" s="11">
        <f>D954</f>
        <v>641533.80500000005</v>
      </c>
      <c r="K953" s="11">
        <f>D955</f>
        <v>671821.22499999998</v>
      </c>
      <c r="L953" s="23">
        <f t="shared" ref="L953:L954" si="89">(J953/K953-1)</f>
        <v>-4.5082558979883225E-2</v>
      </c>
      <c r="M953" s="11">
        <f>D956</f>
        <v>849776.09400000004</v>
      </c>
      <c r="N953" s="27">
        <f t="shared" ref="N953:N954" si="90">(J953/M953-1)</f>
        <v>-0.24505548046165671</v>
      </c>
    </row>
    <row r="954" spans="1:14" ht="20" thickBot="1" x14ac:dyDescent="0.3">
      <c r="A954" s="37" t="s">
        <v>466</v>
      </c>
      <c r="B954" s="37" t="s">
        <v>333</v>
      </c>
      <c r="C954" s="37">
        <v>25</v>
      </c>
      <c r="D954" s="37">
        <v>641533.80500000005</v>
      </c>
      <c r="E954" s="37" t="s">
        <v>10</v>
      </c>
      <c r="F954" s="37">
        <v>2745.578</v>
      </c>
      <c r="G954" s="37" t="s">
        <v>335</v>
      </c>
      <c r="I954" s="8">
        <v>10000</v>
      </c>
      <c r="J954" s="12">
        <f>D957</f>
        <v>134840.38500000001</v>
      </c>
      <c r="K954" s="12">
        <f>D958</f>
        <v>132628.364</v>
      </c>
      <c r="L954" s="24">
        <f t="shared" si="89"/>
        <v>1.6678340388787571E-2</v>
      </c>
      <c r="M954" s="12">
        <f>D959</f>
        <v>145158.386</v>
      </c>
      <c r="N954" s="28">
        <f t="shared" si="90"/>
        <v>-7.108098460119272E-2</v>
      </c>
    </row>
    <row r="955" spans="1:14" x14ac:dyDescent="0.25">
      <c r="A955" s="37" t="s">
        <v>467</v>
      </c>
      <c r="B955" s="37" t="s">
        <v>333</v>
      </c>
      <c r="C955" s="37">
        <v>25</v>
      </c>
      <c r="D955" s="37">
        <v>671821.22499999998</v>
      </c>
      <c r="E955" s="37" t="s">
        <v>10</v>
      </c>
      <c r="F955" s="37">
        <v>15068.195</v>
      </c>
      <c r="G955" s="37" t="s">
        <v>335</v>
      </c>
    </row>
    <row r="956" spans="1:14" x14ac:dyDescent="0.25">
      <c r="A956" s="37" t="s">
        <v>468</v>
      </c>
      <c r="B956" s="37" t="s">
        <v>333</v>
      </c>
      <c r="C956" s="37">
        <v>25</v>
      </c>
      <c r="D956" s="37">
        <v>849776.09400000004</v>
      </c>
      <c r="E956" s="37" t="s">
        <v>10</v>
      </c>
      <c r="F956" s="37">
        <v>31732.481</v>
      </c>
      <c r="G956" s="37" t="s">
        <v>335</v>
      </c>
    </row>
    <row r="957" spans="1:14" x14ac:dyDescent="0.25">
      <c r="A957" s="37" t="s">
        <v>469</v>
      </c>
      <c r="B957" s="37" t="s">
        <v>333</v>
      </c>
      <c r="C957" s="37">
        <v>25</v>
      </c>
      <c r="D957" s="37">
        <v>134840.38500000001</v>
      </c>
      <c r="E957" s="37" t="s">
        <v>10</v>
      </c>
      <c r="F957" s="37">
        <v>565.49</v>
      </c>
      <c r="G957" s="37" t="s">
        <v>335</v>
      </c>
    </row>
    <row r="958" spans="1:14" x14ac:dyDescent="0.25">
      <c r="A958" s="37" t="s">
        <v>470</v>
      </c>
      <c r="B958" s="37" t="s">
        <v>333</v>
      </c>
      <c r="C958" s="37">
        <v>25</v>
      </c>
      <c r="D958" s="37">
        <v>132628.364</v>
      </c>
      <c r="E958" s="37" t="s">
        <v>10</v>
      </c>
      <c r="F958" s="37">
        <v>871.32</v>
      </c>
      <c r="G958" s="37" t="s">
        <v>335</v>
      </c>
    </row>
    <row r="959" spans="1:14" x14ac:dyDescent="0.25">
      <c r="A959" s="37" t="s">
        <v>471</v>
      </c>
      <c r="B959" s="37" t="s">
        <v>333</v>
      </c>
      <c r="C959" s="37">
        <v>25</v>
      </c>
      <c r="D959" s="37">
        <v>145158.386</v>
      </c>
      <c r="E959" s="37" t="s">
        <v>10</v>
      </c>
      <c r="F959" s="37">
        <v>2913.1869999999999</v>
      </c>
      <c r="G959" s="37" t="s">
        <v>335</v>
      </c>
    </row>
    <row r="960" spans="1:14" x14ac:dyDescent="0.25">
      <c r="A960" s="37"/>
      <c r="B960" s="37"/>
      <c r="C960" s="37"/>
      <c r="D960" s="37"/>
      <c r="E960" s="37"/>
      <c r="F960" s="37"/>
      <c r="G960" s="37"/>
    </row>
    <row r="961" spans="1:16" x14ac:dyDescent="0.25">
      <c r="A961" s="37" t="s">
        <v>0</v>
      </c>
      <c r="B961" s="37" t="s">
        <v>1</v>
      </c>
      <c r="C961" s="37"/>
      <c r="D961" s="37"/>
      <c r="E961" s="37"/>
      <c r="F961" s="37"/>
      <c r="G961" s="37"/>
    </row>
    <row r="962" spans="1:16" ht="20" thickBot="1" x14ac:dyDescent="0.3">
      <c r="A962" s="37" t="s">
        <v>2</v>
      </c>
      <c r="B962" s="37" t="s">
        <v>3</v>
      </c>
      <c r="C962" s="37" t="s">
        <v>4</v>
      </c>
      <c r="D962" s="37" t="s">
        <v>5</v>
      </c>
      <c r="E962" s="37" t="s">
        <v>6</v>
      </c>
      <c r="F962" s="37" t="s">
        <v>7</v>
      </c>
      <c r="G962" s="37"/>
    </row>
    <row r="963" spans="1:16" x14ac:dyDescent="0.25">
      <c r="A963" s="37" t="s">
        <v>101</v>
      </c>
      <c r="B963" s="37" t="s">
        <v>333</v>
      </c>
      <c r="C963" s="37">
        <v>25</v>
      </c>
      <c r="D963" s="37">
        <v>1389812.588</v>
      </c>
      <c r="E963" s="37" t="s">
        <v>10</v>
      </c>
      <c r="F963" s="37">
        <v>8636.7369999999992</v>
      </c>
      <c r="G963" s="37" t="s">
        <v>335</v>
      </c>
      <c r="I963" s="6" t="s">
        <v>567</v>
      </c>
      <c r="J963" s="10" t="s">
        <v>344</v>
      </c>
      <c r="K963" s="10" t="s">
        <v>341</v>
      </c>
      <c r="L963" s="22" t="s">
        <v>162</v>
      </c>
      <c r="M963" s="10" t="s">
        <v>343</v>
      </c>
      <c r="N963" s="26" t="s">
        <v>162</v>
      </c>
      <c r="O963" s="10" t="s">
        <v>342</v>
      </c>
      <c r="P963" s="26" t="s">
        <v>162</v>
      </c>
    </row>
    <row r="964" spans="1:16" x14ac:dyDescent="0.25">
      <c r="A964" s="37" t="s">
        <v>102</v>
      </c>
      <c r="B964" s="37" t="s">
        <v>333</v>
      </c>
      <c r="C964" s="37">
        <v>25</v>
      </c>
      <c r="D964" s="37">
        <v>1861595.743</v>
      </c>
      <c r="E964" s="37" t="s">
        <v>10</v>
      </c>
      <c r="F964" s="37">
        <v>29659.937999999998</v>
      </c>
      <c r="G964" s="37" t="s">
        <v>335</v>
      </c>
      <c r="I964" s="7">
        <v>100000</v>
      </c>
      <c r="J964" s="11">
        <f>D963</f>
        <v>1389812.588</v>
      </c>
      <c r="K964" s="11">
        <f>D964</f>
        <v>1861595.743</v>
      </c>
      <c r="L964" s="23">
        <f>(J964/K964-1)</f>
        <v>-0.25342943373930993</v>
      </c>
      <c r="M964" s="11">
        <f>D965</f>
        <v>1557895.7220000001</v>
      </c>
      <c r="N964" s="27">
        <f>(J964/M964-1)</f>
        <v>-0.10789113265181693</v>
      </c>
      <c r="O964" s="11">
        <f>D966</f>
        <v>1885208.919</v>
      </c>
      <c r="P964" s="27">
        <f>(J964/O964-1)</f>
        <v>-0.26278060007417137</v>
      </c>
    </row>
    <row r="965" spans="1:16" x14ac:dyDescent="0.25">
      <c r="A965" s="37" t="s">
        <v>103</v>
      </c>
      <c r="B965" s="37" t="s">
        <v>333</v>
      </c>
      <c r="C965" s="37">
        <v>25</v>
      </c>
      <c r="D965" s="37">
        <v>1557895.7220000001</v>
      </c>
      <c r="E965" s="37" t="s">
        <v>10</v>
      </c>
      <c r="F965" s="37">
        <v>31131.620999999999</v>
      </c>
      <c r="G965" s="37" t="s">
        <v>335</v>
      </c>
      <c r="I965" s="7">
        <v>50000</v>
      </c>
      <c r="J965" s="11">
        <f>D967</f>
        <v>670201.10499999998</v>
      </c>
      <c r="K965" s="11">
        <f>D968</f>
        <v>872561.10499999998</v>
      </c>
      <c r="L965" s="23">
        <f t="shared" ref="L965:L966" si="91">(J965/K965-1)</f>
        <v>-0.23191499006823135</v>
      </c>
      <c r="M965" s="11">
        <f>D969</f>
        <v>744016.87199999997</v>
      </c>
      <c r="N965" s="27">
        <f t="shared" ref="N965:N966" si="92">(J965/M965-1)</f>
        <v>-9.9212490708140866E-2</v>
      </c>
      <c r="O965" s="11">
        <f>D970</f>
        <v>862493.33799999999</v>
      </c>
      <c r="P965" s="27">
        <f t="shared" ref="P965:P966" si="93">(J965/O965-1)</f>
        <v>-0.2229492385945826</v>
      </c>
    </row>
    <row r="966" spans="1:16" ht="20" thickBot="1" x14ac:dyDescent="0.3">
      <c r="A966" s="37" t="s">
        <v>104</v>
      </c>
      <c r="B966" s="37" t="s">
        <v>333</v>
      </c>
      <c r="C966" s="37">
        <v>25</v>
      </c>
      <c r="D966" s="37">
        <v>1885208.919</v>
      </c>
      <c r="E966" s="37" t="s">
        <v>10</v>
      </c>
      <c r="F966" s="37">
        <v>19446.287</v>
      </c>
      <c r="G966" s="37" t="s">
        <v>335</v>
      </c>
      <c r="I966" s="8">
        <v>10000</v>
      </c>
      <c r="J966" s="12">
        <f>D971</f>
        <v>134184.878</v>
      </c>
      <c r="K966" s="12">
        <f>D972</f>
        <v>165672.35200000001</v>
      </c>
      <c r="L966" s="24">
        <f t="shared" si="91"/>
        <v>-0.19005871299515331</v>
      </c>
      <c r="M966" s="12">
        <f>D973</f>
        <v>187124.91800000001</v>
      </c>
      <c r="N966" s="28">
        <f t="shared" si="92"/>
        <v>-0.28291282938598272</v>
      </c>
      <c r="O966" s="12">
        <f>D974</f>
        <v>174383.522</v>
      </c>
      <c r="P966" s="28">
        <f t="shared" si="93"/>
        <v>-0.23051859223258486</v>
      </c>
    </row>
    <row r="967" spans="1:16" x14ac:dyDescent="0.25">
      <c r="A967" s="37" t="s">
        <v>117</v>
      </c>
      <c r="B967" s="37" t="s">
        <v>333</v>
      </c>
      <c r="C967" s="37">
        <v>25</v>
      </c>
      <c r="D967" s="37">
        <v>670201.10499999998</v>
      </c>
      <c r="E967" s="37" t="s">
        <v>10</v>
      </c>
      <c r="F967" s="37">
        <v>2845.165</v>
      </c>
      <c r="G967" s="37" t="s">
        <v>335</v>
      </c>
    </row>
    <row r="968" spans="1:16" x14ac:dyDescent="0.25">
      <c r="A968" s="37" t="s">
        <v>118</v>
      </c>
      <c r="B968" s="37" t="s">
        <v>333</v>
      </c>
      <c r="C968" s="37">
        <v>25</v>
      </c>
      <c r="D968" s="37">
        <v>872561.10499999998</v>
      </c>
      <c r="E968" s="37" t="s">
        <v>10</v>
      </c>
      <c r="F968" s="37">
        <v>5442.3980000000001</v>
      </c>
      <c r="G968" s="37" t="s">
        <v>335</v>
      </c>
    </row>
    <row r="969" spans="1:16" x14ac:dyDescent="0.25">
      <c r="A969" s="37" t="s">
        <v>119</v>
      </c>
      <c r="B969" s="37" t="s">
        <v>333</v>
      </c>
      <c r="C969" s="37">
        <v>25</v>
      </c>
      <c r="D969" s="37">
        <v>744016.87199999997</v>
      </c>
      <c r="E969" s="37" t="s">
        <v>10</v>
      </c>
      <c r="F969" s="37">
        <v>4866.5309999999999</v>
      </c>
      <c r="G969" s="37" t="s">
        <v>335</v>
      </c>
    </row>
    <row r="970" spans="1:16" x14ac:dyDescent="0.25">
      <c r="A970" s="37" t="s">
        <v>120</v>
      </c>
      <c r="B970" s="37" t="s">
        <v>333</v>
      </c>
      <c r="C970" s="37">
        <v>25</v>
      </c>
      <c r="D970" s="37">
        <v>862493.33799999999</v>
      </c>
      <c r="E970" s="37" t="s">
        <v>10</v>
      </c>
      <c r="F970" s="37">
        <v>4829.04</v>
      </c>
      <c r="G970" s="37" t="s">
        <v>335</v>
      </c>
    </row>
    <row r="971" spans="1:16" x14ac:dyDescent="0.25">
      <c r="A971" s="37" t="s">
        <v>105</v>
      </c>
      <c r="B971" s="37" t="s">
        <v>333</v>
      </c>
      <c r="C971" s="37">
        <v>25</v>
      </c>
      <c r="D971" s="37">
        <v>134184.878</v>
      </c>
      <c r="E971" s="37" t="s">
        <v>10</v>
      </c>
      <c r="F971" s="37">
        <v>719.13499999999999</v>
      </c>
      <c r="G971" s="37" t="s">
        <v>335</v>
      </c>
    </row>
    <row r="972" spans="1:16" x14ac:dyDescent="0.25">
      <c r="A972" s="37" t="s">
        <v>106</v>
      </c>
      <c r="B972" s="37" t="s">
        <v>333</v>
      </c>
      <c r="C972" s="37">
        <v>25</v>
      </c>
      <c r="D972" s="37">
        <v>165672.35200000001</v>
      </c>
      <c r="E972" s="37" t="s">
        <v>10</v>
      </c>
      <c r="F972" s="37">
        <v>1411.4870000000001</v>
      </c>
      <c r="G972" s="37" t="s">
        <v>335</v>
      </c>
    </row>
    <row r="973" spans="1:16" x14ac:dyDescent="0.25">
      <c r="A973" s="37" t="s">
        <v>107</v>
      </c>
      <c r="B973" s="37" t="s">
        <v>333</v>
      </c>
      <c r="C973" s="37">
        <v>25</v>
      </c>
      <c r="D973" s="37">
        <v>187124.91800000001</v>
      </c>
      <c r="E973" s="37" t="s">
        <v>10</v>
      </c>
      <c r="F973" s="37">
        <v>1305.4739999999999</v>
      </c>
      <c r="G973" s="37" t="s">
        <v>335</v>
      </c>
    </row>
    <row r="974" spans="1:16" x14ac:dyDescent="0.25">
      <c r="A974" s="37" t="s">
        <v>108</v>
      </c>
      <c r="B974" s="37" t="s">
        <v>333</v>
      </c>
      <c r="C974" s="37">
        <v>25</v>
      </c>
      <c r="D974" s="37">
        <v>174383.522</v>
      </c>
      <c r="E974" s="37" t="s">
        <v>10</v>
      </c>
      <c r="F974" s="37">
        <v>871.33500000000004</v>
      </c>
      <c r="G974" s="37" t="s">
        <v>335</v>
      </c>
    </row>
    <row r="975" spans="1:16" x14ac:dyDescent="0.25">
      <c r="A975" s="37"/>
      <c r="B975" s="37"/>
      <c r="C975" s="37"/>
      <c r="D975" s="37"/>
      <c r="E975" s="37"/>
      <c r="F975" s="37"/>
      <c r="G975" s="37"/>
    </row>
    <row r="976" spans="1:16" x14ac:dyDescent="0.25">
      <c r="A976" s="37" t="s">
        <v>0</v>
      </c>
      <c r="B976" s="37" t="s">
        <v>1</v>
      </c>
      <c r="C976" s="37"/>
      <c r="D976" s="37"/>
      <c r="E976" s="37"/>
      <c r="F976" s="37"/>
      <c r="G976" s="37"/>
    </row>
    <row r="977" spans="1:16" ht="20" thickBot="1" x14ac:dyDescent="0.3">
      <c r="A977" s="37" t="s">
        <v>2</v>
      </c>
      <c r="B977" s="37" t="s">
        <v>3</v>
      </c>
      <c r="C977" s="37" t="s">
        <v>4</v>
      </c>
      <c r="D977" s="37" t="s">
        <v>5</v>
      </c>
      <c r="E977" s="37" t="s">
        <v>6</v>
      </c>
      <c r="F977" s="37" t="s">
        <v>7</v>
      </c>
      <c r="G977" s="37"/>
    </row>
    <row r="978" spans="1:16" x14ac:dyDescent="0.25">
      <c r="A978" s="37" t="s">
        <v>121</v>
      </c>
      <c r="B978" s="37" t="s">
        <v>333</v>
      </c>
      <c r="C978" s="37">
        <v>25</v>
      </c>
      <c r="D978" s="37">
        <v>3244326.2370000002</v>
      </c>
      <c r="E978" s="37" t="s">
        <v>10</v>
      </c>
      <c r="F978" s="37">
        <v>22902.731</v>
      </c>
      <c r="G978" s="37" t="s">
        <v>335</v>
      </c>
      <c r="I978" s="6" t="s">
        <v>568</v>
      </c>
      <c r="J978" s="10" t="s">
        <v>344</v>
      </c>
      <c r="K978" s="10" t="s">
        <v>341</v>
      </c>
      <c r="L978" s="22" t="s">
        <v>162</v>
      </c>
      <c r="M978" s="10" t="s">
        <v>343</v>
      </c>
      <c r="N978" s="26" t="s">
        <v>162</v>
      </c>
      <c r="O978" s="10" t="s">
        <v>342</v>
      </c>
      <c r="P978" s="26" t="s">
        <v>162</v>
      </c>
    </row>
    <row r="979" spans="1:16" x14ac:dyDescent="0.25">
      <c r="A979" s="37" t="s">
        <v>122</v>
      </c>
      <c r="B979" s="37" t="s">
        <v>333</v>
      </c>
      <c r="C979" s="37">
        <v>25</v>
      </c>
      <c r="D979" s="37">
        <v>3936536.4720000001</v>
      </c>
      <c r="E979" s="37" t="s">
        <v>10</v>
      </c>
      <c r="F979" s="37">
        <v>33306.063000000002</v>
      </c>
      <c r="G979" s="37" t="s">
        <v>335</v>
      </c>
      <c r="I979" s="7">
        <v>100000</v>
      </c>
      <c r="J979" s="11">
        <f>D978</f>
        <v>3244326.2370000002</v>
      </c>
      <c r="K979" s="11">
        <f>D979</f>
        <v>3936536.4720000001</v>
      </c>
      <c r="L979" s="23">
        <f>(J979/K979-1)</f>
        <v>-0.17584245438181223</v>
      </c>
      <c r="M979" s="11">
        <f>D980</f>
        <v>2941234.5610000002</v>
      </c>
      <c r="N979" s="27">
        <f>(J979/M979-1)</f>
        <v>0.10304913454333642</v>
      </c>
      <c r="O979" s="11">
        <f>D981</f>
        <v>3318253.0789999999</v>
      </c>
      <c r="P979" s="27">
        <f>(J979/O979-1)</f>
        <v>-2.2278843789177882E-2</v>
      </c>
    </row>
    <row r="980" spans="1:16" x14ac:dyDescent="0.25">
      <c r="A980" s="37" t="s">
        <v>123</v>
      </c>
      <c r="B980" s="37" t="s">
        <v>333</v>
      </c>
      <c r="C980" s="37">
        <v>25</v>
      </c>
      <c r="D980" s="37">
        <v>2941234.5610000002</v>
      </c>
      <c r="E980" s="37" t="s">
        <v>10</v>
      </c>
      <c r="F980" s="37">
        <v>43398.256999999998</v>
      </c>
      <c r="G980" s="37" t="s">
        <v>335</v>
      </c>
      <c r="I980" s="7">
        <v>50000</v>
      </c>
      <c r="J980" s="11">
        <f>D982</f>
        <v>1542717.29</v>
      </c>
      <c r="K980" s="11">
        <f>D983</f>
        <v>1923656.6129999999</v>
      </c>
      <c r="L980" s="23">
        <f t="shared" ref="L980:L981" si="94">(J980/K980-1)</f>
        <v>-0.19802875441782386</v>
      </c>
      <c r="M980" s="11">
        <f>D984</f>
        <v>1437281.0360000001</v>
      </c>
      <c r="N980" s="27">
        <f t="shared" ref="N980:N981" si="95">(J980/M980-1)</f>
        <v>7.3358133419357152E-2</v>
      </c>
      <c r="O980" s="11">
        <f>D985</f>
        <v>1609118.73</v>
      </c>
      <c r="P980" s="27">
        <f t="shared" ref="P980:P981" si="96">(J980/O980-1)</f>
        <v>-4.1265718161145215E-2</v>
      </c>
    </row>
    <row r="981" spans="1:16" ht="20" thickBot="1" x14ac:dyDescent="0.3">
      <c r="A981" s="37" t="s">
        <v>124</v>
      </c>
      <c r="B981" s="37" t="s">
        <v>333</v>
      </c>
      <c r="C981" s="37">
        <v>25</v>
      </c>
      <c r="D981" s="37">
        <v>3318253.0789999999</v>
      </c>
      <c r="E981" s="37" t="s">
        <v>10</v>
      </c>
      <c r="F981" s="37">
        <v>47925.343999999997</v>
      </c>
      <c r="G981" s="37" t="s">
        <v>335</v>
      </c>
      <c r="I981" s="8">
        <v>10000</v>
      </c>
      <c r="J981" s="12">
        <f>D986</f>
        <v>262608.951</v>
      </c>
      <c r="K981" s="12">
        <f>D987</f>
        <v>305015.72899999999</v>
      </c>
      <c r="L981" s="24">
        <f t="shared" si="94"/>
        <v>-0.13903144647337184</v>
      </c>
      <c r="M981" s="12">
        <f>D988</f>
        <v>234249.24100000001</v>
      </c>
      <c r="N981" s="28">
        <f t="shared" si="95"/>
        <v>0.12106639013613707</v>
      </c>
      <c r="O981" s="12">
        <f>D989</f>
        <v>251607.58600000001</v>
      </c>
      <c r="P981" s="28">
        <f t="shared" si="96"/>
        <v>4.3724297724473171E-2</v>
      </c>
    </row>
    <row r="982" spans="1:16" x14ac:dyDescent="0.25">
      <c r="A982" s="37" t="s">
        <v>137</v>
      </c>
      <c r="B982" s="37" t="s">
        <v>333</v>
      </c>
      <c r="C982" s="37">
        <v>25</v>
      </c>
      <c r="D982" s="37">
        <v>1542717.29</v>
      </c>
      <c r="E982" s="37" t="s">
        <v>10</v>
      </c>
      <c r="F982" s="37">
        <v>4134.5079999999998</v>
      </c>
      <c r="G982" s="37" t="s">
        <v>335</v>
      </c>
    </row>
    <row r="983" spans="1:16" x14ac:dyDescent="0.25">
      <c r="A983" s="37" t="s">
        <v>138</v>
      </c>
      <c r="B983" s="37" t="s">
        <v>333</v>
      </c>
      <c r="C983" s="37">
        <v>25</v>
      </c>
      <c r="D983" s="37">
        <v>1923656.6129999999</v>
      </c>
      <c r="E983" s="37" t="s">
        <v>10</v>
      </c>
      <c r="F983" s="37">
        <v>35595.79</v>
      </c>
      <c r="G983" s="37" t="s">
        <v>335</v>
      </c>
    </row>
    <row r="984" spans="1:16" x14ac:dyDescent="0.25">
      <c r="A984" s="37" t="s">
        <v>139</v>
      </c>
      <c r="B984" s="37" t="s">
        <v>333</v>
      </c>
      <c r="C984" s="37">
        <v>25</v>
      </c>
      <c r="D984" s="37">
        <v>1437281.0360000001</v>
      </c>
      <c r="E984" s="37" t="s">
        <v>10</v>
      </c>
      <c r="F984" s="37">
        <v>11403.177</v>
      </c>
      <c r="G984" s="37" t="s">
        <v>335</v>
      </c>
    </row>
    <row r="985" spans="1:16" x14ac:dyDescent="0.25">
      <c r="A985" s="37" t="s">
        <v>140</v>
      </c>
      <c r="B985" s="37" t="s">
        <v>333</v>
      </c>
      <c r="C985" s="37">
        <v>25</v>
      </c>
      <c r="D985" s="37">
        <v>1609118.73</v>
      </c>
      <c r="E985" s="37" t="s">
        <v>10</v>
      </c>
      <c r="F985" s="37">
        <v>17035.897000000001</v>
      </c>
      <c r="G985" s="37" t="s">
        <v>335</v>
      </c>
    </row>
    <row r="986" spans="1:16" x14ac:dyDescent="0.25">
      <c r="A986" s="37" t="s">
        <v>125</v>
      </c>
      <c r="B986" s="37" t="s">
        <v>333</v>
      </c>
      <c r="C986" s="37">
        <v>25</v>
      </c>
      <c r="D986" s="37">
        <v>262608.951</v>
      </c>
      <c r="E986" s="37" t="s">
        <v>10</v>
      </c>
      <c r="F986" s="37">
        <v>1717.4929999999999</v>
      </c>
      <c r="G986" s="37" t="s">
        <v>335</v>
      </c>
    </row>
    <row r="987" spans="1:16" x14ac:dyDescent="0.25">
      <c r="A987" s="37" t="s">
        <v>126</v>
      </c>
      <c r="B987" s="37" t="s">
        <v>333</v>
      </c>
      <c r="C987" s="37">
        <v>25</v>
      </c>
      <c r="D987" s="37">
        <v>305015.72899999999</v>
      </c>
      <c r="E987" s="37" t="s">
        <v>10</v>
      </c>
      <c r="F987" s="37">
        <v>2291.375</v>
      </c>
      <c r="G987" s="37" t="s">
        <v>335</v>
      </c>
    </row>
    <row r="988" spans="1:16" x14ac:dyDescent="0.25">
      <c r="A988" s="37" t="s">
        <v>127</v>
      </c>
      <c r="B988" s="37" t="s">
        <v>333</v>
      </c>
      <c r="C988" s="37">
        <v>25</v>
      </c>
      <c r="D988" s="37">
        <v>234249.24100000001</v>
      </c>
      <c r="E988" s="37" t="s">
        <v>10</v>
      </c>
      <c r="F988" s="37">
        <v>1821.095</v>
      </c>
      <c r="G988" s="37" t="s">
        <v>335</v>
      </c>
    </row>
    <row r="989" spans="1:16" x14ac:dyDescent="0.25">
      <c r="A989" s="37" t="s">
        <v>128</v>
      </c>
      <c r="B989" s="37" t="s">
        <v>333</v>
      </c>
      <c r="C989" s="37">
        <v>25</v>
      </c>
      <c r="D989" s="37">
        <v>251607.58600000001</v>
      </c>
      <c r="E989" s="37" t="s">
        <v>10</v>
      </c>
      <c r="F989" s="37">
        <v>1122.3869999999999</v>
      </c>
      <c r="G989" s="37" t="s">
        <v>335</v>
      </c>
    </row>
    <row r="990" spans="1:16" x14ac:dyDescent="0.25">
      <c r="A990" s="37"/>
      <c r="B990" s="37"/>
      <c r="C990" s="37"/>
      <c r="D990" s="37"/>
      <c r="E990" s="37"/>
      <c r="F990" s="37"/>
      <c r="G990" s="37"/>
    </row>
    <row r="991" spans="1:16" x14ac:dyDescent="0.25">
      <c r="A991" s="37" t="s">
        <v>0</v>
      </c>
      <c r="B991" s="37" t="s">
        <v>1</v>
      </c>
      <c r="C991" s="37"/>
      <c r="D991" s="37"/>
      <c r="E991" s="37"/>
      <c r="F991" s="37"/>
      <c r="G991" s="37"/>
    </row>
    <row r="992" spans="1:16" ht="20" thickBot="1" x14ac:dyDescent="0.3">
      <c r="A992" s="37" t="s">
        <v>2</v>
      </c>
      <c r="B992" s="37" t="s">
        <v>3</v>
      </c>
      <c r="C992" s="37" t="s">
        <v>4</v>
      </c>
      <c r="D992" s="37" t="s">
        <v>5</v>
      </c>
      <c r="E992" s="37" t="s">
        <v>6</v>
      </c>
      <c r="F992" s="37" t="s">
        <v>7</v>
      </c>
      <c r="G992" s="37"/>
    </row>
    <row r="993" spans="1:16" x14ac:dyDescent="0.25">
      <c r="A993" s="37" t="s">
        <v>71</v>
      </c>
      <c r="B993" s="37" t="s">
        <v>333</v>
      </c>
      <c r="C993" s="37">
        <v>25</v>
      </c>
      <c r="D993" s="37">
        <v>555073.83400000003</v>
      </c>
      <c r="E993" s="37" t="s">
        <v>10</v>
      </c>
      <c r="F993" s="37">
        <v>3381.2379999999998</v>
      </c>
      <c r="G993" s="37" t="s">
        <v>335</v>
      </c>
      <c r="I993" s="6" t="s">
        <v>496</v>
      </c>
      <c r="J993" s="10" t="s">
        <v>340</v>
      </c>
      <c r="K993" s="10" t="s">
        <v>341</v>
      </c>
      <c r="L993" s="22" t="s">
        <v>162</v>
      </c>
      <c r="M993" s="10" t="s">
        <v>342</v>
      </c>
      <c r="N993" s="26" t="s">
        <v>162</v>
      </c>
      <c r="O993" s="56"/>
      <c r="P993" s="57"/>
    </row>
    <row r="994" spans="1:16" x14ac:dyDescent="0.25">
      <c r="A994" s="37" t="s">
        <v>72</v>
      </c>
      <c r="B994" s="37" t="s">
        <v>333</v>
      </c>
      <c r="C994" s="37">
        <v>25</v>
      </c>
      <c r="D994" s="37">
        <v>203681.52</v>
      </c>
      <c r="E994" s="37" t="s">
        <v>10</v>
      </c>
      <c r="F994" s="37">
        <v>2419.5169999999998</v>
      </c>
      <c r="G994" s="37" t="s">
        <v>335</v>
      </c>
      <c r="I994" s="7">
        <v>100000</v>
      </c>
      <c r="J994" s="11">
        <f>D993</f>
        <v>555073.83400000003</v>
      </c>
      <c r="K994" s="11">
        <f>D994</f>
        <v>203681.52</v>
      </c>
      <c r="L994" s="23">
        <f>(J994/K994-1)</f>
        <v>1.725204692109525</v>
      </c>
      <c r="M994" s="11">
        <f>D995</f>
        <v>395160.89500000002</v>
      </c>
      <c r="N994" s="27">
        <f>(J994/M994-1)</f>
        <v>0.40467804639424143</v>
      </c>
      <c r="O994" s="30"/>
      <c r="P994" s="31"/>
    </row>
    <row r="995" spans="1:16" x14ac:dyDescent="0.25">
      <c r="A995" s="37" t="s">
        <v>73</v>
      </c>
      <c r="B995" s="37" t="s">
        <v>333</v>
      </c>
      <c r="C995" s="37">
        <v>25</v>
      </c>
      <c r="D995" s="37">
        <v>395160.89500000002</v>
      </c>
      <c r="E995" s="37" t="s">
        <v>10</v>
      </c>
      <c r="F995" s="37">
        <v>2419.0329999999999</v>
      </c>
      <c r="G995" s="37" t="s">
        <v>335</v>
      </c>
      <c r="I995" s="7">
        <v>50000</v>
      </c>
      <c r="J995" s="11">
        <f>D996</f>
        <v>271382.25300000003</v>
      </c>
      <c r="K995" s="11">
        <f>D997</f>
        <v>72814.346000000005</v>
      </c>
      <c r="L995" s="23">
        <f t="shared" ref="L995:L996" si="97">(J995/K995-1)</f>
        <v>2.7270437476702738</v>
      </c>
      <c r="M995" s="11">
        <f>D998</f>
        <v>411366.83</v>
      </c>
      <c r="N995" s="27">
        <f t="shared" ref="N995:N996" si="98">(J995/M995-1)</f>
        <v>-0.34029135747284234</v>
      </c>
      <c r="O995" s="30"/>
      <c r="P995" s="31"/>
    </row>
    <row r="996" spans="1:16" ht="20" thickBot="1" x14ac:dyDescent="0.3">
      <c r="A996" s="37" t="s">
        <v>74</v>
      </c>
      <c r="B996" s="37" t="s">
        <v>333</v>
      </c>
      <c r="C996" s="37">
        <v>25</v>
      </c>
      <c r="D996" s="37">
        <v>271382.25300000003</v>
      </c>
      <c r="E996" s="37" t="s">
        <v>10</v>
      </c>
      <c r="F996" s="37">
        <v>1075.047</v>
      </c>
      <c r="G996" s="37" t="s">
        <v>335</v>
      </c>
      <c r="I996" s="8">
        <v>10000</v>
      </c>
      <c r="J996" s="12">
        <f>D999</f>
        <v>40140.843000000001</v>
      </c>
      <c r="K996" s="12">
        <f>D1000</f>
        <v>11204.880999999999</v>
      </c>
      <c r="L996" s="24">
        <f t="shared" si="97"/>
        <v>2.5824425980070651</v>
      </c>
      <c r="M996" s="12">
        <f>D1001</f>
        <v>28335.776999999998</v>
      </c>
      <c r="N996" s="28">
        <f t="shared" si="98"/>
        <v>0.41661345655000059</v>
      </c>
      <c r="O996" s="30"/>
      <c r="P996" s="31"/>
    </row>
    <row r="997" spans="1:16" x14ac:dyDescent="0.25">
      <c r="A997" s="37" t="s">
        <v>75</v>
      </c>
      <c r="B997" s="37" t="s">
        <v>333</v>
      </c>
      <c r="C997" s="37">
        <v>25</v>
      </c>
      <c r="D997" s="37">
        <v>72814.346000000005</v>
      </c>
      <c r="E997" s="37" t="s">
        <v>10</v>
      </c>
      <c r="F997" s="37">
        <v>435.447</v>
      </c>
      <c r="G997" s="37" t="s">
        <v>335</v>
      </c>
    </row>
    <row r="998" spans="1:16" x14ac:dyDescent="0.25">
      <c r="A998" s="37" t="s">
        <v>76</v>
      </c>
      <c r="B998" s="37" t="s">
        <v>333</v>
      </c>
      <c r="C998" s="37">
        <v>25</v>
      </c>
      <c r="D998" s="37">
        <v>411366.83</v>
      </c>
      <c r="E998" s="37" t="s">
        <v>10</v>
      </c>
      <c r="F998" s="37">
        <v>733.59900000000005</v>
      </c>
      <c r="G998" s="37" t="s">
        <v>335</v>
      </c>
    </row>
    <row r="999" spans="1:16" x14ac:dyDescent="0.25">
      <c r="A999" s="37" t="s">
        <v>77</v>
      </c>
      <c r="B999" s="37" t="s">
        <v>333</v>
      </c>
      <c r="C999" s="37">
        <v>25</v>
      </c>
      <c r="D999" s="37">
        <v>40140.843000000001</v>
      </c>
      <c r="E999" s="37" t="s">
        <v>10</v>
      </c>
      <c r="F999" s="37">
        <v>148.953</v>
      </c>
      <c r="G999" s="37" t="s">
        <v>335</v>
      </c>
    </row>
    <row r="1000" spans="1:16" x14ac:dyDescent="0.25">
      <c r="A1000" s="37" t="s">
        <v>78</v>
      </c>
      <c r="B1000" s="37" t="s">
        <v>333</v>
      </c>
      <c r="C1000" s="37">
        <v>25</v>
      </c>
      <c r="D1000" s="37">
        <v>11204.880999999999</v>
      </c>
      <c r="E1000" s="37" t="s">
        <v>10</v>
      </c>
      <c r="F1000" s="37">
        <v>48.374000000000002</v>
      </c>
      <c r="G1000" s="37" t="s">
        <v>335</v>
      </c>
    </row>
    <row r="1001" spans="1:16" x14ac:dyDescent="0.25">
      <c r="A1001" s="37" t="s">
        <v>79</v>
      </c>
      <c r="B1001" s="37" t="s">
        <v>333</v>
      </c>
      <c r="C1001" s="37">
        <v>25</v>
      </c>
      <c r="D1001" s="37">
        <v>28335.776999999998</v>
      </c>
      <c r="E1001" s="37" t="s">
        <v>10</v>
      </c>
      <c r="F1001" s="37">
        <v>103.438</v>
      </c>
      <c r="G1001" s="37" t="s">
        <v>335</v>
      </c>
    </row>
    <row r="1002" spans="1:16" x14ac:dyDescent="0.25">
      <c r="A1002" s="37"/>
      <c r="B1002" s="37"/>
      <c r="C1002" s="37"/>
      <c r="D1002" s="37"/>
      <c r="E1002" s="37"/>
      <c r="F1002" s="37"/>
      <c r="G1002" s="37"/>
    </row>
    <row r="1003" spans="1:16" x14ac:dyDescent="0.25">
      <c r="A1003" s="37" t="s">
        <v>0</v>
      </c>
      <c r="B1003" s="37" t="s">
        <v>1</v>
      </c>
      <c r="C1003" s="37"/>
      <c r="D1003" s="37"/>
      <c r="E1003" s="37"/>
      <c r="F1003" s="37"/>
      <c r="G1003" s="37"/>
    </row>
    <row r="1004" spans="1:16" ht="20" thickBot="1" x14ac:dyDescent="0.3">
      <c r="A1004" s="37" t="s">
        <v>2</v>
      </c>
      <c r="B1004" s="37" t="s">
        <v>3</v>
      </c>
      <c r="C1004" s="37" t="s">
        <v>4</v>
      </c>
      <c r="D1004" s="37" t="s">
        <v>5</v>
      </c>
      <c r="E1004" s="37" t="s">
        <v>6</v>
      </c>
      <c r="F1004" s="37" t="s">
        <v>7</v>
      </c>
      <c r="G1004" s="37"/>
    </row>
    <row r="1005" spans="1:16" x14ac:dyDescent="0.25">
      <c r="A1005" s="37" t="s">
        <v>86</v>
      </c>
      <c r="B1005" s="37" t="s">
        <v>333</v>
      </c>
      <c r="C1005" s="37">
        <v>25</v>
      </c>
      <c r="D1005" s="37">
        <v>930803.51199999999</v>
      </c>
      <c r="E1005" s="37" t="s">
        <v>10</v>
      </c>
      <c r="F1005" s="37">
        <v>2492.4940000000001</v>
      </c>
      <c r="G1005" s="37" t="s">
        <v>335</v>
      </c>
      <c r="I1005" s="6" t="s">
        <v>497</v>
      </c>
      <c r="J1005" s="10" t="s">
        <v>340</v>
      </c>
      <c r="K1005" s="10" t="s">
        <v>341</v>
      </c>
      <c r="L1005" s="22" t="s">
        <v>162</v>
      </c>
      <c r="M1005" s="10" t="s">
        <v>342</v>
      </c>
      <c r="N1005" s="26" t="s">
        <v>162</v>
      </c>
    </row>
    <row r="1006" spans="1:16" x14ac:dyDescent="0.25">
      <c r="A1006" s="37" t="s">
        <v>87</v>
      </c>
      <c r="B1006" s="37" t="s">
        <v>333</v>
      </c>
      <c r="C1006" s="37">
        <v>25</v>
      </c>
      <c r="D1006" s="37">
        <v>484973.446</v>
      </c>
      <c r="E1006" s="37" t="s">
        <v>10</v>
      </c>
      <c r="F1006" s="37">
        <v>22936.027999999998</v>
      </c>
      <c r="G1006" s="37" t="s">
        <v>335</v>
      </c>
      <c r="I1006" s="7">
        <v>100000</v>
      </c>
      <c r="J1006" s="11">
        <f>D1005</f>
        <v>930803.51199999999</v>
      </c>
      <c r="K1006" s="11">
        <f>D1006</f>
        <v>484973.446</v>
      </c>
      <c r="L1006" s="23">
        <f>(J1006/K1006-1)</f>
        <v>0.91928758095345287</v>
      </c>
      <c r="M1006" s="11">
        <f>D1007</f>
        <v>608285.39199999999</v>
      </c>
      <c r="N1006" s="27">
        <f>(J1006/M1006-1)</f>
        <v>0.53020855710439285</v>
      </c>
    </row>
    <row r="1007" spans="1:16" x14ac:dyDescent="0.25">
      <c r="A1007" s="37" t="s">
        <v>88</v>
      </c>
      <c r="B1007" s="37" t="s">
        <v>333</v>
      </c>
      <c r="C1007" s="37">
        <v>25</v>
      </c>
      <c r="D1007" s="37">
        <v>608285.39199999999</v>
      </c>
      <c r="E1007" s="37" t="s">
        <v>10</v>
      </c>
      <c r="F1007" s="37">
        <v>1590.518</v>
      </c>
      <c r="G1007" s="37" t="s">
        <v>335</v>
      </c>
      <c r="I1007" s="7">
        <v>50000</v>
      </c>
      <c r="J1007" s="11">
        <f>D1008</f>
        <v>466029.49300000002</v>
      </c>
      <c r="K1007" s="11">
        <f>D1009</f>
        <v>232866.48699999999</v>
      </c>
      <c r="L1007" s="23">
        <f t="shared" ref="L1007:L1008" si="99">(J1007/K1007-1)</f>
        <v>1.0012733433815231</v>
      </c>
      <c r="M1007" s="11">
        <f>D1010</f>
        <v>298260.63699999999</v>
      </c>
      <c r="N1007" s="27">
        <f t="shared" ref="N1007:N1008" si="100">(J1007/M1007-1)</f>
        <v>0.56249077212290688</v>
      </c>
    </row>
    <row r="1008" spans="1:16" ht="20" thickBot="1" x14ac:dyDescent="0.3">
      <c r="A1008" s="37" t="s">
        <v>89</v>
      </c>
      <c r="B1008" s="37" t="s">
        <v>333</v>
      </c>
      <c r="C1008" s="37">
        <v>25</v>
      </c>
      <c r="D1008" s="37">
        <v>466029.49300000002</v>
      </c>
      <c r="E1008" s="37" t="s">
        <v>10</v>
      </c>
      <c r="F1008" s="37">
        <v>2787.9780000000001</v>
      </c>
      <c r="G1008" s="37" t="s">
        <v>335</v>
      </c>
      <c r="I1008" s="8">
        <v>10000</v>
      </c>
      <c r="J1008" s="12">
        <f>D1011</f>
        <v>83954.061000000002</v>
      </c>
      <c r="K1008" s="12">
        <f>D1012</f>
        <v>42129.752</v>
      </c>
      <c r="L1008" s="24">
        <f t="shared" si="99"/>
        <v>0.99274994545422435</v>
      </c>
      <c r="M1008" s="12">
        <f>D1013</f>
        <v>54998.343999999997</v>
      </c>
      <c r="N1008" s="28">
        <f t="shared" si="100"/>
        <v>0.52648343375575091</v>
      </c>
    </row>
    <row r="1009" spans="1:16" x14ac:dyDescent="0.25">
      <c r="A1009" s="37" t="s">
        <v>90</v>
      </c>
      <c r="B1009" s="37" t="s">
        <v>333</v>
      </c>
      <c r="C1009" s="37">
        <v>25</v>
      </c>
      <c r="D1009" s="37">
        <v>232866.48699999999</v>
      </c>
      <c r="E1009" s="37" t="s">
        <v>10</v>
      </c>
      <c r="F1009" s="37">
        <v>3068.3090000000002</v>
      </c>
      <c r="G1009" s="37" t="s">
        <v>335</v>
      </c>
    </row>
    <row r="1010" spans="1:16" x14ac:dyDescent="0.25">
      <c r="A1010" s="37" t="s">
        <v>91</v>
      </c>
      <c r="B1010" s="37" t="s">
        <v>333</v>
      </c>
      <c r="C1010" s="37">
        <v>25</v>
      </c>
      <c r="D1010" s="37">
        <v>298260.63699999999</v>
      </c>
      <c r="E1010" s="37" t="s">
        <v>10</v>
      </c>
      <c r="F1010" s="37">
        <v>759.44899999999996</v>
      </c>
      <c r="G1010" s="37" t="s">
        <v>335</v>
      </c>
    </row>
    <row r="1011" spans="1:16" x14ac:dyDescent="0.25">
      <c r="A1011" s="37" t="s">
        <v>92</v>
      </c>
      <c r="B1011" s="37" t="s">
        <v>333</v>
      </c>
      <c r="C1011" s="37">
        <v>25</v>
      </c>
      <c r="D1011" s="37">
        <v>83954.061000000002</v>
      </c>
      <c r="E1011" s="37" t="s">
        <v>10</v>
      </c>
      <c r="F1011" s="37">
        <v>577.21199999999999</v>
      </c>
      <c r="G1011" s="37" t="s">
        <v>335</v>
      </c>
    </row>
    <row r="1012" spans="1:16" x14ac:dyDescent="0.25">
      <c r="A1012" s="37" t="s">
        <v>93</v>
      </c>
      <c r="B1012" s="37" t="s">
        <v>333</v>
      </c>
      <c r="C1012" s="37">
        <v>25</v>
      </c>
      <c r="D1012" s="37">
        <v>42129.752</v>
      </c>
      <c r="E1012" s="37" t="s">
        <v>10</v>
      </c>
      <c r="F1012" s="37">
        <v>190.25399999999999</v>
      </c>
      <c r="G1012" s="37" t="s">
        <v>335</v>
      </c>
    </row>
    <row r="1013" spans="1:16" x14ac:dyDescent="0.25">
      <c r="A1013" s="37" t="s">
        <v>94</v>
      </c>
      <c r="B1013" s="37" t="s">
        <v>333</v>
      </c>
      <c r="C1013" s="37">
        <v>25</v>
      </c>
      <c r="D1013" s="37">
        <v>54998.343999999997</v>
      </c>
      <c r="E1013" s="37" t="s">
        <v>10</v>
      </c>
      <c r="F1013" s="37">
        <v>238.87799999999999</v>
      </c>
      <c r="G1013" s="37" t="s">
        <v>335</v>
      </c>
    </row>
    <row r="1014" spans="1:16" x14ac:dyDescent="0.25">
      <c r="A1014" s="37"/>
      <c r="B1014" s="37"/>
      <c r="C1014" s="37"/>
      <c r="D1014" s="37"/>
      <c r="E1014" s="37"/>
      <c r="F1014" s="37"/>
      <c r="G1014" s="37"/>
    </row>
    <row r="1015" spans="1:16" x14ac:dyDescent="0.25">
      <c r="A1015" s="37" t="s">
        <v>0</v>
      </c>
      <c r="B1015" s="37" t="s">
        <v>1</v>
      </c>
      <c r="C1015" s="37"/>
      <c r="D1015" s="37"/>
      <c r="E1015" s="37"/>
      <c r="F1015" s="37"/>
      <c r="G1015" s="37"/>
    </row>
    <row r="1016" spans="1:16" ht="20" thickBot="1" x14ac:dyDescent="0.3">
      <c r="A1016" s="37" t="s">
        <v>2</v>
      </c>
      <c r="B1016" s="37" t="s">
        <v>3</v>
      </c>
      <c r="C1016" s="37" t="s">
        <v>4</v>
      </c>
      <c r="D1016" s="37" t="s">
        <v>5</v>
      </c>
      <c r="E1016" s="37" t="s">
        <v>6</v>
      </c>
      <c r="F1016" s="37" t="s">
        <v>7</v>
      </c>
      <c r="G1016" s="37"/>
    </row>
    <row r="1017" spans="1:16" x14ac:dyDescent="0.25">
      <c r="A1017" s="37" t="s">
        <v>141</v>
      </c>
      <c r="B1017" s="37" t="s">
        <v>333</v>
      </c>
      <c r="C1017" s="37">
        <v>25</v>
      </c>
      <c r="D1017" s="37">
        <v>9670257.0020000003</v>
      </c>
      <c r="E1017" s="37" t="s">
        <v>10</v>
      </c>
      <c r="F1017" s="37">
        <v>107101.36</v>
      </c>
      <c r="G1017" s="37" t="s">
        <v>335</v>
      </c>
      <c r="I1017" s="6" t="s">
        <v>503</v>
      </c>
      <c r="J1017" s="10" t="s">
        <v>344</v>
      </c>
      <c r="K1017" s="10" t="s">
        <v>341</v>
      </c>
      <c r="L1017" s="22" t="s">
        <v>162</v>
      </c>
      <c r="M1017" s="10" t="s">
        <v>343</v>
      </c>
      <c r="N1017" s="26" t="s">
        <v>162</v>
      </c>
      <c r="O1017" s="10" t="s">
        <v>342</v>
      </c>
      <c r="P1017" s="26" t="s">
        <v>162</v>
      </c>
    </row>
    <row r="1018" spans="1:16" x14ac:dyDescent="0.25">
      <c r="A1018" s="37" t="s">
        <v>142</v>
      </c>
      <c r="B1018" s="37" t="s">
        <v>333</v>
      </c>
      <c r="C1018" s="37">
        <v>25</v>
      </c>
      <c r="D1018" s="37">
        <v>7518777.1550000003</v>
      </c>
      <c r="E1018" s="37" t="s">
        <v>10</v>
      </c>
      <c r="F1018" s="37">
        <v>82106.517999999996</v>
      </c>
      <c r="G1018" s="37" t="s">
        <v>335</v>
      </c>
      <c r="I1018" s="7">
        <v>100000</v>
      </c>
      <c r="J1018" s="11">
        <f>D1017</f>
        <v>9670257.0020000003</v>
      </c>
      <c r="K1018" s="11">
        <f>D1018</f>
        <v>7518777.1550000003</v>
      </c>
      <c r="L1018" s="23">
        <f>(J1018/K1018-1)</f>
        <v>0.28614757461846874</v>
      </c>
      <c r="M1018" s="11">
        <f>D1019</f>
        <v>5300519.284</v>
      </c>
      <c r="N1018" s="27">
        <f>(J1018/M1018-1)</f>
        <v>0.82439804175231823</v>
      </c>
      <c r="O1018" s="11">
        <f>D1020</f>
        <v>12193701.436000001</v>
      </c>
      <c r="P1018" s="27">
        <f>(J1018/O1018-1)</f>
        <v>-0.20694654918726518</v>
      </c>
    </row>
    <row r="1019" spans="1:16" x14ac:dyDescent="0.25">
      <c r="A1019" s="37" t="s">
        <v>143</v>
      </c>
      <c r="B1019" s="37" t="s">
        <v>333</v>
      </c>
      <c r="C1019" s="37">
        <v>25</v>
      </c>
      <c r="D1019" s="37">
        <v>5300519.284</v>
      </c>
      <c r="E1019" s="37" t="s">
        <v>10</v>
      </c>
      <c r="F1019" s="37">
        <v>51012.474999999999</v>
      </c>
      <c r="G1019" s="37" t="s">
        <v>335</v>
      </c>
      <c r="I1019" s="7">
        <v>50000</v>
      </c>
      <c r="J1019" s="11">
        <f>D1021</f>
        <v>3839435.95</v>
      </c>
      <c r="K1019" s="11">
        <f>D1022</f>
        <v>3052491.2310000001</v>
      </c>
      <c r="L1019" s="23">
        <f t="shared" ref="L1019:L1020" si="101">(J1019/K1019-1)</f>
        <v>0.25780408834858326</v>
      </c>
      <c r="M1019" s="11">
        <f>D1023</f>
        <v>1870210.64</v>
      </c>
      <c r="N1019" s="27">
        <f t="shared" ref="N1019:N1020" si="102">(J1019/M1019-1)</f>
        <v>1.0529430577937471</v>
      </c>
      <c r="O1019" s="11">
        <f>D1024</f>
        <v>6623660.2089999998</v>
      </c>
      <c r="P1019" s="27">
        <f t="shared" ref="P1019:P1020" si="103">(J1019/O1019-1)</f>
        <v>-0.42034527302848235</v>
      </c>
    </row>
    <row r="1020" spans="1:16" ht="20" thickBot="1" x14ac:dyDescent="0.3">
      <c r="A1020" s="37" t="s">
        <v>144</v>
      </c>
      <c r="B1020" s="37" t="s">
        <v>333</v>
      </c>
      <c r="C1020" s="37">
        <v>25</v>
      </c>
      <c r="D1020" s="37">
        <v>12193701.436000001</v>
      </c>
      <c r="E1020" s="37" t="s">
        <v>10</v>
      </c>
      <c r="F1020" s="37">
        <v>127187.86500000001</v>
      </c>
      <c r="G1020" s="37" t="s">
        <v>335</v>
      </c>
      <c r="I1020" s="8">
        <v>10000</v>
      </c>
      <c r="J1020" s="12">
        <f>D1025</f>
        <v>477162.592</v>
      </c>
      <c r="K1020" s="12">
        <f>D1026</f>
        <v>511689.685</v>
      </c>
      <c r="L1020" s="24">
        <f t="shared" si="101"/>
        <v>-6.7476625017367731E-2</v>
      </c>
      <c r="M1020" s="12">
        <f>D1027</f>
        <v>355237.02</v>
      </c>
      <c r="N1020" s="28">
        <f t="shared" si="102"/>
        <v>0.34322315844221407</v>
      </c>
      <c r="O1020" s="12">
        <f>D1028</f>
        <v>1207992.5930000001</v>
      </c>
      <c r="P1020" s="28">
        <f t="shared" si="103"/>
        <v>-0.60499543228573427</v>
      </c>
    </row>
    <row r="1021" spans="1:16" x14ac:dyDescent="0.25">
      <c r="A1021" s="37" t="s">
        <v>157</v>
      </c>
      <c r="B1021" s="37" t="s">
        <v>333</v>
      </c>
      <c r="C1021" s="37">
        <v>25</v>
      </c>
      <c r="D1021" s="37">
        <v>3839435.95</v>
      </c>
      <c r="E1021" s="37" t="s">
        <v>10</v>
      </c>
      <c r="F1021" s="37">
        <v>39144.631000000001</v>
      </c>
      <c r="G1021" s="37" t="s">
        <v>335</v>
      </c>
    </row>
    <row r="1022" spans="1:16" x14ac:dyDescent="0.25">
      <c r="A1022" s="37" t="s">
        <v>158</v>
      </c>
      <c r="B1022" s="37" t="s">
        <v>333</v>
      </c>
      <c r="C1022" s="37">
        <v>25</v>
      </c>
      <c r="D1022" s="37">
        <v>3052491.2310000001</v>
      </c>
      <c r="E1022" s="37" t="s">
        <v>10</v>
      </c>
      <c r="F1022" s="37">
        <v>8099.9319999999998</v>
      </c>
      <c r="G1022" s="37" t="s">
        <v>335</v>
      </c>
    </row>
    <row r="1023" spans="1:16" x14ac:dyDescent="0.25">
      <c r="A1023" s="37" t="s">
        <v>159</v>
      </c>
      <c r="B1023" s="37" t="s">
        <v>333</v>
      </c>
      <c r="C1023" s="37">
        <v>25</v>
      </c>
      <c r="D1023" s="37">
        <v>1870210.64</v>
      </c>
      <c r="E1023" s="37" t="s">
        <v>10</v>
      </c>
      <c r="F1023" s="37">
        <v>47915.196000000004</v>
      </c>
      <c r="G1023" s="37" t="s">
        <v>335</v>
      </c>
    </row>
    <row r="1024" spans="1:16" x14ac:dyDescent="0.25">
      <c r="A1024" s="37" t="s">
        <v>160</v>
      </c>
      <c r="B1024" s="37" t="s">
        <v>333</v>
      </c>
      <c r="C1024" s="37">
        <v>25</v>
      </c>
      <c r="D1024" s="37">
        <v>6623660.2089999998</v>
      </c>
      <c r="E1024" s="37" t="s">
        <v>10</v>
      </c>
      <c r="F1024" s="37">
        <v>41656.504000000001</v>
      </c>
      <c r="G1024" s="37" t="s">
        <v>335</v>
      </c>
    </row>
    <row r="1025" spans="1:14" x14ac:dyDescent="0.25">
      <c r="A1025" s="37" t="s">
        <v>145</v>
      </c>
      <c r="B1025" s="37" t="s">
        <v>333</v>
      </c>
      <c r="C1025" s="37">
        <v>25</v>
      </c>
      <c r="D1025" s="37">
        <v>477162.592</v>
      </c>
      <c r="E1025" s="37" t="s">
        <v>10</v>
      </c>
      <c r="F1025" s="37">
        <v>3206.4929999999999</v>
      </c>
      <c r="G1025" s="37" t="s">
        <v>335</v>
      </c>
    </row>
    <row r="1026" spans="1:14" x14ac:dyDescent="0.25">
      <c r="A1026" s="37" t="s">
        <v>146</v>
      </c>
      <c r="B1026" s="37" t="s">
        <v>333</v>
      </c>
      <c r="C1026" s="37">
        <v>25</v>
      </c>
      <c r="D1026" s="37">
        <v>511689.685</v>
      </c>
      <c r="E1026" s="37" t="s">
        <v>10</v>
      </c>
      <c r="F1026" s="37">
        <v>26002.880000000001</v>
      </c>
      <c r="G1026" s="37" t="s">
        <v>335</v>
      </c>
    </row>
    <row r="1027" spans="1:14" x14ac:dyDescent="0.25">
      <c r="A1027" s="37" t="s">
        <v>147</v>
      </c>
      <c r="B1027" s="37" t="s">
        <v>333</v>
      </c>
      <c r="C1027" s="37">
        <v>25</v>
      </c>
      <c r="D1027" s="37">
        <v>355237.02</v>
      </c>
      <c r="E1027" s="37" t="s">
        <v>10</v>
      </c>
      <c r="F1027" s="37">
        <v>1832.7449999999999</v>
      </c>
      <c r="G1027" s="37" t="s">
        <v>335</v>
      </c>
    </row>
    <row r="1028" spans="1:14" x14ac:dyDescent="0.25">
      <c r="A1028" s="37" t="s">
        <v>148</v>
      </c>
      <c r="B1028" s="37" t="s">
        <v>333</v>
      </c>
      <c r="C1028" s="37">
        <v>25</v>
      </c>
      <c r="D1028" s="37">
        <v>1207992.5930000001</v>
      </c>
      <c r="E1028" s="37" t="s">
        <v>10</v>
      </c>
      <c r="F1028" s="37">
        <v>6363.2290000000003</v>
      </c>
      <c r="G1028" s="37" t="s">
        <v>335</v>
      </c>
    </row>
    <row r="1029" spans="1:14" x14ac:dyDescent="0.25">
      <c r="A1029" s="90"/>
    </row>
    <row r="1030" spans="1:14" x14ac:dyDescent="0.25">
      <c r="A1030" s="37" t="s">
        <v>161</v>
      </c>
      <c r="B1030" s="37"/>
      <c r="C1030" s="37"/>
      <c r="D1030" s="37"/>
      <c r="E1030" s="37"/>
      <c r="F1030" s="37"/>
      <c r="G1030" s="37"/>
    </row>
    <row r="1031" spans="1:14" ht="20" thickBot="1" x14ac:dyDescent="0.3">
      <c r="A1031" s="37" t="s">
        <v>2</v>
      </c>
      <c r="B1031" s="37" t="s">
        <v>3</v>
      </c>
      <c r="C1031" s="37" t="s">
        <v>4</v>
      </c>
      <c r="D1031" s="37" t="s">
        <v>5</v>
      </c>
      <c r="E1031" s="37" t="s">
        <v>6</v>
      </c>
      <c r="F1031" s="37" t="s">
        <v>7</v>
      </c>
      <c r="G1031" s="37"/>
    </row>
    <row r="1032" spans="1:14" x14ac:dyDescent="0.25">
      <c r="A1032" s="37" t="s">
        <v>8</v>
      </c>
      <c r="B1032" s="37" t="s">
        <v>333</v>
      </c>
      <c r="C1032" s="37">
        <v>25</v>
      </c>
      <c r="D1032" s="37">
        <v>3708755.6779999998</v>
      </c>
      <c r="E1032" s="37" t="s">
        <v>10</v>
      </c>
      <c r="F1032" s="37">
        <v>5132.49</v>
      </c>
      <c r="G1032" s="37" t="s">
        <v>335</v>
      </c>
      <c r="I1032" s="6" t="s">
        <v>161</v>
      </c>
      <c r="J1032" s="10" t="s">
        <v>340</v>
      </c>
      <c r="K1032" s="10" t="s">
        <v>341</v>
      </c>
      <c r="L1032" s="22" t="s">
        <v>162</v>
      </c>
      <c r="M1032" s="10" t="s">
        <v>342</v>
      </c>
      <c r="N1032" s="26" t="s">
        <v>162</v>
      </c>
    </row>
    <row r="1033" spans="1:14" x14ac:dyDescent="0.25">
      <c r="A1033" s="37" t="s">
        <v>12</v>
      </c>
      <c r="B1033" s="37" t="s">
        <v>333</v>
      </c>
      <c r="C1033" s="37">
        <v>25</v>
      </c>
      <c r="D1033" s="37">
        <v>8644878.5449999999</v>
      </c>
      <c r="E1033" s="37" t="s">
        <v>10</v>
      </c>
      <c r="F1033" s="37">
        <v>81559.540999999997</v>
      </c>
      <c r="G1033" s="37" t="s">
        <v>335</v>
      </c>
      <c r="I1033" s="7">
        <v>100000</v>
      </c>
      <c r="J1033" s="11">
        <f>D1032</f>
        <v>3708755.6779999998</v>
      </c>
      <c r="K1033" s="11">
        <f>D1033</f>
        <v>8644878.5449999999</v>
      </c>
      <c r="L1033" s="23">
        <f>(J1033/K1033-1)</f>
        <v>-0.57098811062590815</v>
      </c>
      <c r="M1033" s="11">
        <f>D1034</f>
        <v>5646293.4309999999</v>
      </c>
      <c r="N1033" s="27">
        <f>(J1033/M1033-1)</f>
        <v>-0.34315215400642896</v>
      </c>
    </row>
    <row r="1034" spans="1:14" x14ac:dyDescent="0.25">
      <c r="A1034" s="37" t="s">
        <v>13</v>
      </c>
      <c r="B1034" s="37" t="s">
        <v>333</v>
      </c>
      <c r="C1034" s="37">
        <v>25</v>
      </c>
      <c r="D1034" s="37">
        <v>5646293.4309999999</v>
      </c>
      <c r="E1034" s="37" t="s">
        <v>10</v>
      </c>
      <c r="F1034" s="37">
        <v>18705.769</v>
      </c>
      <c r="G1034" s="37" t="s">
        <v>335</v>
      </c>
      <c r="I1034" s="7">
        <v>50000</v>
      </c>
      <c r="J1034" s="11">
        <f>D1035</f>
        <v>1856633.243</v>
      </c>
      <c r="K1034" s="11">
        <f>D1036</f>
        <v>4261345.5889999997</v>
      </c>
      <c r="L1034" s="23">
        <f t="shared" ref="L1034:L1037" si="104">(J1034/K1034-1)</f>
        <v>-0.56430822043802087</v>
      </c>
      <c r="M1034" s="11">
        <f>D1037</f>
        <v>2805558.7379999999</v>
      </c>
      <c r="N1034" s="27">
        <f t="shared" ref="N1034:N1037" si="105">(J1034/M1034-1)</f>
        <v>-0.33823048583771975</v>
      </c>
    </row>
    <row r="1035" spans="1:14" x14ac:dyDescent="0.25">
      <c r="A1035" s="37" t="s">
        <v>14</v>
      </c>
      <c r="B1035" s="37" t="s">
        <v>333</v>
      </c>
      <c r="C1035" s="37">
        <v>25</v>
      </c>
      <c r="D1035" s="37">
        <v>1856633.243</v>
      </c>
      <c r="E1035" s="37" t="s">
        <v>10</v>
      </c>
      <c r="F1035" s="37">
        <v>6008.7879999999996</v>
      </c>
      <c r="G1035" s="37" t="s">
        <v>335</v>
      </c>
      <c r="I1035" s="7">
        <v>10000</v>
      </c>
      <c r="J1035" s="11">
        <f>D1038</f>
        <v>381917.12900000002</v>
      </c>
      <c r="K1035" s="11">
        <f>D1039</f>
        <v>840184.17200000002</v>
      </c>
      <c r="L1035" s="23">
        <f t="shared" si="104"/>
        <v>-0.54543641533870746</v>
      </c>
      <c r="M1035" s="11">
        <f>D1040</f>
        <v>564293.06700000004</v>
      </c>
      <c r="N1035" s="27">
        <f t="shared" si="105"/>
        <v>-0.32319365355591023</v>
      </c>
    </row>
    <row r="1036" spans="1:14" x14ac:dyDescent="0.25">
      <c r="A1036" s="37" t="s">
        <v>15</v>
      </c>
      <c r="B1036" s="37" t="s">
        <v>333</v>
      </c>
      <c r="C1036" s="37">
        <v>25</v>
      </c>
      <c r="D1036" s="37">
        <v>4261345.5889999997</v>
      </c>
      <c r="E1036" s="37" t="s">
        <v>10</v>
      </c>
      <c r="F1036" s="37">
        <v>36218.779000000002</v>
      </c>
      <c r="G1036" s="37" t="s">
        <v>335</v>
      </c>
      <c r="I1036" s="91">
        <v>1000</v>
      </c>
      <c r="J1036" s="11">
        <f>D1041</f>
        <v>52713.432999999997</v>
      </c>
      <c r="K1036" s="11">
        <f>D1042</f>
        <v>93004.27</v>
      </c>
      <c r="L1036" s="23">
        <f t="shared" si="104"/>
        <v>-0.43321491583128391</v>
      </c>
      <c r="M1036" s="11">
        <f>D1043</f>
        <v>57893.173000000003</v>
      </c>
      <c r="N1036" s="27">
        <f t="shared" si="105"/>
        <v>-8.9470653128651323E-2</v>
      </c>
    </row>
    <row r="1037" spans="1:14" ht="20" thickBot="1" x14ac:dyDescent="0.3">
      <c r="A1037" s="37" t="s">
        <v>16</v>
      </c>
      <c r="B1037" s="37" t="s">
        <v>333</v>
      </c>
      <c r="C1037" s="37">
        <v>25</v>
      </c>
      <c r="D1037" s="37">
        <v>2805558.7379999999</v>
      </c>
      <c r="E1037" s="37" t="s">
        <v>10</v>
      </c>
      <c r="F1037" s="37">
        <v>4349.2809999999999</v>
      </c>
      <c r="G1037" s="37" t="s">
        <v>335</v>
      </c>
      <c r="I1037" s="92">
        <v>100</v>
      </c>
      <c r="J1037" s="12">
        <f>D1044</f>
        <v>3772.5169999999998</v>
      </c>
      <c r="K1037" s="12">
        <f>D1045</f>
        <v>5675.8770000000004</v>
      </c>
      <c r="L1037" s="24">
        <f t="shared" si="104"/>
        <v>-0.33534200970176076</v>
      </c>
      <c r="M1037" s="12">
        <f>D1046</f>
        <v>5576.4059999999999</v>
      </c>
      <c r="N1037" s="28">
        <f t="shared" si="105"/>
        <v>-0.32348595134572344</v>
      </c>
    </row>
    <row r="1038" spans="1:14" x14ac:dyDescent="0.25">
      <c r="A1038" s="37" t="s">
        <v>17</v>
      </c>
      <c r="B1038" s="37" t="s">
        <v>333</v>
      </c>
      <c r="C1038" s="37">
        <v>25</v>
      </c>
      <c r="D1038" s="37">
        <v>381917.12900000002</v>
      </c>
      <c r="E1038" s="37" t="s">
        <v>10</v>
      </c>
      <c r="F1038" s="37">
        <v>707.86400000000003</v>
      </c>
      <c r="G1038" s="37" t="s">
        <v>335</v>
      </c>
    </row>
    <row r="1039" spans="1:14" x14ac:dyDescent="0.25">
      <c r="A1039" s="37" t="s">
        <v>18</v>
      </c>
      <c r="B1039" s="37" t="s">
        <v>333</v>
      </c>
      <c r="C1039" s="37">
        <v>25</v>
      </c>
      <c r="D1039" s="37">
        <v>840184.17200000002</v>
      </c>
      <c r="E1039" s="37" t="s">
        <v>10</v>
      </c>
      <c r="F1039" s="37">
        <v>15804.745000000001</v>
      </c>
      <c r="G1039" s="37" t="s">
        <v>335</v>
      </c>
    </row>
    <row r="1040" spans="1:14" x14ac:dyDescent="0.25">
      <c r="A1040" s="37" t="s">
        <v>19</v>
      </c>
      <c r="B1040" s="37" t="s">
        <v>333</v>
      </c>
      <c r="C1040" s="37">
        <v>25</v>
      </c>
      <c r="D1040" s="37">
        <v>564293.06700000004</v>
      </c>
      <c r="E1040" s="37" t="s">
        <v>10</v>
      </c>
      <c r="F1040" s="37">
        <v>1027.748</v>
      </c>
      <c r="G1040" s="37" t="s">
        <v>335</v>
      </c>
    </row>
    <row r="1041" spans="1:14" x14ac:dyDescent="0.25">
      <c r="A1041" s="37" t="s">
        <v>20</v>
      </c>
      <c r="B1041" s="37" t="s">
        <v>333</v>
      </c>
      <c r="C1041" s="37">
        <v>25</v>
      </c>
      <c r="D1041" s="37">
        <v>52713.432999999997</v>
      </c>
      <c r="E1041" s="37" t="s">
        <v>10</v>
      </c>
      <c r="F1041" s="37">
        <v>125.73</v>
      </c>
      <c r="G1041" s="37" t="s">
        <v>335</v>
      </c>
    </row>
    <row r="1042" spans="1:14" x14ac:dyDescent="0.25">
      <c r="A1042" s="37" t="s">
        <v>21</v>
      </c>
      <c r="B1042" s="37" t="s">
        <v>333</v>
      </c>
      <c r="C1042" s="37">
        <v>25</v>
      </c>
      <c r="D1042" s="37">
        <v>93004.27</v>
      </c>
      <c r="E1042" s="37" t="s">
        <v>10</v>
      </c>
      <c r="F1042" s="37">
        <v>173.68299999999999</v>
      </c>
      <c r="G1042" s="37" t="s">
        <v>335</v>
      </c>
    </row>
    <row r="1043" spans="1:14" x14ac:dyDescent="0.25">
      <c r="A1043" s="37" t="s">
        <v>22</v>
      </c>
      <c r="B1043" s="37" t="s">
        <v>333</v>
      </c>
      <c r="C1043" s="37">
        <v>25</v>
      </c>
      <c r="D1043" s="37">
        <v>57893.173000000003</v>
      </c>
      <c r="E1043" s="37" t="s">
        <v>10</v>
      </c>
      <c r="F1043" s="37">
        <v>121.095</v>
      </c>
      <c r="G1043" s="37" t="s">
        <v>335</v>
      </c>
    </row>
    <row r="1044" spans="1:14" x14ac:dyDescent="0.25">
      <c r="A1044" s="37" t="s">
        <v>23</v>
      </c>
      <c r="B1044" s="37" t="s">
        <v>333</v>
      </c>
      <c r="C1044" s="37">
        <v>25</v>
      </c>
      <c r="D1044" s="37">
        <v>3772.5169999999998</v>
      </c>
      <c r="E1044" s="37" t="s">
        <v>10</v>
      </c>
      <c r="F1044" s="37">
        <v>32.991</v>
      </c>
      <c r="G1044" s="37" t="s">
        <v>335</v>
      </c>
    </row>
    <row r="1045" spans="1:14" x14ac:dyDescent="0.25">
      <c r="A1045" s="37" t="s">
        <v>24</v>
      </c>
      <c r="B1045" s="37" t="s">
        <v>333</v>
      </c>
      <c r="C1045" s="37">
        <v>25</v>
      </c>
      <c r="D1045" s="37">
        <v>5675.8770000000004</v>
      </c>
      <c r="E1045" s="37" t="s">
        <v>10</v>
      </c>
      <c r="F1045" s="37">
        <v>16.135999999999999</v>
      </c>
      <c r="G1045" s="37" t="s">
        <v>335</v>
      </c>
    </row>
    <row r="1046" spans="1:14" x14ac:dyDescent="0.25">
      <c r="A1046" s="37" t="s">
        <v>25</v>
      </c>
      <c r="B1046" s="37" t="s">
        <v>333</v>
      </c>
      <c r="C1046" s="37">
        <v>25</v>
      </c>
      <c r="D1046" s="37">
        <v>5576.4059999999999</v>
      </c>
      <c r="E1046" s="37" t="s">
        <v>10</v>
      </c>
      <c r="F1046" s="37">
        <v>7.3239999999999998</v>
      </c>
      <c r="G1046" s="37" t="s">
        <v>335</v>
      </c>
    </row>
    <row r="1048" spans="1:14" x14ac:dyDescent="0.25">
      <c r="A1048" s="37" t="s">
        <v>163</v>
      </c>
      <c r="B1048" s="37"/>
      <c r="C1048" s="37"/>
      <c r="D1048" s="37"/>
      <c r="E1048" s="37"/>
      <c r="F1048" s="37"/>
      <c r="G1048" s="37"/>
    </row>
    <row r="1049" spans="1:14" ht="20" thickBot="1" x14ac:dyDescent="0.3">
      <c r="A1049" s="37" t="s">
        <v>2</v>
      </c>
      <c r="B1049" s="37" t="s">
        <v>3</v>
      </c>
      <c r="C1049" s="37" t="s">
        <v>4</v>
      </c>
      <c r="D1049" s="37" t="s">
        <v>5</v>
      </c>
      <c r="E1049" s="37" t="s">
        <v>6</v>
      </c>
      <c r="F1049" s="37" t="s">
        <v>7</v>
      </c>
      <c r="G1049" s="37"/>
    </row>
    <row r="1050" spans="1:14" x14ac:dyDescent="0.25">
      <c r="A1050" s="37" t="s">
        <v>26</v>
      </c>
      <c r="B1050" s="37" t="s">
        <v>333</v>
      </c>
      <c r="C1050" s="37">
        <v>25</v>
      </c>
      <c r="D1050" s="37">
        <v>2041325.0009999999</v>
      </c>
      <c r="E1050" s="37" t="s">
        <v>10</v>
      </c>
      <c r="F1050" s="37">
        <v>16332.222</v>
      </c>
      <c r="G1050" s="37" t="s">
        <v>335</v>
      </c>
      <c r="I1050" s="6" t="s">
        <v>163</v>
      </c>
      <c r="J1050" s="10" t="s">
        <v>340</v>
      </c>
      <c r="K1050" s="10" t="s">
        <v>341</v>
      </c>
      <c r="L1050" s="22" t="s">
        <v>162</v>
      </c>
      <c r="M1050" s="10" t="s">
        <v>342</v>
      </c>
      <c r="N1050" s="26" t="s">
        <v>162</v>
      </c>
    </row>
    <row r="1051" spans="1:14" x14ac:dyDescent="0.25">
      <c r="A1051" s="37" t="s">
        <v>27</v>
      </c>
      <c r="B1051" s="37" t="s">
        <v>333</v>
      </c>
      <c r="C1051" s="37">
        <v>25</v>
      </c>
      <c r="D1051" s="37">
        <v>2718860.7779999999</v>
      </c>
      <c r="E1051" s="37" t="s">
        <v>10</v>
      </c>
      <c r="F1051" s="37">
        <v>142272.54800000001</v>
      </c>
      <c r="G1051" s="37" t="s">
        <v>335</v>
      </c>
      <c r="I1051" s="7">
        <v>100000</v>
      </c>
      <c r="J1051" s="11">
        <f>D1050</f>
        <v>2041325.0009999999</v>
      </c>
      <c r="K1051" s="11">
        <f>D1051</f>
        <v>2718860.7779999999</v>
      </c>
      <c r="L1051" s="23">
        <f>(J1051/K1051-1)</f>
        <v>-0.24919840783403291</v>
      </c>
      <c r="M1051" s="11">
        <f>D1052</f>
        <v>2913118.5279999999</v>
      </c>
      <c r="N1051" s="27">
        <f>(J1051/M1051-1)</f>
        <v>-0.2992646947319817</v>
      </c>
    </row>
    <row r="1052" spans="1:14" x14ac:dyDescent="0.25">
      <c r="A1052" s="37" t="s">
        <v>28</v>
      </c>
      <c r="B1052" s="37" t="s">
        <v>333</v>
      </c>
      <c r="C1052" s="37">
        <v>25</v>
      </c>
      <c r="D1052" s="37">
        <v>2913118.5279999999</v>
      </c>
      <c r="E1052" s="37" t="s">
        <v>10</v>
      </c>
      <c r="F1052" s="37">
        <v>24606.620999999999</v>
      </c>
      <c r="G1052" s="37" t="s">
        <v>335</v>
      </c>
      <c r="I1052" s="7">
        <v>50000</v>
      </c>
      <c r="J1052" s="11">
        <f>D1053</f>
        <v>1018806.447</v>
      </c>
      <c r="K1052" s="11">
        <f>D1054</f>
        <v>1297886.817</v>
      </c>
      <c r="L1052" s="23">
        <f t="shared" ref="L1052:L1055" si="106">(J1052/K1052-1)</f>
        <v>-0.21502673911511039</v>
      </c>
      <c r="M1052" s="11">
        <f>D1055</f>
        <v>1411830.5819999999</v>
      </c>
      <c r="N1052" s="27">
        <f t="shared" ref="N1052:N1055" si="107">(J1052/M1052-1)</f>
        <v>-0.27837910582956893</v>
      </c>
    </row>
    <row r="1053" spans="1:14" x14ac:dyDescent="0.25">
      <c r="A1053" s="37" t="s">
        <v>29</v>
      </c>
      <c r="B1053" s="37" t="s">
        <v>333</v>
      </c>
      <c r="C1053" s="37">
        <v>25</v>
      </c>
      <c r="D1053" s="37">
        <v>1018806.447</v>
      </c>
      <c r="E1053" s="37" t="s">
        <v>10</v>
      </c>
      <c r="F1053" s="37">
        <v>14930.186</v>
      </c>
      <c r="G1053" s="37" t="s">
        <v>335</v>
      </c>
      <c r="I1053" s="7">
        <v>10000</v>
      </c>
      <c r="J1053" s="11">
        <f>D1056</f>
        <v>208903.511</v>
      </c>
      <c r="K1053" s="11">
        <f>D1057</f>
        <v>254268.27299999999</v>
      </c>
      <c r="L1053" s="23">
        <f t="shared" si="106"/>
        <v>-0.17841298666467909</v>
      </c>
      <c r="M1053" s="11">
        <f>D1058</f>
        <v>287563.43099999998</v>
      </c>
      <c r="N1053" s="27">
        <f t="shared" si="107"/>
        <v>-0.27353937086666624</v>
      </c>
    </row>
    <row r="1054" spans="1:14" x14ac:dyDescent="0.25">
      <c r="A1054" s="37" t="s">
        <v>30</v>
      </c>
      <c r="B1054" s="37" t="s">
        <v>333</v>
      </c>
      <c r="C1054" s="37">
        <v>25</v>
      </c>
      <c r="D1054" s="37">
        <v>1297886.817</v>
      </c>
      <c r="E1054" s="37" t="s">
        <v>10</v>
      </c>
      <c r="F1054" s="37">
        <v>72424.334000000003</v>
      </c>
      <c r="G1054" s="37" t="s">
        <v>335</v>
      </c>
      <c r="I1054" s="91">
        <v>1000</v>
      </c>
      <c r="J1054" s="11">
        <f>D1059</f>
        <v>27064.084999999999</v>
      </c>
      <c r="K1054" s="11">
        <f>D1060</f>
        <v>39690.934999999998</v>
      </c>
      <c r="L1054" s="23">
        <f t="shared" si="106"/>
        <v>-0.31812931592566407</v>
      </c>
      <c r="M1054" s="11">
        <f>D1061</f>
        <v>27574.386999999999</v>
      </c>
      <c r="N1054" s="27">
        <f t="shared" si="107"/>
        <v>-1.8506376950464976E-2</v>
      </c>
    </row>
    <row r="1055" spans="1:14" ht="20" thickBot="1" x14ac:dyDescent="0.3">
      <c r="A1055" s="37" t="s">
        <v>31</v>
      </c>
      <c r="B1055" s="37" t="s">
        <v>333</v>
      </c>
      <c r="C1055" s="37">
        <v>25</v>
      </c>
      <c r="D1055" s="37">
        <v>1411830.5819999999</v>
      </c>
      <c r="E1055" s="37" t="s">
        <v>10</v>
      </c>
      <c r="F1055" s="37">
        <v>42025.402999999998</v>
      </c>
      <c r="G1055" s="37" t="s">
        <v>335</v>
      </c>
      <c r="I1055" s="92">
        <v>100</v>
      </c>
      <c r="J1055" s="12">
        <f>D1062</f>
        <v>2029.9280000000001</v>
      </c>
      <c r="K1055" s="12">
        <f>D1063</f>
        <v>2230.0709999999999</v>
      </c>
      <c r="L1055" s="24">
        <f t="shared" si="106"/>
        <v>-8.9747366787873539E-2</v>
      </c>
      <c r="M1055" s="12">
        <f>D1064</f>
        <v>2544.2489999999998</v>
      </c>
      <c r="N1055" s="28">
        <f t="shared" si="107"/>
        <v>-0.20215041845353965</v>
      </c>
    </row>
    <row r="1056" spans="1:14" x14ac:dyDescent="0.25">
      <c r="A1056" s="37" t="s">
        <v>32</v>
      </c>
      <c r="B1056" s="37" t="s">
        <v>333</v>
      </c>
      <c r="C1056" s="37">
        <v>25</v>
      </c>
      <c r="D1056" s="37">
        <v>208903.511</v>
      </c>
      <c r="E1056" s="37" t="s">
        <v>10</v>
      </c>
      <c r="F1056" s="37">
        <v>2309.085</v>
      </c>
      <c r="G1056" s="37" t="s">
        <v>335</v>
      </c>
    </row>
    <row r="1057" spans="1:14" x14ac:dyDescent="0.25">
      <c r="A1057" s="37" t="s">
        <v>33</v>
      </c>
      <c r="B1057" s="37" t="s">
        <v>333</v>
      </c>
      <c r="C1057" s="37">
        <v>25</v>
      </c>
      <c r="D1057" s="37">
        <v>254268.27299999999</v>
      </c>
      <c r="E1057" s="37" t="s">
        <v>10</v>
      </c>
      <c r="F1057" s="37">
        <v>1239.3399999999999</v>
      </c>
      <c r="G1057" s="37" t="s">
        <v>335</v>
      </c>
    </row>
    <row r="1058" spans="1:14" x14ac:dyDescent="0.25">
      <c r="A1058" s="37" t="s">
        <v>34</v>
      </c>
      <c r="B1058" s="37" t="s">
        <v>333</v>
      </c>
      <c r="C1058" s="37">
        <v>25</v>
      </c>
      <c r="D1058" s="37">
        <v>287563.43099999998</v>
      </c>
      <c r="E1058" s="37" t="s">
        <v>10</v>
      </c>
      <c r="F1058" s="37">
        <v>1941.162</v>
      </c>
      <c r="G1058" s="37" t="s">
        <v>335</v>
      </c>
    </row>
    <row r="1059" spans="1:14" x14ac:dyDescent="0.25">
      <c r="A1059" s="37" t="s">
        <v>35</v>
      </c>
      <c r="B1059" s="37" t="s">
        <v>333</v>
      </c>
      <c r="C1059" s="37">
        <v>25</v>
      </c>
      <c r="D1059" s="37">
        <v>27064.084999999999</v>
      </c>
      <c r="E1059" s="37" t="s">
        <v>10</v>
      </c>
      <c r="F1059" s="37">
        <v>104.056</v>
      </c>
      <c r="G1059" s="37" t="s">
        <v>335</v>
      </c>
    </row>
    <row r="1060" spans="1:14" x14ac:dyDescent="0.25">
      <c r="A1060" s="37" t="s">
        <v>36</v>
      </c>
      <c r="B1060" s="37" t="s">
        <v>333</v>
      </c>
      <c r="C1060" s="37">
        <v>25</v>
      </c>
      <c r="D1060" s="37">
        <v>39690.934999999998</v>
      </c>
      <c r="E1060" s="37" t="s">
        <v>10</v>
      </c>
      <c r="F1060" s="37">
        <v>368.97699999999998</v>
      </c>
      <c r="G1060" s="37" t="s">
        <v>335</v>
      </c>
    </row>
    <row r="1061" spans="1:14" x14ac:dyDescent="0.25">
      <c r="A1061" s="37" t="s">
        <v>37</v>
      </c>
      <c r="B1061" s="37" t="s">
        <v>333</v>
      </c>
      <c r="C1061" s="37">
        <v>25</v>
      </c>
      <c r="D1061" s="37">
        <v>27574.386999999999</v>
      </c>
      <c r="E1061" s="37" t="s">
        <v>10</v>
      </c>
      <c r="F1061" s="37">
        <v>106.611</v>
      </c>
      <c r="G1061" s="37" t="s">
        <v>335</v>
      </c>
    </row>
    <row r="1062" spans="1:14" x14ac:dyDescent="0.25">
      <c r="A1062" s="37" t="s">
        <v>38</v>
      </c>
      <c r="B1062" s="37" t="s">
        <v>333</v>
      </c>
      <c r="C1062" s="37">
        <v>25</v>
      </c>
      <c r="D1062" s="37">
        <v>2029.9280000000001</v>
      </c>
      <c r="E1062" s="37" t="s">
        <v>10</v>
      </c>
      <c r="F1062" s="37">
        <v>2.964</v>
      </c>
      <c r="G1062" s="37" t="s">
        <v>335</v>
      </c>
    </row>
    <row r="1063" spans="1:14" x14ac:dyDescent="0.25">
      <c r="A1063" s="37" t="s">
        <v>39</v>
      </c>
      <c r="B1063" s="37" t="s">
        <v>333</v>
      </c>
      <c r="C1063" s="37">
        <v>25</v>
      </c>
      <c r="D1063" s="37">
        <v>2230.0709999999999</v>
      </c>
      <c r="E1063" s="37" t="s">
        <v>10</v>
      </c>
      <c r="F1063" s="37">
        <v>5.3970000000000002</v>
      </c>
      <c r="G1063" s="37" t="s">
        <v>335</v>
      </c>
    </row>
    <row r="1064" spans="1:14" x14ac:dyDescent="0.25">
      <c r="A1064" s="37" t="s">
        <v>40</v>
      </c>
      <c r="B1064" s="37" t="s">
        <v>333</v>
      </c>
      <c r="C1064" s="37">
        <v>25</v>
      </c>
      <c r="D1064" s="37">
        <v>2544.2489999999998</v>
      </c>
      <c r="E1064" s="37" t="s">
        <v>10</v>
      </c>
      <c r="F1064" s="37">
        <v>3.4910000000000001</v>
      </c>
      <c r="G1064" s="37" t="s">
        <v>335</v>
      </c>
    </row>
    <row r="1066" spans="1:14" x14ac:dyDescent="0.25">
      <c r="A1066" s="37" t="s">
        <v>164</v>
      </c>
      <c r="B1066" s="37"/>
      <c r="C1066" s="37"/>
      <c r="D1066" s="37"/>
      <c r="E1066" s="37"/>
      <c r="F1066" s="37"/>
      <c r="G1066" s="37"/>
    </row>
    <row r="1067" spans="1:14" ht="20" thickBot="1" x14ac:dyDescent="0.3">
      <c r="A1067" s="37" t="s">
        <v>2</v>
      </c>
      <c r="B1067" s="37" t="s">
        <v>3</v>
      </c>
      <c r="C1067" s="37" t="s">
        <v>4</v>
      </c>
      <c r="D1067" s="37" t="s">
        <v>5</v>
      </c>
      <c r="E1067" s="37" t="s">
        <v>6</v>
      </c>
      <c r="F1067" s="37" t="s">
        <v>7</v>
      </c>
      <c r="G1067" s="37"/>
    </row>
    <row r="1068" spans="1:14" x14ac:dyDescent="0.25">
      <c r="A1068" s="37" t="s">
        <v>41</v>
      </c>
      <c r="B1068" s="37" t="s">
        <v>333</v>
      </c>
      <c r="C1068" s="37">
        <v>25</v>
      </c>
      <c r="D1068" s="37">
        <v>1312468.7279999999</v>
      </c>
      <c r="E1068" s="37" t="s">
        <v>10</v>
      </c>
      <c r="F1068" s="37">
        <v>3443.799</v>
      </c>
      <c r="G1068" s="37" t="s">
        <v>335</v>
      </c>
      <c r="I1068" s="6" t="s">
        <v>164</v>
      </c>
      <c r="J1068" s="10" t="s">
        <v>340</v>
      </c>
      <c r="K1068" s="10" t="s">
        <v>341</v>
      </c>
      <c r="L1068" s="22" t="s">
        <v>162</v>
      </c>
      <c r="M1068" s="10" t="s">
        <v>342</v>
      </c>
      <c r="N1068" s="26" t="s">
        <v>162</v>
      </c>
    </row>
    <row r="1069" spans="1:14" x14ac:dyDescent="0.25">
      <c r="A1069" s="37" t="s">
        <v>42</v>
      </c>
      <c r="B1069" s="37" t="s">
        <v>333</v>
      </c>
      <c r="C1069" s="37">
        <v>25</v>
      </c>
      <c r="D1069" s="37">
        <v>1355619.0290000001</v>
      </c>
      <c r="E1069" s="37" t="s">
        <v>10</v>
      </c>
      <c r="F1069" s="37">
        <v>41216.067999999999</v>
      </c>
      <c r="G1069" s="37" t="s">
        <v>335</v>
      </c>
      <c r="I1069" s="7">
        <v>100000</v>
      </c>
      <c r="J1069" s="11">
        <f>D1068</f>
        <v>1312468.7279999999</v>
      </c>
      <c r="K1069" s="11">
        <f>D1069</f>
        <v>1355619.0290000001</v>
      </c>
      <c r="L1069" s="23">
        <f>(J1069/K1069-1)</f>
        <v>-3.1830698800260238E-2</v>
      </c>
      <c r="M1069" s="11">
        <f>D1070</f>
        <v>1657467.308</v>
      </c>
      <c r="N1069" s="27">
        <f>(J1069/M1069-1)</f>
        <v>-0.2081480451136597</v>
      </c>
    </row>
    <row r="1070" spans="1:14" x14ac:dyDescent="0.25">
      <c r="A1070" s="37" t="s">
        <v>43</v>
      </c>
      <c r="B1070" s="37" t="s">
        <v>333</v>
      </c>
      <c r="C1070" s="37">
        <v>25</v>
      </c>
      <c r="D1070" s="37">
        <v>1657467.308</v>
      </c>
      <c r="E1070" s="37" t="s">
        <v>10</v>
      </c>
      <c r="F1070" s="37">
        <v>94792.998999999996</v>
      </c>
      <c r="G1070" s="37" t="s">
        <v>335</v>
      </c>
      <c r="I1070" s="7">
        <v>50000</v>
      </c>
      <c r="J1070" s="11">
        <f>D1071</f>
        <v>656265.06700000004</v>
      </c>
      <c r="K1070" s="11">
        <f>D1072</f>
        <v>675858.97199999995</v>
      </c>
      <c r="L1070" s="23">
        <f t="shared" ref="L1070:L1073" si="108">(J1070/K1070-1)</f>
        <v>-2.8991114732142553E-2</v>
      </c>
      <c r="M1070" s="11">
        <f>D1073</f>
        <v>860601.39399999997</v>
      </c>
      <c r="N1070" s="27">
        <f t="shared" ref="N1070:N1073" si="109">(J1070/M1070-1)</f>
        <v>-0.23743434350049397</v>
      </c>
    </row>
    <row r="1071" spans="1:14" x14ac:dyDescent="0.25">
      <c r="A1071" s="37" t="s">
        <v>44</v>
      </c>
      <c r="B1071" s="37" t="s">
        <v>333</v>
      </c>
      <c r="C1071" s="37">
        <v>25</v>
      </c>
      <c r="D1071" s="37">
        <v>656265.06700000004</v>
      </c>
      <c r="E1071" s="37" t="s">
        <v>10</v>
      </c>
      <c r="F1071" s="37">
        <v>3737.5010000000002</v>
      </c>
      <c r="G1071" s="37" t="s">
        <v>335</v>
      </c>
      <c r="I1071" s="7">
        <v>10000</v>
      </c>
      <c r="J1071" s="11">
        <f>D1074</f>
        <v>134780.201</v>
      </c>
      <c r="K1071" s="11">
        <f>D1075</f>
        <v>134823.53400000001</v>
      </c>
      <c r="L1071" s="23">
        <f t="shared" si="108"/>
        <v>-3.2140531192437205E-4</v>
      </c>
      <c r="M1071" s="11">
        <f>D1076</f>
        <v>149164.08499999999</v>
      </c>
      <c r="N1071" s="27">
        <f t="shared" si="109"/>
        <v>-9.6429941564016519E-2</v>
      </c>
    </row>
    <row r="1072" spans="1:14" x14ac:dyDescent="0.25">
      <c r="A1072" s="37" t="s">
        <v>45</v>
      </c>
      <c r="B1072" s="37" t="s">
        <v>333</v>
      </c>
      <c r="C1072" s="37">
        <v>25</v>
      </c>
      <c r="D1072" s="37">
        <v>675858.97199999995</v>
      </c>
      <c r="E1072" s="37" t="s">
        <v>10</v>
      </c>
      <c r="F1072" s="37">
        <v>13975.606</v>
      </c>
      <c r="G1072" s="37" t="s">
        <v>335</v>
      </c>
      <c r="I1072" s="91">
        <v>1000</v>
      </c>
      <c r="J1072" s="11">
        <f>D1077</f>
        <v>17338.062000000002</v>
      </c>
      <c r="K1072" s="11">
        <f>D1078</f>
        <v>15219.365</v>
      </c>
      <c r="L1072" s="23">
        <f t="shared" si="108"/>
        <v>0.13921060438461152</v>
      </c>
      <c r="M1072" s="11">
        <f>D1079</f>
        <v>16028.921</v>
      </c>
      <c r="N1072" s="27">
        <f t="shared" si="109"/>
        <v>8.1673682214791654E-2</v>
      </c>
    </row>
    <row r="1073" spans="1:14" ht="20" thickBot="1" x14ac:dyDescent="0.3">
      <c r="A1073" s="37" t="s">
        <v>46</v>
      </c>
      <c r="B1073" s="37" t="s">
        <v>333</v>
      </c>
      <c r="C1073" s="37">
        <v>25</v>
      </c>
      <c r="D1073" s="37">
        <v>860601.39399999997</v>
      </c>
      <c r="E1073" s="37" t="s">
        <v>10</v>
      </c>
      <c r="F1073" s="37">
        <v>35618.292999999998</v>
      </c>
      <c r="G1073" s="37" t="s">
        <v>335</v>
      </c>
      <c r="I1073" s="92">
        <v>100</v>
      </c>
      <c r="J1073" s="12">
        <f>D1080</f>
        <v>1323.7840000000001</v>
      </c>
      <c r="K1073" s="12">
        <f>D1081</f>
        <v>1300.566</v>
      </c>
      <c r="L1073" s="24">
        <f t="shared" si="108"/>
        <v>1.7852227414833388E-2</v>
      </c>
      <c r="M1073" s="12">
        <f>D1082</f>
        <v>1446.47</v>
      </c>
      <c r="N1073" s="28">
        <f t="shared" si="109"/>
        <v>-8.4817521275933783E-2</v>
      </c>
    </row>
    <row r="1074" spans="1:14" x14ac:dyDescent="0.25">
      <c r="A1074" s="37" t="s">
        <v>47</v>
      </c>
      <c r="B1074" s="37" t="s">
        <v>333</v>
      </c>
      <c r="C1074" s="37">
        <v>25</v>
      </c>
      <c r="D1074" s="37">
        <v>134780.201</v>
      </c>
      <c r="E1074" s="37" t="s">
        <v>10</v>
      </c>
      <c r="F1074" s="37">
        <v>133.624</v>
      </c>
      <c r="G1074" s="37" t="s">
        <v>335</v>
      </c>
    </row>
    <row r="1075" spans="1:14" x14ac:dyDescent="0.25">
      <c r="A1075" s="37" t="s">
        <v>48</v>
      </c>
      <c r="B1075" s="37" t="s">
        <v>333</v>
      </c>
      <c r="C1075" s="37">
        <v>25</v>
      </c>
      <c r="D1075" s="37">
        <v>134823.53400000001</v>
      </c>
      <c r="E1075" s="37" t="s">
        <v>10</v>
      </c>
      <c r="F1075" s="37">
        <v>1431.15</v>
      </c>
      <c r="G1075" s="37" t="s">
        <v>335</v>
      </c>
    </row>
    <row r="1076" spans="1:14" x14ac:dyDescent="0.25">
      <c r="A1076" s="37" t="s">
        <v>49</v>
      </c>
      <c r="B1076" s="37" t="s">
        <v>333</v>
      </c>
      <c r="C1076" s="37">
        <v>25</v>
      </c>
      <c r="D1076" s="37">
        <v>149164.08499999999</v>
      </c>
      <c r="E1076" s="37" t="s">
        <v>10</v>
      </c>
      <c r="F1076" s="37">
        <v>3025.721</v>
      </c>
      <c r="G1076" s="37" t="s">
        <v>335</v>
      </c>
    </row>
    <row r="1077" spans="1:14" x14ac:dyDescent="0.25">
      <c r="A1077" s="37" t="s">
        <v>50</v>
      </c>
      <c r="B1077" s="37" t="s">
        <v>333</v>
      </c>
      <c r="C1077" s="37">
        <v>25</v>
      </c>
      <c r="D1077" s="37">
        <v>17338.062000000002</v>
      </c>
      <c r="E1077" s="37" t="s">
        <v>10</v>
      </c>
      <c r="F1077" s="37">
        <v>189.892</v>
      </c>
      <c r="G1077" s="37" t="s">
        <v>335</v>
      </c>
    </row>
    <row r="1078" spans="1:14" x14ac:dyDescent="0.25">
      <c r="A1078" s="37" t="s">
        <v>51</v>
      </c>
      <c r="B1078" s="37" t="s">
        <v>333</v>
      </c>
      <c r="C1078" s="37">
        <v>25</v>
      </c>
      <c r="D1078" s="37">
        <v>15219.365</v>
      </c>
      <c r="E1078" s="37" t="s">
        <v>10</v>
      </c>
      <c r="F1078" s="37">
        <v>24.367999999999999</v>
      </c>
      <c r="G1078" s="37" t="s">
        <v>335</v>
      </c>
    </row>
    <row r="1079" spans="1:14" x14ac:dyDescent="0.25">
      <c r="A1079" s="37" t="s">
        <v>52</v>
      </c>
      <c r="B1079" s="37" t="s">
        <v>333</v>
      </c>
      <c r="C1079" s="37">
        <v>25</v>
      </c>
      <c r="D1079" s="37">
        <v>16028.921</v>
      </c>
      <c r="E1079" s="37" t="s">
        <v>10</v>
      </c>
      <c r="F1079" s="37">
        <v>269.86900000000003</v>
      </c>
      <c r="G1079" s="37" t="s">
        <v>335</v>
      </c>
    </row>
    <row r="1080" spans="1:14" x14ac:dyDescent="0.25">
      <c r="A1080" s="37" t="s">
        <v>53</v>
      </c>
      <c r="B1080" s="37" t="s">
        <v>333</v>
      </c>
      <c r="C1080" s="37">
        <v>25</v>
      </c>
      <c r="D1080" s="37">
        <v>1323.7840000000001</v>
      </c>
      <c r="E1080" s="37" t="s">
        <v>10</v>
      </c>
      <c r="F1080" s="37">
        <v>3.4369999999999998</v>
      </c>
      <c r="G1080" s="37" t="s">
        <v>335</v>
      </c>
    </row>
    <row r="1081" spans="1:14" x14ac:dyDescent="0.25">
      <c r="A1081" s="37" t="s">
        <v>54</v>
      </c>
      <c r="B1081" s="37" t="s">
        <v>333</v>
      </c>
      <c r="C1081" s="37">
        <v>25</v>
      </c>
      <c r="D1081" s="37">
        <v>1300.566</v>
      </c>
      <c r="E1081" s="37" t="s">
        <v>10</v>
      </c>
      <c r="F1081" s="37">
        <v>17.55</v>
      </c>
      <c r="G1081" s="37" t="s">
        <v>335</v>
      </c>
    </row>
    <row r="1082" spans="1:14" x14ac:dyDescent="0.25">
      <c r="A1082" s="37" t="s">
        <v>55</v>
      </c>
      <c r="B1082" s="37" t="s">
        <v>333</v>
      </c>
      <c r="C1082" s="37">
        <v>25</v>
      </c>
      <c r="D1082" s="37">
        <v>1446.47</v>
      </c>
      <c r="E1082" s="37" t="s">
        <v>10</v>
      </c>
      <c r="F1082" s="37">
        <v>22.731999999999999</v>
      </c>
      <c r="G1082" s="37" t="s">
        <v>335</v>
      </c>
    </row>
    <row r="1084" spans="1:14" x14ac:dyDescent="0.25">
      <c r="A1084" s="37" t="s">
        <v>165</v>
      </c>
      <c r="B1084" s="37"/>
      <c r="C1084" s="37"/>
      <c r="D1084" s="37"/>
      <c r="E1084" s="37"/>
      <c r="F1084" s="37"/>
      <c r="G1084" s="37"/>
    </row>
    <row r="1085" spans="1:14" ht="20" thickBot="1" x14ac:dyDescent="0.3">
      <c r="A1085" s="37" t="s">
        <v>2</v>
      </c>
      <c r="B1085" s="37" t="s">
        <v>3</v>
      </c>
      <c r="C1085" s="37" t="s">
        <v>4</v>
      </c>
      <c r="D1085" s="37" t="s">
        <v>5</v>
      </c>
      <c r="E1085" s="37" t="s">
        <v>6</v>
      </c>
      <c r="F1085" s="37" t="s">
        <v>7</v>
      </c>
      <c r="G1085" s="37"/>
    </row>
    <row r="1086" spans="1:14" x14ac:dyDescent="0.25">
      <c r="A1086" s="37" t="s">
        <v>56</v>
      </c>
      <c r="B1086" s="37" t="s">
        <v>333</v>
      </c>
      <c r="C1086" s="37">
        <v>25</v>
      </c>
      <c r="D1086" s="37">
        <v>965056.978</v>
      </c>
      <c r="E1086" s="37" t="s">
        <v>10</v>
      </c>
      <c r="F1086" s="37">
        <v>2409.0729999999999</v>
      </c>
      <c r="G1086" s="37" t="s">
        <v>335</v>
      </c>
      <c r="I1086" s="6" t="s">
        <v>165</v>
      </c>
      <c r="J1086" s="10" t="s">
        <v>340</v>
      </c>
      <c r="K1086" s="10" t="s">
        <v>341</v>
      </c>
      <c r="L1086" s="22" t="s">
        <v>162</v>
      </c>
      <c r="M1086" s="10" t="s">
        <v>342</v>
      </c>
      <c r="N1086" s="26" t="s">
        <v>162</v>
      </c>
    </row>
    <row r="1087" spans="1:14" x14ac:dyDescent="0.25">
      <c r="A1087" s="37" t="s">
        <v>57</v>
      </c>
      <c r="B1087" s="37" t="s">
        <v>333</v>
      </c>
      <c r="C1087" s="37">
        <v>25</v>
      </c>
      <c r="D1087" s="37">
        <v>710467.53</v>
      </c>
      <c r="E1087" s="37" t="s">
        <v>10</v>
      </c>
      <c r="F1087" s="37">
        <v>2168.1149999999998</v>
      </c>
      <c r="G1087" s="37" t="s">
        <v>335</v>
      </c>
      <c r="I1087" s="7">
        <v>100000</v>
      </c>
      <c r="J1087" s="11">
        <f>D1086</f>
        <v>965056.978</v>
      </c>
      <c r="K1087" s="11">
        <f>D1087</f>
        <v>710467.53</v>
      </c>
      <c r="L1087" s="23">
        <f>(J1087/K1087-1)</f>
        <v>0.35834072248171567</v>
      </c>
      <c r="M1087" s="11">
        <f>D1088</f>
        <v>748714.29500000004</v>
      </c>
      <c r="N1087" s="27">
        <f>(J1087/M1087-1)</f>
        <v>0.28895225380997958</v>
      </c>
    </row>
    <row r="1088" spans="1:14" x14ac:dyDescent="0.25">
      <c r="A1088" s="37" t="s">
        <v>58</v>
      </c>
      <c r="B1088" s="37" t="s">
        <v>333</v>
      </c>
      <c r="C1088" s="37">
        <v>25</v>
      </c>
      <c r="D1088" s="37">
        <v>748714.29500000004</v>
      </c>
      <c r="E1088" s="37" t="s">
        <v>10</v>
      </c>
      <c r="F1088" s="37">
        <v>1867.19</v>
      </c>
      <c r="G1088" s="37" t="s">
        <v>335</v>
      </c>
      <c r="I1088" s="7">
        <v>50000</v>
      </c>
      <c r="J1088" s="11">
        <f>D1089</f>
        <v>478768.20699999999</v>
      </c>
      <c r="K1088" s="11">
        <f>D1090</f>
        <v>336820.21600000001</v>
      </c>
      <c r="L1088" s="23">
        <f t="shared" ref="L1088:L1091" si="110">(J1088/K1088-1)</f>
        <v>0.42143548473943127</v>
      </c>
      <c r="M1088" s="11">
        <f>D1091</f>
        <v>375657.58100000001</v>
      </c>
      <c r="N1088" s="27">
        <f t="shared" ref="N1088:N1091" si="111">(J1088/M1088-1)</f>
        <v>0.27448035449070307</v>
      </c>
    </row>
    <row r="1089" spans="1:14" x14ac:dyDescent="0.25">
      <c r="A1089" s="37" t="s">
        <v>59</v>
      </c>
      <c r="B1089" s="37" t="s">
        <v>333</v>
      </c>
      <c r="C1089" s="37">
        <v>25</v>
      </c>
      <c r="D1089" s="37">
        <v>478768.20699999999</v>
      </c>
      <c r="E1089" s="37" t="s">
        <v>10</v>
      </c>
      <c r="F1089" s="37">
        <v>1536.2950000000001</v>
      </c>
      <c r="G1089" s="37" t="s">
        <v>335</v>
      </c>
      <c r="I1089" s="7">
        <v>10000</v>
      </c>
      <c r="J1089" s="11">
        <f>D1092</f>
        <v>98200.721000000005</v>
      </c>
      <c r="K1089" s="11">
        <f>D1093</f>
        <v>68766.883000000002</v>
      </c>
      <c r="L1089" s="23">
        <f t="shared" si="110"/>
        <v>0.42802344262135605</v>
      </c>
      <c r="M1089" s="11">
        <f>D1094</f>
        <v>77397.751000000004</v>
      </c>
      <c r="N1089" s="27">
        <f t="shared" si="111"/>
        <v>0.26878003212263879</v>
      </c>
    </row>
    <row r="1090" spans="1:14" x14ac:dyDescent="0.25">
      <c r="A1090" s="37" t="s">
        <v>60</v>
      </c>
      <c r="B1090" s="37" t="s">
        <v>333</v>
      </c>
      <c r="C1090" s="37">
        <v>25</v>
      </c>
      <c r="D1090" s="37">
        <v>336820.21600000001</v>
      </c>
      <c r="E1090" s="37" t="s">
        <v>10</v>
      </c>
      <c r="F1090" s="37">
        <v>595.84</v>
      </c>
      <c r="G1090" s="37" t="s">
        <v>335</v>
      </c>
      <c r="I1090" s="91">
        <v>1000</v>
      </c>
      <c r="J1090" s="11">
        <f>D1095</f>
        <v>12430.752</v>
      </c>
      <c r="K1090" s="11">
        <f>D1096</f>
        <v>7727.7240000000002</v>
      </c>
      <c r="L1090" s="23">
        <f t="shared" si="110"/>
        <v>0.60859161119108296</v>
      </c>
      <c r="M1090" s="11">
        <f>D1097</f>
        <v>8880.73</v>
      </c>
      <c r="N1090" s="27">
        <f t="shared" si="111"/>
        <v>0.39974439038232235</v>
      </c>
    </row>
    <row r="1091" spans="1:14" ht="20" thickBot="1" x14ac:dyDescent="0.3">
      <c r="A1091" s="37" t="s">
        <v>61</v>
      </c>
      <c r="B1091" s="37" t="s">
        <v>333</v>
      </c>
      <c r="C1091" s="37">
        <v>25</v>
      </c>
      <c r="D1091" s="37">
        <v>375657.58100000001</v>
      </c>
      <c r="E1091" s="37" t="s">
        <v>10</v>
      </c>
      <c r="F1091" s="37">
        <v>788.76900000000001</v>
      </c>
      <c r="G1091" s="37" t="s">
        <v>335</v>
      </c>
      <c r="I1091" s="92">
        <v>100</v>
      </c>
      <c r="J1091" s="12">
        <f>D1098</f>
        <v>965.07500000000005</v>
      </c>
      <c r="K1091" s="12">
        <f>D1099</f>
        <v>626.92100000000005</v>
      </c>
      <c r="L1091" s="24">
        <f t="shared" si="110"/>
        <v>0.53938853539760179</v>
      </c>
      <c r="M1091" s="12">
        <f>D1100</f>
        <v>1131.876</v>
      </c>
      <c r="N1091" s="28">
        <f t="shared" si="111"/>
        <v>-0.14736684937219269</v>
      </c>
    </row>
    <row r="1092" spans="1:14" x14ac:dyDescent="0.25">
      <c r="A1092" s="37" t="s">
        <v>62</v>
      </c>
      <c r="B1092" s="37" t="s">
        <v>333</v>
      </c>
      <c r="C1092" s="37">
        <v>25</v>
      </c>
      <c r="D1092" s="37">
        <v>98200.721000000005</v>
      </c>
      <c r="E1092" s="37" t="s">
        <v>10</v>
      </c>
      <c r="F1092" s="37">
        <v>112.652</v>
      </c>
      <c r="G1092" s="37" t="s">
        <v>335</v>
      </c>
    </row>
    <row r="1093" spans="1:14" x14ac:dyDescent="0.25">
      <c r="A1093" s="37" t="s">
        <v>63</v>
      </c>
      <c r="B1093" s="37" t="s">
        <v>333</v>
      </c>
      <c r="C1093" s="37">
        <v>25</v>
      </c>
      <c r="D1093" s="37">
        <v>68766.883000000002</v>
      </c>
      <c r="E1093" s="37" t="s">
        <v>10</v>
      </c>
      <c r="F1093" s="37">
        <v>576.92600000000004</v>
      </c>
      <c r="G1093" s="37" t="s">
        <v>335</v>
      </c>
    </row>
    <row r="1094" spans="1:14" x14ac:dyDescent="0.25">
      <c r="A1094" s="37" t="s">
        <v>64</v>
      </c>
      <c r="B1094" s="37" t="s">
        <v>333</v>
      </c>
      <c r="C1094" s="37">
        <v>25</v>
      </c>
      <c r="D1094" s="37">
        <v>77397.751000000004</v>
      </c>
      <c r="E1094" s="37" t="s">
        <v>10</v>
      </c>
      <c r="F1094" s="37">
        <v>164.40700000000001</v>
      </c>
      <c r="G1094" s="37" t="s">
        <v>335</v>
      </c>
    </row>
    <row r="1095" spans="1:14" x14ac:dyDescent="0.25">
      <c r="A1095" s="37" t="s">
        <v>65</v>
      </c>
      <c r="B1095" s="37" t="s">
        <v>333</v>
      </c>
      <c r="C1095" s="37">
        <v>25</v>
      </c>
      <c r="D1095" s="37">
        <v>12430.752</v>
      </c>
      <c r="E1095" s="37" t="s">
        <v>10</v>
      </c>
      <c r="F1095" s="37">
        <v>16.661000000000001</v>
      </c>
      <c r="G1095" s="37" t="s">
        <v>335</v>
      </c>
    </row>
    <row r="1096" spans="1:14" x14ac:dyDescent="0.25">
      <c r="A1096" s="37" t="s">
        <v>66</v>
      </c>
      <c r="B1096" s="37" t="s">
        <v>333</v>
      </c>
      <c r="C1096" s="37">
        <v>25</v>
      </c>
      <c r="D1096" s="37">
        <v>7727.7240000000002</v>
      </c>
      <c r="E1096" s="37" t="s">
        <v>10</v>
      </c>
      <c r="F1096" s="37">
        <v>46.39</v>
      </c>
      <c r="G1096" s="37" t="s">
        <v>335</v>
      </c>
    </row>
    <row r="1097" spans="1:14" x14ac:dyDescent="0.25">
      <c r="A1097" s="37" t="s">
        <v>67</v>
      </c>
      <c r="B1097" s="37" t="s">
        <v>333</v>
      </c>
      <c r="C1097" s="37">
        <v>25</v>
      </c>
      <c r="D1097" s="37">
        <v>8880.73</v>
      </c>
      <c r="E1097" s="37" t="s">
        <v>10</v>
      </c>
      <c r="F1097" s="37">
        <v>16.074999999999999</v>
      </c>
      <c r="G1097" s="37" t="s">
        <v>335</v>
      </c>
    </row>
    <row r="1098" spans="1:14" x14ac:dyDescent="0.25">
      <c r="A1098" s="37" t="s">
        <v>68</v>
      </c>
      <c r="B1098" s="37" t="s">
        <v>333</v>
      </c>
      <c r="C1098" s="37">
        <v>25</v>
      </c>
      <c r="D1098" s="37">
        <v>965.07500000000005</v>
      </c>
      <c r="E1098" s="37" t="s">
        <v>10</v>
      </c>
      <c r="F1098" s="37">
        <v>2.9449999999999998</v>
      </c>
      <c r="G1098" s="37" t="s">
        <v>335</v>
      </c>
    </row>
    <row r="1099" spans="1:14" x14ac:dyDescent="0.25">
      <c r="A1099" s="37" t="s">
        <v>69</v>
      </c>
      <c r="B1099" s="37" t="s">
        <v>333</v>
      </c>
      <c r="C1099" s="37">
        <v>25</v>
      </c>
      <c r="D1099" s="37">
        <v>626.92100000000005</v>
      </c>
      <c r="E1099" s="37" t="s">
        <v>10</v>
      </c>
      <c r="F1099" s="37">
        <v>1.363</v>
      </c>
      <c r="G1099" s="37" t="s">
        <v>335</v>
      </c>
    </row>
    <row r="1100" spans="1:14" x14ac:dyDescent="0.25">
      <c r="A1100" s="37" t="s">
        <v>70</v>
      </c>
      <c r="B1100" s="37" t="s">
        <v>333</v>
      </c>
      <c r="C1100" s="37">
        <v>25</v>
      </c>
      <c r="D1100" s="37">
        <v>1131.876</v>
      </c>
      <c r="E1100" s="37" t="s">
        <v>10</v>
      </c>
      <c r="F1100" s="37">
        <v>27.42</v>
      </c>
      <c r="G1100" s="37" t="s">
        <v>335</v>
      </c>
    </row>
    <row r="1102" spans="1:14" x14ac:dyDescent="0.25">
      <c r="A1102" s="37" t="s">
        <v>573</v>
      </c>
      <c r="B1102" s="37"/>
      <c r="C1102" s="37"/>
      <c r="D1102" s="37"/>
      <c r="E1102" s="37"/>
      <c r="F1102" s="37"/>
      <c r="G1102" s="37"/>
    </row>
    <row r="1103" spans="1:14" ht="20" thickBot="1" x14ac:dyDescent="0.3">
      <c r="A1103" s="37" t="s">
        <v>2</v>
      </c>
      <c r="B1103" s="37" t="s">
        <v>3</v>
      </c>
      <c r="C1103" s="37" t="s">
        <v>4</v>
      </c>
      <c r="D1103" s="37" t="s">
        <v>5</v>
      </c>
      <c r="E1103" s="37" t="s">
        <v>6</v>
      </c>
      <c r="F1103" s="37" t="s">
        <v>7</v>
      </c>
      <c r="G1103" s="37"/>
    </row>
    <row r="1104" spans="1:14" x14ac:dyDescent="0.25">
      <c r="A1104" s="37" t="s">
        <v>71</v>
      </c>
      <c r="B1104" s="37" t="s">
        <v>333</v>
      </c>
      <c r="C1104" s="37">
        <v>25</v>
      </c>
      <c r="D1104" s="37">
        <v>535070.51800000004</v>
      </c>
      <c r="E1104" s="37" t="s">
        <v>10</v>
      </c>
      <c r="F1104" s="37">
        <v>1189.1400000000001</v>
      </c>
      <c r="G1104" s="37" t="s">
        <v>335</v>
      </c>
      <c r="I1104" s="6" t="s">
        <v>573</v>
      </c>
      <c r="J1104" s="10" t="s">
        <v>340</v>
      </c>
      <c r="K1104" s="10" t="s">
        <v>341</v>
      </c>
      <c r="L1104" s="22" t="s">
        <v>162</v>
      </c>
      <c r="M1104" s="10" t="s">
        <v>342</v>
      </c>
      <c r="N1104" s="26" t="s">
        <v>162</v>
      </c>
    </row>
    <row r="1105" spans="1:14" x14ac:dyDescent="0.25">
      <c r="A1105" s="37" t="s">
        <v>72</v>
      </c>
      <c r="B1105" s="37" t="s">
        <v>333</v>
      </c>
      <c r="C1105" s="37">
        <v>25</v>
      </c>
      <c r="D1105" s="37">
        <v>188004.514</v>
      </c>
      <c r="E1105" s="37" t="s">
        <v>10</v>
      </c>
      <c r="F1105" s="37">
        <v>5829.9759999999997</v>
      </c>
      <c r="G1105" s="37" t="s">
        <v>335</v>
      </c>
      <c r="I1105" s="7">
        <v>100000</v>
      </c>
      <c r="J1105" s="11">
        <f>D1104</f>
        <v>535070.51800000004</v>
      </c>
      <c r="K1105" s="11">
        <f>D1105</f>
        <v>188004.514</v>
      </c>
      <c r="L1105" s="23">
        <f>(J1105/K1105-1)</f>
        <v>1.8460514410840161</v>
      </c>
      <c r="M1105" s="11">
        <f>D1106</f>
        <v>379568.08600000001</v>
      </c>
      <c r="N1105" s="27">
        <f>(J1105/M1105-1)</f>
        <v>0.40968257800261965</v>
      </c>
    </row>
    <row r="1106" spans="1:14" x14ac:dyDescent="0.25">
      <c r="A1106" s="37" t="s">
        <v>73</v>
      </c>
      <c r="B1106" s="37" t="s">
        <v>333</v>
      </c>
      <c r="C1106" s="37">
        <v>25</v>
      </c>
      <c r="D1106" s="37">
        <v>379568.08600000001</v>
      </c>
      <c r="E1106" s="37" t="s">
        <v>10</v>
      </c>
      <c r="F1106" s="37">
        <v>1519.56</v>
      </c>
      <c r="G1106" s="37" t="s">
        <v>335</v>
      </c>
      <c r="I1106" s="7">
        <v>50000</v>
      </c>
      <c r="J1106" s="11">
        <f>D1107</f>
        <v>262414.49200000003</v>
      </c>
      <c r="K1106" s="11">
        <f>D1108</f>
        <v>67055.985000000001</v>
      </c>
      <c r="L1106" s="23">
        <f t="shared" ref="L1106:L1109" si="112">(J1106/K1106-1)</f>
        <v>2.9133642135001079</v>
      </c>
      <c r="M1106" s="11">
        <f>D1109</f>
        <v>179327.93900000001</v>
      </c>
      <c r="N1106" s="27">
        <f t="shared" ref="N1106:N1109" si="113">(J1106/M1106-1)</f>
        <v>0.46332185304376927</v>
      </c>
    </row>
    <row r="1107" spans="1:14" x14ac:dyDescent="0.25">
      <c r="A1107" s="37" t="s">
        <v>74</v>
      </c>
      <c r="B1107" s="37" t="s">
        <v>333</v>
      </c>
      <c r="C1107" s="37">
        <v>25</v>
      </c>
      <c r="D1107" s="37">
        <v>262414.49200000003</v>
      </c>
      <c r="E1107" s="37" t="s">
        <v>10</v>
      </c>
      <c r="F1107" s="37">
        <v>703.08799999999997</v>
      </c>
      <c r="G1107" s="37" t="s">
        <v>335</v>
      </c>
      <c r="I1107" s="7">
        <v>10000</v>
      </c>
      <c r="J1107" s="11">
        <f>D1110</f>
        <v>47104.345000000001</v>
      </c>
      <c r="K1107" s="11">
        <f>D1111</f>
        <v>11001.585999999999</v>
      </c>
      <c r="L1107" s="23">
        <f t="shared" si="112"/>
        <v>3.2815958535432985</v>
      </c>
      <c r="M1107" s="11">
        <f>D1112</f>
        <v>27750.521000000001</v>
      </c>
      <c r="N1107" s="27">
        <f t="shared" si="113"/>
        <v>0.69742200515802932</v>
      </c>
    </row>
    <row r="1108" spans="1:14" x14ac:dyDescent="0.25">
      <c r="A1108" s="37" t="s">
        <v>75</v>
      </c>
      <c r="B1108" s="37" t="s">
        <v>333</v>
      </c>
      <c r="C1108" s="37">
        <v>25</v>
      </c>
      <c r="D1108" s="37">
        <v>67055.985000000001</v>
      </c>
      <c r="E1108" s="37" t="s">
        <v>10</v>
      </c>
      <c r="F1108" s="37">
        <v>3259.384</v>
      </c>
      <c r="G1108" s="37" t="s">
        <v>335</v>
      </c>
      <c r="I1108" s="91">
        <v>1000</v>
      </c>
      <c r="J1108" s="11">
        <f>D1113</f>
        <v>4590.7</v>
      </c>
      <c r="K1108" s="11">
        <f>D1114</f>
        <v>1210.8910000000001</v>
      </c>
      <c r="L1108" s="23">
        <f t="shared" si="112"/>
        <v>2.7911752585492828</v>
      </c>
      <c r="M1108" s="11">
        <f>D1115</f>
        <v>2801.8270000000002</v>
      </c>
      <c r="N1108" s="27">
        <f t="shared" si="113"/>
        <v>0.63846661481954436</v>
      </c>
    </row>
    <row r="1109" spans="1:14" ht="20" thickBot="1" x14ac:dyDescent="0.3">
      <c r="A1109" s="37" t="s">
        <v>76</v>
      </c>
      <c r="B1109" s="37" t="s">
        <v>333</v>
      </c>
      <c r="C1109" s="37">
        <v>25</v>
      </c>
      <c r="D1109" s="37">
        <v>179327.93900000001</v>
      </c>
      <c r="E1109" s="37" t="s">
        <v>10</v>
      </c>
      <c r="F1109" s="37">
        <v>1476.5519999999999</v>
      </c>
      <c r="G1109" s="37" t="s">
        <v>335</v>
      </c>
      <c r="I1109" s="92">
        <v>100</v>
      </c>
      <c r="J1109" s="12">
        <f>D1116</f>
        <v>396.10300000000001</v>
      </c>
      <c r="K1109" s="12">
        <f>D1117</f>
        <v>132.70699999999999</v>
      </c>
      <c r="L1109" s="24">
        <f t="shared" si="112"/>
        <v>1.9847935677846689</v>
      </c>
      <c r="M1109" s="12">
        <f>D1118</f>
        <v>307.16899999999998</v>
      </c>
      <c r="N1109" s="28">
        <f t="shared" si="113"/>
        <v>0.28952791460075744</v>
      </c>
    </row>
    <row r="1110" spans="1:14" x14ac:dyDescent="0.25">
      <c r="A1110" s="37" t="s">
        <v>77</v>
      </c>
      <c r="B1110" s="37" t="s">
        <v>333</v>
      </c>
      <c r="C1110" s="37">
        <v>25</v>
      </c>
      <c r="D1110" s="37">
        <v>47104.345000000001</v>
      </c>
      <c r="E1110" s="37" t="s">
        <v>10</v>
      </c>
      <c r="F1110" s="37">
        <v>176.30500000000001</v>
      </c>
      <c r="G1110" s="37" t="s">
        <v>335</v>
      </c>
    </row>
    <row r="1111" spans="1:14" x14ac:dyDescent="0.25">
      <c r="A1111" s="37" t="s">
        <v>78</v>
      </c>
      <c r="B1111" s="37" t="s">
        <v>333</v>
      </c>
      <c r="C1111" s="37">
        <v>25</v>
      </c>
      <c r="D1111" s="37">
        <v>11001.585999999999</v>
      </c>
      <c r="E1111" s="37" t="s">
        <v>10</v>
      </c>
      <c r="F1111" s="37">
        <v>39.927999999999997</v>
      </c>
      <c r="G1111" s="37" t="s">
        <v>335</v>
      </c>
    </row>
    <row r="1112" spans="1:14" x14ac:dyDescent="0.25">
      <c r="A1112" s="37" t="s">
        <v>79</v>
      </c>
      <c r="B1112" s="37" t="s">
        <v>333</v>
      </c>
      <c r="C1112" s="37">
        <v>25</v>
      </c>
      <c r="D1112" s="37">
        <v>27750.521000000001</v>
      </c>
      <c r="E1112" s="37" t="s">
        <v>10</v>
      </c>
      <c r="F1112" s="37">
        <v>110.714</v>
      </c>
      <c r="G1112" s="37" t="s">
        <v>335</v>
      </c>
    </row>
    <row r="1113" spans="1:14" x14ac:dyDescent="0.25">
      <c r="A1113" s="37" t="s">
        <v>80</v>
      </c>
      <c r="B1113" s="37" t="s">
        <v>333</v>
      </c>
      <c r="C1113" s="37">
        <v>25</v>
      </c>
      <c r="D1113" s="37">
        <v>4590.7</v>
      </c>
      <c r="E1113" s="37" t="s">
        <v>10</v>
      </c>
      <c r="F1113" s="37">
        <v>8.9920000000000009</v>
      </c>
      <c r="G1113" s="37" t="s">
        <v>335</v>
      </c>
    </row>
    <row r="1114" spans="1:14" x14ac:dyDescent="0.25">
      <c r="A1114" s="37" t="s">
        <v>81</v>
      </c>
      <c r="B1114" s="37" t="s">
        <v>333</v>
      </c>
      <c r="C1114" s="37">
        <v>25</v>
      </c>
      <c r="D1114" s="37">
        <v>1210.8910000000001</v>
      </c>
      <c r="E1114" s="37" t="s">
        <v>10</v>
      </c>
      <c r="F1114" s="37">
        <v>2.1749999999999998</v>
      </c>
      <c r="G1114" s="37" t="s">
        <v>335</v>
      </c>
    </row>
    <row r="1115" spans="1:14" x14ac:dyDescent="0.25">
      <c r="A1115" s="37" t="s">
        <v>82</v>
      </c>
      <c r="B1115" s="37" t="s">
        <v>333</v>
      </c>
      <c r="C1115" s="37">
        <v>25</v>
      </c>
      <c r="D1115" s="37">
        <v>2801.8270000000002</v>
      </c>
      <c r="E1115" s="37" t="s">
        <v>10</v>
      </c>
      <c r="F1115" s="37">
        <v>26.513999999999999</v>
      </c>
      <c r="G1115" s="37" t="s">
        <v>335</v>
      </c>
    </row>
    <row r="1116" spans="1:14" x14ac:dyDescent="0.25">
      <c r="A1116" s="37" t="s">
        <v>83</v>
      </c>
      <c r="B1116" s="37" t="s">
        <v>333</v>
      </c>
      <c r="C1116" s="37">
        <v>25</v>
      </c>
      <c r="D1116" s="37">
        <v>396.10300000000001</v>
      </c>
      <c r="E1116" s="37" t="s">
        <v>10</v>
      </c>
      <c r="F1116" s="37">
        <v>0.42899999999999999</v>
      </c>
      <c r="G1116" s="37" t="s">
        <v>335</v>
      </c>
    </row>
    <row r="1117" spans="1:14" x14ac:dyDescent="0.25">
      <c r="A1117" s="37" t="s">
        <v>84</v>
      </c>
      <c r="B1117" s="37" t="s">
        <v>333</v>
      </c>
      <c r="C1117" s="37">
        <v>25</v>
      </c>
      <c r="D1117" s="37">
        <v>132.70699999999999</v>
      </c>
      <c r="E1117" s="37" t="s">
        <v>10</v>
      </c>
      <c r="F1117" s="37">
        <v>0.13100000000000001</v>
      </c>
      <c r="G1117" s="37" t="s">
        <v>335</v>
      </c>
    </row>
    <row r="1118" spans="1:14" x14ac:dyDescent="0.25">
      <c r="A1118" s="37" t="s">
        <v>85</v>
      </c>
      <c r="B1118" s="37" t="s">
        <v>333</v>
      </c>
      <c r="C1118" s="37">
        <v>25</v>
      </c>
      <c r="D1118" s="37">
        <v>307.16899999999998</v>
      </c>
      <c r="E1118" s="37" t="s">
        <v>10</v>
      </c>
      <c r="F1118" s="37">
        <v>0.39900000000000002</v>
      </c>
      <c r="G1118" s="37" t="s">
        <v>335</v>
      </c>
    </row>
    <row r="1119" spans="1:14" x14ac:dyDescent="0.25">
      <c r="A1119" s="37"/>
      <c r="B1119" s="37"/>
      <c r="C1119" s="37"/>
      <c r="D1119" s="37"/>
      <c r="E1119" s="37"/>
      <c r="F1119" s="37"/>
      <c r="G1119" s="37"/>
    </row>
    <row r="1120" spans="1:14" x14ac:dyDescent="0.25">
      <c r="A1120" s="37" t="s">
        <v>574</v>
      </c>
      <c r="B1120" s="37"/>
      <c r="C1120" s="37"/>
      <c r="D1120" s="37"/>
      <c r="E1120" s="37"/>
      <c r="F1120" s="37"/>
      <c r="G1120" s="37"/>
    </row>
    <row r="1121" spans="1:14" ht="20" thickBot="1" x14ac:dyDescent="0.3">
      <c r="A1121" s="37" t="s">
        <v>2</v>
      </c>
      <c r="B1121" s="37" t="s">
        <v>3</v>
      </c>
      <c r="C1121" s="37" t="s">
        <v>4</v>
      </c>
      <c r="D1121" s="37" t="s">
        <v>5</v>
      </c>
      <c r="E1121" s="37" t="s">
        <v>6</v>
      </c>
      <c r="F1121" s="37" t="s">
        <v>7</v>
      </c>
      <c r="G1121" s="37"/>
    </row>
    <row r="1122" spans="1:14" x14ac:dyDescent="0.25">
      <c r="A1122" s="37" t="s">
        <v>86</v>
      </c>
      <c r="B1122" s="37" t="s">
        <v>333</v>
      </c>
      <c r="C1122" s="37">
        <v>25</v>
      </c>
      <c r="D1122" s="37">
        <v>906850.89399999997</v>
      </c>
      <c r="E1122" s="37" t="s">
        <v>10</v>
      </c>
      <c r="F1122" s="37">
        <v>1353.2660000000001</v>
      </c>
      <c r="G1122" s="37" t="s">
        <v>335</v>
      </c>
      <c r="I1122" s="6" t="s">
        <v>574</v>
      </c>
      <c r="J1122" s="10" t="s">
        <v>340</v>
      </c>
      <c r="K1122" s="10" t="s">
        <v>341</v>
      </c>
      <c r="L1122" s="22" t="s">
        <v>162</v>
      </c>
      <c r="M1122" s="10" t="s">
        <v>342</v>
      </c>
      <c r="N1122" s="26" t="s">
        <v>162</v>
      </c>
    </row>
    <row r="1123" spans="1:14" x14ac:dyDescent="0.25">
      <c r="A1123" s="37" t="s">
        <v>87</v>
      </c>
      <c r="B1123" s="37" t="s">
        <v>333</v>
      </c>
      <c r="C1123" s="37">
        <v>25</v>
      </c>
      <c r="D1123" s="37">
        <v>469791.40899999999</v>
      </c>
      <c r="E1123" s="37" t="s">
        <v>10</v>
      </c>
      <c r="F1123" s="37">
        <v>20185.946</v>
      </c>
      <c r="G1123" s="37" t="s">
        <v>335</v>
      </c>
      <c r="I1123" s="7">
        <v>100000</v>
      </c>
      <c r="J1123" s="11">
        <f>D1122</f>
        <v>906850.89399999997</v>
      </c>
      <c r="K1123" s="11">
        <f>D1123</f>
        <v>469791.40899999999</v>
      </c>
      <c r="L1123" s="23">
        <f>(J1123/K1123-1)</f>
        <v>0.93032668675301378</v>
      </c>
      <c r="M1123" s="11">
        <f>D1124</f>
        <v>594426.07200000004</v>
      </c>
      <c r="N1123" s="27">
        <f>(J1123/M1123-1)</f>
        <v>0.52559071130379342</v>
      </c>
    </row>
    <row r="1124" spans="1:14" x14ac:dyDescent="0.25">
      <c r="A1124" s="37" t="s">
        <v>88</v>
      </c>
      <c r="B1124" s="37" t="s">
        <v>333</v>
      </c>
      <c r="C1124" s="37">
        <v>25</v>
      </c>
      <c r="D1124" s="37">
        <v>594426.07200000004</v>
      </c>
      <c r="E1124" s="37" t="s">
        <v>10</v>
      </c>
      <c r="F1124" s="37">
        <v>996.17600000000004</v>
      </c>
      <c r="G1124" s="37" t="s">
        <v>335</v>
      </c>
      <c r="I1124" s="7">
        <v>50000</v>
      </c>
      <c r="J1124" s="11">
        <f>D1125</f>
        <v>439993.24599999998</v>
      </c>
      <c r="K1124" s="11">
        <f>D1126</f>
        <v>225473.136</v>
      </c>
      <c r="L1124" s="23">
        <f t="shared" ref="L1124:L1127" si="114">(J1124/K1124-1)</f>
        <v>0.95142203548364179</v>
      </c>
      <c r="M1124" s="11">
        <f>D1127</f>
        <v>494119.60700000002</v>
      </c>
      <c r="N1124" s="27">
        <f t="shared" ref="N1124:N1127" si="115">(J1124/M1124-1)</f>
        <v>-0.10954101038131858</v>
      </c>
    </row>
    <row r="1125" spans="1:14" x14ac:dyDescent="0.25">
      <c r="A1125" s="37" t="s">
        <v>89</v>
      </c>
      <c r="B1125" s="37" t="s">
        <v>333</v>
      </c>
      <c r="C1125" s="37">
        <v>25</v>
      </c>
      <c r="D1125" s="37">
        <v>439993.24599999998</v>
      </c>
      <c r="E1125" s="37" t="s">
        <v>10</v>
      </c>
      <c r="F1125" s="37">
        <v>1251.998</v>
      </c>
      <c r="G1125" s="37" t="s">
        <v>335</v>
      </c>
      <c r="I1125" s="7">
        <v>10000</v>
      </c>
      <c r="J1125" s="11">
        <f>D1128</f>
        <v>82713.054000000004</v>
      </c>
      <c r="K1125" s="11">
        <f>D1129</f>
        <v>41043.177000000003</v>
      </c>
      <c r="L1125" s="23">
        <f t="shared" si="114"/>
        <v>1.0152692858060184</v>
      </c>
      <c r="M1125" s="11">
        <f>D1130</f>
        <v>55144.357000000004</v>
      </c>
      <c r="N1125" s="27">
        <f t="shared" si="115"/>
        <v>0.49993686570685725</v>
      </c>
    </row>
    <row r="1126" spans="1:14" x14ac:dyDescent="0.25">
      <c r="A1126" s="37" t="s">
        <v>90</v>
      </c>
      <c r="B1126" s="37" t="s">
        <v>333</v>
      </c>
      <c r="C1126" s="37">
        <v>25</v>
      </c>
      <c r="D1126" s="37">
        <v>225473.136</v>
      </c>
      <c r="E1126" s="37" t="s">
        <v>10</v>
      </c>
      <c r="F1126" s="37">
        <v>595.85400000000004</v>
      </c>
      <c r="G1126" s="37" t="s">
        <v>335</v>
      </c>
      <c r="I1126" s="91">
        <v>1000</v>
      </c>
      <c r="J1126" s="11">
        <f>D1131</f>
        <v>8365.6129999999994</v>
      </c>
      <c r="K1126" s="11">
        <f>D1132</f>
        <v>3770.297</v>
      </c>
      <c r="L1126" s="23">
        <f t="shared" si="114"/>
        <v>1.218820692375163</v>
      </c>
      <c r="M1126" s="11">
        <f>D1133</f>
        <v>5048.6509999999998</v>
      </c>
      <c r="N1126" s="27">
        <f t="shared" si="115"/>
        <v>0.65699966188987902</v>
      </c>
    </row>
    <row r="1127" spans="1:14" ht="20" thickBot="1" x14ac:dyDescent="0.3">
      <c r="A1127" s="37" t="s">
        <v>91</v>
      </c>
      <c r="B1127" s="37" t="s">
        <v>333</v>
      </c>
      <c r="C1127" s="37">
        <v>25</v>
      </c>
      <c r="D1127" s="37">
        <v>494119.60700000002</v>
      </c>
      <c r="E1127" s="37" t="s">
        <v>10</v>
      </c>
      <c r="F1127" s="37">
        <v>1156.8989999999999</v>
      </c>
      <c r="G1127" s="37" t="s">
        <v>335</v>
      </c>
      <c r="I1127" s="92">
        <v>100</v>
      </c>
      <c r="J1127" s="12">
        <f>D1134</f>
        <v>775.08799999999997</v>
      </c>
      <c r="K1127" s="12">
        <f>D1135</f>
        <v>404.36900000000003</v>
      </c>
      <c r="L1127" s="24">
        <f t="shared" si="114"/>
        <v>0.91678392755132054</v>
      </c>
      <c r="M1127" s="12">
        <f>D1136</f>
        <v>525.596</v>
      </c>
      <c r="N1127" s="28">
        <f t="shared" si="115"/>
        <v>0.47468397780805027</v>
      </c>
    </row>
    <row r="1128" spans="1:14" x14ac:dyDescent="0.25">
      <c r="A1128" s="37" t="s">
        <v>92</v>
      </c>
      <c r="B1128" s="37" t="s">
        <v>333</v>
      </c>
      <c r="C1128" s="37">
        <v>25</v>
      </c>
      <c r="D1128" s="37">
        <v>82713.054000000004</v>
      </c>
      <c r="E1128" s="37" t="s">
        <v>10</v>
      </c>
      <c r="F1128" s="37">
        <v>209.35</v>
      </c>
      <c r="G1128" s="37" t="s">
        <v>335</v>
      </c>
    </row>
    <row r="1129" spans="1:14" x14ac:dyDescent="0.25">
      <c r="A1129" s="37" t="s">
        <v>93</v>
      </c>
      <c r="B1129" s="37" t="s">
        <v>333</v>
      </c>
      <c r="C1129" s="37">
        <v>25</v>
      </c>
      <c r="D1129" s="37">
        <v>41043.177000000003</v>
      </c>
      <c r="E1129" s="37" t="s">
        <v>10</v>
      </c>
      <c r="F1129" s="37">
        <v>119.85899999999999</v>
      </c>
      <c r="G1129" s="37" t="s">
        <v>335</v>
      </c>
    </row>
    <row r="1130" spans="1:14" x14ac:dyDescent="0.25">
      <c r="A1130" s="37" t="s">
        <v>94</v>
      </c>
      <c r="B1130" s="37" t="s">
        <v>333</v>
      </c>
      <c r="C1130" s="37">
        <v>25</v>
      </c>
      <c r="D1130" s="37">
        <v>55144.357000000004</v>
      </c>
      <c r="E1130" s="37" t="s">
        <v>10</v>
      </c>
      <c r="F1130" s="37">
        <v>372.73200000000003</v>
      </c>
      <c r="G1130" s="37" t="s">
        <v>335</v>
      </c>
    </row>
    <row r="1131" spans="1:14" x14ac:dyDescent="0.25">
      <c r="A1131" s="37" t="s">
        <v>95</v>
      </c>
      <c r="B1131" s="37" t="s">
        <v>333</v>
      </c>
      <c r="C1131" s="37">
        <v>25</v>
      </c>
      <c r="D1131" s="37">
        <v>8365.6129999999994</v>
      </c>
      <c r="E1131" s="37" t="s">
        <v>10</v>
      </c>
      <c r="F1131" s="37">
        <v>28.497</v>
      </c>
      <c r="G1131" s="37" t="s">
        <v>335</v>
      </c>
    </row>
    <row r="1132" spans="1:14" x14ac:dyDescent="0.25">
      <c r="A1132" s="37" t="s">
        <v>96</v>
      </c>
      <c r="B1132" s="37" t="s">
        <v>333</v>
      </c>
      <c r="C1132" s="37">
        <v>25</v>
      </c>
      <c r="D1132" s="37">
        <v>3770.297</v>
      </c>
      <c r="E1132" s="37" t="s">
        <v>10</v>
      </c>
      <c r="F1132" s="37">
        <v>22.190999999999999</v>
      </c>
      <c r="G1132" s="37" t="s">
        <v>335</v>
      </c>
    </row>
    <row r="1133" spans="1:14" x14ac:dyDescent="0.25">
      <c r="A1133" s="37" t="s">
        <v>97</v>
      </c>
      <c r="B1133" s="37" t="s">
        <v>333</v>
      </c>
      <c r="C1133" s="37">
        <v>25</v>
      </c>
      <c r="D1133" s="37">
        <v>5048.6509999999998</v>
      </c>
      <c r="E1133" s="37" t="s">
        <v>10</v>
      </c>
      <c r="F1133" s="37">
        <v>36.732999999999997</v>
      </c>
      <c r="G1133" s="37" t="s">
        <v>335</v>
      </c>
    </row>
    <row r="1134" spans="1:14" x14ac:dyDescent="0.25">
      <c r="A1134" s="37" t="s">
        <v>98</v>
      </c>
      <c r="B1134" s="37" t="s">
        <v>333</v>
      </c>
      <c r="C1134" s="37">
        <v>25</v>
      </c>
      <c r="D1134" s="37">
        <v>775.08799999999997</v>
      </c>
      <c r="E1134" s="37" t="s">
        <v>10</v>
      </c>
      <c r="F1134" s="37">
        <v>4.8600000000000003</v>
      </c>
      <c r="G1134" s="37" t="s">
        <v>335</v>
      </c>
    </row>
    <row r="1135" spans="1:14" x14ac:dyDescent="0.25">
      <c r="A1135" s="37" t="s">
        <v>99</v>
      </c>
      <c r="B1135" s="37" t="s">
        <v>333</v>
      </c>
      <c r="C1135" s="37">
        <v>25</v>
      </c>
      <c r="D1135" s="37">
        <v>404.36900000000003</v>
      </c>
      <c r="E1135" s="37" t="s">
        <v>10</v>
      </c>
      <c r="F1135" s="37">
        <v>1.542</v>
      </c>
      <c r="G1135" s="37" t="s">
        <v>335</v>
      </c>
    </row>
    <row r="1136" spans="1:14" x14ac:dyDescent="0.25">
      <c r="A1136" s="37" t="s">
        <v>100</v>
      </c>
      <c r="B1136" s="37" t="s">
        <v>333</v>
      </c>
      <c r="C1136" s="37">
        <v>25</v>
      </c>
      <c r="D1136" s="37">
        <v>525.596</v>
      </c>
      <c r="E1136" s="37" t="s">
        <v>10</v>
      </c>
      <c r="F1136" s="37">
        <v>2.61</v>
      </c>
      <c r="G1136" s="37" t="s">
        <v>335</v>
      </c>
    </row>
    <row r="1138" spans="1:16" x14ac:dyDescent="0.25">
      <c r="A1138" s="37" t="s">
        <v>571</v>
      </c>
      <c r="B1138" s="37"/>
      <c r="C1138" s="37"/>
      <c r="D1138" s="37"/>
      <c r="E1138" s="37"/>
      <c r="F1138" s="37"/>
      <c r="G1138" s="37"/>
    </row>
    <row r="1139" spans="1:16" ht="20" thickBot="1" x14ac:dyDescent="0.3">
      <c r="A1139" s="37" t="s">
        <v>2</v>
      </c>
      <c r="B1139" s="37" t="s">
        <v>3</v>
      </c>
      <c r="C1139" s="37" t="s">
        <v>4</v>
      </c>
      <c r="D1139" s="37" t="s">
        <v>5</v>
      </c>
      <c r="E1139" s="37" t="s">
        <v>6</v>
      </c>
      <c r="F1139" s="37" t="s">
        <v>7</v>
      </c>
      <c r="G1139" s="37"/>
    </row>
    <row r="1140" spans="1:16" x14ac:dyDescent="0.25">
      <c r="A1140" s="37" t="s">
        <v>101</v>
      </c>
      <c r="B1140" s="37" t="s">
        <v>333</v>
      </c>
      <c r="C1140" s="37">
        <v>25</v>
      </c>
      <c r="D1140" s="37">
        <v>1350370.0379999999</v>
      </c>
      <c r="E1140" s="37" t="s">
        <v>10</v>
      </c>
      <c r="F1140" s="37">
        <v>1365.75</v>
      </c>
      <c r="G1140" s="37" t="s">
        <v>335</v>
      </c>
      <c r="I1140" s="94" t="s">
        <v>571</v>
      </c>
      <c r="J1140" s="10" t="s">
        <v>344</v>
      </c>
      <c r="K1140" s="10" t="s">
        <v>341</v>
      </c>
      <c r="L1140" s="22" t="s">
        <v>162</v>
      </c>
      <c r="M1140" s="10" t="s">
        <v>343</v>
      </c>
      <c r="N1140" s="22" t="s">
        <v>162</v>
      </c>
      <c r="O1140" s="10" t="s">
        <v>342</v>
      </c>
      <c r="P1140" s="26" t="s">
        <v>162</v>
      </c>
    </row>
    <row r="1141" spans="1:16" x14ac:dyDescent="0.25">
      <c r="A1141" s="37" t="s">
        <v>102</v>
      </c>
      <c r="B1141" s="37" t="s">
        <v>333</v>
      </c>
      <c r="C1141" s="37">
        <v>25</v>
      </c>
      <c r="D1141" s="37">
        <v>1771627.9779999999</v>
      </c>
      <c r="E1141" s="37" t="s">
        <v>10</v>
      </c>
      <c r="F1141" s="37">
        <v>9805.36</v>
      </c>
      <c r="G1141" s="37" t="s">
        <v>335</v>
      </c>
      <c r="I1141" s="7">
        <v>100000</v>
      </c>
      <c r="J1141" s="11">
        <f>D1140</f>
        <v>1350370.0379999999</v>
      </c>
      <c r="K1141" s="11">
        <f>D1141</f>
        <v>1771627.9779999999</v>
      </c>
      <c r="L1141" s="23">
        <f>(J1141/K1141-1)</f>
        <v>-0.23778013512496021</v>
      </c>
      <c r="M1141" s="11">
        <f>D1142</f>
        <v>1467588.686</v>
      </c>
      <c r="N1141" s="23">
        <f>(J1141/M1141-1)</f>
        <v>-7.9871594213148711E-2</v>
      </c>
      <c r="O1141" s="11">
        <f>D1143</f>
        <v>1647808.845</v>
      </c>
      <c r="P1141" s="27">
        <f>(J1141/O1141-1)</f>
        <v>-0.1805056502169704</v>
      </c>
    </row>
    <row r="1142" spans="1:16" x14ac:dyDescent="0.25">
      <c r="A1142" s="37" t="s">
        <v>103</v>
      </c>
      <c r="B1142" s="37" t="s">
        <v>333</v>
      </c>
      <c r="C1142" s="37">
        <v>25</v>
      </c>
      <c r="D1142" s="37">
        <v>1467588.686</v>
      </c>
      <c r="E1142" s="37" t="s">
        <v>10</v>
      </c>
      <c r="F1142" s="37">
        <v>12943.928</v>
      </c>
      <c r="G1142" s="37" t="s">
        <v>335</v>
      </c>
      <c r="I1142" s="7">
        <v>50000</v>
      </c>
      <c r="J1142" s="11">
        <f>D1144</f>
        <v>658289.24800000002</v>
      </c>
      <c r="K1142" s="11">
        <f>D1145</f>
        <v>876187.21100000001</v>
      </c>
      <c r="L1142" s="23">
        <f t="shared" ref="L1142:L1145" si="116">(J1142/K1142-1)</f>
        <v>-0.24868881931215492</v>
      </c>
      <c r="M1142" s="11">
        <f>D1146</f>
        <v>699984.23800000001</v>
      </c>
      <c r="N1142" s="23">
        <f t="shared" ref="N1142:N1145" si="117">(J1142/M1142-1)</f>
        <v>-5.9565612675981372E-2</v>
      </c>
      <c r="O1142" s="11">
        <f>D1147</f>
        <v>829671.67299999995</v>
      </c>
      <c r="P1142" s="27">
        <f t="shared" ref="P1142:P1145" si="118">(J1142/O1142-1)</f>
        <v>-0.2065665619030963</v>
      </c>
    </row>
    <row r="1143" spans="1:16" x14ac:dyDescent="0.25">
      <c r="A1143" s="37" t="s">
        <v>104</v>
      </c>
      <c r="B1143" s="37" t="s">
        <v>333</v>
      </c>
      <c r="C1143" s="37">
        <v>25</v>
      </c>
      <c r="D1143" s="37">
        <v>1647808.845</v>
      </c>
      <c r="E1143" s="37" t="s">
        <v>10</v>
      </c>
      <c r="F1143" s="37">
        <v>6391.38</v>
      </c>
      <c r="G1143" s="37" t="s">
        <v>335</v>
      </c>
      <c r="I1143" s="7">
        <v>10000</v>
      </c>
      <c r="J1143" s="11">
        <f>D1148</f>
        <v>117173.397</v>
      </c>
      <c r="K1143" s="11">
        <f>D1149</f>
        <v>157813.826</v>
      </c>
      <c r="L1143" s="23">
        <f t="shared" si="116"/>
        <v>-0.25752134670380533</v>
      </c>
      <c r="M1143" s="11">
        <f>D1150</f>
        <v>141401.64000000001</v>
      </c>
      <c r="N1143" s="23">
        <f t="shared" si="117"/>
        <v>-0.17134343703510102</v>
      </c>
      <c r="O1143" s="11">
        <f>D1151</f>
        <v>163869.93100000001</v>
      </c>
      <c r="P1143" s="27">
        <f t="shared" si="118"/>
        <v>-0.28496096700010209</v>
      </c>
    </row>
    <row r="1144" spans="1:16" x14ac:dyDescent="0.25">
      <c r="A1144" s="37" t="s">
        <v>117</v>
      </c>
      <c r="B1144" s="37" t="s">
        <v>333</v>
      </c>
      <c r="C1144" s="37">
        <v>25</v>
      </c>
      <c r="D1144" s="37">
        <v>658289.24800000002</v>
      </c>
      <c r="E1144" s="37" t="s">
        <v>10</v>
      </c>
      <c r="F1144" s="37">
        <v>1621.39</v>
      </c>
      <c r="G1144" s="37" t="s">
        <v>335</v>
      </c>
      <c r="I1144" s="91">
        <v>1000</v>
      </c>
      <c r="J1144" s="11">
        <f>D1152</f>
        <v>11470.361999999999</v>
      </c>
      <c r="K1144" s="11">
        <f>D1153</f>
        <v>11192.414000000001</v>
      </c>
      <c r="L1144" s="23">
        <f t="shared" si="116"/>
        <v>2.4833606047810486E-2</v>
      </c>
      <c r="M1144" s="11">
        <f>D1154</f>
        <v>14598.489</v>
      </c>
      <c r="N1144" s="23">
        <f t="shared" si="117"/>
        <v>-0.21427745022104694</v>
      </c>
      <c r="O1144" s="11">
        <f>D1155</f>
        <v>8213.5159999999996</v>
      </c>
      <c r="P1144" s="27">
        <f t="shared" si="118"/>
        <v>0.39652275590624031</v>
      </c>
    </row>
    <row r="1145" spans="1:16" ht="20" thickBot="1" x14ac:dyDescent="0.3">
      <c r="A1145" s="37" t="s">
        <v>118</v>
      </c>
      <c r="B1145" s="37" t="s">
        <v>333</v>
      </c>
      <c r="C1145" s="37">
        <v>25</v>
      </c>
      <c r="D1145" s="37">
        <v>876187.21100000001</v>
      </c>
      <c r="E1145" s="37" t="s">
        <v>10</v>
      </c>
      <c r="F1145" s="37">
        <v>5868.03</v>
      </c>
      <c r="G1145" s="37" t="s">
        <v>335</v>
      </c>
      <c r="I1145" s="92">
        <v>100</v>
      </c>
      <c r="J1145" s="12">
        <f>D1156</f>
        <v>910.255</v>
      </c>
      <c r="K1145" s="12">
        <f>D1157</f>
        <v>942.57</v>
      </c>
      <c r="L1145" s="24">
        <f t="shared" si="116"/>
        <v>-3.4283925862270248E-2</v>
      </c>
      <c r="M1145" s="12">
        <f>D1158</f>
        <v>728.42899999999997</v>
      </c>
      <c r="N1145" s="24">
        <f t="shared" si="117"/>
        <v>0.24961389510851428</v>
      </c>
      <c r="O1145" s="12">
        <f>D1159</f>
        <v>1161.8499999999999</v>
      </c>
      <c r="P1145" s="28">
        <f t="shared" si="118"/>
        <v>-0.21654688643112274</v>
      </c>
    </row>
    <row r="1146" spans="1:16" x14ac:dyDescent="0.25">
      <c r="A1146" s="37" t="s">
        <v>119</v>
      </c>
      <c r="B1146" s="37" t="s">
        <v>333</v>
      </c>
      <c r="C1146" s="37">
        <v>25</v>
      </c>
      <c r="D1146" s="37">
        <v>699984.23800000001</v>
      </c>
      <c r="E1146" s="37" t="s">
        <v>10</v>
      </c>
      <c r="F1146" s="37">
        <v>8783.884</v>
      </c>
      <c r="G1146" s="37" t="s">
        <v>335</v>
      </c>
    </row>
    <row r="1147" spans="1:16" x14ac:dyDescent="0.25">
      <c r="A1147" s="37" t="s">
        <v>120</v>
      </c>
      <c r="B1147" s="37" t="s">
        <v>333</v>
      </c>
      <c r="C1147" s="37">
        <v>25</v>
      </c>
      <c r="D1147" s="37">
        <v>829671.67299999995</v>
      </c>
      <c r="E1147" s="37" t="s">
        <v>10</v>
      </c>
      <c r="F1147" s="37">
        <v>3209.3310000000001</v>
      </c>
      <c r="G1147" s="37" t="s">
        <v>335</v>
      </c>
    </row>
    <row r="1148" spans="1:16" x14ac:dyDescent="0.25">
      <c r="A1148" s="37" t="s">
        <v>105</v>
      </c>
      <c r="B1148" s="37" t="s">
        <v>333</v>
      </c>
      <c r="C1148" s="37">
        <v>25</v>
      </c>
      <c r="D1148" s="37">
        <v>117173.397</v>
      </c>
      <c r="E1148" s="37" t="s">
        <v>10</v>
      </c>
      <c r="F1148" s="37">
        <v>604.35699999999997</v>
      </c>
      <c r="G1148" s="37" t="s">
        <v>335</v>
      </c>
    </row>
    <row r="1149" spans="1:16" x14ac:dyDescent="0.25">
      <c r="A1149" s="37" t="s">
        <v>106</v>
      </c>
      <c r="B1149" s="37" t="s">
        <v>333</v>
      </c>
      <c r="C1149" s="37">
        <v>25</v>
      </c>
      <c r="D1149" s="37">
        <v>157813.826</v>
      </c>
      <c r="E1149" s="37" t="s">
        <v>10</v>
      </c>
      <c r="F1149" s="37">
        <v>647.53399999999999</v>
      </c>
      <c r="G1149" s="37" t="s">
        <v>335</v>
      </c>
    </row>
    <row r="1150" spans="1:16" x14ac:dyDescent="0.25">
      <c r="A1150" s="37" t="s">
        <v>107</v>
      </c>
      <c r="B1150" s="37" t="s">
        <v>333</v>
      </c>
      <c r="C1150" s="37">
        <v>25</v>
      </c>
      <c r="D1150" s="37">
        <v>141401.64000000001</v>
      </c>
      <c r="E1150" s="37" t="s">
        <v>10</v>
      </c>
      <c r="F1150" s="37">
        <v>861.20100000000002</v>
      </c>
      <c r="G1150" s="37" t="s">
        <v>335</v>
      </c>
    </row>
    <row r="1151" spans="1:16" x14ac:dyDescent="0.25">
      <c r="A1151" s="37" t="s">
        <v>108</v>
      </c>
      <c r="B1151" s="37" t="s">
        <v>333</v>
      </c>
      <c r="C1151" s="37">
        <v>25</v>
      </c>
      <c r="D1151" s="37">
        <v>163869.93100000001</v>
      </c>
      <c r="E1151" s="37" t="s">
        <v>10</v>
      </c>
      <c r="F1151" s="37">
        <v>347.43599999999998</v>
      </c>
      <c r="G1151" s="37" t="s">
        <v>335</v>
      </c>
    </row>
    <row r="1152" spans="1:16" x14ac:dyDescent="0.25">
      <c r="A1152" s="37" t="s">
        <v>109</v>
      </c>
      <c r="B1152" s="37" t="s">
        <v>333</v>
      </c>
      <c r="C1152" s="37">
        <v>25</v>
      </c>
      <c r="D1152" s="37">
        <v>11470.361999999999</v>
      </c>
      <c r="E1152" s="37" t="s">
        <v>10</v>
      </c>
      <c r="F1152" s="37">
        <v>19.533999999999999</v>
      </c>
      <c r="G1152" s="37" t="s">
        <v>335</v>
      </c>
    </row>
    <row r="1153" spans="1:16" x14ac:dyDescent="0.25">
      <c r="A1153" s="37" t="s">
        <v>110</v>
      </c>
      <c r="B1153" s="37" t="s">
        <v>333</v>
      </c>
      <c r="C1153" s="37">
        <v>25</v>
      </c>
      <c r="D1153" s="37">
        <v>11192.414000000001</v>
      </c>
      <c r="E1153" s="37" t="s">
        <v>10</v>
      </c>
      <c r="F1153" s="37">
        <v>113.964</v>
      </c>
      <c r="G1153" s="37" t="s">
        <v>335</v>
      </c>
    </row>
    <row r="1154" spans="1:16" x14ac:dyDescent="0.25">
      <c r="A1154" s="37" t="s">
        <v>111</v>
      </c>
      <c r="B1154" s="37" t="s">
        <v>333</v>
      </c>
      <c r="C1154" s="37">
        <v>25</v>
      </c>
      <c r="D1154" s="37">
        <v>14598.489</v>
      </c>
      <c r="E1154" s="37" t="s">
        <v>10</v>
      </c>
      <c r="F1154" s="37">
        <v>40.207000000000001</v>
      </c>
      <c r="G1154" s="37" t="s">
        <v>335</v>
      </c>
    </row>
    <row r="1155" spans="1:16" x14ac:dyDescent="0.25">
      <c r="A1155" s="37" t="s">
        <v>112</v>
      </c>
      <c r="B1155" s="37" t="s">
        <v>333</v>
      </c>
      <c r="C1155" s="37">
        <v>25</v>
      </c>
      <c r="D1155" s="37">
        <v>8213.5159999999996</v>
      </c>
      <c r="E1155" s="37" t="s">
        <v>10</v>
      </c>
      <c r="F1155" s="37">
        <v>14.45</v>
      </c>
      <c r="G1155" s="37" t="s">
        <v>335</v>
      </c>
    </row>
    <row r="1156" spans="1:16" x14ac:dyDescent="0.25">
      <c r="A1156" s="37" t="s">
        <v>113</v>
      </c>
      <c r="B1156" s="37" t="s">
        <v>333</v>
      </c>
      <c r="C1156" s="37">
        <v>25</v>
      </c>
      <c r="D1156" s="37">
        <v>910.255</v>
      </c>
      <c r="E1156" s="37" t="s">
        <v>10</v>
      </c>
      <c r="F1156" s="37">
        <v>1.76</v>
      </c>
      <c r="G1156" s="37" t="s">
        <v>335</v>
      </c>
    </row>
    <row r="1157" spans="1:16" x14ac:dyDescent="0.25">
      <c r="A1157" s="37" t="s">
        <v>114</v>
      </c>
      <c r="B1157" s="37" t="s">
        <v>333</v>
      </c>
      <c r="C1157" s="37">
        <v>25</v>
      </c>
      <c r="D1157" s="37">
        <v>942.57</v>
      </c>
      <c r="E1157" s="37" t="s">
        <v>10</v>
      </c>
      <c r="F1157" s="37">
        <v>5.0469999999999997</v>
      </c>
      <c r="G1157" s="37" t="s">
        <v>335</v>
      </c>
    </row>
    <row r="1158" spans="1:16" x14ac:dyDescent="0.25">
      <c r="A1158" s="37" t="s">
        <v>115</v>
      </c>
      <c r="B1158" s="37" t="s">
        <v>333</v>
      </c>
      <c r="C1158" s="37">
        <v>25</v>
      </c>
      <c r="D1158" s="37">
        <v>728.42899999999997</v>
      </c>
      <c r="E1158" s="37" t="s">
        <v>10</v>
      </c>
      <c r="F1158" s="37">
        <v>1.369</v>
      </c>
      <c r="G1158" s="37" t="s">
        <v>335</v>
      </c>
    </row>
    <row r="1159" spans="1:16" x14ac:dyDescent="0.25">
      <c r="A1159" s="37" t="s">
        <v>116</v>
      </c>
      <c r="B1159" s="37" t="s">
        <v>333</v>
      </c>
      <c r="C1159" s="37">
        <v>25</v>
      </c>
      <c r="D1159" s="37">
        <v>1161.8499999999999</v>
      </c>
      <c r="E1159" s="37" t="s">
        <v>10</v>
      </c>
      <c r="F1159" s="37">
        <v>1.85</v>
      </c>
      <c r="G1159" s="37" t="s">
        <v>335</v>
      </c>
    </row>
    <row r="1160" spans="1:16" x14ac:dyDescent="0.25">
      <c r="A1160" s="37"/>
      <c r="B1160" s="37"/>
      <c r="C1160" s="37"/>
      <c r="D1160" s="37"/>
      <c r="E1160" s="37"/>
      <c r="F1160" s="37"/>
      <c r="G1160" s="37"/>
    </row>
    <row r="1161" spans="1:16" x14ac:dyDescent="0.25">
      <c r="A1161" s="37" t="s">
        <v>572</v>
      </c>
      <c r="B1161" s="37"/>
      <c r="C1161" s="37"/>
      <c r="D1161" s="37"/>
      <c r="E1161" s="37"/>
      <c r="F1161" s="37"/>
      <c r="G1161" s="37"/>
    </row>
    <row r="1162" spans="1:16" ht="20" thickBot="1" x14ac:dyDescent="0.3">
      <c r="A1162" s="37" t="s">
        <v>2</v>
      </c>
      <c r="B1162" s="37" t="s">
        <v>3</v>
      </c>
      <c r="C1162" s="37" t="s">
        <v>4</v>
      </c>
      <c r="D1162" s="37" t="s">
        <v>5</v>
      </c>
      <c r="E1162" s="37" t="s">
        <v>6</v>
      </c>
      <c r="F1162" s="37" t="s">
        <v>7</v>
      </c>
      <c r="G1162" s="37"/>
    </row>
    <row r="1163" spans="1:16" x14ac:dyDescent="0.25">
      <c r="A1163" s="37" t="s">
        <v>121</v>
      </c>
      <c r="B1163" s="37" t="s">
        <v>333</v>
      </c>
      <c r="C1163" s="37">
        <v>25</v>
      </c>
      <c r="D1163" s="37">
        <v>3220002.3939999999</v>
      </c>
      <c r="E1163" s="37" t="s">
        <v>10</v>
      </c>
      <c r="F1163" s="37">
        <v>13910.165000000001</v>
      </c>
      <c r="G1163" s="37" t="s">
        <v>335</v>
      </c>
      <c r="I1163" s="94" t="s">
        <v>572</v>
      </c>
      <c r="J1163" s="10" t="s">
        <v>344</v>
      </c>
      <c r="K1163" s="10" t="s">
        <v>341</v>
      </c>
      <c r="L1163" s="22" t="s">
        <v>162</v>
      </c>
      <c r="M1163" s="10" t="s">
        <v>343</v>
      </c>
      <c r="N1163" s="22" t="s">
        <v>162</v>
      </c>
      <c r="O1163" s="10" t="s">
        <v>342</v>
      </c>
      <c r="P1163" s="26" t="s">
        <v>162</v>
      </c>
    </row>
    <row r="1164" spans="1:16" x14ac:dyDescent="0.25">
      <c r="A1164" s="37" t="s">
        <v>122</v>
      </c>
      <c r="B1164" s="37" t="s">
        <v>333</v>
      </c>
      <c r="C1164" s="37">
        <v>25</v>
      </c>
      <c r="D1164" s="37">
        <v>3847050.6710000001</v>
      </c>
      <c r="E1164" s="37" t="s">
        <v>10</v>
      </c>
      <c r="F1164" s="37">
        <v>55966.921999999999</v>
      </c>
      <c r="G1164" s="37" t="s">
        <v>335</v>
      </c>
      <c r="I1164" s="7">
        <v>100000</v>
      </c>
      <c r="J1164" s="11">
        <f>D1163</f>
        <v>3220002.3939999999</v>
      </c>
      <c r="K1164" s="11">
        <f>D1164</f>
        <v>3847050.6710000001</v>
      </c>
      <c r="L1164" s="23">
        <f>(J1164/K1164-1)</f>
        <v>-0.16299454585478745</v>
      </c>
      <c r="M1164" s="11">
        <f>D1165</f>
        <v>3059317.236</v>
      </c>
      <c r="N1164" s="23">
        <f>(J1164/M1164-1)</f>
        <v>5.2523208809195809E-2</v>
      </c>
      <c r="O1164" s="11">
        <f>D1166</f>
        <v>3194012.1740000001</v>
      </c>
      <c r="P1164" s="27">
        <f>(J1164/O1164-1)</f>
        <v>8.1371699868793002E-3</v>
      </c>
    </row>
    <row r="1165" spans="1:16" x14ac:dyDescent="0.25">
      <c r="A1165" s="37" t="s">
        <v>123</v>
      </c>
      <c r="B1165" s="37" t="s">
        <v>333</v>
      </c>
      <c r="C1165" s="37">
        <v>25</v>
      </c>
      <c r="D1165" s="37">
        <v>3059317.236</v>
      </c>
      <c r="E1165" s="37" t="s">
        <v>10</v>
      </c>
      <c r="F1165" s="37">
        <v>44408.053</v>
      </c>
      <c r="G1165" s="37" t="s">
        <v>335</v>
      </c>
      <c r="I1165" s="7">
        <v>50000</v>
      </c>
      <c r="J1165" s="11">
        <f>D1167</f>
        <v>1538654.348</v>
      </c>
      <c r="K1165" s="11">
        <f>D1168</f>
        <v>1824058.1540000001</v>
      </c>
      <c r="L1165" s="23">
        <f t="shared" ref="L1165:L1168" si="119">(J1165/K1165-1)</f>
        <v>-0.15646639630109083</v>
      </c>
      <c r="M1165" s="11">
        <f>D1169</f>
        <v>1346381.797</v>
      </c>
      <c r="N1165" s="23">
        <f t="shared" ref="N1165:N1168" si="120">(J1165/M1165-1)</f>
        <v>0.14280685569904517</v>
      </c>
      <c r="O1165" s="11">
        <f>D1170</f>
        <v>1523379.1839999999</v>
      </c>
      <c r="P1165" s="27">
        <f t="shared" ref="P1165:P1168" si="121">(J1165/O1165-1)</f>
        <v>1.002715814974664E-2</v>
      </c>
    </row>
    <row r="1166" spans="1:16" x14ac:dyDescent="0.25">
      <c r="A1166" s="37" t="s">
        <v>124</v>
      </c>
      <c r="B1166" s="37" t="s">
        <v>333</v>
      </c>
      <c r="C1166" s="37">
        <v>25</v>
      </c>
      <c r="D1166" s="37">
        <v>3194012.1740000001</v>
      </c>
      <c r="E1166" s="37" t="s">
        <v>10</v>
      </c>
      <c r="F1166" s="37">
        <v>20689.305</v>
      </c>
      <c r="G1166" s="37" t="s">
        <v>335</v>
      </c>
      <c r="I1166" s="7">
        <v>10000</v>
      </c>
      <c r="J1166" s="11">
        <f>D1171</f>
        <v>251816.804</v>
      </c>
      <c r="K1166" s="11">
        <f>D1172</f>
        <v>293431.58299999998</v>
      </c>
      <c r="L1166" s="23">
        <f t="shared" si="119"/>
        <v>-0.14182106293581898</v>
      </c>
      <c r="M1166" s="11">
        <f>D1173</f>
        <v>217982.07999999999</v>
      </c>
      <c r="N1166" s="23">
        <f t="shared" si="120"/>
        <v>0.15521791516073247</v>
      </c>
      <c r="O1166" s="11">
        <f>D1174</f>
        <v>235442.867</v>
      </c>
      <c r="P1166" s="27">
        <f t="shared" si="121"/>
        <v>6.9545266792898852E-2</v>
      </c>
    </row>
    <row r="1167" spans="1:16" x14ac:dyDescent="0.25">
      <c r="A1167" s="37" t="s">
        <v>137</v>
      </c>
      <c r="B1167" s="37" t="s">
        <v>333</v>
      </c>
      <c r="C1167" s="37">
        <v>25</v>
      </c>
      <c r="D1167" s="37">
        <v>1538654.348</v>
      </c>
      <c r="E1167" s="37" t="s">
        <v>10</v>
      </c>
      <c r="F1167" s="37">
        <v>6558.6149999999998</v>
      </c>
      <c r="G1167" s="37" t="s">
        <v>335</v>
      </c>
      <c r="I1167" s="91">
        <v>1000</v>
      </c>
      <c r="J1167" s="11">
        <f>D1175</f>
        <v>18732.894</v>
      </c>
      <c r="K1167" s="11">
        <f>D1176</f>
        <v>19815.904999999999</v>
      </c>
      <c r="L1167" s="23">
        <f t="shared" si="119"/>
        <v>-5.4653622935717516E-2</v>
      </c>
      <c r="M1167" s="11">
        <f>D1177</f>
        <v>14361.888999999999</v>
      </c>
      <c r="N1167" s="23">
        <f t="shared" si="120"/>
        <v>0.30434749913468906</v>
      </c>
      <c r="O1167" s="11">
        <f>D1178</f>
        <v>18571.508999999998</v>
      </c>
      <c r="P1167" s="27">
        <f t="shared" si="121"/>
        <v>8.6899239044064824E-3</v>
      </c>
    </row>
    <row r="1168" spans="1:16" ht="20" thickBot="1" x14ac:dyDescent="0.3">
      <c r="A1168" s="37" t="s">
        <v>138</v>
      </c>
      <c r="B1168" s="37" t="s">
        <v>333</v>
      </c>
      <c r="C1168" s="37">
        <v>25</v>
      </c>
      <c r="D1168" s="37">
        <v>1824058.1540000001</v>
      </c>
      <c r="E1168" s="37" t="s">
        <v>10</v>
      </c>
      <c r="F1168" s="37">
        <v>8956.2009999999991</v>
      </c>
      <c r="G1168" s="37" t="s">
        <v>335</v>
      </c>
      <c r="I1168" s="92">
        <v>100</v>
      </c>
      <c r="J1168" s="12">
        <f>D1179</f>
        <v>1623.923</v>
      </c>
      <c r="K1168" s="12">
        <f>D1180</f>
        <v>1277.6569999999999</v>
      </c>
      <c r="L1168" s="24">
        <f t="shared" si="119"/>
        <v>0.27101639955011403</v>
      </c>
      <c r="M1168" s="12">
        <f>D1181</f>
        <v>1108.788</v>
      </c>
      <c r="N1168" s="24">
        <f t="shared" si="120"/>
        <v>0.46459287077421463</v>
      </c>
      <c r="O1168" s="12">
        <f>D1182</f>
        <v>1613.9069999999999</v>
      </c>
      <c r="P1168" s="28">
        <f t="shared" si="121"/>
        <v>6.2060577220373059E-3</v>
      </c>
    </row>
    <row r="1169" spans="1:7" x14ac:dyDescent="0.25">
      <c r="A1169" s="37" t="s">
        <v>139</v>
      </c>
      <c r="B1169" s="37" t="s">
        <v>333</v>
      </c>
      <c r="C1169" s="37">
        <v>25</v>
      </c>
      <c r="D1169" s="37">
        <v>1346381.797</v>
      </c>
      <c r="E1169" s="37" t="s">
        <v>10</v>
      </c>
      <c r="F1169" s="37">
        <v>1958.2449999999999</v>
      </c>
      <c r="G1169" s="37" t="s">
        <v>335</v>
      </c>
    </row>
    <row r="1170" spans="1:7" x14ac:dyDescent="0.25">
      <c r="A1170" s="37" t="s">
        <v>140</v>
      </c>
      <c r="B1170" s="37" t="s">
        <v>333</v>
      </c>
      <c r="C1170" s="37">
        <v>25</v>
      </c>
      <c r="D1170" s="37">
        <v>1523379.1839999999</v>
      </c>
      <c r="E1170" s="37" t="s">
        <v>10</v>
      </c>
      <c r="F1170" s="37">
        <v>4312.84</v>
      </c>
      <c r="G1170" s="37" t="s">
        <v>335</v>
      </c>
    </row>
    <row r="1171" spans="1:7" x14ac:dyDescent="0.25">
      <c r="A1171" s="37" t="s">
        <v>125</v>
      </c>
      <c r="B1171" s="37" t="s">
        <v>333</v>
      </c>
      <c r="C1171" s="37">
        <v>25</v>
      </c>
      <c r="D1171" s="37">
        <v>251816.804</v>
      </c>
      <c r="E1171" s="37" t="s">
        <v>10</v>
      </c>
      <c r="F1171" s="37">
        <v>1342.2670000000001</v>
      </c>
      <c r="G1171" s="37" t="s">
        <v>335</v>
      </c>
    </row>
    <row r="1172" spans="1:7" x14ac:dyDescent="0.25">
      <c r="A1172" s="37" t="s">
        <v>126</v>
      </c>
      <c r="B1172" s="37" t="s">
        <v>333</v>
      </c>
      <c r="C1172" s="37">
        <v>25</v>
      </c>
      <c r="D1172" s="37">
        <v>293431.58299999998</v>
      </c>
      <c r="E1172" s="37" t="s">
        <v>10</v>
      </c>
      <c r="F1172" s="37">
        <v>593.08900000000006</v>
      </c>
      <c r="G1172" s="37" t="s">
        <v>335</v>
      </c>
    </row>
    <row r="1173" spans="1:7" x14ac:dyDescent="0.25">
      <c r="A1173" s="37" t="s">
        <v>127</v>
      </c>
      <c r="B1173" s="37" t="s">
        <v>333</v>
      </c>
      <c r="C1173" s="37">
        <v>25</v>
      </c>
      <c r="D1173" s="37">
        <v>217982.07999999999</v>
      </c>
      <c r="E1173" s="37" t="s">
        <v>10</v>
      </c>
      <c r="F1173" s="37">
        <v>330.79500000000002</v>
      </c>
      <c r="G1173" s="37" t="s">
        <v>335</v>
      </c>
    </row>
    <row r="1174" spans="1:7" x14ac:dyDescent="0.25">
      <c r="A1174" s="37" t="s">
        <v>128</v>
      </c>
      <c r="B1174" s="37" t="s">
        <v>333</v>
      </c>
      <c r="C1174" s="37">
        <v>25</v>
      </c>
      <c r="D1174" s="37">
        <v>235442.867</v>
      </c>
      <c r="E1174" s="37" t="s">
        <v>10</v>
      </c>
      <c r="F1174" s="37">
        <v>1313.01</v>
      </c>
      <c r="G1174" s="37" t="s">
        <v>335</v>
      </c>
    </row>
    <row r="1175" spans="1:7" x14ac:dyDescent="0.25">
      <c r="A1175" s="37" t="s">
        <v>129</v>
      </c>
      <c r="B1175" s="37" t="s">
        <v>333</v>
      </c>
      <c r="C1175" s="37">
        <v>25</v>
      </c>
      <c r="D1175" s="37">
        <v>18732.894</v>
      </c>
      <c r="E1175" s="37" t="s">
        <v>10</v>
      </c>
      <c r="F1175" s="37">
        <v>35.698</v>
      </c>
      <c r="G1175" s="37" t="s">
        <v>335</v>
      </c>
    </row>
    <row r="1176" spans="1:7" x14ac:dyDescent="0.25">
      <c r="A1176" s="37" t="s">
        <v>130</v>
      </c>
      <c r="B1176" s="37" t="s">
        <v>333</v>
      </c>
      <c r="C1176" s="37">
        <v>25</v>
      </c>
      <c r="D1176" s="37">
        <v>19815.904999999999</v>
      </c>
      <c r="E1176" s="37" t="s">
        <v>10</v>
      </c>
      <c r="F1176" s="37">
        <v>58.616999999999997</v>
      </c>
      <c r="G1176" s="37" t="s">
        <v>335</v>
      </c>
    </row>
    <row r="1177" spans="1:7" x14ac:dyDescent="0.25">
      <c r="A1177" s="37" t="s">
        <v>131</v>
      </c>
      <c r="B1177" s="37" t="s">
        <v>333</v>
      </c>
      <c r="C1177" s="37">
        <v>25</v>
      </c>
      <c r="D1177" s="37">
        <v>14361.888999999999</v>
      </c>
      <c r="E1177" s="37" t="s">
        <v>10</v>
      </c>
      <c r="F1177" s="37">
        <v>30.117000000000001</v>
      </c>
      <c r="G1177" s="37" t="s">
        <v>335</v>
      </c>
    </row>
    <row r="1178" spans="1:7" x14ac:dyDescent="0.25">
      <c r="A1178" s="37" t="s">
        <v>132</v>
      </c>
      <c r="B1178" s="37" t="s">
        <v>333</v>
      </c>
      <c r="C1178" s="37">
        <v>25</v>
      </c>
      <c r="D1178" s="37">
        <v>18571.508999999998</v>
      </c>
      <c r="E1178" s="37" t="s">
        <v>10</v>
      </c>
      <c r="F1178" s="37">
        <v>34.646000000000001</v>
      </c>
      <c r="G1178" s="37" t="s">
        <v>335</v>
      </c>
    </row>
    <row r="1179" spans="1:7" x14ac:dyDescent="0.25">
      <c r="A1179" s="37" t="s">
        <v>133</v>
      </c>
      <c r="B1179" s="37" t="s">
        <v>333</v>
      </c>
      <c r="C1179" s="37">
        <v>25</v>
      </c>
      <c r="D1179" s="37">
        <v>1623.923</v>
      </c>
      <c r="E1179" s="37" t="s">
        <v>10</v>
      </c>
      <c r="F1179" s="37">
        <v>3.8980000000000001</v>
      </c>
      <c r="G1179" s="37" t="s">
        <v>335</v>
      </c>
    </row>
    <row r="1180" spans="1:7" x14ac:dyDescent="0.25">
      <c r="A1180" s="37" t="s">
        <v>134</v>
      </c>
      <c r="B1180" s="37" t="s">
        <v>333</v>
      </c>
      <c r="C1180" s="37">
        <v>25</v>
      </c>
      <c r="D1180" s="37">
        <v>1277.6569999999999</v>
      </c>
      <c r="E1180" s="37" t="s">
        <v>10</v>
      </c>
      <c r="F1180" s="37">
        <v>2.8650000000000002</v>
      </c>
      <c r="G1180" s="37" t="s">
        <v>335</v>
      </c>
    </row>
    <row r="1181" spans="1:7" x14ac:dyDescent="0.25">
      <c r="A1181" s="37" t="s">
        <v>135</v>
      </c>
      <c r="B1181" s="37" t="s">
        <v>333</v>
      </c>
      <c r="C1181" s="37">
        <v>25</v>
      </c>
      <c r="D1181" s="37">
        <v>1108.788</v>
      </c>
      <c r="E1181" s="37" t="s">
        <v>10</v>
      </c>
      <c r="F1181" s="37">
        <v>1.103</v>
      </c>
      <c r="G1181" s="37" t="s">
        <v>335</v>
      </c>
    </row>
    <row r="1182" spans="1:7" x14ac:dyDescent="0.25">
      <c r="A1182" s="37" t="s">
        <v>136</v>
      </c>
      <c r="B1182" s="37" t="s">
        <v>333</v>
      </c>
      <c r="C1182" s="37">
        <v>25</v>
      </c>
      <c r="D1182" s="37">
        <v>1613.9069999999999</v>
      </c>
      <c r="E1182" s="37" t="s">
        <v>10</v>
      </c>
      <c r="F1182" s="37">
        <v>14.613</v>
      </c>
      <c r="G1182" s="37" t="s">
        <v>335</v>
      </c>
    </row>
    <row r="1184" spans="1:7" x14ac:dyDescent="0.25">
      <c r="A1184" s="37" t="s">
        <v>168</v>
      </c>
      <c r="B1184" s="37"/>
      <c r="C1184" s="37"/>
      <c r="D1184" s="37"/>
      <c r="E1184" s="37"/>
      <c r="F1184" s="37"/>
      <c r="G1184" s="37"/>
    </row>
    <row r="1185" spans="1:16" ht="20" thickBot="1" x14ac:dyDescent="0.3">
      <c r="A1185" s="37" t="s">
        <v>2</v>
      </c>
      <c r="B1185" s="37" t="s">
        <v>3</v>
      </c>
      <c r="C1185" s="37" t="s">
        <v>4</v>
      </c>
      <c r="D1185" s="37" t="s">
        <v>5</v>
      </c>
      <c r="E1185" s="37" t="s">
        <v>6</v>
      </c>
      <c r="F1185" s="37" t="s">
        <v>7</v>
      </c>
      <c r="G1185" s="37"/>
    </row>
    <row r="1186" spans="1:16" x14ac:dyDescent="0.25">
      <c r="A1186" s="37" t="s">
        <v>141</v>
      </c>
      <c r="B1186" s="37" t="s">
        <v>333</v>
      </c>
      <c r="C1186" s="37">
        <v>25</v>
      </c>
      <c r="D1186" s="37">
        <v>8676850.7880000006</v>
      </c>
      <c r="E1186" s="37" t="s">
        <v>10</v>
      </c>
      <c r="F1186" s="37">
        <v>50346.025999999998</v>
      </c>
      <c r="G1186" s="37" t="s">
        <v>335</v>
      </c>
      <c r="I1186" s="94" t="s">
        <v>168</v>
      </c>
      <c r="J1186" s="10" t="s">
        <v>344</v>
      </c>
      <c r="K1186" s="10" t="s">
        <v>341</v>
      </c>
      <c r="L1186" s="22" t="s">
        <v>162</v>
      </c>
      <c r="M1186" s="10" t="s">
        <v>343</v>
      </c>
      <c r="N1186" s="22" t="s">
        <v>162</v>
      </c>
      <c r="O1186" s="10" t="s">
        <v>342</v>
      </c>
      <c r="P1186" s="26" t="s">
        <v>162</v>
      </c>
    </row>
    <row r="1187" spans="1:16" x14ac:dyDescent="0.25">
      <c r="A1187" s="37" t="s">
        <v>142</v>
      </c>
      <c r="B1187" s="37" t="s">
        <v>333</v>
      </c>
      <c r="C1187" s="37">
        <v>25</v>
      </c>
      <c r="D1187" s="37">
        <v>6453226.1509999996</v>
      </c>
      <c r="E1187" s="37" t="s">
        <v>10</v>
      </c>
      <c r="F1187" s="37">
        <v>45247.923999999999</v>
      </c>
      <c r="G1187" s="37" t="s">
        <v>335</v>
      </c>
      <c r="I1187" s="7">
        <v>100000</v>
      </c>
      <c r="J1187" s="11">
        <f>D1186</f>
        <v>8676850.7880000006</v>
      </c>
      <c r="K1187" s="11">
        <f>D1187</f>
        <v>6453226.1509999996</v>
      </c>
      <c r="L1187" s="23">
        <f>(J1187/K1187-1)</f>
        <v>0.34457565641883248</v>
      </c>
      <c r="M1187" s="11">
        <f>D1188</f>
        <v>4166039.358</v>
      </c>
      <c r="N1187" s="23">
        <f>(J1187/M1187-1)</f>
        <v>1.0827577567979376</v>
      </c>
      <c r="O1187" s="11">
        <f>D1189</f>
        <v>13478122.329</v>
      </c>
      <c r="P1187" s="27">
        <f>(J1187/O1187-1)</f>
        <v>-0.35622703398895672</v>
      </c>
    </row>
    <row r="1188" spans="1:16" x14ac:dyDescent="0.25">
      <c r="A1188" s="37" t="s">
        <v>143</v>
      </c>
      <c r="B1188" s="37" t="s">
        <v>333</v>
      </c>
      <c r="C1188" s="37">
        <v>25</v>
      </c>
      <c r="D1188" s="37">
        <v>4166039.358</v>
      </c>
      <c r="E1188" s="37" t="s">
        <v>10</v>
      </c>
      <c r="F1188" s="37">
        <v>61623.680999999997</v>
      </c>
      <c r="G1188" s="37" t="s">
        <v>335</v>
      </c>
      <c r="I1188" s="7">
        <v>50000</v>
      </c>
      <c r="J1188" s="11">
        <f>D1190</f>
        <v>3702057.7570000002</v>
      </c>
      <c r="K1188" s="11">
        <f>D1191</f>
        <v>2888760.892</v>
      </c>
      <c r="L1188" s="23">
        <f t="shared" ref="L1188:L1191" si="122">(J1188/K1188-1)</f>
        <v>0.28153831189431666</v>
      </c>
      <c r="M1188" s="11">
        <f>D1192</f>
        <v>1750926.709</v>
      </c>
      <c r="N1188" s="23">
        <f t="shared" ref="N1188:N1191" si="123">(J1188/M1188-1)</f>
        <v>1.1143419298882828</v>
      </c>
      <c r="O1188" s="11">
        <f>D1193</f>
        <v>5690673.7180000003</v>
      </c>
      <c r="P1188" s="27">
        <f t="shared" ref="P1188:P1191" si="124">(J1188/O1188-1)</f>
        <v>-0.34945176257599664</v>
      </c>
    </row>
    <row r="1189" spans="1:16" x14ac:dyDescent="0.25">
      <c r="A1189" s="37" t="s">
        <v>144</v>
      </c>
      <c r="B1189" s="37" t="s">
        <v>333</v>
      </c>
      <c r="C1189" s="37">
        <v>25</v>
      </c>
      <c r="D1189" s="37">
        <v>13478122.329</v>
      </c>
      <c r="E1189" s="37" t="s">
        <v>10</v>
      </c>
      <c r="F1189" s="37">
        <v>231835.22</v>
      </c>
      <c r="G1189" s="37" t="s">
        <v>335</v>
      </c>
      <c r="I1189" s="7">
        <v>10000</v>
      </c>
      <c r="J1189" s="11">
        <f>D1194</f>
        <v>467473.36300000001</v>
      </c>
      <c r="K1189" s="11">
        <f>D1195</f>
        <v>501267.41399999999</v>
      </c>
      <c r="L1189" s="23">
        <f t="shared" si="122"/>
        <v>-6.7417210965961538E-2</v>
      </c>
      <c r="M1189" s="11">
        <f>D1196</f>
        <v>348160.81400000001</v>
      </c>
      <c r="N1189" s="23">
        <f t="shared" si="123"/>
        <v>0.34269379034712388</v>
      </c>
      <c r="O1189" s="11">
        <f>D1197</f>
        <v>1193474.689</v>
      </c>
      <c r="P1189" s="27">
        <f t="shared" si="124"/>
        <v>-0.60830894252839918</v>
      </c>
    </row>
    <row r="1190" spans="1:16" x14ac:dyDescent="0.25">
      <c r="A1190" s="37" t="s">
        <v>157</v>
      </c>
      <c r="B1190" s="37" t="s">
        <v>333</v>
      </c>
      <c r="C1190" s="37">
        <v>25</v>
      </c>
      <c r="D1190" s="37">
        <v>3702057.7570000002</v>
      </c>
      <c r="E1190" s="37" t="s">
        <v>10</v>
      </c>
      <c r="F1190" s="37">
        <v>35085.302000000003</v>
      </c>
      <c r="G1190" s="37" t="s">
        <v>335</v>
      </c>
      <c r="I1190" s="91">
        <v>1000</v>
      </c>
      <c r="J1190" s="11">
        <f>D1198</f>
        <v>47560.93</v>
      </c>
      <c r="K1190" s="11">
        <f>D1199</f>
        <v>56386.519</v>
      </c>
      <c r="L1190" s="23">
        <f t="shared" si="122"/>
        <v>-0.15651948651059666</v>
      </c>
      <c r="M1190" s="11">
        <f>D1200</f>
        <v>34891.767</v>
      </c>
      <c r="N1190" s="23">
        <f t="shared" si="123"/>
        <v>0.3630989224478085</v>
      </c>
      <c r="O1190" s="11">
        <f>D1201</f>
        <v>125436.883</v>
      </c>
      <c r="P1190" s="27">
        <f t="shared" si="124"/>
        <v>-0.62083775630808691</v>
      </c>
    </row>
    <row r="1191" spans="1:16" ht="20" thickBot="1" x14ac:dyDescent="0.3">
      <c r="A1191" s="37" t="s">
        <v>158</v>
      </c>
      <c r="B1191" s="37" t="s">
        <v>333</v>
      </c>
      <c r="C1191" s="37">
        <v>25</v>
      </c>
      <c r="D1191" s="37">
        <v>2888760.892</v>
      </c>
      <c r="E1191" s="37" t="s">
        <v>10</v>
      </c>
      <c r="F1191" s="37">
        <v>6464.241</v>
      </c>
      <c r="G1191" s="37" t="s">
        <v>335</v>
      </c>
      <c r="I1191" s="92">
        <v>100</v>
      </c>
      <c r="J1191" s="12">
        <f>D1202</f>
        <v>4725.37</v>
      </c>
      <c r="K1191" s="12">
        <f>D1203</f>
        <v>5674.23</v>
      </c>
      <c r="L1191" s="24">
        <f t="shared" si="122"/>
        <v>-0.16722268924594175</v>
      </c>
      <c r="M1191" s="12">
        <f>D1204</f>
        <v>3625.9679999999998</v>
      </c>
      <c r="N1191" s="24">
        <f t="shared" si="123"/>
        <v>0.30320234486349573</v>
      </c>
      <c r="O1191" s="12">
        <f>D1205</f>
        <v>10803.031000000001</v>
      </c>
      <c r="P1191" s="28">
        <f t="shared" si="124"/>
        <v>-0.56258849946834366</v>
      </c>
    </row>
    <row r="1192" spans="1:16" x14ac:dyDescent="0.25">
      <c r="A1192" s="37" t="s">
        <v>159</v>
      </c>
      <c r="B1192" s="37" t="s">
        <v>333</v>
      </c>
      <c r="C1192" s="37">
        <v>25</v>
      </c>
      <c r="D1192" s="37">
        <v>1750926.709</v>
      </c>
      <c r="E1192" s="37" t="s">
        <v>10</v>
      </c>
      <c r="F1192" s="37">
        <v>41658.748</v>
      </c>
      <c r="G1192" s="37" t="s">
        <v>335</v>
      </c>
    </row>
    <row r="1193" spans="1:16" x14ac:dyDescent="0.25">
      <c r="A1193" s="37" t="s">
        <v>160</v>
      </c>
      <c r="B1193" s="37" t="s">
        <v>333</v>
      </c>
      <c r="C1193" s="37">
        <v>25</v>
      </c>
      <c r="D1193" s="37">
        <v>5690673.7180000003</v>
      </c>
      <c r="E1193" s="37" t="s">
        <v>10</v>
      </c>
      <c r="F1193" s="37">
        <v>27439.347000000002</v>
      </c>
      <c r="G1193" s="37" t="s">
        <v>335</v>
      </c>
    </row>
    <row r="1194" spans="1:16" x14ac:dyDescent="0.25">
      <c r="A1194" s="37" t="s">
        <v>145</v>
      </c>
      <c r="B1194" s="37" t="s">
        <v>333</v>
      </c>
      <c r="C1194" s="37">
        <v>25</v>
      </c>
      <c r="D1194" s="37">
        <v>467473.36300000001</v>
      </c>
      <c r="E1194" s="37" t="s">
        <v>10</v>
      </c>
      <c r="F1194" s="37">
        <v>1718.425</v>
      </c>
      <c r="G1194" s="37" t="s">
        <v>335</v>
      </c>
    </row>
    <row r="1195" spans="1:16" x14ac:dyDescent="0.25">
      <c r="A1195" s="37" t="s">
        <v>146</v>
      </c>
      <c r="B1195" s="37" t="s">
        <v>333</v>
      </c>
      <c r="C1195" s="37">
        <v>25</v>
      </c>
      <c r="D1195" s="37">
        <v>501267.41399999999</v>
      </c>
      <c r="E1195" s="37" t="s">
        <v>10</v>
      </c>
      <c r="F1195" s="37">
        <v>25775.137999999999</v>
      </c>
      <c r="G1195" s="37" t="s">
        <v>335</v>
      </c>
    </row>
    <row r="1196" spans="1:16" x14ac:dyDescent="0.25">
      <c r="A1196" s="37" t="s">
        <v>147</v>
      </c>
      <c r="B1196" s="37" t="s">
        <v>333</v>
      </c>
      <c r="C1196" s="37">
        <v>25</v>
      </c>
      <c r="D1196" s="37">
        <v>348160.81400000001</v>
      </c>
      <c r="E1196" s="37" t="s">
        <v>10</v>
      </c>
      <c r="F1196" s="37">
        <v>1753.2049999999999</v>
      </c>
      <c r="G1196" s="37" t="s">
        <v>335</v>
      </c>
    </row>
    <row r="1197" spans="1:16" x14ac:dyDescent="0.25">
      <c r="A1197" s="37" t="s">
        <v>148</v>
      </c>
      <c r="B1197" s="37" t="s">
        <v>333</v>
      </c>
      <c r="C1197" s="37">
        <v>25</v>
      </c>
      <c r="D1197" s="37">
        <v>1193474.689</v>
      </c>
      <c r="E1197" s="37" t="s">
        <v>10</v>
      </c>
      <c r="F1197" s="37">
        <v>1101.5619999999999</v>
      </c>
      <c r="G1197" s="37" t="s">
        <v>335</v>
      </c>
    </row>
    <row r="1198" spans="1:16" x14ac:dyDescent="0.25">
      <c r="A1198" s="37" t="s">
        <v>149</v>
      </c>
      <c r="B1198" s="37" t="s">
        <v>333</v>
      </c>
      <c r="C1198" s="37">
        <v>25</v>
      </c>
      <c r="D1198" s="37">
        <v>47560.93</v>
      </c>
      <c r="E1198" s="37" t="s">
        <v>10</v>
      </c>
      <c r="F1198" s="37">
        <v>120.79600000000001</v>
      </c>
      <c r="G1198" s="37" t="s">
        <v>335</v>
      </c>
    </row>
    <row r="1199" spans="1:16" x14ac:dyDescent="0.25">
      <c r="A1199" s="37" t="s">
        <v>150</v>
      </c>
      <c r="B1199" s="37" t="s">
        <v>333</v>
      </c>
      <c r="C1199" s="37">
        <v>25</v>
      </c>
      <c r="D1199" s="37">
        <v>56386.519</v>
      </c>
      <c r="E1199" s="37" t="s">
        <v>10</v>
      </c>
      <c r="F1199" s="37">
        <v>257.66800000000001</v>
      </c>
      <c r="G1199" s="37" t="s">
        <v>335</v>
      </c>
    </row>
    <row r="1200" spans="1:16" x14ac:dyDescent="0.25">
      <c r="A1200" s="37" t="s">
        <v>151</v>
      </c>
      <c r="B1200" s="37" t="s">
        <v>333</v>
      </c>
      <c r="C1200" s="37">
        <v>25</v>
      </c>
      <c r="D1200" s="37">
        <v>34891.767</v>
      </c>
      <c r="E1200" s="37" t="s">
        <v>10</v>
      </c>
      <c r="F1200" s="37">
        <v>106.85599999999999</v>
      </c>
      <c r="G1200" s="37" t="s">
        <v>335</v>
      </c>
    </row>
    <row r="1201" spans="1:14" x14ac:dyDescent="0.25">
      <c r="A1201" s="37" t="s">
        <v>152</v>
      </c>
      <c r="B1201" s="37" t="s">
        <v>333</v>
      </c>
      <c r="C1201" s="37">
        <v>25</v>
      </c>
      <c r="D1201" s="37">
        <v>125436.883</v>
      </c>
      <c r="E1201" s="37" t="s">
        <v>10</v>
      </c>
      <c r="F1201" s="37">
        <v>215.79400000000001</v>
      </c>
      <c r="G1201" s="37" t="s">
        <v>335</v>
      </c>
    </row>
    <row r="1202" spans="1:14" x14ac:dyDescent="0.25">
      <c r="A1202" s="37" t="s">
        <v>153</v>
      </c>
      <c r="B1202" s="37" t="s">
        <v>333</v>
      </c>
      <c r="C1202" s="37">
        <v>25</v>
      </c>
      <c r="D1202" s="37">
        <v>4725.37</v>
      </c>
      <c r="E1202" s="37" t="s">
        <v>10</v>
      </c>
      <c r="F1202" s="37">
        <v>14.561999999999999</v>
      </c>
      <c r="G1202" s="37" t="s">
        <v>335</v>
      </c>
    </row>
    <row r="1203" spans="1:14" x14ac:dyDescent="0.25">
      <c r="A1203" s="37" t="s">
        <v>154</v>
      </c>
      <c r="B1203" s="37" t="s">
        <v>333</v>
      </c>
      <c r="C1203" s="37">
        <v>25</v>
      </c>
      <c r="D1203" s="37">
        <v>5674.23</v>
      </c>
      <c r="E1203" s="37" t="s">
        <v>10</v>
      </c>
      <c r="F1203" s="37">
        <v>11.061</v>
      </c>
      <c r="G1203" s="37" t="s">
        <v>335</v>
      </c>
    </row>
    <row r="1204" spans="1:14" x14ac:dyDescent="0.25">
      <c r="A1204" s="37" t="s">
        <v>155</v>
      </c>
      <c r="B1204" s="37" t="s">
        <v>333</v>
      </c>
      <c r="C1204" s="37">
        <v>25</v>
      </c>
      <c r="D1204" s="37">
        <v>3625.9679999999998</v>
      </c>
      <c r="E1204" s="37" t="s">
        <v>10</v>
      </c>
      <c r="F1204" s="37">
        <v>9.8030000000000008</v>
      </c>
      <c r="G1204" s="37" t="s">
        <v>335</v>
      </c>
    </row>
    <row r="1205" spans="1:14" x14ac:dyDescent="0.25">
      <c r="A1205" s="37" t="s">
        <v>156</v>
      </c>
      <c r="B1205" s="37" t="s">
        <v>333</v>
      </c>
      <c r="C1205" s="37">
        <v>25</v>
      </c>
      <c r="D1205" s="37">
        <v>10803.031000000001</v>
      </c>
      <c r="E1205" s="37" t="s">
        <v>10</v>
      </c>
      <c r="F1205" s="37">
        <v>12.334</v>
      </c>
      <c r="G1205" s="37" t="s">
        <v>335</v>
      </c>
    </row>
    <row r="1207" spans="1:14" x14ac:dyDescent="0.25">
      <c r="A1207" s="37" t="s">
        <v>268</v>
      </c>
      <c r="B1207" s="37"/>
      <c r="C1207" s="37"/>
      <c r="D1207" s="37"/>
      <c r="E1207" s="37"/>
      <c r="F1207" s="37"/>
      <c r="G1207" s="37"/>
    </row>
    <row r="1208" spans="1:14" ht="20" thickBot="1" x14ac:dyDescent="0.3">
      <c r="A1208" s="37" t="s">
        <v>2</v>
      </c>
      <c r="B1208" s="37" t="s">
        <v>3</v>
      </c>
      <c r="C1208" s="37" t="s">
        <v>4</v>
      </c>
      <c r="D1208" s="37" t="s">
        <v>5</v>
      </c>
      <c r="E1208" s="37" t="s">
        <v>6</v>
      </c>
      <c r="F1208" s="37" t="s">
        <v>7</v>
      </c>
      <c r="G1208" s="37"/>
    </row>
    <row r="1209" spans="1:14" x14ac:dyDescent="0.25">
      <c r="A1209" s="37" t="s">
        <v>201</v>
      </c>
      <c r="B1209" s="37" t="s">
        <v>333</v>
      </c>
      <c r="C1209" s="37">
        <v>25</v>
      </c>
      <c r="D1209" s="37">
        <v>14128407.647</v>
      </c>
      <c r="E1209" s="37" t="s">
        <v>10</v>
      </c>
      <c r="F1209" s="37">
        <v>392643.571</v>
      </c>
      <c r="G1209" s="37" t="s">
        <v>335</v>
      </c>
      <c r="I1209" s="6" t="s">
        <v>268</v>
      </c>
      <c r="J1209" s="10" t="s">
        <v>340</v>
      </c>
      <c r="K1209" s="10" t="s">
        <v>341</v>
      </c>
      <c r="L1209" s="22" t="s">
        <v>162</v>
      </c>
      <c r="M1209" s="10" t="s">
        <v>342</v>
      </c>
      <c r="N1209" s="26" t="s">
        <v>162</v>
      </c>
    </row>
    <row r="1210" spans="1:14" x14ac:dyDescent="0.25">
      <c r="A1210" s="37" t="s">
        <v>202</v>
      </c>
      <c r="B1210" s="37" t="s">
        <v>333</v>
      </c>
      <c r="C1210" s="37">
        <v>25</v>
      </c>
      <c r="D1210" s="37">
        <v>15333047.555</v>
      </c>
      <c r="E1210" s="37" t="s">
        <v>10</v>
      </c>
      <c r="F1210" s="37">
        <v>822734.18799999997</v>
      </c>
      <c r="G1210" s="37" t="s">
        <v>335</v>
      </c>
      <c r="I1210" s="7">
        <v>100000</v>
      </c>
      <c r="J1210" s="11">
        <f>D1209</f>
        <v>14128407.647</v>
      </c>
      <c r="K1210" s="11">
        <f>D1210</f>
        <v>15333047.555</v>
      </c>
      <c r="L1210" s="23">
        <f>(J1210/K1210-1)</f>
        <v>-7.8564936531953511E-2</v>
      </c>
      <c r="M1210" s="11">
        <f>D1211</f>
        <v>15682405.51</v>
      </c>
      <c r="N1210" s="27">
        <f>(J1210/M1210-1)</f>
        <v>-9.909180463475975E-2</v>
      </c>
    </row>
    <row r="1211" spans="1:14" x14ac:dyDescent="0.25">
      <c r="A1211" s="37" t="s">
        <v>203</v>
      </c>
      <c r="B1211" s="37" t="s">
        <v>333</v>
      </c>
      <c r="C1211" s="37">
        <v>25</v>
      </c>
      <c r="D1211" s="37">
        <v>15682405.51</v>
      </c>
      <c r="E1211" s="37" t="s">
        <v>10</v>
      </c>
      <c r="F1211" s="37">
        <v>1910683.8330000001</v>
      </c>
      <c r="G1211" s="37" t="s">
        <v>335</v>
      </c>
      <c r="I1211" s="7">
        <v>50000</v>
      </c>
      <c r="J1211" s="11">
        <f>D1212</f>
        <v>6340678.9119999995</v>
      </c>
      <c r="K1211" s="11">
        <f>D1213</f>
        <v>6405952.727</v>
      </c>
      <c r="L1211" s="23">
        <f t="shared" ref="L1211:L1214" si="125">(J1211/K1211-1)</f>
        <v>-1.0189556149061585E-2</v>
      </c>
      <c r="M1211" s="11">
        <f>D1214</f>
        <v>6484845.1699999999</v>
      </c>
      <c r="N1211" s="27">
        <f t="shared" ref="N1211:N1214" si="126">(J1211/M1211-1)</f>
        <v>-2.2231256756435447E-2</v>
      </c>
    </row>
    <row r="1212" spans="1:14" x14ac:dyDescent="0.25">
      <c r="A1212" s="37" t="s">
        <v>204</v>
      </c>
      <c r="B1212" s="37" t="s">
        <v>333</v>
      </c>
      <c r="C1212" s="37">
        <v>25</v>
      </c>
      <c r="D1212" s="37">
        <v>6340678.9119999995</v>
      </c>
      <c r="E1212" s="37" t="s">
        <v>10</v>
      </c>
      <c r="F1212" s="37">
        <v>48131.110999999997</v>
      </c>
      <c r="G1212" s="37" t="s">
        <v>335</v>
      </c>
      <c r="I1212" s="7">
        <v>10000</v>
      </c>
      <c r="J1212" s="11">
        <f>D1215</f>
        <v>1066701.757</v>
      </c>
      <c r="K1212" s="11">
        <f>D1216</f>
        <v>1085807.392</v>
      </c>
      <c r="L1212" s="23">
        <f t="shared" si="125"/>
        <v>-1.7595786454178031E-2</v>
      </c>
      <c r="M1212" s="11">
        <f>D1217</f>
        <v>1193352.8489999999</v>
      </c>
      <c r="N1212" s="27">
        <f t="shared" si="126"/>
        <v>-0.10613046435187246</v>
      </c>
    </row>
    <row r="1213" spans="1:14" x14ac:dyDescent="0.25">
      <c r="A1213" s="37" t="s">
        <v>205</v>
      </c>
      <c r="B1213" s="37" t="s">
        <v>333</v>
      </c>
      <c r="C1213" s="37">
        <v>25</v>
      </c>
      <c r="D1213" s="37">
        <v>6405952.727</v>
      </c>
      <c r="E1213" s="37" t="s">
        <v>10</v>
      </c>
      <c r="F1213" s="37">
        <v>93355.433999999994</v>
      </c>
      <c r="G1213" s="37" t="s">
        <v>335</v>
      </c>
      <c r="I1213" s="91">
        <v>1000</v>
      </c>
      <c r="J1213" s="11">
        <f>D1218</f>
        <v>64760.56</v>
      </c>
      <c r="K1213" s="11">
        <f>D1219</f>
        <v>54074.642999999996</v>
      </c>
      <c r="L1213" s="23">
        <f t="shared" si="125"/>
        <v>0.19761419414271497</v>
      </c>
      <c r="M1213" s="11">
        <f>D1220</f>
        <v>47109.696000000004</v>
      </c>
      <c r="N1213" s="27">
        <f t="shared" si="126"/>
        <v>0.3746758204510594</v>
      </c>
    </row>
    <row r="1214" spans="1:14" ht="20" thickBot="1" x14ac:dyDescent="0.3">
      <c r="A1214" s="37" t="s">
        <v>206</v>
      </c>
      <c r="B1214" s="37" t="s">
        <v>333</v>
      </c>
      <c r="C1214" s="37">
        <v>25</v>
      </c>
      <c r="D1214" s="37">
        <v>6484845.1699999999</v>
      </c>
      <c r="E1214" s="37" t="s">
        <v>10</v>
      </c>
      <c r="F1214" s="37">
        <v>148150.41899999999</v>
      </c>
      <c r="G1214" s="37" t="s">
        <v>335</v>
      </c>
      <c r="I1214" s="92">
        <v>100</v>
      </c>
      <c r="J1214" s="12">
        <f>D1221</f>
        <v>2685.9270000000001</v>
      </c>
      <c r="K1214" s="12">
        <f>D1222</f>
        <v>2659.93</v>
      </c>
      <c r="L1214" s="24">
        <f t="shared" si="125"/>
        <v>9.7735654697681529E-3</v>
      </c>
      <c r="M1214" s="12">
        <f>D1223</f>
        <v>2522.0790000000002</v>
      </c>
      <c r="N1214" s="28">
        <f t="shared" si="126"/>
        <v>6.496545112187202E-2</v>
      </c>
    </row>
    <row r="1215" spans="1:14" x14ac:dyDescent="0.25">
      <c r="A1215" s="37" t="s">
        <v>207</v>
      </c>
      <c r="B1215" s="37" t="s">
        <v>333</v>
      </c>
      <c r="C1215" s="37">
        <v>25</v>
      </c>
      <c r="D1215" s="37">
        <v>1066701.757</v>
      </c>
      <c r="E1215" s="37" t="s">
        <v>10</v>
      </c>
      <c r="F1215" s="37">
        <v>47358.758999999998</v>
      </c>
      <c r="G1215" s="37" t="s">
        <v>335</v>
      </c>
    </row>
    <row r="1216" spans="1:14" x14ac:dyDescent="0.25">
      <c r="A1216" s="37" t="s">
        <v>208</v>
      </c>
      <c r="B1216" s="37" t="s">
        <v>333</v>
      </c>
      <c r="C1216" s="37">
        <v>25</v>
      </c>
      <c r="D1216" s="37">
        <v>1085807.392</v>
      </c>
      <c r="E1216" s="37" t="s">
        <v>10</v>
      </c>
      <c r="F1216" s="37">
        <v>37121.421000000002</v>
      </c>
      <c r="G1216" s="37" t="s">
        <v>335</v>
      </c>
    </row>
    <row r="1217" spans="1:12" x14ac:dyDescent="0.25">
      <c r="A1217" s="37" t="s">
        <v>209</v>
      </c>
      <c r="B1217" s="37" t="s">
        <v>333</v>
      </c>
      <c r="C1217" s="37">
        <v>25</v>
      </c>
      <c r="D1217" s="37">
        <v>1193352.8489999999</v>
      </c>
      <c r="E1217" s="37" t="s">
        <v>10</v>
      </c>
      <c r="F1217" s="37">
        <v>141547.40400000001</v>
      </c>
      <c r="G1217" s="37" t="s">
        <v>335</v>
      </c>
    </row>
    <row r="1218" spans="1:12" x14ac:dyDescent="0.25">
      <c r="A1218" s="37" t="s">
        <v>210</v>
      </c>
      <c r="B1218" s="37" t="s">
        <v>333</v>
      </c>
      <c r="C1218" s="37">
        <v>25</v>
      </c>
      <c r="D1218" s="37">
        <v>64760.56</v>
      </c>
      <c r="E1218" s="37" t="s">
        <v>10</v>
      </c>
      <c r="F1218" s="37">
        <v>7338.3289999999997</v>
      </c>
      <c r="G1218" s="37" t="s">
        <v>335</v>
      </c>
    </row>
    <row r="1219" spans="1:12" x14ac:dyDescent="0.25">
      <c r="A1219" s="37" t="s">
        <v>211</v>
      </c>
      <c r="B1219" s="37" t="s">
        <v>333</v>
      </c>
      <c r="C1219" s="37">
        <v>25</v>
      </c>
      <c r="D1219" s="37">
        <v>54074.642999999996</v>
      </c>
      <c r="E1219" s="37" t="s">
        <v>10</v>
      </c>
      <c r="F1219" s="37">
        <v>3840.502</v>
      </c>
      <c r="G1219" s="37" t="s">
        <v>335</v>
      </c>
    </row>
    <row r="1220" spans="1:12" x14ac:dyDescent="0.25">
      <c r="A1220" s="37" t="s">
        <v>212</v>
      </c>
      <c r="B1220" s="37" t="s">
        <v>333</v>
      </c>
      <c r="C1220" s="37">
        <v>25</v>
      </c>
      <c r="D1220" s="37">
        <v>47109.696000000004</v>
      </c>
      <c r="E1220" s="37" t="s">
        <v>10</v>
      </c>
      <c r="F1220" s="37">
        <v>1221.2919999999999</v>
      </c>
      <c r="G1220" s="37" t="s">
        <v>335</v>
      </c>
    </row>
    <row r="1221" spans="1:12" x14ac:dyDescent="0.25">
      <c r="A1221" s="37" t="s">
        <v>213</v>
      </c>
      <c r="B1221" s="37" t="s">
        <v>333</v>
      </c>
      <c r="C1221" s="37">
        <v>25</v>
      </c>
      <c r="D1221" s="37">
        <v>2685.9270000000001</v>
      </c>
      <c r="E1221" s="37" t="s">
        <v>10</v>
      </c>
      <c r="F1221" s="37">
        <v>196.31399999999999</v>
      </c>
      <c r="G1221" s="37" t="s">
        <v>335</v>
      </c>
    </row>
    <row r="1222" spans="1:12" x14ac:dyDescent="0.25">
      <c r="A1222" s="37" t="s">
        <v>214</v>
      </c>
      <c r="B1222" s="37" t="s">
        <v>333</v>
      </c>
      <c r="C1222" s="37">
        <v>25</v>
      </c>
      <c r="D1222" s="37">
        <v>2659.93</v>
      </c>
      <c r="E1222" s="37" t="s">
        <v>10</v>
      </c>
      <c r="F1222" s="37">
        <v>14.763999999999999</v>
      </c>
      <c r="G1222" s="37" t="s">
        <v>335</v>
      </c>
    </row>
    <row r="1223" spans="1:12" x14ac:dyDescent="0.25">
      <c r="A1223" s="37" t="s">
        <v>215</v>
      </c>
      <c r="B1223" s="37" t="s">
        <v>333</v>
      </c>
      <c r="C1223" s="37">
        <v>25</v>
      </c>
      <c r="D1223" s="37">
        <v>2522.0790000000002</v>
      </c>
      <c r="E1223" s="37" t="s">
        <v>10</v>
      </c>
      <c r="F1223" s="37">
        <v>26.841000000000001</v>
      </c>
      <c r="G1223" s="37" t="s">
        <v>335</v>
      </c>
    </row>
    <row r="1225" spans="1:12" x14ac:dyDescent="0.25">
      <c r="A1225" s="37" t="s">
        <v>576</v>
      </c>
      <c r="B1225" s="37"/>
      <c r="C1225" s="37"/>
      <c r="D1225" s="37"/>
      <c r="E1225" s="37"/>
      <c r="F1225" s="37"/>
      <c r="G1225" s="37"/>
    </row>
    <row r="1226" spans="1:12" ht="20" thickBot="1" x14ac:dyDescent="0.3">
      <c r="A1226" s="37" t="s">
        <v>2</v>
      </c>
      <c r="B1226" s="37" t="s">
        <v>3</v>
      </c>
      <c r="C1226" s="37" t="s">
        <v>4</v>
      </c>
      <c r="D1226" s="37" t="s">
        <v>5</v>
      </c>
      <c r="E1226" s="37" t="s">
        <v>6</v>
      </c>
      <c r="F1226" s="37" t="s">
        <v>7</v>
      </c>
      <c r="G1226" s="37"/>
    </row>
    <row r="1227" spans="1:12" x14ac:dyDescent="0.25">
      <c r="A1227" s="37" t="s">
        <v>256</v>
      </c>
      <c r="B1227" s="37" t="s">
        <v>333</v>
      </c>
      <c r="C1227" s="37">
        <v>25</v>
      </c>
      <c r="D1227" s="37">
        <v>1146703.5549999999</v>
      </c>
      <c r="E1227" s="37" t="s">
        <v>10</v>
      </c>
      <c r="F1227" s="37">
        <v>42925.73</v>
      </c>
      <c r="G1227" s="37" t="s">
        <v>335</v>
      </c>
      <c r="I1227" s="6" t="s">
        <v>576</v>
      </c>
      <c r="J1227" s="10" t="s">
        <v>340</v>
      </c>
      <c r="K1227" s="10" t="s">
        <v>341</v>
      </c>
      <c r="L1227" s="26" t="s">
        <v>162</v>
      </c>
    </row>
    <row r="1228" spans="1:12" x14ac:dyDescent="0.25">
      <c r="A1228" s="37" t="s">
        <v>257</v>
      </c>
      <c r="B1228" s="37" t="s">
        <v>333</v>
      </c>
      <c r="C1228" s="37">
        <v>25</v>
      </c>
      <c r="D1228" s="37">
        <v>909976.11499999999</v>
      </c>
      <c r="E1228" s="37" t="s">
        <v>10</v>
      </c>
      <c r="F1228" s="37">
        <v>57517.343999999997</v>
      </c>
      <c r="G1228" s="37" t="s">
        <v>335</v>
      </c>
      <c r="I1228" s="7">
        <v>100000</v>
      </c>
      <c r="J1228" s="11">
        <f>D1227</f>
        <v>1146703.5549999999</v>
      </c>
      <c r="K1228" s="11">
        <f>D1228</f>
        <v>909976.11499999999</v>
      </c>
      <c r="L1228" s="27">
        <f>(J1228/K1228-1)</f>
        <v>0.26014687209674725</v>
      </c>
    </row>
    <row r="1229" spans="1:12" x14ac:dyDescent="0.25">
      <c r="A1229" s="37" t="s">
        <v>264</v>
      </c>
      <c r="B1229" s="37" t="s">
        <v>333</v>
      </c>
      <c r="C1229" s="37">
        <v>25</v>
      </c>
      <c r="D1229" s="37">
        <v>577703.26199999999</v>
      </c>
      <c r="E1229" s="37" t="s">
        <v>10</v>
      </c>
      <c r="F1229" s="37">
        <v>4181.9560000000001</v>
      </c>
      <c r="G1229" s="37" t="s">
        <v>335</v>
      </c>
      <c r="I1229" s="7">
        <v>50000</v>
      </c>
      <c r="J1229" s="11">
        <f>D1229</f>
        <v>577703.26199999999</v>
      </c>
      <c r="K1229" s="11">
        <f>D1230</f>
        <v>476734.87800000003</v>
      </c>
      <c r="L1229" s="27">
        <f t="shared" ref="L1229:L1232" si="127">(J1229/K1229-1)</f>
        <v>0.21179147710690449</v>
      </c>
    </row>
    <row r="1230" spans="1:12" x14ac:dyDescent="0.25">
      <c r="A1230" s="37" t="s">
        <v>265</v>
      </c>
      <c r="B1230" s="37" t="s">
        <v>333</v>
      </c>
      <c r="C1230" s="37">
        <v>25</v>
      </c>
      <c r="D1230" s="37">
        <v>476734.87800000003</v>
      </c>
      <c r="E1230" s="37" t="s">
        <v>10</v>
      </c>
      <c r="F1230" s="37">
        <v>15001.768</v>
      </c>
      <c r="G1230" s="37" t="s">
        <v>335</v>
      </c>
      <c r="I1230" s="7">
        <v>10000</v>
      </c>
      <c r="J1230" s="11">
        <f>D1231</f>
        <v>115079.03</v>
      </c>
      <c r="K1230" s="11">
        <f>D1232</f>
        <v>95267.255000000005</v>
      </c>
      <c r="L1230" s="27">
        <f t="shared" si="127"/>
        <v>0.20795996483786583</v>
      </c>
    </row>
    <row r="1231" spans="1:12" x14ac:dyDescent="0.25">
      <c r="A1231" s="37" t="s">
        <v>258</v>
      </c>
      <c r="B1231" s="37" t="s">
        <v>333</v>
      </c>
      <c r="C1231" s="37">
        <v>25</v>
      </c>
      <c r="D1231" s="37">
        <v>115079.03</v>
      </c>
      <c r="E1231" s="37" t="s">
        <v>10</v>
      </c>
      <c r="F1231" s="37">
        <v>885.447</v>
      </c>
      <c r="G1231" s="37" t="s">
        <v>335</v>
      </c>
      <c r="I1231" s="91">
        <v>1000</v>
      </c>
      <c r="J1231" s="11">
        <f>D1233</f>
        <v>15422.397999999999</v>
      </c>
      <c r="K1231" s="11">
        <f>D1234</f>
        <v>9448.7800000000007</v>
      </c>
      <c r="L1231" s="27">
        <f t="shared" si="127"/>
        <v>0.6322105075999227</v>
      </c>
    </row>
    <row r="1232" spans="1:12" ht="20" thickBot="1" x14ac:dyDescent="0.3">
      <c r="A1232" s="37" t="s">
        <v>259</v>
      </c>
      <c r="B1232" s="37" t="s">
        <v>333</v>
      </c>
      <c r="C1232" s="37">
        <v>25</v>
      </c>
      <c r="D1232" s="37">
        <v>95267.255000000005</v>
      </c>
      <c r="E1232" s="37" t="s">
        <v>10</v>
      </c>
      <c r="F1232" s="37">
        <v>733.19600000000003</v>
      </c>
      <c r="G1232" s="37" t="s">
        <v>335</v>
      </c>
      <c r="I1232" s="92">
        <v>100</v>
      </c>
      <c r="J1232" s="12">
        <f>D1235</f>
        <v>1070.5740000000001</v>
      </c>
      <c r="K1232" s="12">
        <f>D1236</f>
        <v>576.80899999999997</v>
      </c>
      <c r="L1232" s="28">
        <f t="shared" si="127"/>
        <v>0.85602859872158743</v>
      </c>
    </row>
    <row r="1233" spans="1:14" x14ac:dyDescent="0.25">
      <c r="A1233" s="37" t="s">
        <v>260</v>
      </c>
      <c r="B1233" s="37" t="s">
        <v>333</v>
      </c>
      <c r="C1233" s="37">
        <v>25</v>
      </c>
      <c r="D1233" s="37">
        <v>15422.397999999999</v>
      </c>
      <c r="E1233" s="37" t="s">
        <v>10</v>
      </c>
      <c r="F1233" s="37">
        <v>79.67</v>
      </c>
      <c r="G1233" s="37" t="s">
        <v>335</v>
      </c>
    </row>
    <row r="1234" spans="1:14" x14ac:dyDescent="0.25">
      <c r="A1234" s="37" t="s">
        <v>261</v>
      </c>
      <c r="B1234" s="37" t="s">
        <v>333</v>
      </c>
      <c r="C1234" s="37">
        <v>25</v>
      </c>
      <c r="D1234" s="37">
        <v>9448.7800000000007</v>
      </c>
      <c r="E1234" s="37" t="s">
        <v>10</v>
      </c>
      <c r="F1234" s="37">
        <v>123.30200000000001</v>
      </c>
      <c r="G1234" s="37" t="s">
        <v>335</v>
      </c>
    </row>
    <row r="1235" spans="1:14" x14ac:dyDescent="0.25">
      <c r="A1235" s="37" t="s">
        <v>262</v>
      </c>
      <c r="B1235" s="37" t="s">
        <v>333</v>
      </c>
      <c r="C1235" s="37">
        <v>25</v>
      </c>
      <c r="D1235" s="37">
        <v>1070.5740000000001</v>
      </c>
      <c r="E1235" s="37" t="s">
        <v>10</v>
      </c>
      <c r="F1235" s="37">
        <v>3.4209999999999998</v>
      </c>
      <c r="G1235" s="37" t="s">
        <v>335</v>
      </c>
    </row>
    <row r="1236" spans="1:14" x14ac:dyDescent="0.25">
      <c r="A1236" s="37" t="s">
        <v>263</v>
      </c>
      <c r="B1236" s="37" t="s">
        <v>333</v>
      </c>
      <c r="C1236" s="37">
        <v>25</v>
      </c>
      <c r="D1236" s="37">
        <v>576.80899999999997</v>
      </c>
      <c r="E1236" s="37" t="s">
        <v>10</v>
      </c>
      <c r="F1236" s="37">
        <v>5.6760000000000002</v>
      </c>
      <c r="G1236" s="37" t="s">
        <v>335</v>
      </c>
    </row>
    <row r="1238" spans="1:14" x14ac:dyDescent="0.25">
      <c r="A1238" s="37" t="s">
        <v>575</v>
      </c>
      <c r="B1238" s="37"/>
      <c r="C1238" s="37"/>
      <c r="D1238" s="37"/>
      <c r="E1238" s="37"/>
      <c r="F1238" s="37"/>
      <c r="G1238" s="37"/>
    </row>
    <row r="1239" spans="1:14" ht="20" thickBot="1" x14ac:dyDescent="0.3">
      <c r="A1239" s="37" t="s">
        <v>2</v>
      </c>
      <c r="B1239" s="37" t="s">
        <v>3</v>
      </c>
      <c r="C1239" s="37" t="s">
        <v>4</v>
      </c>
      <c r="D1239" s="37" t="s">
        <v>5</v>
      </c>
      <c r="E1239" s="37" t="s">
        <v>6</v>
      </c>
      <c r="F1239" s="37" t="s">
        <v>7</v>
      </c>
      <c r="G1239" s="37"/>
    </row>
    <row r="1240" spans="1:14" x14ac:dyDescent="0.25">
      <c r="A1240" s="37" t="s">
        <v>316</v>
      </c>
      <c r="B1240" s="37" t="s">
        <v>333</v>
      </c>
      <c r="C1240" s="37">
        <v>25</v>
      </c>
      <c r="D1240" s="37">
        <v>12507636.187999999</v>
      </c>
      <c r="E1240" s="37" t="s">
        <v>10</v>
      </c>
      <c r="F1240" s="37">
        <v>121919.749</v>
      </c>
      <c r="G1240" s="37" t="s">
        <v>335</v>
      </c>
      <c r="I1240" s="6" t="s">
        <v>575</v>
      </c>
      <c r="J1240" s="10" t="s">
        <v>340</v>
      </c>
      <c r="K1240" s="10" t="s">
        <v>341</v>
      </c>
      <c r="L1240" s="22" t="s">
        <v>162</v>
      </c>
      <c r="M1240" s="10" t="s">
        <v>342</v>
      </c>
      <c r="N1240" s="26" t="s">
        <v>162</v>
      </c>
    </row>
    <row r="1241" spans="1:14" x14ac:dyDescent="0.25">
      <c r="A1241" s="37" t="s">
        <v>317</v>
      </c>
      <c r="B1241" s="37" t="s">
        <v>333</v>
      </c>
      <c r="C1241" s="37">
        <v>25</v>
      </c>
      <c r="D1241" s="37">
        <v>16283251.732000001</v>
      </c>
      <c r="E1241" s="37" t="s">
        <v>10</v>
      </c>
      <c r="F1241" s="37">
        <v>44811.078999999998</v>
      </c>
      <c r="G1241" s="37" t="s">
        <v>335</v>
      </c>
      <c r="I1241" s="7">
        <v>100000</v>
      </c>
      <c r="J1241" s="11">
        <f>D1240</f>
        <v>12507636.187999999</v>
      </c>
      <c r="K1241" s="11">
        <f>D1241</f>
        <v>16283251.732000001</v>
      </c>
      <c r="L1241" s="23">
        <f>(J1241/K1241-1)</f>
        <v>-0.23187110327479166</v>
      </c>
      <c r="M1241" s="11">
        <f>D1242</f>
        <v>23351303.918000001</v>
      </c>
      <c r="N1241" s="27">
        <f>(J1241/M1241-1)</f>
        <v>-0.46437097337598021</v>
      </c>
    </row>
    <row r="1242" spans="1:14" x14ac:dyDescent="0.25">
      <c r="A1242" s="37" t="s">
        <v>318</v>
      </c>
      <c r="B1242" s="37" t="s">
        <v>333</v>
      </c>
      <c r="C1242" s="37">
        <v>25</v>
      </c>
      <c r="D1242" s="37">
        <v>23351303.918000001</v>
      </c>
      <c r="E1242" s="37" t="s">
        <v>10</v>
      </c>
      <c r="F1242" s="37">
        <v>218845.01500000001</v>
      </c>
      <c r="G1242" s="37" t="s">
        <v>335</v>
      </c>
      <c r="I1242" s="7">
        <v>50000</v>
      </c>
      <c r="J1242" s="11">
        <f>D1243</f>
        <v>6615010.7359999996</v>
      </c>
      <c r="K1242" s="11">
        <f>D1244</f>
        <v>10676597.592</v>
      </c>
      <c r="L1242" s="23">
        <f t="shared" ref="L1242:L1245" si="128">(J1242/K1242-1)</f>
        <v>-0.38041958788850083</v>
      </c>
      <c r="M1242" s="11">
        <f>D1245</f>
        <v>11925679.335000001</v>
      </c>
      <c r="N1242" s="27">
        <f t="shared" ref="N1242:N1245" si="129">(J1242/M1242-1)</f>
        <v>-0.44531371755183968</v>
      </c>
    </row>
    <row r="1243" spans="1:14" x14ac:dyDescent="0.25">
      <c r="A1243" s="37" t="s">
        <v>328</v>
      </c>
      <c r="B1243" s="37" t="s">
        <v>333</v>
      </c>
      <c r="C1243" s="37">
        <v>25</v>
      </c>
      <c r="D1243" s="37">
        <v>6615010.7359999996</v>
      </c>
      <c r="E1243" s="37" t="s">
        <v>10</v>
      </c>
      <c r="F1243" s="37">
        <v>146450.75</v>
      </c>
      <c r="G1243" s="37" t="s">
        <v>335</v>
      </c>
      <c r="I1243" s="7">
        <v>10000</v>
      </c>
      <c r="J1243" s="11">
        <f>D1246</f>
        <v>1161361.4180000001</v>
      </c>
      <c r="K1243" s="11">
        <f>D1247</f>
        <v>2050867.736</v>
      </c>
      <c r="L1243" s="23">
        <f t="shared" si="128"/>
        <v>-0.43372193261711145</v>
      </c>
      <c r="M1243" s="11">
        <f>D1248</f>
        <v>2408364.5260000001</v>
      </c>
      <c r="N1243" s="27">
        <f t="shared" si="129"/>
        <v>-0.51778005137416638</v>
      </c>
    </row>
    <row r="1244" spans="1:14" x14ac:dyDescent="0.25">
      <c r="A1244" s="37" t="s">
        <v>329</v>
      </c>
      <c r="B1244" s="37" t="s">
        <v>333</v>
      </c>
      <c r="C1244" s="37">
        <v>25</v>
      </c>
      <c r="D1244" s="37">
        <v>10676597.592</v>
      </c>
      <c r="E1244" s="37" t="s">
        <v>10</v>
      </c>
      <c r="F1244" s="37">
        <v>729929.01899999997</v>
      </c>
      <c r="G1244" s="37" t="s">
        <v>335</v>
      </c>
      <c r="I1244" s="91">
        <v>1000</v>
      </c>
      <c r="J1244" s="11">
        <f>D1249</f>
        <v>123901.817</v>
      </c>
      <c r="K1244" s="11">
        <f>D1250</f>
        <v>201443.45199999999</v>
      </c>
      <c r="L1244" s="23">
        <f t="shared" si="128"/>
        <v>-0.38493003485663058</v>
      </c>
      <c r="M1244" s="11">
        <f>D1251</f>
        <v>258632.505</v>
      </c>
      <c r="N1244" s="27">
        <f t="shared" si="129"/>
        <v>-0.52093486083661444</v>
      </c>
    </row>
    <row r="1245" spans="1:14" ht="20" thickBot="1" x14ac:dyDescent="0.3">
      <c r="A1245" s="37" t="s">
        <v>330</v>
      </c>
      <c r="B1245" s="37" t="s">
        <v>333</v>
      </c>
      <c r="C1245" s="37">
        <v>25</v>
      </c>
      <c r="D1245" s="37">
        <v>11925679.335000001</v>
      </c>
      <c r="E1245" s="37" t="s">
        <v>10</v>
      </c>
      <c r="F1245" s="37">
        <v>537994.87699999998</v>
      </c>
      <c r="G1245" s="37" t="s">
        <v>335</v>
      </c>
      <c r="I1245" s="92">
        <v>100</v>
      </c>
      <c r="J1245" s="12">
        <f>D1252</f>
        <v>16507.186000000002</v>
      </c>
      <c r="K1245" s="12">
        <f>D1253</f>
        <v>21598.898000000001</v>
      </c>
      <c r="L1245" s="24">
        <f t="shared" si="128"/>
        <v>-0.23573943448411117</v>
      </c>
      <c r="M1245" s="12">
        <f>D1254</f>
        <v>24140.532999999999</v>
      </c>
      <c r="N1245" s="28">
        <f t="shared" si="129"/>
        <v>-0.31620457593044848</v>
      </c>
    </row>
    <row r="1246" spans="1:14" x14ac:dyDescent="0.25">
      <c r="A1246" s="37" t="s">
        <v>319</v>
      </c>
      <c r="B1246" s="37" t="s">
        <v>333</v>
      </c>
      <c r="C1246" s="37">
        <v>25</v>
      </c>
      <c r="D1246" s="37">
        <v>1161361.4180000001</v>
      </c>
      <c r="E1246" s="37" t="s">
        <v>10</v>
      </c>
      <c r="F1246" s="37">
        <v>25550.098000000002</v>
      </c>
      <c r="G1246" s="37" t="s">
        <v>335</v>
      </c>
    </row>
    <row r="1247" spans="1:14" x14ac:dyDescent="0.25">
      <c r="A1247" s="37" t="s">
        <v>320</v>
      </c>
      <c r="B1247" s="37" t="s">
        <v>333</v>
      </c>
      <c r="C1247" s="37">
        <v>25</v>
      </c>
      <c r="D1247" s="37">
        <v>2050867.736</v>
      </c>
      <c r="E1247" s="37" t="s">
        <v>10</v>
      </c>
      <c r="F1247" s="37">
        <v>148728.58799999999</v>
      </c>
      <c r="G1247" s="37" t="s">
        <v>335</v>
      </c>
    </row>
    <row r="1248" spans="1:14" x14ac:dyDescent="0.25">
      <c r="A1248" s="37" t="s">
        <v>321</v>
      </c>
      <c r="B1248" s="37" t="s">
        <v>333</v>
      </c>
      <c r="C1248" s="37">
        <v>25</v>
      </c>
      <c r="D1248" s="37">
        <v>2408364.5260000001</v>
      </c>
      <c r="E1248" s="37" t="s">
        <v>10</v>
      </c>
      <c r="F1248" s="37">
        <v>257979.52499999999</v>
      </c>
      <c r="G1248" s="37" t="s">
        <v>335</v>
      </c>
    </row>
    <row r="1249" spans="1:14" x14ac:dyDescent="0.25">
      <c r="A1249" s="37" t="s">
        <v>322</v>
      </c>
      <c r="B1249" s="37" t="s">
        <v>333</v>
      </c>
      <c r="C1249" s="37">
        <v>25</v>
      </c>
      <c r="D1249" s="37">
        <v>123901.817</v>
      </c>
      <c r="E1249" s="37" t="s">
        <v>10</v>
      </c>
      <c r="F1249" s="37">
        <v>5074.8869999999997</v>
      </c>
      <c r="G1249" s="37" t="s">
        <v>335</v>
      </c>
    </row>
    <row r="1250" spans="1:14" x14ac:dyDescent="0.25">
      <c r="A1250" s="37" t="s">
        <v>323</v>
      </c>
      <c r="B1250" s="37" t="s">
        <v>333</v>
      </c>
      <c r="C1250" s="37">
        <v>25</v>
      </c>
      <c r="D1250" s="37">
        <v>201443.45199999999</v>
      </c>
      <c r="E1250" s="37" t="s">
        <v>10</v>
      </c>
      <c r="F1250" s="37">
        <v>13708.679</v>
      </c>
      <c r="G1250" s="37" t="s">
        <v>335</v>
      </c>
    </row>
    <row r="1251" spans="1:14" x14ac:dyDescent="0.25">
      <c r="A1251" s="37" t="s">
        <v>324</v>
      </c>
      <c r="B1251" s="37" t="s">
        <v>333</v>
      </c>
      <c r="C1251" s="37">
        <v>25</v>
      </c>
      <c r="D1251" s="37">
        <v>258632.505</v>
      </c>
      <c r="E1251" s="37" t="s">
        <v>10</v>
      </c>
      <c r="F1251" s="37">
        <v>19214.466</v>
      </c>
      <c r="G1251" s="37" t="s">
        <v>335</v>
      </c>
    </row>
    <row r="1252" spans="1:14" x14ac:dyDescent="0.25">
      <c r="A1252" s="37" t="s">
        <v>325</v>
      </c>
      <c r="B1252" s="37" t="s">
        <v>333</v>
      </c>
      <c r="C1252" s="37">
        <v>25</v>
      </c>
      <c r="D1252" s="37">
        <v>16507.186000000002</v>
      </c>
      <c r="E1252" s="37" t="s">
        <v>10</v>
      </c>
      <c r="F1252" s="37">
        <v>332.97800000000001</v>
      </c>
      <c r="G1252" s="37" t="s">
        <v>335</v>
      </c>
    </row>
    <row r="1253" spans="1:14" x14ac:dyDescent="0.25">
      <c r="A1253" s="37" t="s">
        <v>326</v>
      </c>
      <c r="B1253" s="37" t="s">
        <v>333</v>
      </c>
      <c r="C1253" s="37">
        <v>25</v>
      </c>
      <c r="D1253" s="37">
        <v>21598.898000000001</v>
      </c>
      <c r="E1253" s="37" t="s">
        <v>10</v>
      </c>
      <c r="F1253" s="37">
        <v>665.1</v>
      </c>
      <c r="G1253" s="37" t="s">
        <v>335</v>
      </c>
    </row>
    <row r="1254" spans="1:14" x14ac:dyDescent="0.25">
      <c r="A1254" s="37" t="s">
        <v>327</v>
      </c>
      <c r="B1254" s="37" t="s">
        <v>333</v>
      </c>
      <c r="C1254" s="37">
        <v>25</v>
      </c>
      <c r="D1254" s="37">
        <v>24140.532999999999</v>
      </c>
      <c r="E1254" s="37" t="s">
        <v>10</v>
      </c>
      <c r="F1254" s="37">
        <v>2358.8620000000001</v>
      </c>
      <c r="G1254" s="37" t="s">
        <v>335</v>
      </c>
    </row>
    <row r="1256" spans="1:14" x14ac:dyDescent="0.25">
      <c r="A1256" s="37" t="s">
        <v>569</v>
      </c>
      <c r="B1256" s="37"/>
      <c r="C1256" s="37"/>
      <c r="D1256" s="37"/>
      <c r="E1256" s="37"/>
      <c r="F1256" s="37"/>
      <c r="G1256" s="37"/>
    </row>
    <row r="1257" spans="1:14" ht="20" thickBot="1" x14ac:dyDescent="0.3">
      <c r="A1257" s="37" t="s">
        <v>2</v>
      </c>
      <c r="B1257" s="37" t="s">
        <v>3</v>
      </c>
      <c r="C1257" s="37" t="s">
        <v>4</v>
      </c>
      <c r="D1257" s="37" t="s">
        <v>5</v>
      </c>
      <c r="E1257" s="37" t="s">
        <v>6</v>
      </c>
      <c r="F1257" s="37" t="s">
        <v>7</v>
      </c>
      <c r="G1257" s="37"/>
    </row>
    <row r="1258" spans="1:14" x14ac:dyDescent="0.25">
      <c r="A1258" s="37" t="s">
        <v>286</v>
      </c>
      <c r="B1258" s="37" t="s">
        <v>333</v>
      </c>
      <c r="C1258" s="37">
        <v>25</v>
      </c>
      <c r="D1258" s="37">
        <v>2190055.023</v>
      </c>
      <c r="E1258" s="37" t="s">
        <v>10</v>
      </c>
      <c r="F1258" s="37">
        <v>23462.404999999999</v>
      </c>
      <c r="G1258" s="37" t="s">
        <v>335</v>
      </c>
      <c r="I1258" s="6" t="s">
        <v>569</v>
      </c>
      <c r="J1258" s="10" t="s">
        <v>340</v>
      </c>
      <c r="K1258" s="10" t="s">
        <v>341</v>
      </c>
      <c r="L1258" s="22" t="s">
        <v>162</v>
      </c>
      <c r="M1258" s="10" t="s">
        <v>342</v>
      </c>
      <c r="N1258" s="26" t="s">
        <v>162</v>
      </c>
    </row>
    <row r="1259" spans="1:14" x14ac:dyDescent="0.25">
      <c r="A1259" s="37" t="s">
        <v>287</v>
      </c>
      <c r="B1259" s="37" t="s">
        <v>333</v>
      </c>
      <c r="C1259" s="37">
        <v>25</v>
      </c>
      <c r="D1259" s="37">
        <v>3629000.6779999998</v>
      </c>
      <c r="E1259" s="37" t="s">
        <v>10</v>
      </c>
      <c r="F1259" s="37">
        <v>76116.657999999996</v>
      </c>
      <c r="G1259" s="37" t="s">
        <v>335</v>
      </c>
      <c r="I1259" s="7">
        <v>100000</v>
      </c>
      <c r="J1259" s="11">
        <f>D1258</f>
        <v>2190055.023</v>
      </c>
      <c r="K1259" s="11">
        <f>D1259</f>
        <v>3629000.6779999998</v>
      </c>
      <c r="L1259" s="23">
        <f>(J1259/K1259-1)</f>
        <v>-0.39651291985787829</v>
      </c>
      <c r="M1259" s="11">
        <f>D1260</f>
        <v>6790632.8229999999</v>
      </c>
      <c r="N1259" s="27">
        <f>(J1259/M1259-1)</f>
        <v>-0.67748881730400101</v>
      </c>
    </row>
    <row r="1260" spans="1:14" x14ac:dyDescent="0.25">
      <c r="A1260" s="37" t="s">
        <v>288</v>
      </c>
      <c r="B1260" s="37" t="s">
        <v>333</v>
      </c>
      <c r="C1260" s="37">
        <v>25</v>
      </c>
      <c r="D1260" s="37">
        <v>6790632.8229999999</v>
      </c>
      <c r="E1260" s="37" t="s">
        <v>10</v>
      </c>
      <c r="F1260" s="37">
        <v>99870.616999999998</v>
      </c>
      <c r="G1260" s="37" t="s">
        <v>335</v>
      </c>
      <c r="I1260" s="7">
        <v>50000</v>
      </c>
      <c r="J1260" s="11">
        <f>D1261</f>
        <v>1088643.821</v>
      </c>
      <c r="K1260" s="11">
        <f>D1262</f>
        <v>1681412.94</v>
      </c>
      <c r="L1260" s="23">
        <f t="shared" ref="L1260:L1263" si="130">(J1260/K1260-1)</f>
        <v>-0.35254226067749894</v>
      </c>
      <c r="M1260" s="11">
        <f>D1263</f>
        <v>2292703.1179999998</v>
      </c>
      <c r="N1260" s="27">
        <f t="shared" ref="N1260:N1263" si="131">(J1260/M1260-1)</f>
        <v>-0.52517017469332894</v>
      </c>
    </row>
    <row r="1261" spans="1:14" x14ac:dyDescent="0.25">
      <c r="A1261" s="37" t="s">
        <v>289</v>
      </c>
      <c r="B1261" s="37" t="s">
        <v>333</v>
      </c>
      <c r="C1261" s="37">
        <v>25</v>
      </c>
      <c r="D1261" s="37">
        <v>1088643.821</v>
      </c>
      <c r="E1261" s="37" t="s">
        <v>10</v>
      </c>
      <c r="F1261" s="37">
        <v>3702.6660000000002</v>
      </c>
      <c r="G1261" s="37" t="s">
        <v>335</v>
      </c>
      <c r="I1261" s="7">
        <v>10000</v>
      </c>
      <c r="J1261" s="11">
        <f>D1264</f>
        <v>229140.05900000001</v>
      </c>
      <c r="K1261" s="11">
        <f>D1265</f>
        <v>334326.80599999998</v>
      </c>
      <c r="L1261" s="23">
        <f t="shared" si="130"/>
        <v>-0.31462253433546095</v>
      </c>
      <c r="M1261" s="11">
        <f>D1266</f>
        <v>434217.64199999999</v>
      </c>
      <c r="N1261" s="27">
        <f t="shared" si="131"/>
        <v>-0.47229214836922717</v>
      </c>
    </row>
    <row r="1262" spans="1:14" x14ac:dyDescent="0.25">
      <c r="A1262" s="37" t="s">
        <v>290</v>
      </c>
      <c r="B1262" s="37" t="s">
        <v>333</v>
      </c>
      <c r="C1262" s="37">
        <v>25</v>
      </c>
      <c r="D1262" s="37">
        <v>1681412.94</v>
      </c>
      <c r="E1262" s="37" t="s">
        <v>10</v>
      </c>
      <c r="F1262" s="37">
        <v>15412.656000000001</v>
      </c>
      <c r="G1262" s="37" t="s">
        <v>335</v>
      </c>
      <c r="I1262" s="91">
        <v>1000</v>
      </c>
      <c r="J1262" s="11">
        <f>D1267</f>
        <v>16892.191999999999</v>
      </c>
      <c r="K1262" s="11">
        <f>D1268</f>
        <v>20223.866000000002</v>
      </c>
      <c r="L1262" s="23">
        <f t="shared" si="130"/>
        <v>-0.16473971890438766</v>
      </c>
      <c r="M1262" s="11">
        <f>D1269</f>
        <v>35889.478999999999</v>
      </c>
      <c r="N1262" s="27">
        <f t="shared" si="131"/>
        <v>-0.52932746669295483</v>
      </c>
    </row>
    <row r="1263" spans="1:14" ht="20" thickBot="1" x14ac:dyDescent="0.3">
      <c r="A1263" s="37" t="s">
        <v>291</v>
      </c>
      <c r="B1263" s="37" t="s">
        <v>333</v>
      </c>
      <c r="C1263" s="37">
        <v>25</v>
      </c>
      <c r="D1263" s="37">
        <v>2292703.1179999998</v>
      </c>
      <c r="E1263" s="37" t="s">
        <v>10</v>
      </c>
      <c r="F1263" s="37">
        <v>10978.136</v>
      </c>
      <c r="G1263" s="37" t="s">
        <v>335</v>
      </c>
      <c r="I1263" s="92">
        <v>100</v>
      </c>
      <c r="J1263" s="12">
        <f>D1270</f>
        <v>1545.192</v>
      </c>
      <c r="K1263" s="12">
        <f>D1271</f>
        <v>2075.2280000000001</v>
      </c>
      <c r="L1263" s="24">
        <f t="shared" si="130"/>
        <v>-0.25541097171009641</v>
      </c>
      <c r="M1263" s="12">
        <f>D1272</f>
        <v>2440.4470000000001</v>
      </c>
      <c r="N1263" s="28">
        <f t="shared" si="131"/>
        <v>-0.36684058289321586</v>
      </c>
    </row>
    <row r="1264" spans="1:14" x14ac:dyDescent="0.25">
      <c r="A1264" s="37" t="s">
        <v>292</v>
      </c>
      <c r="B1264" s="37" t="s">
        <v>333</v>
      </c>
      <c r="C1264" s="37">
        <v>25</v>
      </c>
      <c r="D1264" s="37">
        <v>229140.05900000001</v>
      </c>
      <c r="E1264" s="37" t="s">
        <v>10</v>
      </c>
      <c r="F1264" s="37">
        <v>2807.49</v>
      </c>
      <c r="G1264" s="37" t="s">
        <v>335</v>
      </c>
    </row>
    <row r="1265" spans="1:14" x14ac:dyDescent="0.25">
      <c r="A1265" s="37" t="s">
        <v>293</v>
      </c>
      <c r="B1265" s="37" t="s">
        <v>333</v>
      </c>
      <c r="C1265" s="37">
        <v>25</v>
      </c>
      <c r="D1265" s="37">
        <v>334326.80599999998</v>
      </c>
      <c r="E1265" s="37" t="s">
        <v>10</v>
      </c>
      <c r="F1265" s="37">
        <v>3245.549</v>
      </c>
      <c r="G1265" s="37" t="s">
        <v>335</v>
      </c>
    </row>
    <row r="1266" spans="1:14" x14ac:dyDescent="0.25">
      <c r="A1266" s="37" t="s">
        <v>294</v>
      </c>
      <c r="B1266" s="37" t="s">
        <v>333</v>
      </c>
      <c r="C1266" s="37">
        <v>25</v>
      </c>
      <c r="D1266" s="37">
        <v>434217.64199999999</v>
      </c>
      <c r="E1266" s="37" t="s">
        <v>10</v>
      </c>
      <c r="F1266" s="37">
        <v>7589.107</v>
      </c>
      <c r="G1266" s="37" t="s">
        <v>335</v>
      </c>
    </row>
    <row r="1267" spans="1:14" x14ac:dyDescent="0.25">
      <c r="A1267" s="37" t="s">
        <v>295</v>
      </c>
      <c r="B1267" s="37" t="s">
        <v>333</v>
      </c>
      <c r="C1267" s="37">
        <v>25</v>
      </c>
      <c r="D1267" s="37">
        <v>16892.191999999999</v>
      </c>
      <c r="E1267" s="37" t="s">
        <v>10</v>
      </c>
      <c r="F1267" s="37">
        <v>113.182</v>
      </c>
      <c r="G1267" s="37" t="s">
        <v>335</v>
      </c>
    </row>
    <row r="1268" spans="1:14" x14ac:dyDescent="0.25">
      <c r="A1268" s="37" t="s">
        <v>296</v>
      </c>
      <c r="B1268" s="37" t="s">
        <v>333</v>
      </c>
      <c r="C1268" s="37">
        <v>25</v>
      </c>
      <c r="D1268" s="37">
        <v>20223.866000000002</v>
      </c>
      <c r="E1268" s="37" t="s">
        <v>10</v>
      </c>
      <c r="F1268" s="37">
        <v>98.745999999999995</v>
      </c>
      <c r="G1268" s="37" t="s">
        <v>335</v>
      </c>
    </row>
    <row r="1269" spans="1:14" x14ac:dyDescent="0.25">
      <c r="A1269" s="37" t="s">
        <v>297</v>
      </c>
      <c r="B1269" s="37" t="s">
        <v>333</v>
      </c>
      <c r="C1269" s="37">
        <v>25</v>
      </c>
      <c r="D1269" s="37">
        <v>35889.478999999999</v>
      </c>
      <c r="E1269" s="37" t="s">
        <v>10</v>
      </c>
      <c r="F1269" s="37">
        <v>195.79900000000001</v>
      </c>
      <c r="G1269" s="37" t="s">
        <v>335</v>
      </c>
    </row>
    <row r="1270" spans="1:14" x14ac:dyDescent="0.25">
      <c r="A1270" s="37" t="s">
        <v>298</v>
      </c>
      <c r="B1270" s="37" t="s">
        <v>333</v>
      </c>
      <c r="C1270" s="37">
        <v>25</v>
      </c>
      <c r="D1270" s="37">
        <v>1545.192</v>
      </c>
      <c r="E1270" s="37" t="s">
        <v>10</v>
      </c>
      <c r="F1270" s="37">
        <v>4.3630000000000004</v>
      </c>
      <c r="G1270" s="37" t="s">
        <v>335</v>
      </c>
    </row>
    <row r="1271" spans="1:14" x14ac:dyDescent="0.25">
      <c r="A1271" s="37" t="s">
        <v>299</v>
      </c>
      <c r="B1271" s="37" t="s">
        <v>333</v>
      </c>
      <c r="C1271" s="37">
        <v>25</v>
      </c>
      <c r="D1271" s="37">
        <v>2075.2280000000001</v>
      </c>
      <c r="E1271" s="37" t="s">
        <v>10</v>
      </c>
      <c r="F1271" s="37">
        <v>62.088999999999999</v>
      </c>
      <c r="G1271" s="37" t="s">
        <v>335</v>
      </c>
    </row>
    <row r="1272" spans="1:14" x14ac:dyDescent="0.25">
      <c r="A1272" s="37" t="s">
        <v>300</v>
      </c>
      <c r="B1272" s="37" t="s">
        <v>333</v>
      </c>
      <c r="C1272" s="37">
        <v>25</v>
      </c>
      <c r="D1272" s="37">
        <v>2440.4470000000001</v>
      </c>
      <c r="E1272" s="37" t="s">
        <v>10</v>
      </c>
      <c r="F1272" s="37">
        <v>13.614000000000001</v>
      </c>
      <c r="G1272" s="37" t="s">
        <v>335</v>
      </c>
    </row>
    <row r="1273" spans="1:14" x14ac:dyDescent="0.25">
      <c r="A1273" s="37"/>
      <c r="B1273" s="37"/>
      <c r="C1273" s="37"/>
      <c r="D1273" s="37"/>
      <c r="E1273" s="37"/>
      <c r="F1273" s="37"/>
      <c r="G1273" s="37"/>
    </row>
    <row r="1274" spans="1:14" x14ac:dyDescent="0.25">
      <c r="A1274" s="37" t="s">
        <v>570</v>
      </c>
      <c r="B1274" s="37"/>
      <c r="C1274" s="37"/>
      <c r="D1274" s="37"/>
      <c r="E1274" s="37"/>
      <c r="F1274" s="37"/>
      <c r="G1274" s="37"/>
    </row>
    <row r="1275" spans="1:14" ht="20" thickBot="1" x14ac:dyDescent="0.3">
      <c r="A1275" s="37" t="s">
        <v>2</v>
      </c>
      <c r="B1275" s="37" t="s">
        <v>3</v>
      </c>
      <c r="C1275" s="37" t="s">
        <v>4</v>
      </c>
      <c r="D1275" s="37" t="s">
        <v>5</v>
      </c>
      <c r="E1275" s="37" t="s">
        <v>6</v>
      </c>
      <c r="F1275" s="37" t="s">
        <v>7</v>
      </c>
      <c r="G1275" s="37"/>
    </row>
    <row r="1276" spans="1:14" x14ac:dyDescent="0.25">
      <c r="A1276" s="37" t="s">
        <v>301</v>
      </c>
      <c r="B1276" s="37" t="s">
        <v>333</v>
      </c>
      <c r="C1276" s="37">
        <v>25</v>
      </c>
      <c r="D1276" s="37">
        <v>4161219.662</v>
      </c>
      <c r="E1276" s="37" t="s">
        <v>10</v>
      </c>
      <c r="F1276" s="37">
        <v>10138.861000000001</v>
      </c>
      <c r="G1276" s="37" t="s">
        <v>335</v>
      </c>
      <c r="I1276" s="6" t="s">
        <v>570</v>
      </c>
      <c r="J1276" s="10" t="s">
        <v>340</v>
      </c>
      <c r="K1276" s="10" t="s">
        <v>341</v>
      </c>
      <c r="L1276" s="22" t="s">
        <v>162</v>
      </c>
      <c r="M1276" s="10" t="s">
        <v>342</v>
      </c>
      <c r="N1276" s="26" t="s">
        <v>162</v>
      </c>
    </row>
    <row r="1277" spans="1:14" x14ac:dyDescent="0.25">
      <c r="A1277" s="37" t="s">
        <v>302</v>
      </c>
      <c r="B1277" s="37" t="s">
        <v>333</v>
      </c>
      <c r="C1277" s="37">
        <v>25</v>
      </c>
      <c r="D1277" s="37">
        <v>7769229.801</v>
      </c>
      <c r="E1277" s="37" t="s">
        <v>10</v>
      </c>
      <c r="F1277" s="37">
        <v>20401.829000000002</v>
      </c>
      <c r="G1277" s="37" t="s">
        <v>335</v>
      </c>
      <c r="I1277" s="7">
        <v>100000</v>
      </c>
      <c r="J1277" s="11">
        <f>D1276</f>
        <v>4161219.662</v>
      </c>
      <c r="K1277" s="11">
        <f>D1277</f>
        <v>7769229.801</v>
      </c>
      <c r="L1277" s="23">
        <f>(J1277/K1277-1)</f>
        <v>-0.46439740249871386</v>
      </c>
      <c r="M1277" s="11">
        <f>D1278</f>
        <v>6661832.7599999998</v>
      </c>
      <c r="N1277" s="27">
        <f>(J1277/M1277-1)</f>
        <v>-0.37536413597990115</v>
      </c>
    </row>
    <row r="1278" spans="1:14" x14ac:dyDescent="0.25">
      <c r="A1278" s="37" t="s">
        <v>303</v>
      </c>
      <c r="B1278" s="37" t="s">
        <v>333</v>
      </c>
      <c r="C1278" s="37">
        <v>25</v>
      </c>
      <c r="D1278" s="37">
        <v>6661832.7599999998</v>
      </c>
      <c r="E1278" s="37" t="s">
        <v>10</v>
      </c>
      <c r="F1278" s="37">
        <v>135405.12</v>
      </c>
      <c r="G1278" s="37" t="s">
        <v>335</v>
      </c>
      <c r="I1278" s="7">
        <v>50000</v>
      </c>
      <c r="J1278" s="11">
        <f>D1279</f>
        <v>1988463.719</v>
      </c>
      <c r="K1278" s="11">
        <f>D1280</f>
        <v>3786684.7650000001</v>
      </c>
      <c r="L1278" s="23">
        <f t="shared" ref="L1278:L1281" si="132">(J1278/K1278-1)</f>
        <v>-0.47488004880173862</v>
      </c>
      <c r="M1278" s="11">
        <f>D1281</f>
        <v>2279737.892</v>
      </c>
      <c r="N1278" s="27">
        <f t="shared" ref="N1278:N1281" si="133">(J1278/M1278-1)</f>
        <v>-0.12776651825726637</v>
      </c>
    </row>
    <row r="1279" spans="1:14" x14ac:dyDescent="0.25">
      <c r="A1279" s="37" t="s">
        <v>304</v>
      </c>
      <c r="B1279" s="37" t="s">
        <v>333</v>
      </c>
      <c r="C1279" s="37">
        <v>25</v>
      </c>
      <c r="D1279" s="37">
        <v>1988463.719</v>
      </c>
      <c r="E1279" s="37" t="s">
        <v>10</v>
      </c>
      <c r="F1279" s="37">
        <v>29528.143</v>
      </c>
      <c r="G1279" s="37" t="s">
        <v>335</v>
      </c>
      <c r="I1279" s="7">
        <v>10000</v>
      </c>
      <c r="J1279" s="11">
        <f>D1282</f>
        <v>397995.38</v>
      </c>
      <c r="K1279" s="11">
        <f>D1283</f>
        <v>689765.21400000004</v>
      </c>
      <c r="L1279" s="23">
        <f t="shared" si="132"/>
        <v>-0.42299876549007875</v>
      </c>
      <c r="M1279" s="11">
        <f>D1284</f>
        <v>383068.34499999997</v>
      </c>
      <c r="N1279" s="27">
        <f t="shared" si="133"/>
        <v>3.8967028194407449E-2</v>
      </c>
    </row>
    <row r="1280" spans="1:14" x14ac:dyDescent="0.25">
      <c r="A1280" s="37" t="s">
        <v>305</v>
      </c>
      <c r="B1280" s="37" t="s">
        <v>333</v>
      </c>
      <c r="C1280" s="37">
        <v>25</v>
      </c>
      <c r="D1280" s="37">
        <v>3786684.7650000001</v>
      </c>
      <c r="E1280" s="37" t="s">
        <v>10</v>
      </c>
      <c r="F1280" s="37">
        <v>21207.721000000001</v>
      </c>
      <c r="G1280" s="37" t="s">
        <v>335</v>
      </c>
      <c r="I1280" s="91">
        <v>1000</v>
      </c>
      <c r="J1280" s="11">
        <f>D1285</f>
        <v>29285.241999999998</v>
      </c>
      <c r="K1280" s="11">
        <f>D1286</f>
        <v>57350.175999999999</v>
      </c>
      <c r="L1280" s="23">
        <f t="shared" si="132"/>
        <v>-0.4893609044896392</v>
      </c>
      <c r="M1280" s="11">
        <f>D1287</f>
        <v>36755.618999999999</v>
      </c>
      <c r="N1280" s="27">
        <f t="shared" si="133"/>
        <v>-0.20324448895827329</v>
      </c>
    </row>
    <row r="1281" spans="1:14" ht="20" thickBot="1" x14ac:dyDescent="0.3">
      <c r="A1281" s="37" t="s">
        <v>306</v>
      </c>
      <c r="B1281" s="37" t="s">
        <v>333</v>
      </c>
      <c r="C1281" s="37">
        <v>25</v>
      </c>
      <c r="D1281" s="37">
        <v>2279737.892</v>
      </c>
      <c r="E1281" s="37" t="s">
        <v>10</v>
      </c>
      <c r="F1281" s="37">
        <v>5150.5219999999999</v>
      </c>
      <c r="G1281" s="37" t="s">
        <v>335</v>
      </c>
      <c r="I1281" s="92">
        <v>100</v>
      </c>
      <c r="J1281" s="12">
        <f>D1288</f>
        <v>2634.3620000000001</v>
      </c>
      <c r="K1281" s="12">
        <f>D1289</f>
        <v>3418.6329999999998</v>
      </c>
      <c r="L1281" s="24">
        <f t="shared" si="132"/>
        <v>-0.2294107030500202</v>
      </c>
      <c r="M1281" s="12">
        <f>D1290</f>
        <v>2363.616</v>
      </c>
      <c r="N1281" s="28">
        <f t="shared" si="133"/>
        <v>0.11454737148504668</v>
      </c>
    </row>
    <row r="1282" spans="1:14" x14ac:dyDescent="0.25">
      <c r="A1282" s="37" t="s">
        <v>307</v>
      </c>
      <c r="B1282" s="37" t="s">
        <v>333</v>
      </c>
      <c r="C1282" s="37">
        <v>25</v>
      </c>
      <c r="D1282" s="37">
        <v>397995.38</v>
      </c>
      <c r="E1282" s="37" t="s">
        <v>10</v>
      </c>
      <c r="F1282" s="37">
        <v>3897.8440000000001</v>
      </c>
      <c r="G1282" s="37" t="s">
        <v>335</v>
      </c>
    </row>
    <row r="1283" spans="1:14" x14ac:dyDescent="0.25">
      <c r="A1283" s="37" t="s">
        <v>308</v>
      </c>
      <c r="B1283" s="37" t="s">
        <v>333</v>
      </c>
      <c r="C1283" s="37">
        <v>25</v>
      </c>
      <c r="D1283" s="37">
        <v>689765.21400000004</v>
      </c>
      <c r="E1283" s="37" t="s">
        <v>10</v>
      </c>
      <c r="F1283" s="37">
        <v>1360.6489999999999</v>
      </c>
      <c r="G1283" s="37" t="s">
        <v>335</v>
      </c>
    </row>
    <row r="1284" spans="1:14" x14ac:dyDescent="0.25">
      <c r="A1284" s="37" t="s">
        <v>309</v>
      </c>
      <c r="B1284" s="37" t="s">
        <v>333</v>
      </c>
      <c r="C1284" s="37">
        <v>25</v>
      </c>
      <c r="D1284" s="37">
        <v>383068.34499999997</v>
      </c>
      <c r="E1284" s="37" t="s">
        <v>10</v>
      </c>
      <c r="F1284" s="37">
        <v>2985.0810000000001</v>
      </c>
      <c r="G1284" s="37" t="s">
        <v>335</v>
      </c>
    </row>
    <row r="1285" spans="1:14" x14ac:dyDescent="0.25">
      <c r="A1285" s="37" t="s">
        <v>310</v>
      </c>
      <c r="B1285" s="37" t="s">
        <v>333</v>
      </c>
      <c r="C1285" s="37">
        <v>25</v>
      </c>
      <c r="D1285" s="37">
        <v>29285.241999999998</v>
      </c>
      <c r="E1285" s="37" t="s">
        <v>10</v>
      </c>
      <c r="F1285" s="37">
        <v>83.921999999999997</v>
      </c>
      <c r="G1285" s="37" t="s">
        <v>335</v>
      </c>
    </row>
    <row r="1286" spans="1:14" x14ac:dyDescent="0.25">
      <c r="A1286" s="37" t="s">
        <v>311</v>
      </c>
      <c r="B1286" s="37" t="s">
        <v>333</v>
      </c>
      <c r="C1286" s="37">
        <v>25</v>
      </c>
      <c r="D1286" s="37">
        <v>57350.175999999999</v>
      </c>
      <c r="E1286" s="37" t="s">
        <v>10</v>
      </c>
      <c r="F1286" s="37">
        <v>457.92599999999999</v>
      </c>
      <c r="G1286" s="37" t="s">
        <v>335</v>
      </c>
    </row>
    <row r="1287" spans="1:14" x14ac:dyDescent="0.25">
      <c r="A1287" s="37" t="s">
        <v>312</v>
      </c>
      <c r="B1287" s="37" t="s">
        <v>333</v>
      </c>
      <c r="C1287" s="37">
        <v>25</v>
      </c>
      <c r="D1287" s="37">
        <v>36755.618999999999</v>
      </c>
      <c r="E1287" s="37" t="s">
        <v>10</v>
      </c>
      <c r="F1287" s="37">
        <v>442.36599999999999</v>
      </c>
      <c r="G1287" s="37" t="s">
        <v>335</v>
      </c>
    </row>
    <row r="1288" spans="1:14" x14ac:dyDescent="0.25">
      <c r="A1288" s="37" t="s">
        <v>313</v>
      </c>
      <c r="B1288" s="37" t="s">
        <v>333</v>
      </c>
      <c r="C1288" s="37">
        <v>25</v>
      </c>
      <c r="D1288" s="37">
        <v>2634.3620000000001</v>
      </c>
      <c r="E1288" s="37" t="s">
        <v>10</v>
      </c>
      <c r="F1288" s="37">
        <v>8.2080000000000002</v>
      </c>
      <c r="G1288" s="37" t="s">
        <v>335</v>
      </c>
    </row>
    <row r="1289" spans="1:14" x14ac:dyDescent="0.25">
      <c r="A1289" s="37" t="s">
        <v>314</v>
      </c>
      <c r="B1289" s="37" t="s">
        <v>333</v>
      </c>
      <c r="C1289" s="37">
        <v>25</v>
      </c>
      <c r="D1289" s="37">
        <v>3418.6329999999998</v>
      </c>
      <c r="E1289" s="37" t="s">
        <v>10</v>
      </c>
      <c r="F1289" s="37">
        <v>13.609</v>
      </c>
      <c r="G1289" s="37" t="s">
        <v>335</v>
      </c>
    </row>
    <row r="1290" spans="1:14" x14ac:dyDescent="0.25">
      <c r="A1290" s="37" t="s">
        <v>315</v>
      </c>
      <c r="B1290" s="37" t="s">
        <v>333</v>
      </c>
      <c r="C1290" s="37">
        <v>25</v>
      </c>
      <c r="D1290" s="37">
        <v>2363.616</v>
      </c>
      <c r="E1290" s="37" t="s">
        <v>10</v>
      </c>
      <c r="F1290" s="37">
        <v>18</v>
      </c>
      <c r="G1290" s="37" t="s">
        <v>335</v>
      </c>
    </row>
    <row r="1292" spans="1:14" x14ac:dyDescent="0.25">
      <c r="A1292" s="37" t="s">
        <v>578</v>
      </c>
      <c r="B1292" s="37"/>
      <c r="C1292" s="37"/>
      <c r="D1292" s="37"/>
      <c r="E1292" s="37"/>
      <c r="F1292" s="37"/>
      <c r="G1292" s="37"/>
    </row>
    <row r="1293" spans="1:14" ht="20" thickBot="1" x14ac:dyDescent="0.3">
      <c r="A1293" s="37" t="s">
        <v>2</v>
      </c>
      <c r="B1293" s="37" t="s">
        <v>3</v>
      </c>
      <c r="C1293" s="37" t="s">
        <v>4</v>
      </c>
      <c r="D1293" s="37" t="s">
        <v>5</v>
      </c>
      <c r="E1293" s="37" t="s">
        <v>6</v>
      </c>
      <c r="F1293" s="37" t="s">
        <v>7</v>
      </c>
      <c r="G1293" s="37"/>
    </row>
    <row r="1294" spans="1:14" x14ac:dyDescent="0.25">
      <c r="A1294" s="37" t="s">
        <v>246</v>
      </c>
      <c r="B1294" s="37" t="s">
        <v>333</v>
      </c>
      <c r="C1294" s="37">
        <v>25</v>
      </c>
      <c r="D1294" s="37">
        <v>2455878.1439999999</v>
      </c>
      <c r="E1294" s="37" t="s">
        <v>10</v>
      </c>
      <c r="F1294" s="37">
        <v>19573.253000000001</v>
      </c>
      <c r="G1294" s="37" t="s">
        <v>335</v>
      </c>
      <c r="I1294" s="6" t="s">
        <v>578</v>
      </c>
      <c r="J1294" s="10" t="s">
        <v>340</v>
      </c>
      <c r="K1294" s="10" t="s">
        <v>341</v>
      </c>
      <c r="L1294" s="26" t="s">
        <v>162</v>
      </c>
    </row>
    <row r="1295" spans="1:14" x14ac:dyDescent="0.25">
      <c r="A1295" s="37" t="s">
        <v>247</v>
      </c>
      <c r="B1295" s="37" t="s">
        <v>333</v>
      </c>
      <c r="C1295" s="37">
        <v>25</v>
      </c>
      <c r="D1295" s="37">
        <v>1746629.93</v>
      </c>
      <c r="E1295" s="37" t="s">
        <v>10</v>
      </c>
      <c r="F1295" s="37">
        <v>63468.669000000002</v>
      </c>
      <c r="G1295" s="37" t="s">
        <v>335</v>
      </c>
      <c r="I1295" s="7">
        <v>100000</v>
      </c>
      <c r="J1295" s="11">
        <f>D1294</f>
        <v>2455878.1439999999</v>
      </c>
      <c r="K1295" s="11">
        <f>D1295</f>
        <v>1746629.93</v>
      </c>
      <c r="L1295" s="27">
        <f>(J1295/K1295-1)</f>
        <v>0.40606667836042409</v>
      </c>
    </row>
    <row r="1296" spans="1:14" x14ac:dyDescent="0.25">
      <c r="A1296" s="37" t="s">
        <v>254</v>
      </c>
      <c r="B1296" s="37" t="s">
        <v>333</v>
      </c>
      <c r="C1296" s="37">
        <v>25</v>
      </c>
      <c r="D1296" s="37">
        <v>916299.11800000002</v>
      </c>
      <c r="E1296" s="37" t="s">
        <v>10</v>
      </c>
      <c r="F1296" s="37">
        <v>8193.5859999999993</v>
      </c>
      <c r="G1296" s="37" t="s">
        <v>335</v>
      </c>
      <c r="I1296" s="7">
        <v>50000</v>
      </c>
      <c r="J1296" s="11">
        <f>D1296</f>
        <v>916299.11800000002</v>
      </c>
      <c r="K1296" s="11">
        <f>D1297</f>
        <v>811511.04700000002</v>
      </c>
      <c r="L1296" s="27">
        <f t="shared" ref="L1296:L1299" si="134">(J1296/K1296-1)</f>
        <v>0.12912710355254098</v>
      </c>
    </row>
    <row r="1297" spans="1:14" x14ac:dyDescent="0.25">
      <c r="A1297" s="37" t="s">
        <v>255</v>
      </c>
      <c r="B1297" s="37" t="s">
        <v>333</v>
      </c>
      <c r="C1297" s="37">
        <v>25</v>
      </c>
      <c r="D1297" s="37">
        <v>811511.04700000002</v>
      </c>
      <c r="E1297" s="37" t="s">
        <v>10</v>
      </c>
      <c r="F1297" s="37">
        <v>35834.379999999997</v>
      </c>
      <c r="G1297" s="37" t="s">
        <v>335</v>
      </c>
      <c r="I1297" s="7">
        <v>10000</v>
      </c>
      <c r="J1297" s="11">
        <f>D1298</f>
        <v>161455.57199999999</v>
      </c>
      <c r="K1297" s="11">
        <f>D1299</f>
        <v>134776.89000000001</v>
      </c>
      <c r="L1297" s="27">
        <f t="shared" si="134"/>
        <v>0.19794700708704571</v>
      </c>
    </row>
    <row r="1298" spans="1:14" x14ac:dyDescent="0.25">
      <c r="A1298" s="37" t="s">
        <v>248</v>
      </c>
      <c r="B1298" s="37" t="s">
        <v>333</v>
      </c>
      <c r="C1298" s="37">
        <v>25</v>
      </c>
      <c r="D1298" s="37">
        <v>161455.57199999999</v>
      </c>
      <c r="E1298" s="37" t="s">
        <v>10</v>
      </c>
      <c r="F1298" s="37">
        <v>617.42100000000005</v>
      </c>
      <c r="G1298" s="37" t="s">
        <v>335</v>
      </c>
      <c r="I1298" s="91">
        <v>1000</v>
      </c>
      <c r="J1298" s="11">
        <f>D1300</f>
        <v>13139.287</v>
      </c>
      <c r="K1298" s="11">
        <f>D1301</f>
        <v>13061.200999999999</v>
      </c>
      <c r="L1298" s="27">
        <f t="shared" si="134"/>
        <v>5.978470126905E-3</v>
      </c>
    </row>
    <row r="1299" spans="1:14" ht="20" thickBot="1" x14ac:dyDescent="0.3">
      <c r="A1299" s="37" t="s">
        <v>249</v>
      </c>
      <c r="B1299" s="37" t="s">
        <v>333</v>
      </c>
      <c r="C1299" s="37">
        <v>25</v>
      </c>
      <c r="D1299" s="37">
        <v>134776.89000000001</v>
      </c>
      <c r="E1299" s="37" t="s">
        <v>10</v>
      </c>
      <c r="F1299" s="37">
        <v>1984.5070000000001</v>
      </c>
      <c r="G1299" s="37" t="s">
        <v>335</v>
      </c>
      <c r="I1299" s="92">
        <v>100</v>
      </c>
      <c r="J1299" s="12">
        <f>D1302</f>
        <v>1160.5840000000001</v>
      </c>
      <c r="K1299" s="12">
        <f>D1303</f>
        <v>832.94</v>
      </c>
      <c r="L1299" s="28">
        <f t="shared" si="134"/>
        <v>0.39335846519557238</v>
      </c>
    </row>
    <row r="1300" spans="1:14" x14ac:dyDescent="0.25">
      <c r="A1300" s="37" t="s">
        <v>250</v>
      </c>
      <c r="B1300" s="37" t="s">
        <v>333</v>
      </c>
      <c r="C1300" s="37">
        <v>25</v>
      </c>
      <c r="D1300" s="37">
        <v>13139.287</v>
      </c>
      <c r="E1300" s="37" t="s">
        <v>10</v>
      </c>
      <c r="F1300" s="37">
        <v>42.61</v>
      </c>
      <c r="G1300" s="37" t="s">
        <v>335</v>
      </c>
    </row>
    <row r="1301" spans="1:14" x14ac:dyDescent="0.25">
      <c r="A1301" s="37" t="s">
        <v>251</v>
      </c>
      <c r="B1301" s="37" t="s">
        <v>333</v>
      </c>
      <c r="C1301" s="37">
        <v>25</v>
      </c>
      <c r="D1301" s="37">
        <v>13061.200999999999</v>
      </c>
      <c r="E1301" s="37" t="s">
        <v>10</v>
      </c>
      <c r="F1301" s="37">
        <v>45.594999999999999</v>
      </c>
      <c r="G1301" s="37" t="s">
        <v>335</v>
      </c>
    </row>
    <row r="1302" spans="1:14" x14ac:dyDescent="0.25">
      <c r="A1302" s="37" t="s">
        <v>252</v>
      </c>
      <c r="B1302" s="37" t="s">
        <v>333</v>
      </c>
      <c r="C1302" s="37">
        <v>25</v>
      </c>
      <c r="D1302" s="37">
        <v>1160.5840000000001</v>
      </c>
      <c r="E1302" s="37" t="s">
        <v>10</v>
      </c>
      <c r="F1302" s="37">
        <v>8.4440000000000008</v>
      </c>
      <c r="G1302" s="37" t="s">
        <v>335</v>
      </c>
    </row>
    <row r="1303" spans="1:14" x14ac:dyDescent="0.25">
      <c r="A1303" s="37" t="s">
        <v>253</v>
      </c>
      <c r="B1303" s="37" t="s">
        <v>333</v>
      </c>
      <c r="C1303" s="37">
        <v>25</v>
      </c>
      <c r="D1303" s="37">
        <v>832.94</v>
      </c>
      <c r="E1303" s="37" t="s">
        <v>10</v>
      </c>
      <c r="F1303" s="37">
        <v>6.6929999999999996</v>
      </c>
      <c r="G1303" s="37" t="s">
        <v>335</v>
      </c>
    </row>
    <row r="1304" spans="1:14" x14ac:dyDescent="0.25">
      <c r="A1304" s="37"/>
      <c r="B1304" s="37"/>
      <c r="C1304" s="37"/>
      <c r="D1304" s="37"/>
      <c r="E1304" s="37"/>
      <c r="F1304" s="37"/>
      <c r="G1304" s="37"/>
    </row>
    <row r="1305" spans="1:14" x14ac:dyDescent="0.25">
      <c r="A1305" s="37" t="s">
        <v>579</v>
      </c>
      <c r="B1305" s="37"/>
      <c r="C1305" s="37"/>
      <c r="D1305" s="37"/>
      <c r="E1305" s="37"/>
      <c r="F1305" s="37"/>
      <c r="G1305" s="37"/>
    </row>
    <row r="1306" spans="1:14" ht="20" thickBot="1" x14ac:dyDescent="0.3">
      <c r="A1306" s="37" t="s">
        <v>2</v>
      </c>
      <c r="B1306" s="37" t="s">
        <v>3</v>
      </c>
      <c r="C1306" s="37" t="s">
        <v>4</v>
      </c>
      <c r="D1306" s="37" t="s">
        <v>5</v>
      </c>
      <c r="E1306" s="37" t="s">
        <v>6</v>
      </c>
      <c r="F1306" s="37" t="s">
        <v>7</v>
      </c>
      <c r="G1306" s="37"/>
    </row>
    <row r="1307" spans="1:14" x14ac:dyDescent="0.25">
      <c r="A1307" s="37" t="s">
        <v>271</v>
      </c>
      <c r="B1307" s="37" t="s">
        <v>333</v>
      </c>
      <c r="C1307" s="37">
        <v>25</v>
      </c>
      <c r="D1307" s="37">
        <v>576843.46900000004</v>
      </c>
      <c r="E1307" s="37" t="s">
        <v>10</v>
      </c>
      <c r="F1307" s="37">
        <v>13355.121999999999</v>
      </c>
      <c r="G1307" s="37" t="s">
        <v>335</v>
      </c>
      <c r="I1307" s="6" t="s">
        <v>579</v>
      </c>
      <c r="J1307" s="10" t="s">
        <v>340</v>
      </c>
      <c r="K1307" s="10" t="s">
        <v>341</v>
      </c>
      <c r="L1307" s="22" t="s">
        <v>162</v>
      </c>
      <c r="M1307" s="10" t="s">
        <v>342</v>
      </c>
      <c r="N1307" s="26" t="s">
        <v>162</v>
      </c>
    </row>
    <row r="1308" spans="1:14" x14ac:dyDescent="0.25">
      <c r="A1308" s="37" t="s">
        <v>272</v>
      </c>
      <c r="B1308" s="37" t="s">
        <v>333</v>
      </c>
      <c r="C1308" s="37">
        <v>25</v>
      </c>
      <c r="D1308" s="37">
        <v>504186.837</v>
      </c>
      <c r="E1308" s="37" t="s">
        <v>10</v>
      </c>
      <c r="F1308" s="37">
        <v>1519.2090000000001</v>
      </c>
      <c r="G1308" s="37" t="s">
        <v>335</v>
      </c>
      <c r="I1308" s="7">
        <v>100000</v>
      </c>
      <c r="J1308" s="11">
        <f>D1307</f>
        <v>576843.46900000004</v>
      </c>
      <c r="K1308" s="11">
        <f>D1308</f>
        <v>504186.837</v>
      </c>
      <c r="L1308" s="23">
        <f>(J1308/K1308-1)</f>
        <v>0.14410656262333177</v>
      </c>
      <c r="M1308" s="11">
        <f>D1309</f>
        <v>1643591.912</v>
      </c>
      <c r="N1308" s="38">
        <f>(J1308/M1308-1)</f>
        <v>-0.64903485786926896</v>
      </c>
    </row>
    <row r="1309" spans="1:14" x14ac:dyDescent="0.25">
      <c r="A1309" s="37" t="s">
        <v>273</v>
      </c>
      <c r="B1309" s="37" t="s">
        <v>333</v>
      </c>
      <c r="C1309" s="37">
        <v>25</v>
      </c>
      <c r="D1309" s="37">
        <v>1643591.912</v>
      </c>
      <c r="E1309" s="37" t="s">
        <v>10</v>
      </c>
      <c r="F1309" s="37">
        <v>18255.688999999998</v>
      </c>
      <c r="G1309" s="37" t="s">
        <v>335</v>
      </c>
      <c r="I1309" s="7">
        <v>50000</v>
      </c>
      <c r="J1309" s="11">
        <f>D1310</f>
        <v>283769.99</v>
      </c>
      <c r="K1309" s="11">
        <f>D1311</f>
        <v>253492.981</v>
      </c>
      <c r="L1309" s="23">
        <f t="shared" ref="L1309:L1312" si="135">(J1309/K1309-1)</f>
        <v>0.11943924001588035</v>
      </c>
      <c r="M1309" s="11">
        <f>D1312</f>
        <v>840179.652</v>
      </c>
      <c r="N1309" s="38">
        <f t="shared" ref="N1309:N1312" si="136">(J1309/M1309-1)</f>
        <v>-0.66225081823333665</v>
      </c>
    </row>
    <row r="1310" spans="1:14" x14ac:dyDescent="0.25">
      <c r="A1310" s="37" t="s">
        <v>274</v>
      </c>
      <c r="B1310" s="37" t="s">
        <v>333</v>
      </c>
      <c r="C1310" s="37">
        <v>25</v>
      </c>
      <c r="D1310" s="37">
        <v>283769.99</v>
      </c>
      <c r="E1310" s="37" t="s">
        <v>10</v>
      </c>
      <c r="F1310" s="37">
        <v>6458.0780000000004</v>
      </c>
      <c r="G1310" s="37" t="s">
        <v>335</v>
      </c>
      <c r="I1310" s="7">
        <v>10000</v>
      </c>
      <c r="J1310" s="11">
        <f>D1313</f>
        <v>57094.508999999998</v>
      </c>
      <c r="K1310" s="11">
        <f>D1314</f>
        <v>52271.923000000003</v>
      </c>
      <c r="L1310" s="23">
        <f t="shared" si="135"/>
        <v>9.2259586470541555E-2</v>
      </c>
      <c r="M1310" s="11">
        <f>D1315</f>
        <v>190788.51199999999</v>
      </c>
      <c r="N1310" s="38">
        <f t="shared" si="136"/>
        <v>-0.70074451338034438</v>
      </c>
    </row>
    <row r="1311" spans="1:14" x14ac:dyDescent="0.25">
      <c r="A1311" s="37" t="s">
        <v>275</v>
      </c>
      <c r="B1311" s="37" t="s">
        <v>333</v>
      </c>
      <c r="C1311" s="37">
        <v>25</v>
      </c>
      <c r="D1311" s="37">
        <v>253492.981</v>
      </c>
      <c r="E1311" s="37" t="s">
        <v>10</v>
      </c>
      <c r="F1311" s="37">
        <v>1609.43</v>
      </c>
      <c r="G1311" s="37" t="s">
        <v>335</v>
      </c>
      <c r="I1311" s="91">
        <v>1000</v>
      </c>
      <c r="J1311" s="11">
        <f>D1316</f>
        <v>8026.1629999999996</v>
      </c>
      <c r="K1311" s="11">
        <f>D1317</f>
        <v>8157.7209999999995</v>
      </c>
      <c r="L1311" s="23">
        <f t="shared" si="135"/>
        <v>-1.6126807965116674E-2</v>
      </c>
      <c r="M1311" s="11">
        <f>D1318</f>
        <v>20838.598999999998</v>
      </c>
      <c r="N1311" s="38">
        <f t="shared" si="136"/>
        <v>-0.61484152557472793</v>
      </c>
    </row>
    <row r="1312" spans="1:14" ht="20" thickBot="1" x14ac:dyDescent="0.3">
      <c r="A1312" s="37" t="s">
        <v>276</v>
      </c>
      <c r="B1312" s="37" t="s">
        <v>333</v>
      </c>
      <c r="C1312" s="37">
        <v>25</v>
      </c>
      <c r="D1312" s="37">
        <v>840179.652</v>
      </c>
      <c r="E1312" s="37" t="s">
        <v>10</v>
      </c>
      <c r="F1312" s="37">
        <v>5720.7650000000003</v>
      </c>
      <c r="G1312" s="37" t="s">
        <v>335</v>
      </c>
      <c r="I1312" s="92">
        <v>100</v>
      </c>
      <c r="J1312" s="12">
        <f>D1319</f>
        <v>959.78499999999997</v>
      </c>
      <c r="K1312" s="12">
        <f>D1320</f>
        <v>1553.1320000000001</v>
      </c>
      <c r="L1312" s="24">
        <f t="shared" si="135"/>
        <v>-0.38203256387737816</v>
      </c>
      <c r="M1312" s="12">
        <f>D1321</f>
        <v>2938.5</v>
      </c>
      <c r="N1312" s="59">
        <f t="shared" si="136"/>
        <v>-0.67337587204355964</v>
      </c>
    </row>
    <row r="1313" spans="1:14" x14ac:dyDescent="0.25">
      <c r="A1313" s="37" t="s">
        <v>277</v>
      </c>
      <c r="B1313" s="37" t="s">
        <v>333</v>
      </c>
      <c r="C1313" s="37">
        <v>25</v>
      </c>
      <c r="D1313" s="37">
        <v>57094.508999999998</v>
      </c>
      <c r="E1313" s="37" t="s">
        <v>10</v>
      </c>
      <c r="F1313" s="37">
        <v>445.78300000000002</v>
      </c>
      <c r="G1313" s="37" t="s">
        <v>335</v>
      </c>
    </row>
    <row r="1314" spans="1:14" x14ac:dyDescent="0.25">
      <c r="A1314" s="37" t="s">
        <v>278</v>
      </c>
      <c r="B1314" s="37" t="s">
        <v>333</v>
      </c>
      <c r="C1314" s="37">
        <v>25</v>
      </c>
      <c r="D1314" s="37">
        <v>52271.923000000003</v>
      </c>
      <c r="E1314" s="37" t="s">
        <v>10</v>
      </c>
      <c r="F1314" s="37">
        <v>314.98700000000002</v>
      </c>
      <c r="G1314" s="37" t="s">
        <v>335</v>
      </c>
    </row>
    <row r="1315" spans="1:14" x14ac:dyDescent="0.25">
      <c r="A1315" s="37" t="s">
        <v>279</v>
      </c>
      <c r="B1315" s="37" t="s">
        <v>333</v>
      </c>
      <c r="C1315" s="37">
        <v>25</v>
      </c>
      <c r="D1315" s="37">
        <v>190788.51199999999</v>
      </c>
      <c r="E1315" s="37" t="s">
        <v>10</v>
      </c>
      <c r="F1315" s="37">
        <v>1276.9949999999999</v>
      </c>
      <c r="G1315" s="37" t="s">
        <v>335</v>
      </c>
    </row>
    <row r="1316" spans="1:14" x14ac:dyDescent="0.25">
      <c r="A1316" s="37" t="s">
        <v>280</v>
      </c>
      <c r="B1316" s="37" t="s">
        <v>333</v>
      </c>
      <c r="C1316" s="37">
        <v>25</v>
      </c>
      <c r="D1316" s="37">
        <v>8026.1629999999996</v>
      </c>
      <c r="E1316" s="37" t="s">
        <v>10</v>
      </c>
      <c r="F1316" s="37">
        <v>50.143000000000001</v>
      </c>
      <c r="G1316" s="37" t="s">
        <v>335</v>
      </c>
    </row>
    <row r="1317" spans="1:14" x14ac:dyDescent="0.25">
      <c r="A1317" s="37" t="s">
        <v>281</v>
      </c>
      <c r="B1317" s="37" t="s">
        <v>333</v>
      </c>
      <c r="C1317" s="37">
        <v>25</v>
      </c>
      <c r="D1317" s="37">
        <v>8157.7209999999995</v>
      </c>
      <c r="E1317" s="37" t="s">
        <v>10</v>
      </c>
      <c r="F1317" s="37">
        <v>54.606000000000002</v>
      </c>
      <c r="G1317" s="37" t="s">
        <v>335</v>
      </c>
    </row>
    <row r="1318" spans="1:14" x14ac:dyDescent="0.25">
      <c r="A1318" s="37" t="s">
        <v>282</v>
      </c>
      <c r="B1318" s="37" t="s">
        <v>333</v>
      </c>
      <c r="C1318" s="37">
        <v>25</v>
      </c>
      <c r="D1318" s="37">
        <v>20838.598999999998</v>
      </c>
      <c r="E1318" s="37" t="s">
        <v>10</v>
      </c>
      <c r="F1318" s="37">
        <v>111.015</v>
      </c>
      <c r="G1318" s="37" t="s">
        <v>335</v>
      </c>
    </row>
    <row r="1319" spans="1:14" x14ac:dyDescent="0.25">
      <c r="A1319" s="37" t="s">
        <v>283</v>
      </c>
      <c r="B1319" s="37" t="s">
        <v>333</v>
      </c>
      <c r="C1319" s="37">
        <v>25</v>
      </c>
      <c r="D1319" s="37">
        <v>959.78499999999997</v>
      </c>
      <c r="E1319" s="37" t="s">
        <v>10</v>
      </c>
      <c r="F1319" s="37">
        <v>5.6310000000000002</v>
      </c>
      <c r="G1319" s="37" t="s">
        <v>335</v>
      </c>
    </row>
    <row r="1320" spans="1:14" x14ac:dyDescent="0.25">
      <c r="A1320" s="37" t="s">
        <v>284</v>
      </c>
      <c r="B1320" s="37" t="s">
        <v>333</v>
      </c>
      <c r="C1320" s="37">
        <v>25</v>
      </c>
      <c r="D1320" s="37">
        <v>1553.1320000000001</v>
      </c>
      <c r="E1320" s="37" t="s">
        <v>10</v>
      </c>
      <c r="F1320" s="37">
        <v>10.308</v>
      </c>
      <c r="G1320" s="37" t="s">
        <v>335</v>
      </c>
    </row>
    <row r="1321" spans="1:14" x14ac:dyDescent="0.25">
      <c r="A1321" s="37" t="s">
        <v>285</v>
      </c>
      <c r="B1321" s="37" t="s">
        <v>333</v>
      </c>
      <c r="C1321" s="37">
        <v>25</v>
      </c>
      <c r="D1321" s="37">
        <v>2938.5</v>
      </c>
      <c r="E1321" s="37" t="s">
        <v>10</v>
      </c>
      <c r="F1321" s="37">
        <v>24.48</v>
      </c>
      <c r="G1321" s="37" t="s">
        <v>335</v>
      </c>
    </row>
    <row r="1322" spans="1:14" x14ac:dyDescent="0.25">
      <c r="A1322" s="37"/>
      <c r="B1322" s="37"/>
      <c r="C1322" s="37"/>
      <c r="D1322" s="37"/>
      <c r="E1322" s="37"/>
      <c r="F1322" s="37"/>
      <c r="G1322" s="37"/>
    </row>
    <row r="1323" spans="1:14" x14ac:dyDescent="0.25">
      <c r="A1323" s="37" t="s">
        <v>580</v>
      </c>
      <c r="B1323" s="37"/>
      <c r="C1323" s="37"/>
      <c r="D1323" s="37"/>
      <c r="E1323" s="37"/>
      <c r="F1323" s="37"/>
      <c r="G1323" s="37"/>
    </row>
    <row r="1324" spans="1:14" ht="20" thickBot="1" x14ac:dyDescent="0.3">
      <c r="A1324" s="37" t="s">
        <v>2</v>
      </c>
      <c r="B1324" s="37" t="s">
        <v>3</v>
      </c>
      <c r="C1324" s="37" t="s">
        <v>4</v>
      </c>
      <c r="D1324" s="37" t="s">
        <v>5</v>
      </c>
      <c r="E1324" s="37" t="s">
        <v>6</v>
      </c>
      <c r="F1324" s="37" t="s">
        <v>7</v>
      </c>
      <c r="G1324" s="37"/>
    </row>
    <row r="1325" spans="1:14" x14ac:dyDescent="0.25">
      <c r="A1325" s="37" t="s">
        <v>171</v>
      </c>
      <c r="B1325" s="37" t="s">
        <v>333</v>
      </c>
      <c r="C1325" s="37">
        <v>25</v>
      </c>
      <c r="D1325" s="37">
        <v>2966082.048</v>
      </c>
      <c r="E1325" s="37" t="s">
        <v>10</v>
      </c>
      <c r="F1325" s="37">
        <v>25407.611000000001</v>
      </c>
      <c r="G1325" s="37" t="s">
        <v>335</v>
      </c>
      <c r="I1325" s="6" t="s">
        <v>580</v>
      </c>
      <c r="J1325" s="10" t="s">
        <v>340</v>
      </c>
      <c r="K1325" s="10" t="s">
        <v>341</v>
      </c>
      <c r="L1325" s="22" t="s">
        <v>162</v>
      </c>
      <c r="M1325" s="10" t="s">
        <v>342</v>
      </c>
      <c r="N1325" s="26" t="s">
        <v>162</v>
      </c>
    </row>
    <row r="1326" spans="1:14" x14ac:dyDescent="0.25">
      <c r="A1326" s="37" t="s">
        <v>172</v>
      </c>
      <c r="B1326" s="37" t="s">
        <v>333</v>
      </c>
      <c r="C1326" s="37">
        <v>25</v>
      </c>
      <c r="D1326" s="37">
        <v>2635831.8650000002</v>
      </c>
      <c r="E1326" s="37" t="s">
        <v>10</v>
      </c>
      <c r="F1326" s="37">
        <v>42268.826999999997</v>
      </c>
      <c r="G1326" s="37" t="s">
        <v>335</v>
      </c>
      <c r="I1326" s="7">
        <v>100000</v>
      </c>
      <c r="J1326" s="11">
        <f>D1325</f>
        <v>2966082.048</v>
      </c>
      <c r="K1326" s="11">
        <f>D1326</f>
        <v>2635831.8650000002</v>
      </c>
      <c r="L1326" s="23">
        <f>(J1326/K1326-1)</f>
        <v>0.12529258310639624</v>
      </c>
      <c r="M1326" s="11">
        <f>D1327</f>
        <v>2490297.83</v>
      </c>
      <c r="N1326" s="27">
        <f>(J1326/M1326-1)</f>
        <v>0.19105514700625181</v>
      </c>
    </row>
    <row r="1327" spans="1:14" x14ac:dyDescent="0.25">
      <c r="A1327" s="37" t="s">
        <v>173</v>
      </c>
      <c r="B1327" s="37" t="s">
        <v>333</v>
      </c>
      <c r="C1327" s="37">
        <v>25</v>
      </c>
      <c r="D1327" s="37">
        <v>2490297.83</v>
      </c>
      <c r="E1327" s="37" t="s">
        <v>10</v>
      </c>
      <c r="F1327" s="37">
        <v>38392.762999999999</v>
      </c>
      <c r="G1327" s="37" t="s">
        <v>335</v>
      </c>
      <c r="I1327" s="7">
        <v>50000</v>
      </c>
      <c r="J1327" s="11">
        <f>D1328</f>
        <v>977295.22199999995</v>
      </c>
      <c r="K1327" s="11">
        <f>D1329</f>
        <v>837556.38399999996</v>
      </c>
      <c r="L1327" s="23">
        <f t="shared" ref="L1327:L1330" si="137">(J1327/K1327-1)</f>
        <v>0.16684111143972835</v>
      </c>
      <c r="M1327" s="11">
        <f>D1330</f>
        <v>1166290.098</v>
      </c>
      <c r="N1327" s="27">
        <f t="shared" ref="N1327:N1330" si="138">(J1327/M1327-1)</f>
        <v>-0.16204791271408026</v>
      </c>
    </row>
    <row r="1328" spans="1:14" x14ac:dyDescent="0.25">
      <c r="A1328" s="37" t="s">
        <v>174</v>
      </c>
      <c r="B1328" s="37" t="s">
        <v>333</v>
      </c>
      <c r="C1328" s="37">
        <v>25</v>
      </c>
      <c r="D1328" s="37">
        <v>977295.22199999995</v>
      </c>
      <c r="E1328" s="37" t="s">
        <v>10</v>
      </c>
      <c r="F1328" s="37">
        <v>7062.7709999999997</v>
      </c>
      <c r="G1328" s="37" t="s">
        <v>335</v>
      </c>
      <c r="I1328" s="7">
        <v>10000</v>
      </c>
      <c r="J1328" s="11">
        <f>D1331</f>
        <v>160063.31400000001</v>
      </c>
      <c r="K1328" s="11">
        <f>D1332</f>
        <v>125660.39</v>
      </c>
      <c r="L1328" s="23">
        <f t="shared" si="137"/>
        <v>0.27377699528069277</v>
      </c>
      <c r="M1328" s="11">
        <f>D1333</f>
        <v>211583.552</v>
      </c>
      <c r="N1328" s="27">
        <f t="shared" si="138"/>
        <v>-0.2434983131391989</v>
      </c>
    </row>
    <row r="1329" spans="1:14" x14ac:dyDescent="0.25">
      <c r="A1329" s="37" t="s">
        <v>175</v>
      </c>
      <c r="B1329" s="37" t="s">
        <v>333</v>
      </c>
      <c r="C1329" s="37">
        <v>25</v>
      </c>
      <c r="D1329" s="37">
        <v>837556.38399999996</v>
      </c>
      <c r="E1329" s="37" t="s">
        <v>10</v>
      </c>
      <c r="F1329" s="37">
        <v>2135.2469999999998</v>
      </c>
      <c r="G1329" s="37" t="s">
        <v>335</v>
      </c>
      <c r="I1329" s="91">
        <v>1000</v>
      </c>
      <c r="J1329" s="11">
        <f>D1334</f>
        <v>12429.9</v>
      </c>
      <c r="K1329" s="11">
        <f>D1335</f>
        <v>11020.687</v>
      </c>
      <c r="L1329" s="23">
        <f t="shared" si="137"/>
        <v>0.12786979613884331</v>
      </c>
      <c r="M1329" s="11">
        <f>D1336</f>
        <v>21824.592000000001</v>
      </c>
      <c r="N1329" s="27">
        <f t="shared" si="138"/>
        <v>-0.43046357980025474</v>
      </c>
    </row>
    <row r="1330" spans="1:14" ht="20" thickBot="1" x14ac:dyDescent="0.3">
      <c r="A1330" s="37" t="s">
        <v>176</v>
      </c>
      <c r="B1330" s="37" t="s">
        <v>333</v>
      </c>
      <c r="C1330" s="37">
        <v>25</v>
      </c>
      <c r="D1330" s="37">
        <v>1166290.098</v>
      </c>
      <c r="E1330" s="37" t="s">
        <v>10</v>
      </c>
      <c r="F1330" s="37">
        <v>11451.192999999999</v>
      </c>
      <c r="G1330" s="37" t="s">
        <v>335</v>
      </c>
      <c r="I1330" s="92">
        <v>100</v>
      </c>
      <c r="J1330" s="12">
        <f>D1337</f>
        <v>1099.067</v>
      </c>
      <c r="K1330" s="12">
        <f>D1338</f>
        <v>1274.479</v>
      </c>
      <c r="L1330" s="24">
        <f t="shared" si="137"/>
        <v>-0.13763428036083769</v>
      </c>
      <c r="M1330" s="12">
        <f>D1339</f>
        <v>1858.94</v>
      </c>
      <c r="N1330" s="28">
        <f t="shared" si="138"/>
        <v>-0.40876682410405929</v>
      </c>
    </row>
    <row r="1331" spans="1:14" x14ac:dyDescent="0.25">
      <c r="A1331" s="37" t="s">
        <v>177</v>
      </c>
      <c r="B1331" s="37" t="s">
        <v>333</v>
      </c>
      <c r="C1331" s="37">
        <v>25</v>
      </c>
      <c r="D1331" s="37">
        <v>160063.31400000001</v>
      </c>
      <c r="E1331" s="37" t="s">
        <v>10</v>
      </c>
      <c r="F1331" s="37">
        <v>1384.278</v>
      </c>
      <c r="G1331" s="37" t="s">
        <v>335</v>
      </c>
    </row>
    <row r="1332" spans="1:14" x14ac:dyDescent="0.25">
      <c r="A1332" s="37" t="s">
        <v>178</v>
      </c>
      <c r="B1332" s="37" t="s">
        <v>333</v>
      </c>
      <c r="C1332" s="37">
        <v>25</v>
      </c>
      <c r="D1332" s="37">
        <v>125660.39</v>
      </c>
      <c r="E1332" s="37" t="s">
        <v>10</v>
      </c>
      <c r="F1332" s="37">
        <v>1290.269</v>
      </c>
      <c r="G1332" s="37" t="s">
        <v>335</v>
      </c>
    </row>
    <row r="1333" spans="1:14" x14ac:dyDescent="0.25">
      <c r="A1333" s="37" t="s">
        <v>179</v>
      </c>
      <c r="B1333" s="37" t="s">
        <v>333</v>
      </c>
      <c r="C1333" s="37">
        <v>25</v>
      </c>
      <c r="D1333" s="37">
        <v>211583.552</v>
      </c>
      <c r="E1333" s="37" t="s">
        <v>10</v>
      </c>
      <c r="F1333" s="37">
        <v>302.94799999999998</v>
      </c>
      <c r="G1333" s="37" t="s">
        <v>335</v>
      </c>
    </row>
    <row r="1334" spans="1:14" x14ac:dyDescent="0.25">
      <c r="A1334" s="37" t="s">
        <v>180</v>
      </c>
      <c r="B1334" s="37" t="s">
        <v>333</v>
      </c>
      <c r="C1334" s="37">
        <v>25</v>
      </c>
      <c r="D1334" s="37">
        <v>12429.9</v>
      </c>
      <c r="E1334" s="37" t="s">
        <v>10</v>
      </c>
      <c r="F1334" s="37">
        <v>83.974000000000004</v>
      </c>
      <c r="G1334" s="37" t="s">
        <v>335</v>
      </c>
    </row>
    <row r="1335" spans="1:14" x14ac:dyDescent="0.25">
      <c r="A1335" s="37" t="s">
        <v>181</v>
      </c>
      <c r="B1335" s="37" t="s">
        <v>333</v>
      </c>
      <c r="C1335" s="37">
        <v>25</v>
      </c>
      <c r="D1335" s="37">
        <v>11020.687</v>
      </c>
      <c r="E1335" s="37" t="s">
        <v>10</v>
      </c>
      <c r="F1335" s="37">
        <v>99.822000000000003</v>
      </c>
      <c r="G1335" s="37" t="s">
        <v>335</v>
      </c>
    </row>
    <row r="1336" spans="1:14" x14ac:dyDescent="0.25">
      <c r="A1336" s="37" t="s">
        <v>182</v>
      </c>
      <c r="B1336" s="37" t="s">
        <v>333</v>
      </c>
      <c r="C1336" s="37">
        <v>25</v>
      </c>
      <c r="D1336" s="37">
        <v>21824.592000000001</v>
      </c>
      <c r="E1336" s="37" t="s">
        <v>10</v>
      </c>
      <c r="F1336" s="37">
        <v>29.109000000000002</v>
      </c>
      <c r="G1336" s="37" t="s">
        <v>335</v>
      </c>
    </row>
    <row r="1337" spans="1:14" x14ac:dyDescent="0.25">
      <c r="A1337" s="37" t="s">
        <v>183</v>
      </c>
      <c r="B1337" s="37" t="s">
        <v>333</v>
      </c>
      <c r="C1337" s="37">
        <v>25</v>
      </c>
      <c r="D1337" s="37">
        <v>1099.067</v>
      </c>
      <c r="E1337" s="37" t="s">
        <v>10</v>
      </c>
      <c r="F1337" s="37">
        <v>7.702</v>
      </c>
      <c r="G1337" s="37" t="s">
        <v>335</v>
      </c>
    </row>
    <row r="1338" spans="1:14" x14ac:dyDescent="0.25">
      <c r="A1338" s="37" t="s">
        <v>184</v>
      </c>
      <c r="B1338" s="37" t="s">
        <v>333</v>
      </c>
      <c r="C1338" s="37">
        <v>25</v>
      </c>
      <c r="D1338" s="37">
        <v>1274.479</v>
      </c>
      <c r="E1338" s="37" t="s">
        <v>10</v>
      </c>
      <c r="F1338" s="37">
        <v>11.864000000000001</v>
      </c>
      <c r="G1338" s="37" t="s">
        <v>335</v>
      </c>
    </row>
    <row r="1339" spans="1:14" x14ac:dyDescent="0.25">
      <c r="A1339" s="37" t="s">
        <v>185</v>
      </c>
      <c r="B1339" s="37" t="s">
        <v>333</v>
      </c>
      <c r="C1339" s="37">
        <v>25</v>
      </c>
      <c r="D1339" s="37">
        <v>1858.94</v>
      </c>
      <c r="E1339" s="37" t="s">
        <v>10</v>
      </c>
      <c r="F1339" s="37">
        <v>14.41</v>
      </c>
      <c r="G1339" s="37" t="s">
        <v>335</v>
      </c>
    </row>
    <row r="1340" spans="1:14" x14ac:dyDescent="0.25">
      <c r="A1340" s="37"/>
      <c r="B1340" s="37"/>
      <c r="C1340" s="37"/>
      <c r="D1340" s="37"/>
      <c r="E1340" s="37"/>
      <c r="F1340" s="37"/>
      <c r="G1340" s="37"/>
    </row>
    <row r="1341" spans="1:14" x14ac:dyDescent="0.25">
      <c r="A1341" s="37" t="s">
        <v>581</v>
      </c>
      <c r="B1341" s="37"/>
      <c r="C1341" s="37"/>
      <c r="D1341" s="37"/>
      <c r="E1341" s="37"/>
      <c r="F1341" s="37"/>
      <c r="G1341" s="37"/>
    </row>
    <row r="1342" spans="1:14" ht="20" thickBot="1" x14ac:dyDescent="0.3">
      <c r="A1342" s="37" t="s">
        <v>2</v>
      </c>
      <c r="B1342" s="37" t="s">
        <v>3</v>
      </c>
      <c r="C1342" s="37" t="s">
        <v>4</v>
      </c>
      <c r="D1342" s="37" t="s">
        <v>5</v>
      </c>
      <c r="E1342" s="37" t="s">
        <v>6</v>
      </c>
      <c r="F1342" s="37" t="s">
        <v>7</v>
      </c>
      <c r="G1342" s="37"/>
    </row>
    <row r="1343" spans="1:14" x14ac:dyDescent="0.25">
      <c r="A1343" s="37" t="s">
        <v>186</v>
      </c>
      <c r="B1343" s="37" t="s">
        <v>333</v>
      </c>
      <c r="C1343" s="37">
        <v>25</v>
      </c>
      <c r="D1343" s="37">
        <v>4553636.0360000003</v>
      </c>
      <c r="E1343" s="37" t="s">
        <v>10</v>
      </c>
      <c r="F1343" s="37">
        <v>38226.434000000001</v>
      </c>
      <c r="G1343" s="37" t="s">
        <v>335</v>
      </c>
      <c r="I1343" s="6" t="s">
        <v>581</v>
      </c>
      <c r="J1343" s="10" t="s">
        <v>340</v>
      </c>
      <c r="K1343" s="10" t="s">
        <v>341</v>
      </c>
      <c r="L1343" s="22" t="s">
        <v>162</v>
      </c>
      <c r="M1343" s="10" t="s">
        <v>342</v>
      </c>
      <c r="N1343" s="26" t="s">
        <v>162</v>
      </c>
    </row>
    <row r="1344" spans="1:14" x14ac:dyDescent="0.25">
      <c r="A1344" s="37" t="s">
        <v>187</v>
      </c>
      <c r="B1344" s="37" t="s">
        <v>333</v>
      </c>
      <c r="C1344" s="37">
        <v>25</v>
      </c>
      <c r="D1344" s="37">
        <v>4488209.2759999996</v>
      </c>
      <c r="E1344" s="37" t="s">
        <v>10</v>
      </c>
      <c r="F1344" s="37">
        <v>12459.681</v>
      </c>
      <c r="G1344" s="37" t="s">
        <v>335</v>
      </c>
      <c r="I1344" s="7">
        <v>100000</v>
      </c>
      <c r="J1344" s="11">
        <f>D1343</f>
        <v>4553636.0360000003</v>
      </c>
      <c r="K1344" s="11">
        <f>D1344</f>
        <v>4488209.2759999996</v>
      </c>
      <c r="L1344" s="23">
        <f>(J1344/K1344-1)</f>
        <v>1.4577475330720402E-2</v>
      </c>
      <c r="M1344" s="11">
        <f>D1345</f>
        <v>4914195.9950000001</v>
      </c>
      <c r="N1344" s="27">
        <f>(J1344/M1344-1)</f>
        <v>-7.3371098622614039E-2</v>
      </c>
    </row>
    <row r="1345" spans="1:14" x14ac:dyDescent="0.25">
      <c r="A1345" s="37" t="s">
        <v>188</v>
      </c>
      <c r="B1345" s="37" t="s">
        <v>333</v>
      </c>
      <c r="C1345" s="37">
        <v>25</v>
      </c>
      <c r="D1345" s="37">
        <v>4914195.9950000001</v>
      </c>
      <c r="E1345" s="37" t="s">
        <v>10</v>
      </c>
      <c r="F1345" s="37">
        <v>81720.464999999997</v>
      </c>
      <c r="G1345" s="37" t="s">
        <v>335</v>
      </c>
      <c r="I1345" s="7">
        <v>50000</v>
      </c>
      <c r="J1345" s="11">
        <f>D1346</f>
        <v>2090740.9539999999</v>
      </c>
      <c r="K1345" s="11">
        <f>D1347</f>
        <v>2081260.2479999999</v>
      </c>
      <c r="L1345" s="23">
        <f t="shared" ref="L1345:L1348" si="139">(J1345/K1345-1)</f>
        <v>4.5552717441803559E-3</v>
      </c>
      <c r="M1345" s="11">
        <f>D1348</f>
        <v>2198922.2230000002</v>
      </c>
      <c r="N1345" s="27">
        <f t="shared" ref="N1345:N1348" si="140">(J1345/M1345-1)</f>
        <v>-4.9197405832939411E-2</v>
      </c>
    </row>
    <row r="1346" spans="1:14" x14ac:dyDescent="0.25">
      <c r="A1346" s="37" t="s">
        <v>189</v>
      </c>
      <c r="B1346" s="37" t="s">
        <v>333</v>
      </c>
      <c r="C1346" s="37">
        <v>25</v>
      </c>
      <c r="D1346" s="37">
        <v>2090740.9539999999</v>
      </c>
      <c r="E1346" s="37" t="s">
        <v>10</v>
      </c>
      <c r="F1346" s="37">
        <v>21327.9</v>
      </c>
      <c r="G1346" s="37" t="s">
        <v>335</v>
      </c>
      <c r="I1346" s="7">
        <v>10000</v>
      </c>
      <c r="J1346" s="11">
        <f>D1349</f>
        <v>360704.46299999999</v>
      </c>
      <c r="K1346" s="11">
        <f>D1350</f>
        <v>344165.78700000001</v>
      </c>
      <c r="L1346" s="23">
        <f t="shared" si="139"/>
        <v>4.8054387230535456E-2</v>
      </c>
      <c r="M1346" s="11">
        <f>D1351</f>
        <v>360934.91499999998</v>
      </c>
      <c r="N1346" s="27">
        <f t="shared" si="140"/>
        <v>-6.3848630437979281E-4</v>
      </c>
    </row>
    <row r="1347" spans="1:14" x14ac:dyDescent="0.25">
      <c r="A1347" s="37" t="s">
        <v>190</v>
      </c>
      <c r="B1347" s="37" t="s">
        <v>333</v>
      </c>
      <c r="C1347" s="37">
        <v>25</v>
      </c>
      <c r="D1347" s="37">
        <v>2081260.2479999999</v>
      </c>
      <c r="E1347" s="37" t="s">
        <v>10</v>
      </c>
      <c r="F1347" s="37">
        <v>22815.894</v>
      </c>
      <c r="G1347" s="37" t="s">
        <v>335</v>
      </c>
      <c r="I1347" s="91">
        <v>1000</v>
      </c>
      <c r="J1347" s="11">
        <f>D1352</f>
        <v>31343.279999999999</v>
      </c>
      <c r="K1347" s="11">
        <f>D1353</f>
        <v>27548.216</v>
      </c>
      <c r="L1347" s="23">
        <f t="shared" si="139"/>
        <v>0.13776079002720176</v>
      </c>
      <c r="M1347" s="11">
        <f>D1354</f>
        <v>30208.25</v>
      </c>
      <c r="N1347" s="27">
        <f t="shared" si="140"/>
        <v>3.7573510547615374E-2</v>
      </c>
    </row>
    <row r="1348" spans="1:14" ht="20" thickBot="1" x14ac:dyDescent="0.3">
      <c r="A1348" s="37" t="s">
        <v>191</v>
      </c>
      <c r="B1348" s="37" t="s">
        <v>333</v>
      </c>
      <c r="C1348" s="37">
        <v>25</v>
      </c>
      <c r="D1348" s="37">
        <v>2198922.2230000002</v>
      </c>
      <c r="E1348" s="37" t="s">
        <v>10</v>
      </c>
      <c r="F1348" s="37">
        <v>31972.379000000001</v>
      </c>
      <c r="G1348" s="37" t="s">
        <v>335</v>
      </c>
      <c r="I1348" s="92">
        <v>100</v>
      </c>
      <c r="J1348" s="12">
        <f>D1355</f>
        <v>2637.817</v>
      </c>
      <c r="K1348" s="12">
        <f>D1356</f>
        <v>2392.1909999999998</v>
      </c>
      <c r="L1348" s="24">
        <f t="shared" si="139"/>
        <v>0.10267825604226433</v>
      </c>
      <c r="M1348" s="12">
        <f>D1357</f>
        <v>3167.511</v>
      </c>
      <c r="N1348" s="28">
        <f t="shared" si="140"/>
        <v>-0.1672272014209264</v>
      </c>
    </row>
    <row r="1349" spans="1:14" x14ac:dyDescent="0.25">
      <c r="A1349" s="37" t="s">
        <v>192</v>
      </c>
      <c r="B1349" s="37" t="s">
        <v>333</v>
      </c>
      <c r="C1349" s="37">
        <v>25</v>
      </c>
      <c r="D1349" s="37">
        <v>360704.46299999999</v>
      </c>
      <c r="E1349" s="37" t="s">
        <v>10</v>
      </c>
      <c r="F1349" s="37">
        <v>1858.03</v>
      </c>
      <c r="G1349" s="37" t="s">
        <v>335</v>
      </c>
    </row>
    <row r="1350" spans="1:14" x14ac:dyDescent="0.25">
      <c r="A1350" s="37" t="s">
        <v>193</v>
      </c>
      <c r="B1350" s="37" t="s">
        <v>333</v>
      </c>
      <c r="C1350" s="37">
        <v>25</v>
      </c>
      <c r="D1350" s="37">
        <v>344165.78700000001</v>
      </c>
      <c r="E1350" s="37" t="s">
        <v>10</v>
      </c>
      <c r="F1350" s="37">
        <v>3257.32</v>
      </c>
      <c r="G1350" s="37" t="s">
        <v>335</v>
      </c>
    </row>
    <row r="1351" spans="1:14" x14ac:dyDescent="0.25">
      <c r="A1351" s="37" t="s">
        <v>194</v>
      </c>
      <c r="B1351" s="37" t="s">
        <v>333</v>
      </c>
      <c r="C1351" s="37">
        <v>25</v>
      </c>
      <c r="D1351" s="37">
        <v>360934.91499999998</v>
      </c>
      <c r="E1351" s="37" t="s">
        <v>10</v>
      </c>
      <c r="F1351" s="37">
        <v>1985.9570000000001</v>
      </c>
      <c r="G1351" s="37" t="s">
        <v>335</v>
      </c>
    </row>
    <row r="1352" spans="1:14" x14ac:dyDescent="0.25">
      <c r="A1352" s="37" t="s">
        <v>195</v>
      </c>
      <c r="B1352" s="37" t="s">
        <v>333</v>
      </c>
      <c r="C1352" s="37">
        <v>25</v>
      </c>
      <c r="D1352" s="37">
        <v>31343.279999999999</v>
      </c>
      <c r="E1352" s="37" t="s">
        <v>10</v>
      </c>
      <c r="F1352" s="37">
        <v>167.70500000000001</v>
      </c>
      <c r="G1352" s="37" t="s">
        <v>335</v>
      </c>
    </row>
    <row r="1353" spans="1:14" x14ac:dyDescent="0.25">
      <c r="A1353" s="37" t="s">
        <v>196</v>
      </c>
      <c r="B1353" s="37" t="s">
        <v>333</v>
      </c>
      <c r="C1353" s="37">
        <v>25</v>
      </c>
      <c r="D1353" s="37">
        <v>27548.216</v>
      </c>
      <c r="E1353" s="37" t="s">
        <v>10</v>
      </c>
      <c r="F1353" s="37">
        <v>204.703</v>
      </c>
      <c r="G1353" s="37" t="s">
        <v>335</v>
      </c>
    </row>
    <row r="1354" spans="1:14" x14ac:dyDescent="0.25">
      <c r="A1354" s="37" t="s">
        <v>197</v>
      </c>
      <c r="B1354" s="37" t="s">
        <v>333</v>
      </c>
      <c r="C1354" s="37">
        <v>25</v>
      </c>
      <c r="D1354" s="37">
        <v>30208.25</v>
      </c>
      <c r="E1354" s="37" t="s">
        <v>10</v>
      </c>
      <c r="F1354" s="37">
        <v>299.59800000000001</v>
      </c>
      <c r="G1354" s="37" t="s">
        <v>335</v>
      </c>
    </row>
    <row r="1355" spans="1:14" x14ac:dyDescent="0.25">
      <c r="A1355" s="37" t="s">
        <v>198</v>
      </c>
      <c r="B1355" s="37" t="s">
        <v>333</v>
      </c>
      <c r="C1355" s="37">
        <v>25</v>
      </c>
      <c r="D1355" s="37">
        <v>2637.817</v>
      </c>
      <c r="E1355" s="37" t="s">
        <v>10</v>
      </c>
      <c r="F1355" s="37">
        <v>18.327999999999999</v>
      </c>
      <c r="G1355" s="37" t="s">
        <v>335</v>
      </c>
    </row>
    <row r="1356" spans="1:14" x14ac:dyDescent="0.25">
      <c r="A1356" s="37" t="s">
        <v>199</v>
      </c>
      <c r="B1356" s="37" t="s">
        <v>333</v>
      </c>
      <c r="C1356" s="37">
        <v>25</v>
      </c>
      <c r="D1356" s="37">
        <v>2392.1909999999998</v>
      </c>
      <c r="E1356" s="37" t="s">
        <v>10</v>
      </c>
      <c r="F1356" s="37">
        <v>10.311</v>
      </c>
      <c r="G1356" s="37" t="s">
        <v>335</v>
      </c>
    </row>
    <row r="1357" spans="1:14" x14ac:dyDescent="0.25">
      <c r="A1357" s="37" t="s">
        <v>200</v>
      </c>
      <c r="B1357" s="37" t="s">
        <v>333</v>
      </c>
      <c r="C1357" s="37">
        <v>25</v>
      </c>
      <c r="D1357" s="37">
        <v>3167.511</v>
      </c>
      <c r="E1357" s="37" t="s">
        <v>10</v>
      </c>
      <c r="F1357" s="37">
        <v>19.812999999999999</v>
      </c>
      <c r="G1357" s="37" t="s">
        <v>335</v>
      </c>
    </row>
    <row r="1358" spans="1:14" x14ac:dyDescent="0.25">
      <c r="A1358" s="37"/>
      <c r="B1358" s="37"/>
      <c r="C1358" s="37"/>
      <c r="D1358" s="37"/>
      <c r="E1358" s="37"/>
      <c r="F1358" s="37"/>
      <c r="G1358" s="37"/>
    </row>
    <row r="1359" spans="1:14" x14ac:dyDescent="0.25">
      <c r="A1359" s="37" t="s">
        <v>582</v>
      </c>
      <c r="B1359" s="37"/>
      <c r="C1359" s="37"/>
      <c r="D1359" s="37"/>
      <c r="E1359" s="37"/>
      <c r="F1359" s="37"/>
      <c r="G1359" s="37"/>
    </row>
    <row r="1360" spans="1:14" ht="20" thickBot="1" x14ac:dyDescent="0.3">
      <c r="A1360" s="37" t="s">
        <v>2</v>
      </c>
      <c r="B1360" s="37" t="s">
        <v>3</v>
      </c>
      <c r="C1360" s="37" t="s">
        <v>4</v>
      </c>
      <c r="D1360" s="37" t="s">
        <v>5</v>
      </c>
      <c r="E1360" s="37" t="s">
        <v>6</v>
      </c>
      <c r="F1360" s="37" t="s">
        <v>7</v>
      </c>
      <c r="G1360" s="37"/>
    </row>
    <row r="1361" spans="1:14" x14ac:dyDescent="0.25">
      <c r="A1361" s="37" t="s">
        <v>216</v>
      </c>
      <c r="B1361" s="37" t="s">
        <v>333</v>
      </c>
      <c r="C1361" s="37">
        <v>25</v>
      </c>
      <c r="D1361" s="37">
        <v>1948800.72</v>
      </c>
      <c r="E1361" s="37" t="s">
        <v>10</v>
      </c>
      <c r="F1361" s="37">
        <v>15374.938</v>
      </c>
      <c r="G1361" s="37" t="s">
        <v>335</v>
      </c>
      <c r="I1361" s="6" t="s">
        <v>582</v>
      </c>
      <c r="J1361" s="10" t="s">
        <v>340</v>
      </c>
      <c r="K1361" s="10" t="s">
        <v>341</v>
      </c>
      <c r="L1361" s="22" t="s">
        <v>162</v>
      </c>
      <c r="M1361" s="10" t="s">
        <v>342</v>
      </c>
      <c r="N1361" s="26" t="s">
        <v>162</v>
      </c>
    </row>
    <row r="1362" spans="1:14" x14ac:dyDescent="0.25">
      <c r="A1362" s="37" t="s">
        <v>217</v>
      </c>
      <c r="B1362" s="37" t="s">
        <v>333</v>
      </c>
      <c r="C1362" s="37">
        <v>25</v>
      </c>
      <c r="D1362" s="37">
        <v>2373744.5830000001</v>
      </c>
      <c r="E1362" s="37" t="s">
        <v>10</v>
      </c>
      <c r="F1362" s="37">
        <v>11885.492</v>
      </c>
      <c r="G1362" s="37" t="s">
        <v>335</v>
      </c>
      <c r="I1362" s="7">
        <v>100000</v>
      </c>
      <c r="J1362" s="11">
        <f>D1361</f>
        <v>1948800.72</v>
      </c>
      <c r="K1362" s="11">
        <f>D1362</f>
        <v>2373744.5830000001</v>
      </c>
      <c r="L1362" s="23">
        <f>(J1362/K1362-1)</f>
        <v>-0.1790183602917147</v>
      </c>
      <c r="M1362" s="11">
        <f>D1363</f>
        <v>2267298.0079999999</v>
      </c>
      <c r="N1362" s="27">
        <f>(J1362/M1362-1)</f>
        <v>-0.14047438266879997</v>
      </c>
    </row>
    <row r="1363" spans="1:14" x14ac:dyDescent="0.25">
      <c r="A1363" s="37" t="s">
        <v>218</v>
      </c>
      <c r="B1363" s="37" t="s">
        <v>333</v>
      </c>
      <c r="C1363" s="37">
        <v>25</v>
      </c>
      <c r="D1363" s="37">
        <v>2267298.0079999999</v>
      </c>
      <c r="E1363" s="37" t="s">
        <v>10</v>
      </c>
      <c r="F1363" s="37">
        <v>13244.445</v>
      </c>
      <c r="G1363" s="37" t="s">
        <v>335</v>
      </c>
      <c r="I1363" s="7">
        <v>50000</v>
      </c>
      <c r="J1363" s="11">
        <f>D1364</f>
        <v>933984.11699999997</v>
      </c>
      <c r="K1363" s="11">
        <f>D1365</f>
        <v>1185466.57</v>
      </c>
      <c r="L1363" s="23">
        <f t="shared" ref="L1363:L1366" si="141">(J1363/K1363-1)</f>
        <v>-0.2121379542571159</v>
      </c>
      <c r="M1363" s="11">
        <f>D1366</f>
        <v>1074807.162</v>
      </c>
      <c r="N1363" s="27">
        <f t="shared" ref="N1363:N1366" si="142">(J1363/M1363-1)</f>
        <v>-0.13102168461359776</v>
      </c>
    </row>
    <row r="1364" spans="1:14" x14ac:dyDescent="0.25">
      <c r="A1364" s="37" t="s">
        <v>219</v>
      </c>
      <c r="B1364" s="37" t="s">
        <v>333</v>
      </c>
      <c r="C1364" s="37">
        <v>25</v>
      </c>
      <c r="D1364" s="37">
        <v>933984.11699999997</v>
      </c>
      <c r="E1364" s="37" t="s">
        <v>10</v>
      </c>
      <c r="F1364" s="37">
        <v>6630.6120000000001</v>
      </c>
      <c r="G1364" s="37" t="s">
        <v>335</v>
      </c>
      <c r="I1364" s="7">
        <v>10000</v>
      </c>
      <c r="J1364" s="11">
        <f>D1367</f>
        <v>178494.522</v>
      </c>
      <c r="K1364" s="11">
        <f>D1368</f>
        <v>201656.821</v>
      </c>
      <c r="L1364" s="23">
        <f t="shared" si="141"/>
        <v>-0.11485998284183996</v>
      </c>
      <c r="M1364" s="11">
        <f>D1369</f>
        <v>186614.04199999999</v>
      </c>
      <c r="N1364" s="27">
        <f t="shared" si="142"/>
        <v>-4.3509694731332149E-2</v>
      </c>
    </row>
    <row r="1365" spans="1:14" x14ac:dyDescent="0.25">
      <c r="A1365" s="37" t="s">
        <v>220</v>
      </c>
      <c r="B1365" s="37" t="s">
        <v>333</v>
      </c>
      <c r="C1365" s="37">
        <v>25</v>
      </c>
      <c r="D1365" s="37">
        <v>1185466.57</v>
      </c>
      <c r="E1365" s="37" t="s">
        <v>10</v>
      </c>
      <c r="F1365" s="37">
        <v>7447.2110000000002</v>
      </c>
      <c r="G1365" s="37" t="s">
        <v>335</v>
      </c>
      <c r="I1365" s="91">
        <v>1000</v>
      </c>
      <c r="J1365" s="11">
        <f>D1370</f>
        <v>14242.505999999999</v>
      </c>
      <c r="K1365" s="11">
        <f>D1371</f>
        <v>8126.7860000000001</v>
      </c>
      <c r="L1365" s="23">
        <f t="shared" si="141"/>
        <v>0.75253858044250199</v>
      </c>
      <c r="M1365" s="11">
        <f>D1372</f>
        <v>9521.3220000000001</v>
      </c>
      <c r="N1365" s="27">
        <f t="shared" si="142"/>
        <v>0.49585383206239619</v>
      </c>
    </row>
    <row r="1366" spans="1:14" ht="20" thickBot="1" x14ac:dyDescent="0.3">
      <c r="A1366" s="37" t="s">
        <v>221</v>
      </c>
      <c r="B1366" s="37" t="s">
        <v>333</v>
      </c>
      <c r="C1366" s="37">
        <v>25</v>
      </c>
      <c r="D1366" s="37">
        <v>1074807.162</v>
      </c>
      <c r="E1366" s="37" t="s">
        <v>10</v>
      </c>
      <c r="F1366" s="37">
        <v>1916.8420000000001</v>
      </c>
      <c r="G1366" s="37" t="s">
        <v>335</v>
      </c>
      <c r="I1366" s="92">
        <v>100</v>
      </c>
      <c r="J1366" s="12">
        <f>D1373</f>
        <v>1185.1949999999999</v>
      </c>
      <c r="K1366" s="12">
        <f>D1374</f>
        <v>501.08199999999999</v>
      </c>
      <c r="L1366" s="24">
        <f t="shared" si="141"/>
        <v>1.3652715523606913</v>
      </c>
      <c r="M1366" s="12">
        <f>D1375</f>
        <v>677.64200000000005</v>
      </c>
      <c r="N1366" s="28">
        <f t="shared" si="142"/>
        <v>0.74899873384471416</v>
      </c>
    </row>
    <row r="1367" spans="1:14" x14ac:dyDescent="0.25">
      <c r="A1367" s="37" t="s">
        <v>222</v>
      </c>
      <c r="B1367" s="37" t="s">
        <v>333</v>
      </c>
      <c r="C1367" s="37">
        <v>25</v>
      </c>
      <c r="D1367" s="37">
        <v>178494.522</v>
      </c>
      <c r="E1367" s="37" t="s">
        <v>10</v>
      </c>
      <c r="F1367" s="37">
        <v>1825.778</v>
      </c>
      <c r="G1367" s="37" t="s">
        <v>335</v>
      </c>
    </row>
    <row r="1368" spans="1:14" x14ac:dyDescent="0.25">
      <c r="A1368" s="37" t="s">
        <v>223</v>
      </c>
      <c r="B1368" s="37" t="s">
        <v>333</v>
      </c>
      <c r="C1368" s="37">
        <v>25</v>
      </c>
      <c r="D1368" s="37">
        <v>201656.821</v>
      </c>
      <c r="E1368" s="37" t="s">
        <v>10</v>
      </c>
      <c r="F1368" s="37">
        <v>1692.9290000000001</v>
      </c>
      <c r="G1368" s="37" t="s">
        <v>335</v>
      </c>
    </row>
    <row r="1369" spans="1:14" x14ac:dyDescent="0.25">
      <c r="A1369" s="37" t="s">
        <v>224</v>
      </c>
      <c r="B1369" s="37" t="s">
        <v>333</v>
      </c>
      <c r="C1369" s="37">
        <v>25</v>
      </c>
      <c r="D1369" s="37">
        <v>186614.04199999999</v>
      </c>
      <c r="E1369" s="37" t="s">
        <v>10</v>
      </c>
      <c r="F1369" s="37">
        <v>1958.788</v>
      </c>
      <c r="G1369" s="37" t="s">
        <v>335</v>
      </c>
    </row>
    <row r="1370" spans="1:14" x14ac:dyDescent="0.25">
      <c r="A1370" s="37" t="s">
        <v>225</v>
      </c>
      <c r="B1370" s="37" t="s">
        <v>333</v>
      </c>
      <c r="C1370" s="37">
        <v>25</v>
      </c>
      <c r="D1370" s="37">
        <v>14242.505999999999</v>
      </c>
      <c r="E1370" s="37" t="s">
        <v>10</v>
      </c>
      <c r="F1370" s="37">
        <v>149.35</v>
      </c>
      <c r="G1370" s="37" t="s">
        <v>335</v>
      </c>
    </row>
    <row r="1371" spans="1:14" x14ac:dyDescent="0.25">
      <c r="A1371" s="37" t="s">
        <v>226</v>
      </c>
      <c r="B1371" s="37" t="s">
        <v>333</v>
      </c>
      <c r="C1371" s="37">
        <v>25</v>
      </c>
      <c r="D1371" s="37">
        <v>8126.7860000000001</v>
      </c>
      <c r="E1371" s="37" t="s">
        <v>10</v>
      </c>
      <c r="F1371" s="37">
        <v>12.555</v>
      </c>
      <c r="G1371" s="37" t="s">
        <v>335</v>
      </c>
    </row>
    <row r="1372" spans="1:14" x14ac:dyDescent="0.25">
      <c r="A1372" s="37" t="s">
        <v>227</v>
      </c>
      <c r="B1372" s="37" t="s">
        <v>333</v>
      </c>
      <c r="C1372" s="37">
        <v>25</v>
      </c>
      <c r="D1372" s="37">
        <v>9521.3220000000001</v>
      </c>
      <c r="E1372" s="37" t="s">
        <v>10</v>
      </c>
      <c r="F1372" s="37">
        <v>66.950999999999993</v>
      </c>
      <c r="G1372" s="37" t="s">
        <v>335</v>
      </c>
    </row>
    <row r="1373" spans="1:14" x14ac:dyDescent="0.25">
      <c r="A1373" s="37" t="s">
        <v>228</v>
      </c>
      <c r="B1373" s="37" t="s">
        <v>333</v>
      </c>
      <c r="C1373" s="37">
        <v>25</v>
      </c>
      <c r="D1373" s="37">
        <v>1185.1949999999999</v>
      </c>
      <c r="E1373" s="37" t="s">
        <v>10</v>
      </c>
      <c r="F1373" s="37">
        <v>9.9220000000000006</v>
      </c>
      <c r="G1373" s="37" t="s">
        <v>335</v>
      </c>
    </row>
    <row r="1374" spans="1:14" x14ac:dyDescent="0.25">
      <c r="A1374" s="37" t="s">
        <v>229</v>
      </c>
      <c r="B1374" s="37" t="s">
        <v>333</v>
      </c>
      <c r="C1374" s="37">
        <v>25</v>
      </c>
      <c r="D1374" s="37">
        <v>501.08199999999999</v>
      </c>
      <c r="E1374" s="37" t="s">
        <v>10</v>
      </c>
      <c r="F1374" s="37">
        <v>3.6040000000000001</v>
      </c>
      <c r="G1374" s="37" t="s">
        <v>335</v>
      </c>
    </row>
    <row r="1375" spans="1:14" x14ac:dyDescent="0.25">
      <c r="A1375" s="37" t="s">
        <v>230</v>
      </c>
      <c r="B1375" s="37" t="s">
        <v>333</v>
      </c>
      <c r="C1375" s="37">
        <v>25</v>
      </c>
      <c r="D1375" s="37">
        <v>677.64200000000005</v>
      </c>
      <c r="E1375" s="37" t="s">
        <v>10</v>
      </c>
      <c r="F1375" s="37">
        <v>3.5939999999999999</v>
      </c>
      <c r="G1375" s="37" t="s">
        <v>335</v>
      </c>
    </row>
    <row r="1376" spans="1:14" x14ac:dyDescent="0.25">
      <c r="A1376" s="37"/>
      <c r="B1376" s="37"/>
      <c r="C1376" s="37"/>
      <c r="D1376" s="37"/>
      <c r="E1376" s="37"/>
      <c r="F1376" s="37"/>
      <c r="G1376" s="37"/>
    </row>
    <row r="1377" spans="1:14" x14ac:dyDescent="0.25">
      <c r="A1377" s="37" t="s">
        <v>583</v>
      </c>
      <c r="B1377" s="37"/>
      <c r="C1377" s="37"/>
      <c r="D1377" s="37"/>
      <c r="E1377" s="37"/>
      <c r="F1377" s="37"/>
      <c r="G1377" s="37"/>
    </row>
    <row r="1378" spans="1:14" ht="20" thickBot="1" x14ac:dyDescent="0.3">
      <c r="A1378" s="37" t="s">
        <v>2</v>
      </c>
      <c r="B1378" s="37" t="s">
        <v>3</v>
      </c>
      <c r="C1378" s="37" t="s">
        <v>4</v>
      </c>
      <c r="D1378" s="37" t="s">
        <v>5</v>
      </c>
      <c r="E1378" s="37" t="s">
        <v>6</v>
      </c>
      <c r="F1378" s="37" t="s">
        <v>7</v>
      </c>
      <c r="G1378" s="37"/>
    </row>
    <row r="1379" spans="1:14" x14ac:dyDescent="0.25">
      <c r="A1379" s="37" t="s">
        <v>231</v>
      </c>
      <c r="B1379" s="37" t="s">
        <v>333</v>
      </c>
      <c r="C1379" s="37">
        <v>25</v>
      </c>
      <c r="D1379" s="37">
        <v>1544452.047</v>
      </c>
      <c r="E1379" s="37" t="s">
        <v>10</v>
      </c>
      <c r="F1379" s="37">
        <v>51125.196000000004</v>
      </c>
      <c r="G1379" s="37" t="s">
        <v>335</v>
      </c>
      <c r="I1379" s="6" t="s">
        <v>583</v>
      </c>
      <c r="J1379" s="10" t="s">
        <v>340</v>
      </c>
      <c r="K1379" s="10" t="s">
        <v>341</v>
      </c>
      <c r="L1379" s="22" t="s">
        <v>162</v>
      </c>
      <c r="M1379" s="10" t="s">
        <v>342</v>
      </c>
      <c r="N1379" s="26" t="s">
        <v>162</v>
      </c>
    </row>
    <row r="1380" spans="1:14" x14ac:dyDescent="0.25">
      <c r="A1380" s="37" t="s">
        <v>232</v>
      </c>
      <c r="B1380" s="37" t="s">
        <v>333</v>
      </c>
      <c r="C1380" s="37">
        <v>25</v>
      </c>
      <c r="D1380" s="37">
        <v>1507160.4680000001</v>
      </c>
      <c r="E1380" s="37" t="s">
        <v>10</v>
      </c>
      <c r="F1380" s="37">
        <v>7763.55</v>
      </c>
      <c r="G1380" s="37" t="s">
        <v>335</v>
      </c>
      <c r="I1380" s="7">
        <v>100000</v>
      </c>
      <c r="J1380" s="11">
        <f>D1379</f>
        <v>1544452.047</v>
      </c>
      <c r="K1380" s="11">
        <f>D1380</f>
        <v>1507160.4680000001</v>
      </c>
      <c r="L1380" s="23">
        <f>(J1380/K1380-1)</f>
        <v>2.4742938653032676E-2</v>
      </c>
      <c r="M1380" s="11">
        <f>D1381</f>
        <v>1676014.3829999999</v>
      </c>
      <c r="N1380" s="27">
        <f>(J1380/M1380-1)</f>
        <v>-7.8497140200257998E-2</v>
      </c>
    </row>
    <row r="1381" spans="1:14" x14ac:dyDescent="0.25">
      <c r="A1381" s="37" t="s">
        <v>233</v>
      </c>
      <c r="B1381" s="37" t="s">
        <v>333</v>
      </c>
      <c r="C1381" s="37">
        <v>25</v>
      </c>
      <c r="D1381" s="37">
        <v>1676014.3829999999</v>
      </c>
      <c r="E1381" s="37" t="s">
        <v>10</v>
      </c>
      <c r="F1381" s="37">
        <v>35253.957000000002</v>
      </c>
      <c r="G1381" s="37" t="s">
        <v>335</v>
      </c>
      <c r="I1381" s="7">
        <v>50000</v>
      </c>
      <c r="J1381" s="11">
        <f>D1382</f>
        <v>579361.97900000005</v>
      </c>
      <c r="K1381" s="11">
        <f>D1383</f>
        <v>585624.62899999996</v>
      </c>
      <c r="L1381" s="23">
        <f t="shared" ref="L1381:L1384" si="143">(J1381/K1381-1)</f>
        <v>-1.0693966219784579E-2</v>
      </c>
      <c r="M1381" s="11">
        <f>D1384</f>
        <v>682785.77399999998</v>
      </c>
      <c r="N1381" s="27">
        <f t="shared" ref="N1381:N1384" si="144">(J1381/M1381-1)</f>
        <v>-0.15147327161505852</v>
      </c>
    </row>
    <row r="1382" spans="1:14" x14ac:dyDescent="0.25">
      <c r="A1382" s="37" t="s">
        <v>234</v>
      </c>
      <c r="B1382" s="37" t="s">
        <v>333</v>
      </c>
      <c r="C1382" s="37">
        <v>25</v>
      </c>
      <c r="D1382" s="37">
        <v>579361.97900000005</v>
      </c>
      <c r="E1382" s="37" t="s">
        <v>10</v>
      </c>
      <c r="F1382" s="37">
        <v>8403.5249999999996</v>
      </c>
      <c r="G1382" s="37" t="s">
        <v>335</v>
      </c>
      <c r="I1382" s="7">
        <v>10000</v>
      </c>
      <c r="J1382" s="11">
        <f>D1385</f>
        <v>110015.734</v>
      </c>
      <c r="K1382" s="11">
        <f>D1386</f>
        <v>97087.205000000002</v>
      </c>
      <c r="L1382" s="23">
        <f t="shared" si="143"/>
        <v>0.13316408686396941</v>
      </c>
      <c r="M1382" s="11">
        <f>D1387</f>
        <v>92015.557000000001</v>
      </c>
      <c r="N1382" s="27">
        <f t="shared" si="144"/>
        <v>0.19562101873708149</v>
      </c>
    </row>
    <row r="1383" spans="1:14" x14ac:dyDescent="0.25">
      <c r="A1383" s="37" t="s">
        <v>235</v>
      </c>
      <c r="B1383" s="37" t="s">
        <v>333</v>
      </c>
      <c r="C1383" s="37">
        <v>25</v>
      </c>
      <c r="D1383" s="37">
        <v>585624.62899999996</v>
      </c>
      <c r="E1383" s="37" t="s">
        <v>10</v>
      </c>
      <c r="F1383" s="37">
        <v>6190.0140000000001</v>
      </c>
      <c r="G1383" s="37" t="s">
        <v>335</v>
      </c>
      <c r="I1383" s="91">
        <v>1000</v>
      </c>
      <c r="J1383" s="11">
        <f>D1388</f>
        <v>10982.787</v>
      </c>
      <c r="K1383" s="11">
        <f>D1389</f>
        <v>5782.3590000000004</v>
      </c>
      <c r="L1383" s="23">
        <f t="shared" si="143"/>
        <v>0.89936097015076366</v>
      </c>
      <c r="M1383" s="11">
        <f>D1390</f>
        <v>10827.513000000001</v>
      </c>
      <c r="N1383" s="27">
        <f t="shared" si="144"/>
        <v>1.4340689316189259E-2</v>
      </c>
    </row>
    <row r="1384" spans="1:14" ht="20" thickBot="1" x14ac:dyDescent="0.3">
      <c r="A1384" s="37" t="s">
        <v>236</v>
      </c>
      <c r="B1384" s="37" t="s">
        <v>333</v>
      </c>
      <c r="C1384" s="37">
        <v>25</v>
      </c>
      <c r="D1384" s="37">
        <v>682785.77399999998</v>
      </c>
      <c r="E1384" s="37" t="s">
        <v>10</v>
      </c>
      <c r="F1384" s="37">
        <v>12238.263000000001</v>
      </c>
      <c r="G1384" s="37" t="s">
        <v>335</v>
      </c>
      <c r="I1384" s="92">
        <v>100</v>
      </c>
      <c r="J1384" s="12">
        <f>D1391</f>
        <v>848.46</v>
      </c>
      <c r="K1384" s="12">
        <f>D1392</f>
        <v>358.97199999999998</v>
      </c>
      <c r="L1384" s="24">
        <f t="shared" si="143"/>
        <v>1.3635826749718643</v>
      </c>
      <c r="M1384" s="12">
        <f>D1393</f>
        <v>484.17200000000003</v>
      </c>
      <c r="N1384" s="28">
        <f t="shared" si="144"/>
        <v>0.75239377741794233</v>
      </c>
    </row>
    <row r="1385" spans="1:14" x14ac:dyDescent="0.25">
      <c r="A1385" s="37" t="s">
        <v>237</v>
      </c>
      <c r="B1385" s="37" t="s">
        <v>333</v>
      </c>
      <c r="C1385" s="37">
        <v>25</v>
      </c>
      <c r="D1385" s="37">
        <v>110015.734</v>
      </c>
      <c r="E1385" s="37" t="s">
        <v>10</v>
      </c>
      <c r="F1385" s="37">
        <v>684.63</v>
      </c>
      <c r="G1385" s="37" t="s">
        <v>335</v>
      </c>
    </row>
    <row r="1386" spans="1:14" x14ac:dyDescent="0.25">
      <c r="A1386" s="37" t="s">
        <v>238</v>
      </c>
      <c r="B1386" s="37" t="s">
        <v>333</v>
      </c>
      <c r="C1386" s="37">
        <v>25</v>
      </c>
      <c r="D1386" s="37">
        <v>97087.205000000002</v>
      </c>
      <c r="E1386" s="37" t="s">
        <v>10</v>
      </c>
      <c r="F1386" s="37">
        <v>1190.3389999999999</v>
      </c>
      <c r="G1386" s="37" t="s">
        <v>335</v>
      </c>
    </row>
    <row r="1387" spans="1:14" x14ac:dyDescent="0.25">
      <c r="A1387" s="37" t="s">
        <v>239</v>
      </c>
      <c r="B1387" s="37" t="s">
        <v>333</v>
      </c>
      <c r="C1387" s="37">
        <v>25</v>
      </c>
      <c r="D1387" s="37">
        <v>92015.557000000001</v>
      </c>
      <c r="E1387" s="37" t="s">
        <v>10</v>
      </c>
      <c r="F1387" s="37">
        <v>177.22200000000001</v>
      </c>
      <c r="G1387" s="37" t="s">
        <v>335</v>
      </c>
    </row>
    <row r="1388" spans="1:14" x14ac:dyDescent="0.25">
      <c r="A1388" s="37" t="s">
        <v>240</v>
      </c>
      <c r="B1388" s="37" t="s">
        <v>333</v>
      </c>
      <c r="C1388" s="37">
        <v>25</v>
      </c>
      <c r="D1388" s="37">
        <v>10982.787</v>
      </c>
      <c r="E1388" s="37" t="s">
        <v>10</v>
      </c>
      <c r="F1388" s="37">
        <v>87.427000000000007</v>
      </c>
      <c r="G1388" s="37" t="s">
        <v>335</v>
      </c>
    </row>
    <row r="1389" spans="1:14" x14ac:dyDescent="0.25">
      <c r="A1389" s="37" t="s">
        <v>241</v>
      </c>
      <c r="B1389" s="37" t="s">
        <v>333</v>
      </c>
      <c r="C1389" s="37">
        <v>25</v>
      </c>
      <c r="D1389" s="37">
        <v>5782.3590000000004</v>
      </c>
      <c r="E1389" s="37" t="s">
        <v>10</v>
      </c>
      <c r="F1389" s="37">
        <v>53.252000000000002</v>
      </c>
      <c r="G1389" s="37" t="s">
        <v>335</v>
      </c>
    </row>
    <row r="1390" spans="1:14" x14ac:dyDescent="0.25">
      <c r="A1390" s="37" t="s">
        <v>242</v>
      </c>
      <c r="B1390" s="37" t="s">
        <v>333</v>
      </c>
      <c r="C1390" s="37">
        <v>25</v>
      </c>
      <c r="D1390" s="37">
        <v>10827.513000000001</v>
      </c>
      <c r="E1390" s="37" t="s">
        <v>10</v>
      </c>
      <c r="F1390" s="37">
        <v>61.033000000000001</v>
      </c>
      <c r="G1390" s="37" t="s">
        <v>335</v>
      </c>
    </row>
    <row r="1391" spans="1:14" x14ac:dyDescent="0.25">
      <c r="A1391" s="37" t="s">
        <v>243</v>
      </c>
      <c r="B1391" s="37" t="s">
        <v>333</v>
      </c>
      <c r="C1391" s="37">
        <v>25</v>
      </c>
      <c r="D1391" s="37">
        <v>848.46</v>
      </c>
      <c r="E1391" s="37" t="s">
        <v>10</v>
      </c>
      <c r="F1391" s="37">
        <v>4.6440000000000001</v>
      </c>
      <c r="G1391" s="37" t="s">
        <v>335</v>
      </c>
    </row>
    <row r="1392" spans="1:14" x14ac:dyDescent="0.25">
      <c r="A1392" s="37" t="s">
        <v>244</v>
      </c>
      <c r="B1392" s="37" t="s">
        <v>333</v>
      </c>
      <c r="C1392" s="37">
        <v>25</v>
      </c>
      <c r="D1392" s="37">
        <v>358.97199999999998</v>
      </c>
      <c r="E1392" s="37" t="s">
        <v>10</v>
      </c>
      <c r="F1392" s="37">
        <v>2.0059999999999998</v>
      </c>
      <c r="G1392" s="37" t="s">
        <v>335</v>
      </c>
    </row>
    <row r="1393" spans="1:7" x14ac:dyDescent="0.25">
      <c r="A1393" s="37" t="s">
        <v>245</v>
      </c>
      <c r="B1393" s="37" t="s">
        <v>333</v>
      </c>
      <c r="C1393" s="37">
        <v>25</v>
      </c>
      <c r="D1393" s="37">
        <v>484.17200000000003</v>
      </c>
      <c r="E1393" s="37" t="s">
        <v>10</v>
      </c>
      <c r="F1393" s="37">
        <v>3.6930000000000001</v>
      </c>
      <c r="G1393" s="37" t="s">
        <v>335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A85DD-3DC2-8742-AC02-9640A235F71A}">
  <dimension ref="B2:AS152"/>
  <sheetViews>
    <sheetView tabSelected="1" topLeftCell="I1" zoomScale="99" zoomScaleNormal="100" workbookViewId="0">
      <selection activeCell="X151" sqref="X151"/>
    </sheetView>
  </sheetViews>
  <sheetFormatPr baseColWidth="10" defaultRowHeight="16" x14ac:dyDescent="0.2"/>
  <cols>
    <col min="1" max="1" width="6" customWidth="1"/>
    <col min="2" max="2" width="15.5" customWidth="1"/>
    <col min="3" max="3" width="13.83203125" style="1" customWidth="1"/>
    <col min="4" max="4" width="14.6640625" style="1" customWidth="1"/>
    <col min="5" max="5" width="8.33203125" style="15" customWidth="1"/>
    <col min="6" max="6" width="14.33203125" style="1" customWidth="1"/>
    <col min="7" max="7" width="8.1640625" style="15" customWidth="1"/>
    <col min="8" max="8" width="13.5" customWidth="1"/>
    <col min="10" max="10" width="6.33203125" style="80" customWidth="1"/>
    <col min="11" max="11" width="17.33203125" customWidth="1"/>
    <col min="12" max="12" width="16" style="1" customWidth="1"/>
    <col min="13" max="13" width="16.33203125" style="1" customWidth="1"/>
    <col min="14" max="14" width="7.83203125" style="15" customWidth="1"/>
    <col min="15" max="15" width="13.6640625" style="1" customWidth="1"/>
    <col min="16" max="16" width="8.33203125" style="15" customWidth="1"/>
    <col min="17" max="17" width="14.1640625" style="1" customWidth="1"/>
    <col min="18" max="18" width="8.5" style="15" customWidth="1"/>
    <col min="19" max="19" width="5.5" style="76" customWidth="1"/>
    <col min="20" max="20" width="16" customWidth="1"/>
    <col min="21" max="21" width="15.83203125" customWidth="1"/>
    <col min="22" max="22" width="15.33203125" customWidth="1"/>
    <col min="23" max="23" width="7.6640625" customWidth="1"/>
    <col min="24" max="24" width="14.83203125" customWidth="1"/>
    <col min="25" max="25" width="6.83203125" customWidth="1"/>
    <col min="26" max="26" width="14.1640625" customWidth="1"/>
    <col min="27" max="27" width="14" customWidth="1"/>
    <col min="28" max="28" width="5.5" style="80" customWidth="1"/>
    <col min="29" max="29" width="15.5" customWidth="1"/>
    <col min="30" max="30" width="17.6640625" customWidth="1"/>
    <col min="31" max="31" width="16.1640625" customWidth="1"/>
    <col min="32" max="32" width="7.6640625" customWidth="1"/>
    <col min="33" max="33" width="15.5" customWidth="1"/>
    <col min="34" max="34" width="8.33203125" customWidth="1"/>
    <col min="35" max="35" width="13.33203125" customWidth="1"/>
    <col min="36" max="36" width="14.5" customWidth="1"/>
    <col min="37" max="37" width="5.6640625" style="80" customWidth="1"/>
    <col min="38" max="38" width="16.5" customWidth="1"/>
    <col min="39" max="39" width="16" customWidth="1"/>
    <col min="40" max="40" width="16.83203125" customWidth="1"/>
    <col min="42" max="42" width="13.83203125" customWidth="1"/>
    <col min="44" max="44" width="13.6640625" customWidth="1"/>
  </cols>
  <sheetData>
    <row r="2" spans="2:37" s="32" customFormat="1" ht="20" thickBot="1" x14ac:dyDescent="0.3">
      <c r="B2" s="39" t="s">
        <v>486</v>
      </c>
      <c r="C2" s="33"/>
      <c r="D2" s="33"/>
      <c r="E2" s="34"/>
      <c r="F2" s="33"/>
      <c r="G2" s="34"/>
      <c r="J2" s="80"/>
      <c r="K2" s="54" t="s">
        <v>487</v>
      </c>
      <c r="L2" s="33"/>
      <c r="M2" s="33"/>
      <c r="N2" s="93" t="s">
        <v>577</v>
      </c>
      <c r="O2" s="33"/>
      <c r="P2" s="34"/>
      <c r="Q2" s="33"/>
      <c r="R2" s="34"/>
      <c r="S2" s="76"/>
      <c r="T2" s="54" t="s">
        <v>487</v>
      </c>
      <c r="W2" s="93" t="s">
        <v>577</v>
      </c>
      <c r="AB2" s="80"/>
      <c r="AK2" s="80"/>
    </row>
    <row r="3" spans="2:37" ht="19" x14ac:dyDescent="0.25">
      <c r="B3" s="6" t="s">
        <v>481</v>
      </c>
      <c r="C3" s="10" t="s">
        <v>340</v>
      </c>
      <c r="D3" s="10" t="s">
        <v>341</v>
      </c>
      <c r="E3" s="22" t="s">
        <v>162</v>
      </c>
      <c r="F3" s="10" t="s">
        <v>342</v>
      </c>
      <c r="G3" s="26" t="s">
        <v>162</v>
      </c>
      <c r="H3" s="18"/>
      <c r="I3" s="70"/>
      <c r="J3" s="81"/>
      <c r="K3" s="87" t="s">
        <v>504</v>
      </c>
      <c r="L3" s="56"/>
      <c r="M3" s="56"/>
      <c r="N3" s="57"/>
      <c r="O3" s="56"/>
      <c r="P3" s="57"/>
      <c r="T3" s="6" t="s">
        <v>161</v>
      </c>
      <c r="U3" s="10" t="s">
        <v>340</v>
      </c>
      <c r="V3" s="10" t="s">
        <v>341</v>
      </c>
      <c r="W3" s="22" t="s">
        <v>162</v>
      </c>
      <c r="X3" s="10" t="s">
        <v>342</v>
      </c>
      <c r="Y3" s="26" t="s">
        <v>162</v>
      </c>
      <c r="AC3" s="87" t="s">
        <v>505</v>
      </c>
    </row>
    <row r="4" spans="2:37" ht="20" thickBot="1" x14ac:dyDescent="0.3">
      <c r="B4" s="7">
        <v>100</v>
      </c>
      <c r="C4" s="11">
        <v>3788.6320000000001</v>
      </c>
      <c r="D4" s="11">
        <v>5873.0860000000002</v>
      </c>
      <c r="E4" s="23">
        <v>-0.35491630805338115</v>
      </c>
      <c r="F4" s="11">
        <v>5783.7340000000004</v>
      </c>
      <c r="G4" s="27">
        <v>-0.34495051120954046</v>
      </c>
      <c r="H4" s="1"/>
      <c r="I4" s="34"/>
      <c r="J4" s="76"/>
      <c r="K4" s="29"/>
      <c r="L4" s="30"/>
      <c r="M4" s="30"/>
      <c r="N4" s="31"/>
      <c r="O4" s="30"/>
      <c r="P4" s="31"/>
      <c r="T4" s="91">
        <v>100</v>
      </c>
      <c r="U4" s="11">
        <v>3772.5169999999998</v>
      </c>
      <c r="V4" s="11">
        <v>5675.8770000000004</v>
      </c>
      <c r="W4" s="23">
        <v>-0.33534200970176076</v>
      </c>
      <c r="X4" s="11">
        <v>5576.4059999999999</v>
      </c>
      <c r="Y4" s="27">
        <v>-0.32348595134572344</v>
      </c>
    </row>
    <row r="5" spans="2:37" ht="19" x14ac:dyDescent="0.25">
      <c r="B5" s="7">
        <v>1000</v>
      </c>
      <c r="C5" s="11">
        <v>52902.063999999998</v>
      </c>
      <c r="D5" s="11">
        <v>86500.453999999998</v>
      </c>
      <c r="E5" s="23">
        <v>-0.38841865500497841</v>
      </c>
      <c r="F5" s="11">
        <v>53486.131000000001</v>
      </c>
      <c r="G5" s="38">
        <v>-1.0919971010802887E-2</v>
      </c>
      <c r="H5" s="1"/>
      <c r="I5" s="34"/>
      <c r="J5" s="76"/>
      <c r="K5" s="6" t="s">
        <v>491</v>
      </c>
      <c r="L5" s="10" t="s">
        <v>340</v>
      </c>
      <c r="M5" s="10" t="s">
        <v>341</v>
      </c>
      <c r="N5" s="22" t="s">
        <v>162</v>
      </c>
      <c r="O5" s="10" t="s">
        <v>342</v>
      </c>
      <c r="P5" s="26" t="s">
        <v>162</v>
      </c>
      <c r="T5" s="91">
        <v>1000</v>
      </c>
      <c r="U5" s="11">
        <v>52713.432999999997</v>
      </c>
      <c r="V5" s="11">
        <v>93004.27</v>
      </c>
      <c r="W5" s="23">
        <v>-0.43321491583128391</v>
      </c>
      <c r="X5" s="11">
        <v>57893.173000000003</v>
      </c>
      <c r="Y5" s="27">
        <v>-8.9470653128651323E-2</v>
      </c>
      <c r="AC5" s="6" t="s">
        <v>491</v>
      </c>
      <c r="AD5" s="10" t="s">
        <v>340</v>
      </c>
      <c r="AE5" s="10" t="s">
        <v>341</v>
      </c>
      <c r="AF5" s="22" t="s">
        <v>162</v>
      </c>
      <c r="AG5" s="10" t="s">
        <v>342</v>
      </c>
      <c r="AH5" s="26" t="s">
        <v>162</v>
      </c>
    </row>
    <row r="6" spans="2:37" ht="19" x14ac:dyDescent="0.25">
      <c r="B6" s="7">
        <v>10000</v>
      </c>
      <c r="C6" s="11">
        <v>392174.07</v>
      </c>
      <c r="D6" s="11">
        <v>735806.5</v>
      </c>
      <c r="E6" s="23">
        <v>-0.46701467029715016</v>
      </c>
      <c r="F6" s="11">
        <v>488224.717</v>
      </c>
      <c r="G6" s="27">
        <v>-0.19673450289490357</v>
      </c>
      <c r="H6" s="1"/>
      <c r="I6" s="34"/>
      <c r="J6" s="76"/>
      <c r="K6" s="7">
        <v>10000</v>
      </c>
      <c r="L6" s="11">
        <v>383859.62</v>
      </c>
      <c r="M6" s="11">
        <v>864389.75899999996</v>
      </c>
      <c r="N6" s="23">
        <v>-0.55591836205454159</v>
      </c>
      <c r="O6" s="11">
        <v>566076.48</v>
      </c>
      <c r="P6" s="27">
        <v>-0.32189441963743126</v>
      </c>
      <c r="T6" s="7">
        <v>10000</v>
      </c>
      <c r="U6" s="11">
        <v>381917.12900000002</v>
      </c>
      <c r="V6" s="11">
        <v>840184.17200000002</v>
      </c>
      <c r="W6" s="23">
        <v>-0.54543641533870746</v>
      </c>
      <c r="X6" s="11">
        <v>564293.06700000004</v>
      </c>
      <c r="Y6" s="27">
        <v>-0.32319365355591023</v>
      </c>
      <c r="AC6" s="7">
        <v>10000</v>
      </c>
      <c r="AD6" s="11">
        <v>385571.217</v>
      </c>
      <c r="AE6" s="11">
        <v>834240.59699999995</v>
      </c>
      <c r="AF6" s="23">
        <v>-0.5378177250225572</v>
      </c>
      <c r="AG6" s="11">
        <v>566581.76800000004</v>
      </c>
      <c r="AH6" s="27">
        <v>-0.31947824872472785</v>
      </c>
    </row>
    <row r="7" spans="2:37" ht="19" x14ac:dyDescent="0.25">
      <c r="B7" s="7">
        <v>50000</v>
      </c>
      <c r="C7" s="11">
        <v>1883765.9580000001</v>
      </c>
      <c r="D7" s="11">
        <v>3688011.1660000002</v>
      </c>
      <c r="E7" s="23">
        <v>-0.48921901989707806</v>
      </c>
      <c r="F7" s="11">
        <v>2491675.088</v>
      </c>
      <c r="G7" s="27">
        <v>-0.24397608377099922</v>
      </c>
      <c r="H7" s="1"/>
      <c r="I7" s="34"/>
      <c r="J7" s="76"/>
      <c r="K7" s="7">
        <v>50000</v>
      </c>
      <c r="L7" s="11">
        <v>1866350.952</v>
      </c>
      <c r="M7" s="11">
        <v>4231674.8590000002</v>
      </c>
      <c r="N7" s="23">
        <v>-0.55895691087168187</v>
      </c>
      <c r="O7" s="11">
        <v>2818331.2039999999</v>
      </c>
      <c r="P7" s="27">
        <v>-0.3377815391778205</v>
      </c>
      <c r="T7" s="7">
        <v>50000</v>
      </c>
      <c r="U7" s="11">
        <v>1856633.243</v>
      </c>
      <c r="V7" s="11">
        <v>4261345.5889999997</v>
      </c>
      <c r="W7" s="23">
        <v>-0.56430822043802087</v>
      </c>
      <c r="X7" s="11">
        <v>2805558.7379999999</v>
      </c>
      <c r="Y7" s="27">
        <v>-0.33823048583771975</v>
      </c>
      <c r="AC7" s="7">
        <v>50000</v>
      </c>
      <c r="AD7" s="11">
        <v>1866107.5719999999</v>
      </c>
      <c r="AE7" s="11">
        <v>4051007.71</v>
      </c>
      <c r="AF7" s="23">
        <v>-0.53934731662112778</v>
      </c>
      <c r="AG7" s="11">
        <v>2836729.426</v>
      </c>
      <c r="AH7" s="27">
        <v>-0.34216229616535876</v>
      </c>
    </row>
    <row r="8" spans="2:37" ht="20" thickBot="1" x14ac:dyDescent="0.3">
      <c r="B8" s="8">
        <v>100000</v>
      </c>
      <c r="C8" s="12">
        <v>3910875.12</v>
      </c>
      <c r="D8" s="12">
        <v>7790683.6009999998</v>
      </c>
      <c r="E8" s="24">
        <v>-0.49800616732811398</v>
      </c>
      <c r="F8" s="12">
        <v>5737715.949</v>
      </c>
      <c r="G8" s="28">
        <v>-0.3183916466478951</v>
      </c>
      <c r="H8" s="1"/>
      <c r="I8" s="34"/>
      <c r="J8" s="76"/>
      <c r="K8" s="8">
        <v>100000</v>
      </c>
      <c r="L8" s="12">
        <v>3791285.199</v>
      </c>
      <c r="M8" s="12">
        <v>8304898.852</v>
      </c>
      <c r="N8" s="24">
        <v>-0.54348809460972825</v>
      </c>
      <c r="O8" s="12">
        <v>5695255.7010000004</v>
      </c>
      <c r="P8" s="28">
        <v>-0.33430816840509758</v>
      </c>
      <c r="T8" s="8">
        <v>100000</v>
      </c>
      <c r="U8" s="12">
        <v>3708755.6779999998</v>
      </c>
      <c r="V8" s="12">
        <v>8644878.5449999999</v>
      </c>
      <c r="W8" s="24">
        <v>-0.57098811062590815</v>
      </c>
      <c r="X8" s="12">
        <v>5646293.4309999999</v>
      </c>
      <c r="Y8" s="28">
        <v>-0.34315215400642896</v>
      </c>
      <c r="AC8" s="8">
        <v>100000</v>
      </c>
      <c r="AD8" s="12">
        <v>3791417.6690000002</v>
      </c>
      <c r="AE8" s="12">
        <v>8350039.0829999996</v>
      </c>
      <c r="AF8" s="24">
        <v>-0.54594012898466326</v>
      </c>
      <c r="AG8" s="12">
        <v>5672882.6279999996</v>
      </c>
      <c r="AH8" s="28">
        <v>-0.33165941944815425</v>
      </c>
    </row>
    <row r="9" spans="2:37" ht="17" thickBot="1" x14ac:dyDescent="0.25">
      <c r="H9" s="1"/>
      <c r="I9" s="34"/>
      <c r="J9" s="76"/>
      <c r="K9" s="58"/>
      <c r="L9" s="20"/>
      <c r="M9" s="20"/>
      <c r="N9" s="17"/>
      <c r="O9" s="20"/>
      <c r="P9" s="17"/>
    </row>
    <row r="10" spans="2:37" ht="19" x14ac:dyDescent="0.25">
      <c r="B10" s="6" t="s">
        <v>482</v>
      </c>
      <c r="C10" s="10" t="s">
        <v>340</v>
      </c>
      <c r="D10" s="10" t="s">
        <v>341</v>
      </c>
      <c r="E10" s="22" t="s">
        <v>162</v>
      </c>
      <c r="F10" s="10" t="s">
        <v>342</v>
      </c>
      <c r="G10" s="26" t="s">
        <v>162</v>
      </c>
      <c r="H10" s="18"/>
      <c r="I10" s="70"/>
      <c r="J10" s="81"/>
      <c r="T10" s="6" t="s">
        <v>163</v>
      </c>
      <c r="U10" s="10" t="s">
        <v>340</v>
      </c>
      <c r="V10" s="10" t="s">
        <v>341</v>
      </c>
      <c r="W10" s="22" t="s">
        <v>162</v>
      </c>
      <c r="X10" s="10" t="s">
        <v>342</v>
      </c>
      <c r="Y10" s="26" t="s">
        <v>162</v>
      </c>
    </row>
    <row r="11" spans="2:37" ht="20" thickBot="1" x14ac:dyDescent="0.3">
      <c r="B11" s="7">
        <v>100</v>
      </c>
      <c r="C11" s="11">
        <v>2075.6170000000002</v>
      </c>
      <c r="D11" s="11">
        <v>2171.6010000000001</v>
      </c>
      <c r="E11" s="23">
        <v>-4.4199648093733557E-2</v>
      </c>
      <c r="F11" s="11">
        <v>2981.58</v>
      </c>
      <c r="G11" s="27">
        <v>-0.30385332608885218</v>
      </c>
      <c r="H11" s="1"/>
      <c r="I11" s="34"/>
      <c r="J11" s="76"/>
      <c r="T11" s="91">
        <v>100</v>
      </c>
      <c r="U11" s="11">
        <v>2029.9280000000001</v>
      </c>
      <c r="V11" s="11">
        <v>2230.0709999999999</v>
      </c>
      <c r="W11" s="23">
        <v>-8.9747366787873539E-2</v>
      </c>
      <c r="X11" s="11">
        <v>2544.2489999999998</v>
      </c>
      <c r="Y11" s="27">
        <v>-0.20215041845353965</v>
      </c>
    </row>
    <row r="12" spans="2:37" ht="19" x14ac:dyDescent="0.25">
      <c r="B12" s="7">
        <v>1000</v>
      </c>
      <c r="C12" s="11">
        <v>27543.673999999999</v>
      </c>
      <c r="D12" s="11">
        <v>27575.659</v>
      </c>
      <c r="E12" s="23">
        <v>-1.1598997507186182E-3</v>
      </c>
      <c r="F12" s="11">
        <v>26612.974999999999</v>
      </c>
      <c r="G12" s="38">
        <v>3.4971625682585383E-2</v>
      </c>
      <c r="H12" s="1"/>
      <c r="I12" s="34"/>
      <c r="J12" s="76"/>
      <c r="K12" s="6" t="s">
        <v>493</v>
      </c>
      <c r="L12" s="10" t="s">
        <v>340</v>
      </c>
      <c r="M12" s="10" t="s">
        <v>341</v>
      </c>
      <c r="N12" s="22" t="s">
        <v>162</v>
      </c>
      <c r="O12" s="10" t="s">
        <v>342</v>
      </c>
      <c r="P12" s="26" t="s">
        <v>162</v>
      </c>
      <c r="T12" s="91">
        <v>1000</v>
      </c>
      <c r="U12" s="11">
        <v>27064.084999999999</v>
      </c>
      <c r="V12" s="11">
        <v>39690.934999999998</v>
      </c>
      <c r="W12" s="23">
        <v>-0.31812931592566407</v>
      </c>
      <c r="X12" s="11">
        <v>27574.386999999999</v>
      </c>
      <c r="Y12" s="27">
        <v>-1.8506376950464976E-2</v>
      </c>
      <c r="AC12" s="6" t="s">
        <v>493</v>
      </c>
      <c r="AD12" s="10" t="s">
        <v>340</v>
      </c>
      <c r="AE12" s="10" t="s">
        <v>341</v>
      </c>
      <c r="AF12" s="22" t="s">
        <v>162</v>
      </c>
      <c r="AG12" s="10" t="s">
        <v>342</v>
      </c>
      <c r="AH12" s="26" t="s">
        <v>162</v>
      </c>
    </row>
    <row r="13" spans="2:37" ht="19" x14ac:dyDescent="0.25">
      <c r="B13" s="7">
        <v>10000</v>
      </c>
      <c r="C13" s="11">
        <v>211068.098</v>
      </c>
      <c r="D13" s="11">
        <v>257656.91699999999</v>
      </c>
      <c r="E13" s="23">
        <v>-0.18081726484369909</v>
      </c>
      <c r="F13" s="11">
        <v>261006.10800000001</v>
      </c>
      <c r="G13" s="27">
        <v>-0.19132889411155085</v>
      </c>
      <c r="H13" s="1"/>
      <c r="I13" s="34"/>
      <c r="J13" s="76"/>
      <c r="K13" s="7">
        <v>10000</v>
      </c>
      <c r="L13" s="11">
        <v>206105.522</v>
      </c>
      <c r="M13" s="11">
        <v>250810.42800000001</v>
      </c>
      <c r="N13" s="23">
        <v>-0.17824181536821915</v>
      </c>
      <c r="O13" s="11">
        <v>284332.76500000001</v>
      </c>
      <c r="P13" s="27">
        <v>-0.27512567185143089</v>
      </c>
      <c r="T13" s="7">
        <v>10000</v>
      </c>
      <c r="U13" s="11">
        <v>208903.511</v>
      </c>
      <c r="V13" s="11">
        <v>254268.27299999999</v>
      </c>
      <c r="W13" s="23">
        <v>-0.17841298666467909</v>
      </c>
      <c r="X13" s="11">
        <v>287563.43099999998</v>
      </c>
      <c r="Y13" s="27">
        <v>-0.27353937086666624</v>
      </c>
      <c r="AC13" s="7">
        <v>10000</v>
      </c>
      <c r="AD13" s="11">
        <v>207352.34299999999</v>
      </c>
      <c r="AE13" s="11">
        <v>247531.48199999999</v>
      </c>
      <c r="AF13" s="23">
        <v>-0.16231930853950927</v>
      </c>
      <c r="AG13" s="11">
        <v>281425.93699999998</v>
      </c>
      <c r="AH13" s="27">
        <v>-0.26320812782796199</v>
      </c>
    </row>
    <row r="14" spans="2:37" ht="19" x14ac:dyDescent="0.25">
      <c r="B14" s="7">
        <v>50000</v>
      </c>
      <c r="C14" s="11">
        <v>1031356.613</v>
      </c>
      <c r="D14" s="11">
        <v>1280464.889</v>
      </c>
      <c r="E14" s="23">
        <v>-0.19454518287849742</v>
      </c>
      <c r="F14" s="11">
        <v>1155269.2560000001</v>
      </c>
      <c r="G14" s="27">
        <v>-0.10725866922922778</v>
      </c>
      <c r="H14" s="1"/>
      <c r="I14" s="34"/>
      <c r="J14" s="76"/>
      <c r="K14" s="7">
        <v>50000</v>
      </c>
      <c r="L14" s="11">
        <v>1010920.4840000001</v>
      </c>
      <c r="M14" s="11">
        <v>1267286.8160000001</v>
      </c>
      <c r="N14" s="23">
        <v>-0.20229543049235044</v>
      </c>
      <c r="O14" s="11">
        <v>1386657.075</v>
      </c>
      <c r="P14" s="27">
        <v>-0.27096576202879863</v>
      </c>
      <c r="T14" s="7">
        <v>50000</v>
      </c>
      <c r="U14" s="11">
        <v>1018806.447</v>
      </c>
      <c r="V14" s="11">
        <v>1297886.817</v>
      </c>
      <c r="W14" s="23">
        <v>-0.21502673911511039</v>
      </c>
      <c r="X14" s="11">
        <v>1411830.5819999999</v>
      </c>
      <c r="Y14" s="27">
        <v>-0.27837910582956893</v>
      </c>
      <c r="AC14" s="7">
        <v>50000</v>
      </c>
      <c r="AD14" s="11">
        <v>1017907.657</v>
      </c>
      <c r="AE14" s="11">
        <v>1211270.638</v>
      </c>
      <c r="AF14" s="23">
        <v>-0.15963648001843167</v>
      </c>
      <c r="AG14" s="11">
        <v>1284633.3859999999</v>
      </c>
      <c r="AH14" s="27">
        <v>-0.20762789750507071</v>
      </c>
    </row>
    <row r="15" spans="2:37" ht="20" thickBot="1" x14ac:dyDescent="0.3">
      <c r="B15" s="8">
        <v>100000</v>
      </c>
      <c r="C15" s="12">
        <v>2066660.649</v>
      </c>
      <c r="D15" s="12">
        <v>2655565.645</v>
      </c>
      <c r="E15" s="24">
        <v>-0.22176254505657311</v>
      </c>
      <c r="F15" s="12">
        <v>2606047.7259999998</v>
      </c>
      <c r="G15" s="28">
        <v>-0.20697513388517275</v>
      </c>
      <c r="H15" s="1"/>
      <c r="I15" s="34"/>
      <c r="J15" s="76"/>
      <c r="K15" s="8">
        <v>100000</v>
      </c>
      <c r="L15" s="12">
        <v>2012001.888</v>
      </c>
      <c r="M15" s="12">
        <v>2657680.5720000002</v>
      </c>
      <c r="N15" s="24">
        <v>-0.24294818978719612</v>
      </c>
      <c r="O15" s="12">
        <v>2872158.4849999999</v>
      </c>
      <c r="P15" s="28">
        <v>-0.29948089615953066</v>
      </c>
      <c r="T15" s="8">
        <v>100000</v>
      </c>
      <c r="U15" s="12">
        <v>2041325.0009999999</v>
      </c>
      <c r="V15" s="12">
        <v>2718860.7779999999</v>
      </c>
      <c r="W15" s="24">
        <v>-0.24919840783403291</v>
      </c>
      <c r="X15" s="12">
        <v>2913118.5279999999</v>
      </c>
      <c r="Y15" s="28">
        <v>-0.2992646947319817</v>
      </c>
      <c r="AC15" s="8">
        <v>100000</v>
      </c>
      <c r="AD15" s="12">
        <v>2005646.3910000001</v>
      </c>
      <c r="AE15" s="12">
        <v>2499263.577</v>
      </c>
      <c r="AF15" s="24">
        <v>-0.19750505330554813</v>
      </c>
      <c r="AG15" s="12">
        <v>2848444.7259999998</v>
      </c>
      <c r="AH15" s="28">
        <v>-0.29588017885940177</v>
      </c>
    </row>
    <row r="16" spans="2:37" ht="17" thickBot="1" x14ac:dyDescent="0.25">
      <c r="H16" s="1"/>
      <c r="I16" s="71"/>
      <c r="J16" s="79"/>
      <c r="K16" s="58"/>
      <c r="L16" s="20"/>
      <c r="M16" s="20"/>
      <c r="N16" s="17"/>
      <c r="O16" s="20"/>
      <c r="P16" s="17"/>
      <c r="Q16" s="20"/>
    </row>
    <row r="17" spans="2:34" ht="19" x14ac:dyDescent="0.25">
      <c r="B17" s="50" t="s">
        <v>483</v>
      </c>
      <c r="C17" s="10" t="s">
        <v>340</v>
      </c>
      <c r="D17" s="10" t="s">
        <v>341</v>
      </c>
      <c r="E17" s="22" t="s">
        <v>162</v>
      </c>
      <c r="F17" s="10" t="s">
        <v>342</v>
      </c>
      <c r="G17" s="26" t="s">
        <v>162</v>
      </c>
      <c r="H17" s="18"/>
      <c r="I17" s="72"/>
      <c r="J17" s="82"/>
      <c r="K17" s="55"/>
      <c r="L17" s="56"/>
      <c r="M17" s="56"/>
      <c r="N17" s="57"/>
      <c r="O17" s="56"/>
      <c r="P17" s="57"/>
      <c r="Q17" s="20"/>
      <c r="T17" s="6" t="s">
        <v>164</v>
      </c>
      <c r="U17" s="10" t="s">
        <v>340</v>
      </c>
      <c r="V17" s="10" t="s">
        <v>341</v>
      </c>
      <c r="W17" s="22" t="s">
        <v>162</v>
      </c>
      <c r="X17" s="10" t="s">
        <v>342</v>
      </c>
      <c r="Y17" s="26" t="s">
        <v>162</v>
      </c>
    </row>
    <row r="18" spans="2:34" ht="20" thickBot="1" x14ac:dyDescent="0.3">
      <c r="B18" s="7">
        <v>100</v>
      </c>
      <c r="C18" s="11">
        <v>1324.2439999999999</v>
      </c>
      <c r="D18" s="11">
        <v>1163.7950000000001</v>
      </c>
      <c r="E18" s="23">
        <v>0.13786706421663597</v>
      </c>
      <c r="F18" s="11">
        <v>1475.91</v>
      </c>
      <c r="G18" s="38">
        <v>-0.10276100846257574</v>
      </c>
      <c r="H18" s="1"/>
      <c r="I18" s="71"/>
      <c r="J18" s="79"/>
      <c r="K18" s="29"/>
      <c r="L18" s="30"/>
      <c r="M18" s="30"/>
      <c r="N18" s="31"/>
      <c r="O18" s="30"/>
      <c r="P18" s="31"/>
      <c r="Q18" s="20"/>
      <c r="T18" s="91">
        <v>100</v>
      </c>
      <c r="U18" s="11">
        <v>1323.7840000000001</v>
      </c>
      <c r="V18" s="11">
        <v>1300.566</v>
      </c>
      <c r="W18" s="23">
        <v>1.7852227414833388E-2</v>
      </c>
      <c r="X18" s="11">
        <v>1446.47</v>
      </c>
      <c r="Y18" s="27">
        <v>-8.4817521275933783E-2</v>
      </c>
    </row>
    <row r="19" spans="2:34" ht="19" x14ac:dyDescent="0.25">
      <c r="B19" s="7">
        <v>1000</v>
      </c>
      <c r="C19" s="11">
        <v>17470.877</v>
      </c>
      <c r="D19" s="11">
        <v>14537.762000000001</v>
      </c>
      <c r="E19" s="23">
        <v>0.20175835867996739</v>
      </c>
      <c r="F19" s="11">
        <v>16602.764999999999</v>
      </c>
      <c r="G19" s="27">
        <v>5.2287194331787523E-2</v>
      </c>
      <c r="H19" s="1"/>
      <c r="I19" s="71"/>
      <c r="J19" s="79"/>
      <c r="K19" s="6" t="s">
        <v>492</v>
      </c>
      <c r="L19" s="10" t="s">
        <v>340</v>
      </c>
      <c r="M19" s="10" t="s">
        <v>341</v>
      </c>
      <c r="N19" s="22" t="s">
        <v>162</v>
      </c>
      <c r="O19" s="10" t="s">
        <v>342</v>
      </c>
      <c r="P19" s="26" t="s">
        <v>162</v>
      </c>
      <c r="Q19" s="20"/>
      <c r="T19" s="91">
        <v>1000</v>
      </c>
      <c r="U19" s="11">
        <v>17338.062000000002</v>
      </c>
      <c r="V19" s="11">
        <v>15219.365</v>
      </c>
      <c r="W19" s="23">
        <v>0.13921060438461152</v>
      </c>
      <c r="X19" s="11">
        <v>16028.921</v>
      </c>
      <c r="Y19" s="27">
        <v>8.1673682214791654E-2</v>
      </c>
      <c r="AC19" s="6" t="s">
        <v>492</v>
      </c>
      <c r="AD19" s="10" t="s">
        <v>340</v>
      </c>
      <c r="AE19" s="10" t="s">
        <v>341</v>
      </c>
      <c r="AF19" s="22" t="s">
        <v>162</v>
      </c>
      <c r="AG19" s="10" t="s">
        <v>342</v>
      </c>
      <c r="AH19" s="26" t="s">
        <v>162</v>
      </c>
    </row>
    <row r="20" spans="2:34" ht="19" x14ac:dyDescent="0.25">
      <c r="B20" s="7">
        <v>10000</v>
      </c>
      <c r="C20" s="11">
        <v>135486.25899999999</v>
      </c>
      <c r="D20" s="11">
        <v>123974.466</v>
      </c>
      <c r="E20" s="23">
        <v>9.2856161203388465E-2</v>
      </c>
      <c r="F20" s="11">
        <v>152453.63099999999</v>
      </c>
      <c r="G20" s="27">
        <v>-0.111295296075959</v>
      </c>
      <c r="H20" s="1"/>
      <c r="I20" s="71"/>
      <c r="J20" s="79"/>
      <c r="K20" s="7">
        <v>10000</v>
      </c>
      <c r="L20" s="11">
        <v>134840.38500000001</v>
      </c>
      <c r="M20" s="11">
        <v>132628.364</v>
      </c>
      <c r="N20" s="23">
        <v>1.6678340388787571E-2</v>
      </c>
      <c r="O20" s="11">
        <v>145158.386</v>
      </c>
      <c r="P20" s="27">
        <v>-7.108098460119272E-2</v>
      </c>
      <c r="Q20" s="20"/>
      <c r="T20" s="7">
        <v>10000</v>
      </c>
      <c r="U20" s="11">
        <v>134780.201</v>
      </c>
      <c r="V20" s="11">
        <v>134823.53400000001</v>
      </c>
      <c r="W20" s="23">
        <v>-3.2140531192437205E-4</v>
      </c>
      <c r="X20" s="11">
        <v>149164.08499999999</v>
      </c>
      <c r="Y20" s="27">
        <v>-9.6429941564016519E-2</v>
      </c>
      <c r="AC20" s="7">
        <v>10000</v>
      </c>
      <c r="AD20" s="11">
        <v>134605.57500000001</v>
      </c>
      <c r="AE20" s="11">
        <v>132675.611</v>
      </c>
      <c r="AF20" s="23">
        <v>1.454648661840352E-2</v>
      </c>
      <c r="AG20" s="11">
        <v>142026.98000000001</v>
      </c>
      <c r="AH20" s="27">
        <v>-5.2253487330364945E-2</v>
      </c>
    </row>
    <row r="21" spans="2:34" ht="19" x14ac:dyDescent="0.25">
      <c r="B21" s="7">
        <v>50000</v>
      </c>
      <c r="C21" s="11">
        <v>650903.71900000004</v>
      </c>
      <c r="D21" s="11">
        <v>638810.23899999994</v>
      </c>
      <c r="E21" s="25">
        <v>1.8931255733989794E-2</v>
      </c>
      <c r="F21" s="11">
        <v>650080.86800000002</v>
      </c>
      <c r="G21" s="38">
        <v>1.2657671383740077E-3</v>
      </c>
      <c r="H21" s="1"/>
      <c r="I21" s="71"/>
      <c r="J21" s="79"/>
      <c r="K21" s="7">
        <v>50000</v>
      </c>
      <c r="L21" s="11">
        <v>641533.80500000005</v>
      </c>
      <c r="M21" s="11">
        <v>671821.22499999998</v>
      </c>
      <c r="N21" s="23">
        <v>-4.5082558979883225E-2</v>
      </c>
      <c r="O21" s="11">
        <v>849776.09400000004</v>
      </c>
      <c r="P21" s="27">
        <v>-0.24505548046165671</v>
      </c>
      <c r="Q21" s="20"/>
      <c r="T21" s="7">
        <v>50000</v>
      </c>
      <c r="U21" s="11">
        <v>656265.06700000004</v>
      </c>
      <c r="V21" s="11">
        <v>675858.97199999995</v>
      </c>
      <c r="W21" s="23">
        <v>-2.8991114732142553E-2</v>
      </c>
      <c r="X21" s="11">
        <v>860601.39399999997</v>
      </c>
      <c r="Y21" s="27">
        <v>-0.23743434350049397</v>
      </c>
      <c r="AC21" s="7">
        <v>50000</v>
      </c>
      <c r="AD21" s="11">
        <v>642638.098</v>
      </c>
      <c r="AE21" s="11">
        <v>694092.49100000004</v>
      </c>
      <c r="AF21" s="23">
        <v>-7.4131896926111551E-2</v>
      </c>
      <c r="AG21" s="11">
        <v>818496.36800000002</v>
      </c>
      <c r="AH21" s="27">
        <v>-0.21485528448917934</v>
      </c>
    </row>
    <row r="22" spans="2:34" ht="20" thickBot="1" x14ac:dyDescent="0.3">
      <c r="B22" s="8">
        <v>100000</v>
      </c>
      <c r="C22" s="12">
        <v>1344749.6969999999</v>
      </c>
      <c r="D22" s="12">
        <v>1280058.304</v>
      </c>
      <c r="E22" s="24">
        <v>5.0537848782237882E-2</v>
      </c>
      <c r="F22" s="12">
        <v>1151328.3089999999</v>
      </c>
      <c r="G22" s="28">
        <v>0.16799846445884614</v>
      </c>
      <c r="H22" s="1"/>
      <c r="I22" s="71"/>
      <c r="J22" s="79"/>
      <c r="K22" s="8">
        <v>100000</v>
      </c>
      <c r="L22" s="12">
        <v>1308621.618</v>
      </c>
      <c r="M22" s="12">
        <v>1349781.172</v>
      </c>
      <c r="N22" s="24">
        <v>-3.049350135697404E-2</v>
      </c>
      <c r="O22" s="12">
        <v>1654061.5009999999</v>
      </c>
      <c r="P22" s="28">
        <v>-0.20884343344619083</v>
      </c>
      <c r="Q22" s="20"/>
      <c r="T22" s="8">
        <v>100000</v>
      </c>
      <c r="U22" s="12">
        <v>1312468.7279999999</v>
      </c>
      <c r="V22" s="12">
        <v>1355619.0290000001</v>
      </c>
      <c r="W22" s="24">
        <v>-3.1830698800260238E-2</v>
      </c>
      <c r="X22" s="12">
        <v>1657467.308</v>
      </c>
      <c r="Y22" s="28">
        <v>-0.2081480451136597</v>
      </c>
      <c r="AC22" s="8">
        <v>100000</v>
      </c>
      <c r="AD22" s="12">
        <v>1342543.2420000001</v>
      </c>
      <c r="AE22" s="12">
        <v>1326853.098</v>
      </c>
      <c r="AF22" s="24">
        <v>1.1825079975809061E-2</v>
      </c>
      <c r="AG22" s="12">
        <v>1422148.6270000001</v>
      </c>
      <c r="AH22" s="28">
        <v>-5.5975432868733521E-2</v>
      </c>
    </row>
    <row r="23" spans="2:34" ht="17" thickBot="1" x14ac:dyDescent="0.25">
      <c r="H23" s="1"/>
      <c r="I23" s="71"/>
      <c r="J23" s="79"/>
      <c r="K23" s="58"/>
      <c r="L23" s="20"/>
      <c r="M23" s="20"/>
      <c r="N23" s="17"/>
      <c r="O23" s="20"/>
      <c r="P23" s="17"/>
      <c r="Q23" s="20"/>
    </row>
    <row r="24" spans="2:34" ht="19" x14ac:dyDescent="0.25">
      <c r="H24" s="1"/>
      <c r="I24" s="71"/>
      <c r="J24" s="79"/>
      <c r="K24" s="58"/>
      <c r="L24" s="20"/>
      <c r="M24" s="20"/>
      <c r="N24" s="17"/>
      <c r="O24" s="20"/>
      <c r="P24" s="17"/>
      <c r="Q24" s="20"/>
      <c r="T24" s="6" t="s">
        <v>165</v>
      </c>
      <c r="U24" s="10" t="s">
        <v>340</v>
      </c>
      <c r="V24" s="10" t="s">
        <v>341</v>
      </c>
      <c r="W24" s="22" t="s">
        <v>162</v>
      </c>
      <c r="X24" s="10" t="s">
        <v>342</v>
      </c>
      <c r="Y24" s="26" t="s">
        <v>162</v>
      </c>
    </row>
    <row r="25" spans="2:34" ht="19" x14ac:dyDescent="0.25">
      <c r="H25" s="1"/>
      <c r="I25" s="71"/>
      <c r="J25" s="79"/>
      <c r="K25" s="58"/>
      <c r="L25" s="20"/>
      <c r="M25" s="20"/>
      <c r="N25" s="17"/>
      <c r="O25" s="20"/>
      <c r="P25" s="17"/>
      <c r="Q25" s="20"/>
      <c r="T25" s="91">
        <v>100</v>
      </c>
      <c r="U25" s="11">
        <v>965.07500000000005</v>
      </c>
      <c r="V25" s="11">
        <v>626.92100000000005</v>
      </c>
      <c r="W25" s="23">
        <v>0.53938853539760179</v>
      </c>
      <c r="X25" s="11">
        <v>1131.876</v>
      </c>
      <c r="Y25" s="27">
        <v>-0.14736684937219269</v>
      </c>
    </row>
    <row r="26" spans="2:34" ht="19" x14ac:dyDescent="0.25">
      <c r="H26" s="1"/>
      <c r="I26" s="34"/>
      <c r="J26" s="76"/>
      <c r="T26" s="91">
        <v>1000</v>
      </c>
      <c r="U26" s="11">
        <v>12430.752</v>
      </c>
      <c r="V26" s="11">
        <v>7727.7240000000002</v>
      </c>
      <c r="W26" s="23">
        <v>0.60859161119108296</v>
      </c>
      <c r="X26" s="11">
        <v>8880.73</v>
      </c>
      <c r="Y26" s="27">
        <v>0.39974439038232235</v>
      </c>
    </row>
    <row r="27" spans="2:34" ht="19" x14ac:dyDescent="0.25">
      <c r="H27" s="1"/>
      <c r="I27" s="34"/>
      <c r="J27" s="76"/>
      <c r="T27" s="7">
        <v>10000</v>
      </c>
      <c r="U27" s="11">
        <v>98200.721000000005</v>
      </c>
      <c r="V27" s="11">
        <v>68766.883000000002</v>
      </c>
      <c r="W27" s="23">
        <v>0.42802344262135605</v>
      </c>
      <c r="X27" s="11">
        <v>77397.751000000004</v>
      </c>
      <c r="Y27" s="27">
        <v>0.26878003212263879</v>
      </c>
    </row>
    <row r="28" spans="2:34" ht="19" x14ac:dyDescent="0.25">
      <c r="H28" s="1"/>
      <c r="I28" s="34"/>
      <c r="J28" s="76"/>
      <c r="T28" s="7">
        <v>50000</v>
      </c>
      <c r="U28" s="11">
        <v>478768.20699999999</v>
      </c>
      <c r="V28" s="11">
        <v>336820.21600000001</v>
      </c>
      <c r="W28" s="23">
        <v>0.42143548473943127</v>
      </c>
      <c r="X28" s="11">
        <v>375657.58100000001</v>
      </c>
      <c r="Y28" s="27">
        <v>0.27448035449070307</v>
      </c>
    </row>
    <row r="29" spans="2:34" ht="20" thickBot="1" x14ac:dyDescent="0.3">
      <c r="H29" s="1"/>
      <c r="I29" s="34"/>
      <c r="J29" s="76"/>
      <c r="T29" s="8">
        <v>100000</v>
      </c>
      <c r="U29" s="12">
        <v>965056.978</v>
      </c>
      <c r="V29" s="12">
        <v>710467.53</v>
      </c>
      <c r="W29" s="24">
        <v>0.35834072248171567</v>
      </c>
      <c r="X29" s="12">
        <v>748714.29500000004</v>
      </c>
      <c r="Y29" s="28">
        <v>0.28895225380997958</v>
      </c>
    </row>
    <row r="30" spans="2:34" x14ac:dyDescent="0.2">
      <c r="H30" s="1"/>
      <c r="I30" s="34"/>
      <c r="J30" s="76"/>
    </row>
    <row r="31" spans="2:34" ht="17" thickBot="1" x14ac:dyDescent="0.25">
      <c r="H31" s="1"/>
      <c r="I31" s="34"/>
      <c r="J31" s="76"/>
    </row>
    <row r="32" spans="2:34" ht="40" x14ac:dyDescent="0.25">
      <c r="B32" s="13" t="s">
        <v>484</v>
      </c>
      <c r="C32" s="14" t="s">
        <v>340</v>
      </c>
      <c r="D32" s="14" t="s">
        <v>341</v>
      </c>
      <c r="E32" s="35" t="s">
        <v>162</v>
      </c>
      <c r="F32" s="14" t="s">
        <v>342</v>
      </c>
      <c r="G32" s="36" t="s">
        <v>162</v>
      </c>
      <c r="H32" s="1"/>
      <c r="I32" s="34"/>
      <c r="J32" s="76"/>
      <c r="T32" s="6" t="s">
        <v>565</v>
      </c>
      <c r="U32" s="10" t="s">
        <v>340</v>
      </c>
      <c r="V32" s="10" t="s">
        <v>341</v>
      </c>
      <c r="W32" s="22" t="s">
        <v>162</v>
      </c>
      <c r="X32" s="10" t="s">
        <v>342</v>
      </c>
      <c r="Y32" s="26" t="s">
        <v>162</v>
      </c>
    </row>
    <row r="33" spans="2:43" ht="20" thickBot="1" x14ac:dyDescent="0.3">
      <c r="B33" s="7">
        <v>100</v>
      </c>
      <c r="C33" s="11">
        <v>486.07299999999998</v>
      </c>
      <c r="D33" s="11">
        <v>395.67500000000001</v>
      </c>
      <c r="E33" s="41">
        <v>0.22846528084918161</v>
      </c>
      <c r="F33" s="11">
        <v>317.56200000000001</v>
      </c>
      <c r="G33" s="45">
        <v>-0.3466783795849594</v>
      </c>
      <c r="H33" s="1"/>
      <c r="I33" s="34"/>
      <c r="J33" s="76"/>
      <c r="T33" s="91">
        <v>100</v>
      </c>
      <c r="U33" s="11">
        <v>396.10300000000001</v>
      </c>
      <c r="V33" s="11">
        <v>132.70699999999999</v>
      </c>
      <c r="W33" s="23">
        <v>1.9847935677846689</v>
      </c>
      <c r="X33" s="11">
        <v>307.16899999999998</v>
      </c>
      <c r="Y33" s="27">
        <v>0.28952791460075744</v>
      </c>
    </row>
    <row r="34" spans="2:43" ht="19" x14ac:dyDescent="0.25">
      <c r="B34" s="7">
        <v>1000</v>
      </c>
      <c r="C34" s="11">
        <v>6023.0709999999999</v>
      </c>
      <c r="D34" s="11">
        <v>5917.3469999999998</v>
      </c>
      <c r="E34" s="41">
        <v>1.7866790641143826E-2</v>
      </c>
      <c r="F34" s="11">
        <v>2682.3180000000002</v>
      </c>
      <c r="G34" s="44">
        <v>1.2454723861973114</v>
      </c>
      <c r="H34" s="1"/>
      <c r="I34" s="34"/>
      <c r="J34" s="76"/>
      <c r="K34" s="6" t="s">
        <v>496</v>
      </c>
      <c r="L34" s="10" t="s">
        <v>340</v>
      </c>
      <c r="M34" s="10" t="s">
        <v>341</v>
      </c>
      <c r="N34" s="22" t="s">
        <v>162</v>
      </c>
      <c r="O34" s="10" t="s">
        <v>342</v>
      </c>
      <c r="P34" s="26" t="s">
        <v>162</v>
      </c>
      <c r="T34" s="91">
        <v>1000</v>
      </c>
      <c r="U34" s="11">
        <v>4590.7</v>
      </c>
      <c r="V34" s="11">
        <v>1210.8910000000001</v>
      </c>
      <c r="W34" s="23">
        <v>2.7911752585492828</v>
      </c>
      <c r="X34" s="11">
        <v>2801.8270000000002</v>
      </c>
      <c r="Y34" s="27">
        <v>0.63846661481954436</v>
      </c>
      <c r="AL34" s="6" t="s">
        <v>496</v>
      </c>
      <c r="AM34" s="10" t="s">
        <v>340</v>
      </c>
      <c r="AN34" s="10" t="s">
        <v>341</v>
      </c>
      <c r="AO34" s="22" t="s">
        <v>162</v>
      </c>
      <c r="AP34" s="10" t="s">
        <v>342</v>
      </c>
      <c r="AQ34" s="26" t="s">
        <v>162</v>
      </c>
    </row>
    <row r="35" spans="2:43" ht="19" x14ac:dyDescent="0.25">
      <c r="B35" s="7">
        <v>10000</v>
      </c>
      <c r="C35" s="11">
        <v>47773.332000000002</v>
      </c>
      <c r="D35" s="11">
        <v>46469.5</v>
      </c>
      <c r="E35" s="41">
        <v>2.805780135357594E-2</v>
      </c>
      <c r="F35" s="11">
        <v>26410.078000000001</v>
      </c>
      <c r="G35" s="40">
        <v>0.80890537316853051</v>
      </c>
      <c r="H35" s="1"/>
      <c r="I35" s="34"/>
      <c r="J35" s="76"/>
      <c r="K35" s="7">
        <v>10000</v>
      </c>
      <c r="L35" s="11">
        <v>40140.843000000001</v>
      </c>
      <c r="M35" s="11">
        <v>11204.880999999999</v>
      </c>
      <c r="N35" s="23">
        <v>2.5824425980070651</v>
      </c>
      <c r="O35" s="11">
        <v>28335.776999999998</v>
      </c>
      <c r="P35" s="27">
        <v>0.41661345655000059</v>
      </c>
      <c r="T35" s="7">
        <v>10000</v>
      </c>
      <c r="U35" s="11">
        <v>47104.345000000001</v>
      </c>
      <c r="V35" s="11">
        <v>11001.585999999999</v>
      </c>
      <c r="W35" s="23">
        <v>3.2815958535432985</v>
      </c>
      <c r="X35" s="11">
        <v>27750.521000000001</v>
      </c>
      <c r="Y35" s="38">
        <v>0.69742200515802932</v>
      </c>
      <c r="AL35" s="7">
        <v>10000</v>
      </c>
      <c r="AM35" s="11">
        <v>61590.74785</v>
      </c>
      <c r="AN35" s="11">
        <v>11444.319686000001</v>
      </c>
      <c r="AO35" s="23">
        <v>4.381774499478972</v>
      </c>
      <c r="AP35" s="11">
        <v>83075.116064999995</v>
      </c>
      <c r="AQ35" s="27">
        <v>-0.25861376104717204</v>
      </c>
    </row>
    <row r="36" spans="2:43" ht="19" x14ac:dyDescent="0.25">
      <c r="B36" s="7">
        <v>50000</v>
      </c>
      <c r="C36" s="11">
        <v>262049.34299999999</v>
      </c>
      <c r="D36" s="11">
        <v>267493.80300000001</v>
      </c>
      <c r="E36" s="23">
        <v>-2.035359301389128E-2</v>
      </c>
      <c r="F36" s="11">
        <v>178646.747</v>
      </c>
      <c r="G36" s="40">
        <v>0.46685762489702642</v>
      </c>
      <c r="H36" s="1"/>
      <c r="I36" s="34"/>
      <c r="J36" s="76"/>
      <c r="K36" s="7">
        <v>50000</v>
      </c>
      <c r="L36" s="11">
        <v>271382.25300000003</v>
      </c>
      <c r="M36" s="11">
        <v>72814.346000000005</v>
      </c>
      <c r="N36" s="23">
        <v>2.7270437476702738</v>
      </c>
      <c r="O36" s="11">
        <v>411366.83</v>
      </c>
      <c r="P36" s="38">
        <v>-0.34029135747284234</v>
      </c>
      <c r="T36" s="7">
        <v>50000</v>
      </c>
      <c r="U36" s="11">
        <v>262414.49200000003</v>
      </c>
      <c r="V36" s="11">
        <v>67055.985000000001</v>
      </c>
      <c r="W36" s="23">
        <v>2.9133642135001079</v>
      </c>
      <c r="X36" s="11">
        <v>179327.93900000001</v>
      </c>
      <c r="Y36" s="27">
        <v>0.46332185304376927</v>
      </c>
      <c r="AL36" s="7">
        <v>50000</v>
      </c>
      <c r="AM36" s="11">
        <v>322406.54259899998</v>
      </c>
      <c r="AN36" s="11">
        <v>72734.794792000001</v>
      </c>
      <c r="AO36" s="23">
        <v>3.432631500796659</v>
      </c>
      <c r="AP36" s="11">
        <v>145675.47443500001</v>
      </c>
      <c r="AQ36" s="27">
        <v>1.213183405439032</v>
      </c>
    </row>
    <row r="37" spans="2:43" ht="20" thickBot="1" x14ac:dyDescent="0.3">
      <c r="B37" s="8">
        <v>100000</v>
      </c>
      <c r="C37" s="12">
        <v>537952.09900000005</v>
      </c>
      <c r="D37" s="12">
        <v>552028.38699999999</v>
      </c>
      <c r="E37" s="24">
        <v>-2.549921042375658E-2</v>
      </c>
      <c r="F37" s="12">
        <v>375053.06699999998</v>
      </c>
      <c r="G37" s="42">
        <v>0.43433595491701471</v>
      </c>
      <c r="H37" s="1"/>
      <c r="I37" s="34"/>
      <c r="J37" s="76"/>
      <c r="K37" s="8">
        <v>100000</v>
      </c>
      <c r="L37" s="12">
        <v>555073.83400000003</v>
      </c>
      <c r="M37" s="12">
        <v>203681.52</v>
      </c>
      <c r="N37" s="24">
        <v>1.725204692109525</v>
      </c>
      <c r="O37" s="12">
        <v>395160.89500000002</v>
      </c>
      <c r="P37" s="28">
        <v>0.40467804639424143</v>
      </c>
      <c r="T37" s="8">
        <v>100000</v>
      </c>
      <c r="U37" s="12">
        <v>535070.51800000004</v>
      </c>
      <c r="V37" s="12">
        <v>188004.514</v>
      </c>
      <c r="W37" s="24">
        <v>1.8460514410840161</v>
      </c>
      <c r="X37" s="12">
        <v>379568.08600000001</v>
      </c>
      <c r="Y37" s="28">
        <v>0.40968257800261965</v>
      </c>
      <c r="AL37" s="8">
        <v>100000</v>
      </c>
      <c r="AM37" s="12">
        <v>655640.772016</v>
      </c>
      <c r="AN37" s="12">
        <v>181743.276683</v>
      </c>
      <c r="AO37" s="24">
        <v>2.6075104619115059</v>
      </c>
      <c r="AP37" s="12">
        <v>355865.084952</v>
      </c>
      <c r="AQ37" s="28">
        <v>0.84238577972445516</v>
      </c>
    </row>
    <row r="38" spans="2:43" ht="17" thickBot="1" x14ac:dyDescent="0.25">
      <c r="H38" s="1"/>
      <c r="I38" s="34"/>
      <c r="J38" s="76"/>
    </row>
    <row r="39" spans="2:43" ht="40" x14ac:dyDescent="0.25">
      <c r="B39" s="13" t="s">
        <v>485</v>
      </c>
      <c r="C39" s="14" t="s">
        <v>340</v>
      </c>
      <c r="D39" s="14" t="s">
        <v>341</v>
      </c>
      <c r="E39" s="35" t="s">
        <v>162</v>
      </c>
      <c r="F39" s="14" t="s">
        <v>342</v>
      </c>
      <c r="G39" s="36" t="s">
        <v>162</v>
      </c>
      <c r="H39" s="1"/>
      <c r="I39" s="34"/>
      <c r="J39" s="76"/>
      <c r="T39" s="6" t="s">
        <v>566</v>
      </c>
      <c r="U39" s="10" t="s">
        <v>340</v>
      </c>
      <c r="V39" s="10" t="s">
        <v>341</v>
      </c>
      <c r="W39" s="22" t="s">
        <v>162</v>
      </c>
      <c r="X39" s="10" t="s">
        <v>342</v>
      </c>
      <c r="Y39" s="26" t="s">
        <v>162</v>
      </c>
    </row>
    <row r="40" spans="2:43" ht="20" thickBot="1" x14ac:dyDescent="0.3">
      <c r="B40" s="7">
        <v>100</v>
      </c>
      <c r="C40" s="11">
        <v>930.68700000000001</v>
      </c>
      <c r="D40" s="11">
        <v>519.17999999999995</v>
      </c>
      <c r="E40" s="41">
        <v>0.79260949959551619</v>
      </c>
      <c r="F40" s="11">
        <v>497.221</v>
      </c>
      <c r="G40" s="40">
        <v>0.87177733844708882</v>
      </c>
      <c r="H40" s="1"/>
      <c r="I40" s="34"/>
      <c r="J40" s="76"/>
      <c r="T40" s="91">
        <v>100</v>
      </c>
      <c r="U40" s="11">
        <v>775.08799999999997</v>
      </c>
      <c r="V40" s="11">
        <v>404.36900000000003</v>
      </c>
      <c r="W40" s="23">
        <v>0.91678392755132054</v>
      </c>
      <c r="X40" s="11">
        <v>525.596</v>
      </c>
      <c r="Y40" s="27">
        <v>0.47468397780805027</v>
      </c>
    </row>
    <row r="41" spans="2:43" ht="19" x14ac:dyDescent="0.25">
      <c r="B41" s="7">
        <v>1000</v>
      </c>
      <c r="C41" s="11">
        <v>8997.0779999999995</v>
      </c>
      <c r="D41" s="11">
        <v>5844.2030000000004</v>
      </c>
      <c r="E41" s="41">
        <v>0.53948759137901248</v>
      </c>
      <c r="F41" s="11">
        <v>4742.5460000000003</v>
      </c>
      <c r="G41" s="47">
        <v>0.89709873135653284</v>
      </c>
      <c r="H41" s="1"/>
      <c r="I41" s="34"/>
      <c r="J41" s="76"/>
      <c r="K41" s="6" t="s">
        <v>497</v>
      </c>
      <c r="L41" s="10" t="s">
        <v>340</v>
      </c>
      <c r="M41" s="10" t="s">
        <v>341</v>
      </c>
      <c r="N41" s="22" t="s">
        <v>162</v>
      </c>
      <c r="O41" s="10" t="s">
        <v>342</v>
      </c>
      <c r="P41" s="26" t="s">
        <v>162</v>
      </c>
      <c r="T41" s="91">
        <v>1000</v>
      </c>
      <c r="U41" s="11">
        <v>8365.6129999999994</v>
      </c>
      <c r="V41" s="11">
        <v>3770.297</v>
      </c>
      <c r="W41" s="23">
        <v>1.218820692375163</v>
      </c>
      <c r="X41" s="11">
        <v>5048.6509999999998</v>
      </c>
      <c r="Y41" s="27">
        <v>0.65699966188987902</v>
      </c>
      <c r="AL41" s="6" t="s">
        <v>497</v>
      </c>
      <c r="AM41" s="10" t="s">
        <v>340</v>
      </c>
      <c r="AN41" s="10" t="s">
        <v>341</v>
      </c>
      <c r="AO41" s="22" t="s">
        <v>162</v>
      </c>
      <c r="AP41" s="10" t="s">
        <v>342</v>
      </c>
      <c r="AQ41" s="26" t="s">
        <v>162</v>
      </c>
    </row>
    <row r="42" spans="2:43" ht="19" x14ac:dyDescent="0.25">
      <c r="B42" s="7">
        <v>10000</v>
      </c>
      <c r="C42" s="11">
        <v>87474.792000000001</v>
      </c>
      <c r="D42" s="11">
        <v>73893.357999999993</v>
      </c>
      <c r="E42" s="41">
        <v>0.18379776434033501</v>
      </c>
      <c r="F42" s="11">
        <v>52373.377</v>
      </c>
      <c r="G42" s="40">
        <v>0.67021484980813817</v>
      </c>
      <c r="H42" s="1"/>
      <c r="I42" s="34"/>
      <c r="J42" s="76"/>
      <c r="K42" s="7">
        <v>10000</v>
      </c>
      <c r="L42" s="11">
        <v>83954.061000000002</v>
      </c>
      <c r="M42" s="11">
        <v>42129.752</v>
      </c>
      <c r="N42" s="23">
        <v>0.99274994545422435</v>
      </c>
      <c r="O42" s="11">
        <v>54998.343999999997</v>
      </c>
      <c r="P42" s="27">
        <v>0.52648343375575091</v>
      </c>
      <c r="T42" s="7">
        <v>10000</v>
      </c>
      <c r="U42" s="11">
        <v>82713.054000000004</v>
      </c>
      <c r="V42" s="11">
        <v>41043.177000000003</v>
      </c>
      <c r="W42" s="23">
        <v>1.0152692858060184</v>
      </c>
      <c r="X42" s="11">
        <v>55144.357000000004</v>
      </c>
      <c r="Y42" s="27">
        <v>0.49993686570685725</v>
      </c>
      <c r="AL42" s="7">
        <v>10000</v>
      </c>
      <c r="AM42" s="11">
        <v>111420.515913</v>
      </c>
      <c r="AN42" s="11">
        <v>43368.736947999998</v>
      </c>
      <c r="AO42" s="23">
        <v>1.5691436678590724</v>
      </c>
      <c r="AP42" s="11">
        <v>49164.914491000003</v>
      </c>
      <c r="AQ42" s="27">
        <v>1.2662607484733108</v>
      </c>
    </row>
    <row r="43" spans="2:43" ht="19" x14ac:dyDescent="0.25">
      <c r="B43" s="7">
        <v>50000</v>
      </c>
      <c r="C43" s="11">
        <v>466078.386</v>
      </c>
      <c r="D43" s="11">
        <v>386554.74800000002</v>
      </c>
      <c r="E43" s="41">
        <v>0.20572412681890007</v>
      </c>
      <c r="F43" s="11">
        <v>286015.32299999997</v>
      </c>
      <c r="G43" s="40">
        <v>0.62955739962225743</v>
      </c>
      <c r="H43" s="1"/>
      <c r="I43" s="34"/>
      <c r="J43" s="76"/>
      <c r="K43" s="7">
        <v>50000</v>
      </c>
      <c r="L43" s="11">
        <v>466029.49300000002</v>
      </c>
      <c r="M43" s="11">
        <v>232866.48699999999</v>
      </c>
      <c r="N43" s="23">
        <v>1.0012733433815231</v>
      </c>
      <c r="O43" s="11">
        <v>298260.63699999999</v>
      </c>
      <c r="P43" s="27">
        <v>0.56249077212290688</v>
      </c>
      <c r="T43" s="7">
        <v>50000</v>
      </c>
      <c r="U43" s="11">
        <v>439993.24599999998</v>
      </c>
      <c r="V43" s="11">
        <v>225473.136</v>
      </c>
      <c r="W43" s="23">
        <v>0.95142203548364179</v>
      </c>
      <c r="X43" s="11">
        <v>494119.60700000002</v>
      </c>
      <c r="Y43" s="38">
        <v>-0.10954101038131858</v>
      </c>
      <c r="AL43" s="7">
        <v>50000</v>
      </c>
      <c r="AM43" s="11">
        <v>565775.52843800001</v>
      </c>
      <c r="AN43" s="11">
        <v>221733.68321399999</v>
      </c>
      <c r="AO43" s="23">
        <v>1.5515993792064409</v>
      </c>
      <c r="AP43" s="11">
        <v>522679.423006</v>
      </c>
      <c r="AQ43" s="27">
        <v>8.2452271000355237E-2</v>
      </c>
    </row>
    <row r="44" spans="2:43" ht="20" thickBot="1" x14ac:dyDescent="0.3">
      <c r="B44" s="8">
        <v>100000</v>
      </c>
      <c r="C44" s="12">
        <v>993975.59400000004</v>
      </c>
      <c r="D44" s="12">
        <v>818568.63600000006</v>
      </c>
      <c r="E44" s="43">
        <v>0.2142849729219285</v>
      </c>
      <c r="F44" s="12">
        <v>589703.30900000001</v>
      </c>
      <c r="G44" s="46">
        <v>0.68555200357541146</v>
      </c>
      <c r="H44" s="1"/>
      <c r="I44" s="34"/>
      <c r="J44" s="76"/>
      <c r="K44" s="8">
        <v>100000</v>
      </c>
      <c r="L44" s="12">
        <v>930803.51199999999</v>
      </c>
      <c r="M44" s="12">
        <v>484973.446</v>
      </c>
      <c r="N44" s="24">
        <v>0.91928758095345287</v>
      </c>
      <c r="O44" s="12">
        <v>608285.39199999999</v>
      </c>
      <c r="P44" s="28">
        <v>0.53020855710439285</v>
      </c>
      <c r="T44" s="8">
        <v>100000</v>
      </c>
      <c r="U44" s="12">
        <v>906850.89399999997</v>
      </c>
      <c r="V44" s="12">
        <v>469791.40899999999</v>
      </c>
      <c r="W44" s="24">
        <v>0.93032668675301378</v>
      </c>
      <c r="X44" s="12">
        <v>594426.07200000004</v>
      </c>
      <c r="Y44" s="28">
        <v>0.52559071130379342</v>
      </c>
      <c r="AL44" s="8">
        <v>100000</v>
      </c>
      <c r="AM44" s="12">
        <v>1308163.22789</v>
      </c>
      <c r="AN44" s="12">
        <v>506936.18894600001</v>
      </c>
      <c r="AO44" s="24">
        <v>1.5805283907820367</v>
      </c>
      <c r="AP44" s="12">
        <v>683739.62564500002</v>
      </c>
      <c r="AQ44" s="28">
        <v>0.91324764402232095</v>
      </c>
    </row>
    <row r="45" spans="2:43" x14ac:dyDescent="0.2">
      <c r="H45" s="1"/>
      <c r="I45" s="34"/>
      <c r="J45" s="76"/>
    </row>
    <row r="46" spans="2:43" ht="17" thickBot="1" x14ac:dyDescent="0.25">
      <c r="H46" s="1"/>
      <c r="I46" s="34"/>
      <c r="J46" s="76"/>
    </row>
    <row r="47" spans="2:43" ht="40" x14ac:dyDescent="0.25">
      <c r="B47" s="13" t="s">
        <v>169</v>
      </c>
      <c r="C47" s="14" t="s">
        <v>344</v>
      </c>
      <c r="D47" s="14" t="s">
        <v>341</v>
      </c>
      <c r="E47" s="35" t="s">
        <v>162</v>
      </c>
      <c r="F47" s="14" t="s">
        <v>343</v>
      </c>
      <c r="G47" s="36" t="s">
        <v>162</v>
      </c>
      <c r="H47" s="14" t="s">
        <v>342</v>
      </c>
      <c r="I47" s="36" t="s">
        <v>162</v>
      </c>
      <c r="J47" s="83"/>
      <c r="T47" s="94" t="s">
        <v>571</v>
      </c>
      <c r="U47" s="10" t="s">
        <v>344</v>
      </c>
      <c r="V47" s="10" t="s">
        <v>341</v>
      </c>
      <c r="W47" s="22" t="s">
        <v>162</v>
      </c>
      <c r="X47" s="10" t="s">
        <v>343</v>
      </c>
      <c r="Y47" s="22" t="s">
        <v>162</v>
      </c>
      <c r="Z47" s="10" t="s">
        <v>342</v>
      </c>
      <c r="AA47" s="26" t="s">
        <v>162</v>
      </c>
    </row>
    <row r="48" spans="2:43" ht="20" thickBot="1" x14ac:dyDescent="0.3">
      <c r="B48" s="7">
        <v>100</v>
      </c>
      <c r="C48" s="11">
        <v>1017.705</v>
      </c>
      <c r="D48" s="11">
        <v>1420.3679999999999</v>
      </c>
      <c r="E48" s="23">
        <v>-0.2834920246020749</v>
      </c>
      <c r="F48" s="11">
        <v>1615.4269999999999</v>
      </c>
      <c r="G48" s="27">
        <v>-0.37000867262958947</v>
      </c>
      <c r="H48" s="11">
        <v>1178.395</v>
      </c>
      <c r="I48" s="27">
        <v>-0.13636344349729923</v>
      </c>
      <c r="J48" s="78"/>
      <c r="T48" s="91">
        <v>100</v>
      </c>
      <c r="U48" s="11">
        <v>910.255</v>
      </c>
      <c r="V48" s="11">
        <v>942.57</v>
      </c>
      <c r="W48" s="23">
        <v>-3.4283925862270248E-2</v>
      </c>
      <c r="X48" s="11">
        <v>728.42899999999997</v>
      </c>
      <c r="Y48" s="23">
        <v>0.24961389510851428</v>
      </c>
      <c r="Z48" s="11">
        <v>1161.8499999999999</v>
      </c>
      <c r="AA48" s="27">
        <v>-0.21654688643112274</v>
      </c>
    </row>
    <row r="49" spans="2:45" ht="19" x14ac:dyDescent="0.25">
      <c r="B49" s="7">
        <v>1000</v>
      </c>
      <c r="C49" s="11">
        <v>11174.199000000001</v>
      </c>
      <c r="D49" s="11">
        <v>15120.548000000001</v>
      </c>
      <c r="E49" s="23">
        <v>-0.26099245873892929</v>
      </c>
      <c r="F49" s="11">
        <v>15674.986999999999</v>
      </c>
      <c r="G49" s="27">
        <v>-0.28713184897697197</v>
      </c>
      <c r="H49" s="11">
        <v>11047.698</v>
      </c>
      <c r="I49" s="75">
        <v>1.1450439720564365E-2</v>
      </c>
      <c r="J49" s="84"/>
      <c r="K49" s="6" t="s">
        <v>567</v>
      </c>
      <c r="L49" s="10" t="s">
        <v>344</v>
      </c>
      <c r="M49" s="10" t="s">
        <v>341</v>
      </c>
      <c r="N49" s="22" t="s">
        <v>162</v>
      </c>
      <c r="O49" s="10" t="s">
        <v>343</v>
      </c>
      <c r="P49" s="26" t="s">
        <v>162</v>
      </c>
      <c r="Q49" s="10" t="s">
        <v>342</v>
      </c>
      <c r="R49" s="26" t="s">
        <v>162</v>
      </c>
      <c r="S49" s="77"/>
      <c r="T49" s="91">
        <v>1000</v>
      </c>
      <c r="U49" s="11">
        <v>11470.361999999999</v>
      </c>
      <c r="V49" s="11">
        <v>11192.414000000001</v>
      </c>
      <c r="W49" s="25">
        <v>2.4833606047810486E-2</v>
      </c>
      <c r="X49" s="11">
        <v>14598.489</v>
      </c>
      <c r="Y49" s="23">
        <v>-0.21427745022104694</v>
      </c>
      <c r="Z49" s="11">
        <v>8213.5159999999996</v>
      </c>
      <c r="AA49" s="38">
        <v>0.39652275590624031</v>
      </c>
      <c r="AB49" s="77"/>
      <c r="AL49" s="6" t="s">
        <v>498</v>
      </c>
      <c r="AM49" s="10" t="s">
        <v>344</v>
      </c>
      <c r="AN49" s="10" t="s">
        <v>341</v>
      </c>
      <c r="AO49" s="22" t="s">
        <v>162</v>
      </c>
      <c r="AP49" s="10" t="s">
        <v>343</v>
      </c>
      <c r="AQ49" s="26" t="s">
        <v>162</v>
      </c>
      <c r="AR49" s="10" t="s">
        <v>342</v>
      </c>
      <c r="AS49" s="26" t="s">
        <v>162</v>
      </c>
    </row>
    <row r="50" spans="2:45" ht="19" x14ac:dyDescent="0.25">
      <c r="B50" s="7">
        <v>10000</v>
      </c>
      <c r="C50" s="11">
        <v>105969.094</v>
      </c>
      <c r="D50" s="11">
        <v>263647.01400000002</v>
      </c>
      <c r="E50" s="23">
        <v>-0.59806450150047974</v>
      </c>
      <c r="F50" s="11">
        <v>255743.66399999999</v>
      </c>
      <c r="G50" s="27">
        <v>-0.58564332604541081</v>
      </c>
      <c r="H50" s="11">
        <v>153925.56200000001</v>
      </c>
      <c r="I50" s="73">
        <v>-0.31155623131653731</v>
      </c>
      <c r="J50" s="85"/>
      <c r="K50" s="7">
        <v>10000</v>
      </c>
      <c r="L50" s="11">
        <v>134184.878</v>
      </c>
      <c r="M50" s="11">
        <v>165672.35200000001</v>
      </c>
      <c r="N50" s="23">
        <v>-0.19005871299515331</v>
      </c>
      <c r="O50" s="11">
        <v>187124.91800000001</v>
      </c>
      <c r="P50" s="27">
        <v>-0.28291282938598272</v>
      </c>
      <c r="Q50" s="11">
        <v>174383.522</v>
      </c>
      <c r="R50" s="27">
        <v>-0.23051859223258486</v>
      </c>
      <c r="S50" s="78"/>
      <c r="T50" s="7">
        <v>10000</v>
      </c>
      <c r="U50" s="11">
        <v>117173.397</v>
      </c>
      <c r="V50" s="11">
        <v>157813.826</v>
      </c>
      <c r="W50" s="23">
        <v>-0.25752134670380533</v>
      </c>
      <c r="X50" s="11">
        <v>141401.64000000001</v>
      </c>
      <c r="Y50" s="23">
        <v>-0.17134343703510102</v>
      </c>
      <c r="Z50" s="11">
        <v>163869.93100000001</v>
      </c>
      <c r="AA50" s="27">
        <v>-0.28496096700010209</v>
      </c>
      <c r="AB50" s="78"/>
      <c r="AL50" s="7">
        <v>10000</v>
      </c>
      <c r="AM50" s="11">
        <v>186813.04473699999</v>
      </c>
      <c r="AN50" s="11">
        <v>163640.20474799999</v>
      </c>
      <c r="AO50" s="23">
        <v>0.14160847589188319</v>
      </c>
      <c r="AP50" s="11">
        <v>149480.12667100001</v>
      </c>
      <c r="AQ50" s="27">
        <v>0.24975171547832775</v>
      </c>
      <c r="AR50" s="11">
        <v>157597.59183300001</v>
      </c>
      <c r="AS50" s="27">
        <v>0.1853800718919516</v>
      </c>
    </row>
    <row r="51" spans="2:45" ht="19" x14ac:dyDescent="0.25">
      <c r="B51" s="7">
        <v>50000</v>
      </c>
      <c r="C51" s="11">
        <v>613397.21600000001</v>
      </c>
      <c r="D51" s="11">
        <v>1505125.03</v>
      </c>
      <c r="E51" s="23">
        <v>-0.59246095588484105</v>
      </c>
      <c r="F51" s="11">
        <v>1521824.5919999999</v>
      </c>
      <c r="G51" s="27">
        <v>-0.59693303733916792</v>
      </c>
      <c r="H51" s="11">
        <v>819986.26399999997</v>
      </c>
      <c r="I51" s="73">
        <v>-0.2519420837517834</v>
      </c>
      <c r="J51" s="85"/>
      <c r="K51" s="7">
        <v>50000</v>
      </c>
      <c r="L51" s="11">
        <v>670201.10499999998</v>
      </c>
      <c r="M51" s="11">
        <v>872561.10499999998</v>
      </c>
      <c r="N51" s="23">
        <v>-0.23191499006823135</v>
      </c>
      <c r="O51" s="11">
        <v>744016.87199999997</v>
      </c>
      <c r="P51" s="27">
        <v>-9.9212490708140866E-2</v>
      </c>
      <c r="Q51" s="11">
        <v>862493.33799999999</v>
      </c>
      <c r="R51" s="27">
        <v>-0.2229492385945826</v>
      </c>
      <c r="S51" s="78"/>
      <c r="T51" s="7">
        <v>50000</v>
      </c>
      <c r="U51" s="11">
        <v>658289.24800000002</v>
      </c>
      <c r="V51" s="11">
        <v>876187.21100000001</v>
      </c>
      <c r="W51" s="23">
        <v>-0.24868881931215492</v>
      </c>
      <c r="X51" s="11">
        <v>699984.23800000001</v>
      </c>
      <c r="Y51" s="23">
        <v>-5.9565612675981372E-2</v>
      </c>
      <c r="Z51" s="11">
        <v>829671.67299999995</v>
      </c>
      <c r="AA51" s="27">
        <v>-0.2065665619030963</v>
      </c>
      <c r="AB51" s="78"/>
      <c r="AL51" s="7">
        <v>50000</v>
      </c>
      <c r="AM51" s="11">
        <v>932682.77407399996</v>
      </c>
      <c r="AN51" s="11">
        <v>796427.43441300001</v>
      </c>
      <c r="AO51" s="23">
        <v>0.17108318193662653</v>
      </c>
      <c r="AP51" s="11">
        <v>835085.021817</v>
      </c>
      <c r="AQ51" s="27">
        <v>0.11687163547089385</v>
      </c>
      <c r="AR51" s="11">
        <v>939724.71244899998</v>
      </c>
      <c r="AS51" s="27">
        <v>-7.4936183775013987E-3</v>
      </c>
    </row>
    <row r="52" spans="2:45" ht="20" thickBot="1" x14ac:dyDescent="0.3">
      <c r="B52" s="8">
        <v>100000</v>
      </c>
      <c r="C52" s="12">
        <v>1291048.294</v>
      </c>
      <c r="D52" s="12">
        <v>3059346.07</v>
      </c>
      <c r="E52" s="24">
        <v>-0.57799861001014508</v>
      </c>
      <c r="F52" s="12">
        <v>3116360.9530000002</v>
      </c>
      <c r="G52" s="28">
        <v>-0.58571926889368908</v>
      </c>
      <c r="H52" s="12">
        <v>1715183.1270000001</v>
      </c>
      <c r="I52" s="74">
        <v>-0.24728253579654069</v>
      </c>
      <c r="J52" s="86"/>
      <c r="K52" s="8">
        <v>100000</v>
      </c>
      <c r="L52" s="12">
        <v>1389812.588</v>
      </c>
      <c r="M52" s="12">
        <v>1861595.743</v>
      </c>
      <c r="N52" s="24">
        <v>-0.25342943373930993</v>
      </c>
      <c r="O52" s="12">
        <v>1557895.7220000001</v>
      </c>
      <c r="P52" s="28">
        <v>-0.10789113265181693</v>
      </c>
      <c r="Q52" s="12">
        <v>1885208.919</v>
      </c>
      <c r="R52" s="28">
        <v>-0.26278060007417137</v>
      </c>
      <c r="S52" s="78"/>
      <c r="T52" s="8">
        <v>100000</v>
      </c>
      <c r="U52" s="12">
        <v>1350370.0379999999</v>
      </c>
      <c r="V52" s="12">
        <v>1771627.9779999999</v>
      </c>
      <c r="W52" s="24">
        <v>-0.23778013512496021</v>
      </c>
      <c r="X52" s="12">
        <v>1467588.686</v>
      </c>
      <c r="Y52" s="24">
        <v>-7.9871594213148711E-2</v>
      </c>
      <c r="Z52" s="12">
        <v>1647808.845</v>
      </c>
      <c r="AA52" s="28">
        <v>-0.1805056502169704</v>
      </c>
      <c r="AB52" s="78"/>
      <c r="AL52" s="8">
        <v>100000</v>
      </c>
      <c r="AM52" s="12">
        <v>2389232.3101090002</v>
      </c>
      <c r="AN52" s="12">
        <v>2600132.7087229998</v>
      </c>
      <c r="AO52" s="24">
        <v>-8.1111397855372913E-2</v>
      </c>
      <c r="AP52" s="12">
        <v>2317937.7001109999</v>
      </c>
      <c r="AQ52" s="28">
        <v>3.0757776619529498E-2</v>
      </c>
      <c r="AR52" s="12">
        <v>2501734.6741610002</v>
      </c>
      <c r="AS52" s="28">
        <v>-4.4969742480676755E-2</v>
      </c>
    </row>
    <row r="53" spans="2:45" ht="17" thickBot="1" x14ac:dyDescent="0.25">
      <c r="H53" s="1"/>
      <c r="I53" s="15"/>
      <c r="J53" s="76"/>
      <c r="S53" s="79"/>
    </row>
    <row r="54" spans="2:45" ht="40" x14ac:dyDescent="0.25">
      <c r="B54" s="13" t="s">
        <v>170</v>
      </c>
      <c r="C54" s="14" t="s">
        <v>344</v>
      </c>
      <c r="D54" s="14" t="s">
        <v>341</v>
      </c>
      <c r="E54" s="35" t="s">
        <v>162</v>
      </c>
      <c r="F54" s="14" t="s">
        <v>343</v>
      </c>
      <c r="G54" s="36" t="s">
        <v>162</v>
      </c>
      <c r="H54" s="14" t="s">
        <v>342</v>
      </c>
      <c r="I54" s="36" t="s">
        <v>162</v>
      </c>
      <c r="J54" s="83"/>
      <c r="S54" s="79"/>
      <c r="T54" s="94" t="s">
        <v>572</v>
      </c>
      <c r="U54" s="10" t="s">
        <v>344</v>
      </c>
      <c r="V54" s="10" t="s">
        <v>341</v>
      </c>
      <c r="W54" s="22" t="s">
        <v>162</v>
      </c>
      <c r="X54" s="10" t="s">
        <v>343</v>
      </c>
      <c r="Y54" s="22" t="s">
        <v>162</v>
      </c>
      <c r="Z54" s="10" t="s">
        <v>342</v>
      </c>
      <c r="AA54" s="26" t="s">
        <v>162</v>
      </c>
    </row>
    <row r="55" spans="2:45" ht="20" thickBot="1" x14ac:dyDescent="0.3">
      <c r="B55" s="7">
        <v>100</v>
      </c>
      <c r="C55" s="11">
        <v>1995.22</v>
      </c>
      <c r="D55" s="11">
        <v>2015.3209999999999</v>
      </c>
      <c r="E55" s="23">
        <v>-9.9740934570720086E-3</v>
      </c>
      <c r="F55" s="11">
        <v>1792.288</v>
      </c>
      <c r="G55" s="27">
        <v>0.11322510667928376</v>
      </c>
      <c r="H55" s="11">
        <v>1733.0450000000001</v>
      </c>
      <c r="I55" s="27">
        <v>0.15127997253389269</v>
      </c>
      <c r="J55" s="78"/>
      <c r="S55" s="79"/>
      <c r="T55" s="91">
        <v>100</v>
      </c>
      <c r="U55" s="11">
        <v>1623.923</v>
      </c>
      <c r="V55" s="11">
        <v>1277.6569999999999</v>
      </c>
      <c r="W55" s="23">
        <v>0.27101639955011403</v>
      </c>
      <c r="X55" s="11">
        <v>1108.788</v>
      </c>
      <c r="Y55" s="23">
        <v>0.46459287077421463</v>
      </c>
      <c r="Z55" s="11">
        <v>1613.9069999999999</v>
      </c>
      <c r="AA55" s="27">
        <v>6.2060577220373059E-3</v>
      </c>
    </row>
    <row r="56" spans="2:45" ht="19" x14ac:dyDescent="0.25">
      <c r="B56" s="7">
        <v>1000</v>
      </c>
      <c r="C56" s="11">
        <v>23640.543000000001</v>
      </c>
      <c r="D56" s="11">
        <v>25204.781999999999</v>
      </c>
      <c r="E56" s="23">
        <v>-6.2061199339077722E-2</v>
      </c>
      <c r="F56" s="11">
        <v>19787.734</v>
      </c>
      <c r="G56" s="27">
        <v>0.19470693309299603</v>
      </c>
      <c r="H56" s="11">
        <v>20331.891</v>
      </c>
      <c r="I56" s="73">
        <v>0.16273213347445159</v>
      </c>
      <c r="J56" s="84"/>
      <c r="K56" s="6" t="s">
        <v>568</v>
      </c>
      <c r="L56" s="10" t="s">
        <v>344</v>
      </c>
      <c r="M56" s="10" t="s">
        <v>341</v>
      </c>
      <c r="N56" s="22" t="s">
        <v>162</v>
      </c>
      <c r="O56" s="10" t="s">
        <v>343</v>
      </c>
      <c r="P56" s="26" t="s">
        <v>162</v>
      </c>
      <c r="Q56" s="10" t="s">
        <v>342</v>
      </c>
      <c r="R56" s="26" t="s">
        <v>162</v>
      </c>
      <c r="S56" s="77"/>
      <c r="T56" s="91">
        <v>1000</v>
      </c>
      <c r="U56" s="11">
        <v>18732.894</v>
      </c>
      <c r="V56" s="11">
        <v>19815.904999999999</v>
      </c>
      <c r="W56" s="23">
        <v>-5.4653622935717516E-2</v>
      </c>
      <c r="X56" s="11">
        <v>14361.888999999999</v>
      </c>
      <c r="Y56" s="23">
        <v>0.30434749913468906</v>
      </c>
      <c r="Z56" s="11">
        <v>18571.508999999998</v>
      </c>
      <c r="AA56" s="27">
        <v>8.6899239044064824E-3</v>
      </c>
      <c r="AB56" s="77"/>
      <c r="AL56" s="6" t="s">
        <v>502</v>
      </c>
      <c r="AM56" s="10" t="s">
        <v>344</v>
      </c>
      <c r="AN56" s="10" t="s">
        <v>341</v>
      </c>
      <c r="AO56" s="22" t="s">
        <v>162</v>
      </c>
      <c r="AP56" s="10" t="s">
        <v>343</v>
      </c>
      <c r="AQ56" s="26" t="s">
        <v>162</v>
      </c>
      <c r="AR56" s="10" t="s">
        <v>342</v>
      </c>
      <c r="AS56" s="26" t="s">
        <v>162</v>
      </c>
    </row>
    <row r="57" spans="2:45" ht="19" x14ac:dyDescent="0.25">
      <c r="B57" s="7">
        <v>10000</v>
      </c>
      <c r="C57" s="11">
        <v>248312.682</v>
      </c>
      <c r="D57" s="11">
        <v>287590.79200000002</v>
      </c>
      <c r="E57" s="23">
        <v>-0.13657638245942172</v>
      </c>
      <c r="F57" s="11">
        <v>279961.26400000002</v>
      </c>
      <c r="G57" s="27">
        <v>-0.11304628914663006</v>
      </c>
      <c r="H57" s="11">
        <v>252830.951</v>
      </c>
      <c r="I57" s="73">
        <v>-1.7870711564898611E-2</v>
      </c>
      <c r="J57" s="85"/>
      <c r="K57" s="7">
        <v>10000</v>
      </c>
      <c r="L57" s="11">
        <v>262608.951</v>
      </c>
      <c r="M57" s="11">
        <v>305015.72899999999</v>
      </c>
      <c r="N57" s="23">
        <v>-0.13903144647337184</v>
      </c>
      <c r="O57" s="11">
        <v>234249.24100000001</v>
      </c>
      <c r="P57" s="27">
        <v>0.12106639013613707</v>
      </c>
      <c r="Q57" s="11">
        <v>251607.58600000001</v>
      </c>
      <c r="R57" s="27">
        <v>4.3724297724473171E-2</v>
      </c>
      <c r="S57" s="78"/>
      <c r="T57" s="7">
        <v>10000</v>
      </c>
      <c r="U57" s="11">
        <v>251816.804</v>
      </c>
      <c r="V57" s="11">
        <v>293431.58299999998</v>
      </c>
      <c r="W57" s="23">
        <v>-0.14182106293581898</v>
      </c>
      <c r="X57" s="11">
        <v>217982.07999999999</v>
      </c>
      <c r="Y57" s="23">
        <v>0.15521791516073247</v>
      </c>
      <c r="Z57" s="11">
        <v>235442.867</v>
      </c>
      <c r="AA57" s="38">
        <v>6.9545266792898852E-2</v>
      </c>
      <c r="AB57" s="78"/>
      <c r="AL57" s="7">
        <v>10000</v>
      </c>
      <c r="AM57" s="11">
        <v>365938.12310999999</v>
      </c>
      <c r="AN57" s="11">
        <v>335252.80372099997</v>
      </c>
      <c r="AO57" s="23">
        <v>9.1528897143949184E-2</v>
      </c>
      <c r="AP57" s="11">
        <v>291479.51343799999</v>
      </c>
      <c r="AQ57" s="27">
        <v>0.25545057624723233</v>
      </c>
      <c r="AR57" s="11">
        <v>306047.60435699997</v>
      </c>
      <c r="AS57" s="27">
        <v>0.19569020603454423</v>
      </c>
    </row>
    <row r="58" spans="2:45" ht="19" x14ac:dyDescent="0.25">
      <c r="B58" s="7">
        <v>50000</v>
      </c>
      <c r="C58" s="11">
        <v>1591969.5630000001</v>
      </c>
      <c r="D58" s="11">
        <v>1889767.59</v>
      </c>
      <c r="E58" s="23">
        <v>-0.15758447153811117</v>
      </c>
      <c r="F58" s="11">
        <v>1818810.9909999999</v>
      </c>
      <c r="G58" s="27">
        <v>-0.12471962679051118</v>
      </c>
      <c r="H58" s="11">
        <v>1578153.8389999999</v>
      </c>
      <c r="I58" s="73">
        <v>8.7543581991693653E-3</v>
      </c>
      <c r="J58" s="85"/>
      <c r="K58" s="7">
        <v>50000</v>
      </c>
      <c r="L58" s="11">
        <v>1542717.29</v>
      </c>
      <c r="M58" s="11">
        <v>1923656.6129999999</v>
      </c>
      <c r="N58" s="23">
        <v>-0.19802875441782386</v>
      </c>
      <c r="O58" s="11">
        <v>1437281.0360000001</v>
      </c>
      <c r="P58" s="27">
        <v>7.3358133419357152E-2</v>
      </c>
      <c r="Q58" s="11">
        <v>1609118.73</v>
      </c>
      <c r="R58" s="27">
        <v>-4.1265718161145215E-2</v>
      </c>
      <c r="S58" s="78"/>
      <c r="T58" s="7">
        <v>50000</v>
      </c>
      <c r="U58" s="11">
        <v>1538654.348</v>
      </c>
      <c r="V58" s="11">
        <v>1824058.1540000001</v>
      </c>
      <c r="W58" s="23">
        <v>-0.15646639630109083</v>
      </c>
      <c r="X58" s="11">
        <v>1346381.797</v>
      </c>
      <c r="Y58" s="23">
        <v>0.14280685569904517</v>
      </c>
      <c r="Z58" s="11">
        <v>1523379.1839999999</v>
      </c>
      <c r="AA58" s="27">
        <v>1.002715814974664E-2</v>
      </c>
      <c r="AB58" s="78"/>
      <c r="AL58" s="7">
        <v>50000</v>
      </c>
      <c r="AM58" s="11">
        <v>1943811.7450260001</v>
      </c>
      <c r="AN58" s="11">
        <v>1852604.850141</v>
      </c>
      <c r="AO58" s="23">
        <v>4.9231704687623168E-2</v>
      </c>
      <c r="AP58" s="11">
        <v>1612585.80697</v>
      </c>
      <c r="AQ58" s="27">
        <v>0.20540050434796009</v>
      </c>
      <c r="AR58" s="11">
        <v>1622711.2783989999</v>
      </c>
      <c r="AS58" s="27">
        <v>0.19787898864165432</v>
      </c>
    </row>
    <row r="59" spans="2:45" ht="20" thickBot="1" x14ac:dyDescent="0.3">
      <c r="B59" s="8">
        <v>100000</v>
      </c>
      <c r="C59" s="12">
        <v>3196795.2820000001</v>
      </c>
      <c r="D59" s="12">
        <v>3781273.7850000001</v>
      </c>
      <c r="E59" s="24">
        <v>-0.1545718549443782</v>
      </c>
      <c r="F59" s="12">
        <v>3552189.932</v>
      </c>
      <c r="G59" s="28">
        <v>-0.10004945028372991</v>
      </c>
      <c r="H59" s="12">
        <v>3029072.4530000002</v>
      </c>
      <c r="I59" s="74">
        <v>5.5371019215432415E-2</v>
      </c>
      <c r="J59" s="86"/>
      <c r="K59" s="8">
        <v>100000</v>
      </c>
      <c r="L59" s="12">
        <v>3244326.2370000002</v>
      </c>
      <c r="M59" s="12">
        <v>3936536.4720000001</v>
      </c>
      <c r="N59" s="24">
        <v>-0.17584245438181223</v>
      </c>
      <c r="O59" s="12">
        <v>2941234.5610000002</v>
      </c>
      <c r="P59" s="28">
        <v>0.10304913454333642</v>
      </c>
      <c r="Q59" s="12">
        <v>3318253.0789999999</v>
      </c>
      <c r="R59" s="28">
        <v>-2.2278843789177882E-2</v>
      </c>
      <c r="S59" s="78"/>
      <c r="T59" s="8">
        <v>100000</v>
      </c>
      <c r="U59" s="12">
        <v>3220002.3939999999</v>
      </c>
      <c r="V59" s="12">
        <v>3847050.6710000001</v>
      </c>
      <c r="W59" s="24">
        <v>-0.16299454585478745</v>
      </c>
      <c r="X59" s="12">
        <v>3059317.236</v>
      </c>
      <c r="Y59" s="24">
        <v>5.2523208809195809E-2</v>
      </c>
      <c r="Z59" s="12">
        <v>3194012.1740000001</v>
      </c>
      <c r="AA59" s="28">
        <v>8.1371699868793002E-3</v>
      </c>
      <c r="AB59" s="78"/>
      <c r="AL59" s="8">
        <v>100000</v>
      </c>
      <c r="AM59" s="12">
        <v>21724065.129190002</v>
      </c>
      <c r="AN59" s="12">
        <v>20886247.183256999</v>
      </c>
      <c r="AO59" s="24">
        <v>4.0113378845991088E-2</v>
      </c>
      <c r="AP59" s="12">
        <v>19148046.360502999</v>
      </c>
      <c r="AQ59" s="28">
        <v>0.13453167598343607</v>
      </c>
      <c r="AR59" s="12">
        <v>19450306.785930999</v>
      </c>
      <c r="AS59" s="28">
        <v>0.11690089869963805</v>
      </c>
    </row>
    <row r="60" spans="2:45" x14ac:dyDescent="0.2">
      <c r="I60" s="32"/>
      <c r="S60" s="79"/>
    </row>
    <row r="61" spans="2:45" ht="17" thickBot="1" x14ac:dyDescent="0.25">
      <c r="I61" s="32"/>
      <c r="S61" s="79"/>
    </row>
    <row r="62" spans="2:45" ht="19" x14ac:dyDescent="0.25">
      <c r="I62" s="32"/>
      <c r="S62" s="77"/>
      <c r="T62" s="94" t="s">
        <v>168</v>
      </c>
      <c r="U62" s="10" t="s">
        <v>344</v>
      </c>
      <c r="V62" s="10" t="s">
        <v>341</v>
      </c>
      <c r="W62" s="22" t="s">
        <v>162</v>
      </c>
      <c r="X62" s="10" t="s">
        <v>343</v>
      </c>
      <c r="Y62" s="22" t="s">
        <v>162</v>
      </c>
      <c r="Z62" s="10" t="s">
        <v>342</v>
      </c>
      <c r="AA62" s="26" t="s">
        <v>162</v>
      </c>
      <c r="AB62" s="77"/>
      <c r="AL62" s="6" t="s">
        <v>503</v>
      </c>
      <c r="AM62" s="10" t="s">
        <v>344</v>
      </c>
      <c r="AN62" s="10" t="s">
        <v>341</v>
      </c>
      <c r="AO62" s="22" t="s">
        <v>162</v>
      </c>
      <c r="AP62" s="10" t="s">
        <v>343</v>
      </c>
      <c r="AQ62" s="26" t="s">
        <v>162</v>
      </c>
      <c r="AR62" s="10" t="s">
        <v>342</v>
      </c>
      <c r="AS62" s="26" t="s">
        <v>162</v>
      </c>
    </row>
    <row r="63" spans="2:45" ht="20" thickBot="1" x14ac:dyDescent="0.3">
      <c r="I63" s="32"/>
      <c r="S63" s="78"/>
      <c r="T63" s="91">
        <v>100</v>
      </c>
      <c r="U63" s="11">
        <v>4725.37</v>
      </c>
      <c r="V63" s="11">
        <v>5674.23</v>
      </c>
      <c r="W63" s="23">
        <v>-0.16722268924594175</v>
      </c>
      <c r="X63" s="11">
        <v>3625.9679999999998</v>
      </c>
      <c r="Y63" s="23">
        <v>0.30320234486349573</v>
      </c>
      <c r="Z63" s="11">
        <v>10803.031000000001</v>
      </c>
      <c r="AA63" s="27">
        <v>-0.56258849946834366</v>
      </c>
      <c r="AB63" s="78"/>
      <c r="AL63" s="7">
        <v>10000</v>
      </c>
      <c r="AM63" s="11">
        <v>1500117.208225</v>
      </c>
      <c r="AN63" s="11">
        <v>448241.448072</v>
      </c>
      <c r="AO63" s="23">
        <v>2.3466722336307453</v>
      </c>
      <c r="AP63" s="11">
        <v>408101.41033899999</v>
      </c>
      <c r="AQ63" s="27">
        <v>2.6758442147477237</v>
      </c>
      <c r="AR63" s="11">
        <v>1034252.063568</v>
      </c>
      <c r="AS63" s="27">
        <v>0.4504367562486089</v>
      </c>
    </row>
    <row r="64" spans="2:45" ht="19" x14ac:dyDescent="0.25">
      <c r="I64" s="32"/>
      <c r="K64" s="6" t="s">
        <v>503</v>
      </c>
      <c r="L64" s="10" t="s">
        <v>344</v>
      </c>
      <c r="M64" s="10" t="s">
        <v>341</v>
      </c>
      <c r="N64" s="22" t="s">
        <v>162</v>
      </c>
      <c r="O64" s="10" t="s">
        <v>343</v>
      </c>
      <c r="P64" s="26" t="s">
        <v>162</v>
      </c>
      <c r="Q64" s="10" t="s">
        <v>342</v>
      </c>
      <c r="R64" s="26" t="s">
        <v>162</v>
      </c>
      <c r="S64" s="78"/>
      <c r="T64" s="91">
        <v>1000</v>
      </c>
      <c r="U64" s="11">
        <v>47560.93</v>
      </c>
      <c r="V64" s="11">
        <v>56386.519</v>
      </c>
      <c r="W64" s="23">
        <v>-0.15651948651059666</v>
      </c>
      <c r="X64" s="11">
        <v>34891.767</v>
      </c>
      <c r="Y64" s="23">
        <v>0.3630989224478085</v>
      </c>
      <c r="Z64" s="11">
        <v>125436.883</v>
      </c>
      <c r="AA64" s="27">
        <v>-0.62083775630808691</v>
      </c>
      <c r="AB64" s="78"/>
      <c r="AL64" s="7">
        <v>50000</v>
      </c>
      <c r="AM64" s="11">
        <v>14561148.229813</v>
      </c>
      <c r="AN64" s="11">
        <v>2782573.4390969998</v>
      </c>
      <c r="AO64" s="23">
        <v>4.2329789486305103</v>
      </c>
      <c r="AP64" s="11">
        <v>2733390.934376</v>
      </c>
      <c r="AQ64" s="27">
        <v>4.3271370906690789</v>
      </c>
      <c r="AR64" s="11">
        <v>15083392.024627</v>
      </c>
      <c r="AS64" s="27">
        <v>-3.4623763272964125E-2</v>
      </c>
    </row>
    <row r="65" spans="9:45" ht="20" thickBot="1" x14ac:dyDescent="0.3">
      <c r="I65" s="32"/>
      <c r="K65" s="7">
        <v>10000</v>
      </c>
      <c r="L65" s="11">
        <v>477162.592</v>
      </c>
      <c r="M65" s="11">
        <v>511689.685</v>
      </c>
      <c r="N65" s="23">
        <v>-6.7476625017367731E-2</v>
      </c>
      <c r="O65" s="11">
        <v>355237.02</v>
      </c>
      <c r="P65" s="27">
        <v>0.34322315844221407</v>
      </c>
      <c r="Q65" s="11">
        <v>1207992.5930000001</v>
      </c>
      <c r="R65" s="27">
        <v>-0.60499543228573427</v>
      </c>
      <c r="S65" s="78"/>
      <c r="T65" s="7">
        <v>10000</v>
      </c>
      <c r="U65" s="11">
        <v>467473.36300000001</v>
      </c>
      <c r="V65" s="11">
        <v>501267.41399999999</v>
      </c>
      <c r="W65" s="23">
        <v>-6.7417210965961538E-2</v>
      </c>
      <c r="X65" s="11">
        <v>348160.81400000001</v>
      </c>
      <c r="Y65" s="23">
        <v>0.34269379034712388</v>
      </c>
      <c r="Z65" s="11">
        <v>1193474.689</v>
      </c>
      <c r="AA65" s="27">
        <v>-0.60830894252839918</v>
      </c>
      <c r="AB65" s="78"/>
      <c r="AL65" s="8">
        <v>100000</v>
      </c>
      <c r="AM65" s="12">
        <v>31482929.556931999</v>
      </c>
      <c r="AN65" s="12">
        <v>12459345.151258999</v>
      </c>
      <c r="AO65" s="24">
        <v>1.5268526696004319</v>
      </c>
      <c r="AP65" s="12">
        <v>11225819.079104001</v>
      </c>
      <c r="AQ65" s="28">
        <v>1.8045106851521466</v>
      </c>
      <c r="AR65" s="12">
        <v>38033851.857426003</v>
      </c>
      <c r="AS65" s="28">
        <v>-0.17223925478415503</v>
      </c>
    </row>
    <row r="66" spans="9:45" ht="19" x14ac:dyDescent="0.25">
      <c r="I66" s="32"/>
      <c r="K66" s="7">
        <v>50000</v>
      </c>
      <c r="L66" s="11">
        <v>3839435.95</v>
      </c>
      <c r="M66" s="11">
        <v>3052491.2310000001</v>
      </c>
      <c r="N66" s="23">
        <v>0.25780408834858326</v>
      </c>
      <c r="O66" s="11">
        <v>1870210.64</v>
      </c>
      <c r="P66" s="38">
        <v>1.0529430577937471</v>
      </c>
      <c r="Q66" s="11">
        <v>6623660.2089999998</v>
      </c>
      <c r="R66" s="27">
        <v>-0.42034527302848235</v>
      </c>
      <c r="T66" s="7">
        <v>50000</v>
      </c>
      <c r="U66" s="11">
        <v>3702057.7570000002</v>
      </c>
      <c r="V66" s="11">
        <v>2888760.892</v>
      </c>
      <c r="W66" s="23">
        <v>0.28153831189431666</v>
      </c>
      <c r="X66" s="11">
        <v>1750926.709</v>
      </c>
      <c r="Y66" s="23">
        <v>1.1143419298882828</v>
      </c>
      <c r="Z66" s="11">
        <v>5690673.7180000003</v>
      </c>
      <c r="AA66" s="27">
        <v>-0.34945176257599664</v>
      </c>
    </row>
    <row r="67" spans="9:45" ht="20" thickBot="1" x14ac:dyDescent="0.3">
      <c r="I67" s="32"/>
      <c r="K67" s="8">
        <v>100000</v>
      </c>
      <c r="L67" s="12">
        <v>9670257.0020000003</v>
      </c>
      <c r="M67" s="12">
        <v>7518777.1550000003</v>
      </c>
      <c r="N67" s="24">
        <v>0.28614757461846874</v>
      </c>
      <c r="O67" s="12">
        <v>5300519.284</v>
      </c>
      <c r="P67" s="28">
        <v>0.82439804175231823</v>
      </c>
      <c r="Q67" s="12">
        <v>12193701.436000001</v>
      </c>
      <c r="R67" s="28">
        <v>-0.20694654918726518</v>
      </c>
      <c r="T67" s="8">
        <v>100000</v>
      </c>
      <c r="U67" s="12">
        <v>8676850.7880000006</v>
      </c>
      <c r="V67" s="12">
        <v>6453226.1509999996</v>
      </c>
      <c r="W67" s="24">
        <v>0.34457565641883248</v>
      </c>
      <c r="X67" s="12">
        <v>4166039.358</v>
      </c>
      <c r="Y67" s="24">
        <v>1.0827577567979376</v>
      </c>
      <c r="Z67" s="12">
        <v>13478122.329</v>
      </c>
      <c r="AA67" s="28">
        <v>-0.35622703398895672</v>
      </c>
    </row>
    <row r="68" spans="9:45" x14ac:dyDescent="0.2">
      <c r="I68" s="32"/>
    </row>
    <row r="69" spans="9:45" ht="17" thickBot="1" x14ac:dyDescent="0.25">
      <c r="I69" s="32"/>
    </row>
    <row r="70" spans="9:45" ht="19" x14ac:dyDescent="0.25">
      <c r="I70" s="32"/>
      <c r="T70" s="6" t="s">
        <v>268</v>
      </c>
      <c r="U70" s="10" t="s">
        <v>340</v>
      </c>
      <c r="V70" s="10" t="s">
        <v>341</v>
      </c>
      <c r="W70" s="22" t="s">
        <v>162</v>
      </c>
      <c r="X70" s="10" t="s">
        <v>342</v>
      </c>
      <c r="Y70" s="26" t="s">
        <v>162</v>
      </c>
    </row>
    <row r="71" spans="9:45" ht="19" x14ac:dyDescent="0.25">
      <c r="I71" s="32"/>
      <c r="T71" s="91">
        <v>100</v>
      </c>
      <c r="U71" s="11">
        <v>2685.9270000000001</v>
      </c>
      <c r="V71" s="11">
        <v>2659.93</v>
      </c>
      <c r="W71" s="23">
        <v>9.7735654697681529E-3</v>
      </c>
      <c r="X71" s="11">
        <v>2522.0790000000002</v>
      </c>
      <c r="Y71" s="27">
        <v>6.496545112187202E-2</v>
      </c>
    </row>
    <row r="72" spans="9:45" ht="19" x14ac:dyDescent="0.25">
      <c r="I72" s="32"/>
      <c r="T72" s="91">
        <v>1000</v>
      </c>
      <c r="U72" s="11">
        <v>64760.56</v>
      </c>
      <c r="V72" s="11">
        <v>54074.642999999996</v>
      </c>
      <c r="W72" s="25">
        <v>0.19761419414271497</v>
      </c>
      <c r="X72" s="11">
        <v>47109.696000000004</v>
      </c>
      <c r="Y72" s="38">
        <v>0.3746758204510594</v>
      </c>
    </row>
    <row r="73" spans="9:45" ht="19" x14ac:dyDescent="0.25">
      <c r="I73" s="32"/>
      <c r="T73" s="7">
        <v>10000</v>
      </c>
      <c r="U73" s="11">
        <v>1066701.757</v>
      </c>
      <c r="V73" s="11">
        <v>1085807.392</v>
      </c>
      <c r="W73" s="23">
        <v>-1.7595786454178031E-2</v>
      </c>
      <c r="X73" s="11">
        <v>1193352.8489999999</v>
      </c>
      <c r="Y73" s="38">
        <v>-0.10613046435187246</v>
      </c>
    </row>
    <row r="74" spans="9:45" ht="19" x14ac:dyDescent="0.25">
      <c r="I74" s="32"/>
      <c r="T74" s="7">
        <v>50000</v>
      </c>
      <c r="U74" s="11">
        <v>6340678.9119999995</v>
      </c>
      <c r="V74" s="11">
        <v>6405952.727</v>
      </c>
      <c r="W74" s="23">
        <v>-1.0189556149061585E-2</v>
      </c>
      <c r="X74" s="11">
        <v>6484845.1699999999</v>
      </c>
      <c r="Y74" s="38">
        <v>-2.2231256756435447E-2</v>
      </c>
    </row>
    <row r="75" spans="9:45" ht="20" thickBot="1" x14ac:dyDescent="0.3">
      <c r="I75" s="32"/>
      <c r="T75" s="8">
        <v>100000</v>
      </c>
      <c r="U75" s="12">
        <v>14128407.647</v>
      </c>
      <c r="V75" s="12">
        <v>15333047.555</v>
      </c>
      <c r="W75" s="24">
        <v>-7.8564936531953511E-2</v>
      </c>
      <c r="X75" s="12">
        <v>15682405.51</v>
      </c>
      <c r="Y75" s="59">
        <v>-9.909180463475975E-2</v>
      </c>
    </row>
    <row r="76" spans="9:45" x14ac:dyDescent="0.2">
      <c r="I76" s="32"/>
    </row>
    <row r="77" spans="9:45" ht="17" thickBot="1" x14ac:dyDescent="0.25">
      <c r="I77" s="32"/>
    </row>
    <row r="78" spans="9:45" ht="19" x14ac:dyDescent="0.25">
      <c r="I78" s="32"/>
      <c r="T78" s="6" t="s">
        <v>576</v>
      </c>
      <c r="U78" s="10" t="s">
        <v>340</v>
      </c>
      <c r="V78" s="10" t="s">
        <v>341</v>
      </c>
      <c r="W78" s="26" t="s">
        <v>162</v>
      </c>
    </row>
    <row r="79" spans="9:45" ht="19" x14ac:dyDescent="0.25">
      <c r="I79" s="32"/>
      <c r="T79" s="91">
        <v>100</v>
      </c>
      <c r="U79" s="11">
        <v>1070.5740000000001</v>
      </c>
      <c r="V79" s="11">
        <v>576.80899999999997</v>
      </c>
      <c r="W79" s="27">
        <v>0.85602859872158743</v>
      </c>
    </row>
    <row r="80" spans="9:45" ht="19" x14ac:dyDescent="0.25">
      <c r="I80" s="32"/>
      <c r="T80" s="91">
        <v>1000</v>
      </c>
      <c r="U80" s="11">
        <v>15422.397999999999</v>
      </c>
      <c r="V80" s="11">
        <v>9448.7800000000007</v>
      </c>
      <c r="W80" s="27">
        <v>0.6322105075999227</v>
      </c>
    </row>
    <row r="81" spans="9:25" ht="19" x14ac:dyDescent="0.25">
      <c r="I81" s="32"/>
      <c r="T81" s="7">
        <v>10000</v>
      </c>
      <c r="U81" s="11">
        <v>115079.03</v>
      </c>
      <c r="V81" s="11">
        <v>95267.255000000005</v>
      </c>
      <c r="W81" s="27">
        <v>0.20795996483786583</v>
      </c>
    </row>
    <row r="82" spans="9:25" ht="19" x14ac:dyDescent="0.25">
      <c r="I82" s="32"/>
      <c r="T82" s="7">
        <v>50000</v>
      </c>
      <c r="U82" s="11">
        <v>577703.26199999999</v>
      </c>
      <c r="V82" s="11">
        <v>476734.87800000003</v>
      </c>
      <c r="W82" s="27">
        <v>0.21179147710690449</v>
      </c>
    </row>
    <row r="83" spans="9:25" ht="20" thickBot="1" x14ac:dyDescent="0.3">
      <c r="I83" s="32"/>
      <c r="T83" s="8">
        <v>100000</v>
      </c>
      <c r="U83" s="12">
        <v>1146703.5549999999</v>
      </c>
      <c r="V83" s="12">
        <v>909976.11499999999</v>
      </c>
      <c r="W83" s="28">
        <v>0.26014687209674725</v>
      </c>
    </row>
    <row r="84" spans="9:25" x14ac:dyDescent="0.2">
      <c r="I84" s="32"/>
    </row>
    <row r="85" spans="9:25" ht="17" thickBot="1" x14ac:dyDescent="0.25">
      <c r="I85" s="32"/>
    </row>
    <row r="86" spans="9:25" ht="19" x14ac:dyDescent="0.25">
      <c r="I86" s="32"/>
      <c r="T86" s="6" t="s">
        <v>575</v>
      </c>
      <c r="U86" s="10" t="s">
        <v>340</v>
      </c>
      <c r="V86" s="10" t="s">
        <v>341</v>
      </c>
      <c r="W86" s="22" t="s">
        <v>162</v>
      </c>
      <c r="X86" s="10" t="s">
        <v>342</v>
      </c>
      <c r="Y86" s="26" t="s">
        <v>162</v>
      </c>
    </row>
    <row r="87" spans="9:25" ht="19" x14ac:dyDescent="0.25">
      <c r="I87" s="32"/>
      <c r="T87" s="91">
        <v>100</v>
      </c>
      <c r="U87" s="11">
        <v>16507.186000000002</v>
      </c>
      <c r="V87" s="11">
        <v>21598.898000000001</v>
      </c>
      <c r="W87" s="23">
        <v>-0.23573943448411117</v>
      </c>
      <c r="X87" s="11">
        <v>24140.532999999999</v>
      </c>
      <c r="Y87" s="27">
        <v>-0.31620457593044848</v>
      </c>
    </row>
    <row r="88" spans="9:25" ht="19" x14ac:dyDescent="0.25">
      <c r="I88" s="32"/>
      <c r="T88" s="91">
        <v>1000</v>
      </c>
      <c r="U88" s="11">
        <v>123901.817</v>
      </c>
      <c r="V88" s="11">
        <v>201443.45199999999</v>
      </c>
      <c r="W88" s="23">
        <v>-0.38493003485663058</v>
      </c>
      <c r="X88" s="11">
        <v>258632.505</v>
      </c>
      <c r="Y88" s="27">
        <v>-0.52093486083661444</v>
      </c>
    </row>
    <row r="89" spans="9:25" ht="19" x14ac:dyDescent="0.25">
      <c r="I89" s="32"/>
      <c r="T89" s="7">
        <v>10000</v>
      </c>
      <c r="U89" s="11">
        <v>1161361.4180000001</v>
      </c>
      <c r="V89" s="11">
        <v>2050867.736</v>
      </c>
      <c r="W89" s="23">
        <v>-0.43372193261711145</v>
      </c>
      <c r="X89" s="11">
        <v>2408364.5260000001</v>
      </c>
      <c r="Y89" s="27">
        <v>-0.51778005137416638</v>
      </c>
    </row>
    <row r="90" spans="9:25" ht="19" x14ac:dyDescent="0.25">
      <c r="I90" s="32"/>
      <c r="T90" s="7">
        <v>50000</v>
      </c>
      <c r="U90" s="11">
        <v>6615010.7359999996</v>
      </c>
      <c r="V90" s="11">
        <v>10676597.592</v>
      </c>
      <c r="W90" s="23">
        <v>-0.38041958788850083</v>
      </c>
      <c r="X90" s="11">
        <v>11925679.335000001</v>
      </c>
      <c r="Y90" s="27">
        <v>-0.44531371755183968</v>
      </c>
    </row>
    <row r="91" spans="9:25" ht="20" thickBot="1" x14ac:dyDescent="0.3">
      <c r="I91" s="32"/>
      <c r="T91" s="8">
        <v>100000</v>
      </c>
      <c r="U91" s="12">
        <v>12507636.187999999</v>
      </c>
      <c r="V91" s="12">
        <v>16283251.732000001</v>
      </c>
      <c r="W91" s="24">
        <v>-0.23187110327479166</v>
      </c>
      <c r="X91" s="12">
        <v>23351303.918000001</v>
      </c>
      <c r="Y91" s="28">
        <v>-0.46437097337598021</v>
      </c>
    </row>
    <row r="92" spans="9:25" x14ac:dyDescent="0.2">
      <c r="I92" s="32"/>
    </row>
    <row r="93" spans="9:25" ht="17" thickBot="1" x14ac:dyDescent="0.25">
      <c r="I93" s="32"/>
    </row>
    <row r="94" spans="9:25" ht="19" x14ac:dyDescent="0.25">
      <c r="I94" s="32"/>
      <c r="T94" s="6" t="s">
        <v>569</v>
      </c>
      <c r="U94" s="10" t="s">
        <v>340</v>
      </c>
      <c r="V94" s="10" t="s">
        <v>341</v>
      </c>
      <c r="W94" s="22" t="s">
        <v>162</v>
      </c>
      <c r="X94" s="10" t="s">
        <v>342</v>
      </c>
      <c r="Y94" s="26" t="s">
        <v>162</v>
      </c>
    </row>
    <row r="95" spans="9:25" ht="19" x14ac:dyDescent="0.25">
      <c r="I95" s="32"/>
      <c r="T95" s="91">
        <v>100</v>
      </c>
      <c r="U95" s="11">
        <v>1545.192</v>
      </c>
      <c r="V95" s="11">
        <v>2075.2280000000001</v>
      </c>
      <c r="W95" s="23">
        <v>-0.25541097171009641</v>
      </c>
      <c r="X95" s="11">
        <v>2440.4470000000001</v>
      </c>
      <c r="Y95" s="27">
        <v>-0.36684058289321586</v>
      </c>
    </row>
    <row r="96" spans="9:25" ht="19" x14ac:dyDescent="0.25">
      <c r="I96" s="32"/>
      <c r="T96" s="91">
        <v>1000</v>
      </c>
      <c r="U96" s="11">
        <v>16892.191999999999</v>
      </c>
      <c r="V96" s="11">
        <v>20223.866000000002</v>
      </c>
      <c r="W96" s="23">
        <v>-0.16473971890438766</v>
      </c>
      <c r="X96" s="11">
        <v>35889.478999999999</v>
      </c>
      <c r="Y96" s="27">
        <v>-0.52932746669295483</v>
      </c>
    </row>
    <row r="97" spans="9:25" ht="19" x14ac:dyDescent="0.25">
      <c r="I97" s="32"/>
      <c r="T97" s="7">
        <v>10000</v>
      </c>
      <c r="U97" s="11">
        <v>229140.05900000001</v>
      </c>
      <c r="V97" s="11">
        <v>334326.80599999998</v>
      </c>
      <c r="W97" s="23">
        <v>-0.31462253433546095</v>
      </c>
      <c r="X97" s="11">
        <v>434217.64199999999</v>
      </c>
      <c r="Y97" s="27">
        <v>-0.47229214836922717</v>
      </c>
    </row>
    <row r="98" spans="9:25" ht="19" x14ac:dyDescent="0.25">
      <c r="I98" s="32"/>
      <c r="T98" s="7">
        <v>50000</v>
      </c>
      <c r="U98" s="11">
        <v>1088643.821</v>
      </c>
      <c r="V98" s="11">
        <v>1681412.94</v>
      </c>
      <c r="W98" s="23">
        <v>-0.35254226067749894</v>
      </c>
      <c r="X98" s="11">
        <v>2292703.1179999998</v>
      </c>
      <c r="Y98" s="27">
        <v>-0.52517017469332894</v>
      </c>
    </row>
    <row r="99" spans="9:25" ht="20" thickBot="1" x14ac:dyDescent="0.3">
      <c r="I99" s="32"/>
      <c r="T99" s="8">
        <v>100000</v>
      </c>
      <c r="U99" s="12">
        <v>2190055.023</v>
      </c>
      <c r="V99" s="12">
        <v>3629000.6779999998</v>
      </c>
      <c r="W99" s="24">
        <v>-0.39651291985787829</v>
      </c>
      <c r="X99" s="12">
        <v>6790632.8229999999</v>
      </c>
      <c r="Y99" s="28">
        <v>-0.67748881730400101</v>
      </c>
    </row>
    <row r="100" spans="9:25" ht="17" thickBot="1" x14ac:dyDescent="0.25">
      <c r="I100" s="32"/>
    </row>
    <row r="101" spans="9:25" ht="19" x14ac:dyDescent="0.25">
      <c r="I101" s="32"/>
      <c r="T101" s="6" t="s">
        <v>570</v>
      </c>
      <c r="U101" s="10" t="s">
        <v>340</v>
      </c>
      <c r="V101" s="10" t="s">
        <v>341</v>
      </c>
      <c r="W101" s="22" t="s">
        <v>162</v>
      </c>
      <c r="X101" s="10" t="s">
        <v>342</v>
      </c>
      <c r="Y101" s="26" t="s">
        <v>162</v>
      </c>
    </row>
    <row r="102" spans="9:25" ht="19" x14ac:dyDescent="0.25">
      <c r="I102" s="32"/>
      <c r="T102" s="91">
        <v>100</v>
      </c>
      <c r="U102" s="11">
        <v>2634.3620000000001</v>
      </c>
      <c r="V102" s="11">
        <v>3418.6329999999998</v>
      </c>
      <c r="W102" s="23">
        <v>-0.2294107030500202</v>
      </c>
      <c r="X102" s="11">
        <v>2363.616</v>
      </c>
      <c r="Y102" s="27">
        <v>0.11454737148504668</v>
      </c>
    </row>
    <row r="103" spans="9:25" ht="19" x14ac:dyDescent="0.25">
      <c r="I103" s="32"/>
      <c r="T103" s="91">
        <v>1000</v>
      </c>
      <c r="U103" s="11">
        <v>29285.241999999998</v>
      </c>
      <c r="V103" s="11">
        <v>57350.175999999999</v>
      </c>
      <c r="W103" s="23">
        <v>-0.4893609044896392</v>
      </c>
      <c r="X103" s="11">
        <v>36755.618999999999</v>
      </c>
      <c r="Y103" s="38">
        <v>-0.20324448895827329</v>
      </c>
    </row>
    <row r="104" spans="9:25" ht="19" x14ac:dyDescent="0.25">
      <c r="I104" s="32"/>
      <c r="T104" s="7">
        <v>10000</v>
      </c>
      <c r="U104" s="11">
        <v>397995.38</v>
      </c>
      <c r="V104" s="11">
        <v>689765.21400000004</v>
      </c>
      <c r="W104" s="23">
        <v>-0.42299876549007875</v>
      </c>
      <c r="X104" s="11">
        <v>383068.34499999997</v>
      </c>
      <c r="Y104" s="38">
        <v>3.8967028194407449E-2</v>
      </c>
    </row>
    <row r="105" spans="9:25" ht="19" x14ac:dyDescent="0.25">
      <c r="I105" s="32"/>
      <c r="T105" s="7">
        <v>50000</v>
      </c>
      <c r="U105" s="11">
        <v>1988463.719</v>
      </c>
      <c r="V105" s="11">
        <v>3786684.7650000001</v>
      </c>
      <c r="W105" s="23">
        <v>-0.47488004880173862</v>
      </c>
      <c r="X105" s="11">
        <v>2279737.892</v>
      </c>
      <c r="Y105" s="38">
        <v>-0.12776651825726637</v>
      </c>
    </row>
    <row r="106" spans="9:25" ht="20" thickBot="1" x14ac:dyDescent="0.3">
      <c r="I106" s="32"/>
      <c r="T106" s="8">
        <v>100000</v>
      </c>
      <c r="U106" s="12">
        <v>4161219.662</v>
      </c>
      <c r="V106" s="12">
        <v>7769229.801</v>
      </c>
      <c r="W106" s="24">
        <v>-0.46439740249871386</v>
      </c>
      <c r="X106" s="12">
        <v>6661832.7599999998</v>
      </c>
      <c r="Y106" s="28">
        <v>-0.37536413597990115</v>
      </c>
    </row>
    <row r="107" spans="9:25" x14ac:dyDescent="0.2">
      <c r="I107" s="32"/>
    </row>
    <row r="108" spans="9:25" ht="17" thickBot="1" x14ac:dyDescent="0.25">
      <c r="I108" s="32"/>
    </row>
    <row r="109" spans="9:25" ht="19" x14ac:dyDescent="0.25">
      <c r="I109" s="32"/>
      <c r="T109" s="6" t="s">
        <v>582</v>
      </c>
      <c r="U109" s="10" t="s">
        <v>340</v>
      </c>
      <c r="V109" s="10" t="s">
        <v>341</v>
      </c>
      <c r="W109" s="22" t="s">
        <v>162</v>
      </c>
      <c r="X109" s="10" t="s">
        <v>342</v>
      </c>
      <c r="Y109" s="26" t="s">
        <v>162</v>
      </c>
    </row>
    <row r="110" spans="9:25" ht="19" x14ac:dyDescent="0.25">
      <c r="I110" s="32"/>
      <c r="T110" s="91">
        <v>100</v>
      </c>
      <c r="U110" s="11">
        <v>1185.1949999999999</v>
      </c>
      <c r="V110" s="11">
        <v>501.08199999999999</v>
      </c>
      <c r="W110" s="23">
        <v>1.3652715523606913</v>
      </c>
      <c r="X110" s="11">
        <v>677.64200000000005</v>
      </c>
      <c r="Y110" s="27">
        <v>0.74899873384471416</v>
      </c>
    </row>
    <row r="111" spans="9:25" ht="19" x14ac:dyDescent="0.25">
      <c r="I111" s="32"/>
      <c r="T111" s="91">
        <v>1000</v>
      </c>
      <c r="U111" s="11">
        <v>14242.505999999999</v>
      </c>
      <c r="V111" s="11">
        <v>8126.7860000000001</v>
      </c>
      <c r="W111" s="23">
        <v>0.75253858044250199</v>
      </c>
      <c r="X111" s="11">
        <v>9521.3220000000001</v>
      </c>
      <c r="Y111" s="27">
        <v>0.49585383206239619</v>
      </c>
    </row>
    <row r="112" spans="9:25" ht="19" x14ac:dyDescent="0.25">
      <c r="I112" s="32"/>
      <c r="T112" s="7">
        <v>10000</v>
      </c>
      <c r="U112" s="11">
        <v>178494.522</v>
      </c>
      <c r="V112" s="11">
        <v>201656.821</v>
      </c>
      <c r="W112" s="23">
        <v>-0.11485998284183996</v>
      </c>
      <c r="X112" s="11">
        <v>186614.04199999999</v>
      </c>
      <c r="Y112" s="27">
        <v>-4.3509694731332149E-2</v>
      </c>
    </row>
    <row r="113" spans="9:25" ht="19" x14ac:dyDescent="0.25">
      <c r="I113" s="32"/>
      <c r="T113" s="7">
        <v>50000</v>
      </c>
      <c r="U113" s="11">
        <v>933984.11699999997</v>
      </c>
      <c r="V113" s="11">
        <v>1185466.57</v>
      </c>
      <c r="W113" s="23">
        <v>-0.2121379542571159</v>
      </c>
      <c r="X113" s="11">
        <v>1074807.162</v>
      </c>
      <c r="Y113" s="27">
        <v>-0.13102168461359776</v>
      </c>
    </row>
    <row r="114" spans="9:25" ht="20" thickBot="1" x14ac:dyDescent="0.3">
      <c r="I114" s="32"/>
      <c r="T114" s="8">
        <v>100000</v>
      </c>
      <c r="U114" s="12">
        <v>1948800.72</v>
      </c>
      <c r="V114" s="12">
        <v>2373744.5830000001</v>
      </c>
      <c r="W114" s="24">
        <v>-0.1790183602917147</v>
      </c>
      <c r="X114" s="12">
        <v>2267298.0079999999</v>
      </c>
      <c r="Y114" s="28">
        <v>-0.14047438266879997</v>
      </c>
    </row>
    <row r="115" spans="9:25" ht="17" thickBot="1" x14ac:dyDescent="0.25">
      <c r="I115" s="32"/>
    </row>
    <row r="116" spans="9:25" ht="19" x14ac:dyDescent="0.25">
      <c r="I116" s="32"/>
      <c r="T116" s="6" t="s">
        <v>583</v>
      </c>
      <c r="U116" s="10" t="s">
        <v>340</v>
      </c>
      <c r="V116" s="10" t="s">
        <v>341</v>
      </c>
      <c r="W116" s="22" t="s">
        <v>162</v>
      </c>
      <c r="X116" s="10" t="s">
        <v>342</v>
      </c>
      <c r="Y116" s="26" t="s">
        <v>162</v>
      </c>
    </row>
    <row r="117" spans="9:25" ht="19" x14ac:dyDescent="0.25">
      <c r="I117" s="32"/>
      <c r="T117" s="91">
        <v>100</v>
      </c>
      <c r="U117" s="11">
        <v>848.46</v>
      </c>
      <c r="V117" s="11">
        <v>358.97199999999998</v>
      </c>
      <c r="W117" s="23">
        <v>1.3635826749718643</v>
      </c>
      <c r="X117" s="11">
        <v>484.17200000000003</v>
      </c>
      <c r="Y117" s="27">
        <v>0.75239377741794233</v>
      </c>
    </row>
    <row r="118" spans="9:25" ht="19" x14ac:dyDescent="0.25">
      <c r="I118" s="32"/>
      <c r="T118" s="91">
        <v>1000</v>
      </c>
      <c r="U118" s="11">
        <v>10982.787</v>
      </c>
      <c r="V118" s="11">
        <v>5782.3590000000004</v>
      </c>
      <c r="W118" s="23">
        <v>0.89936097015076366</v>
      </c>
      <c r="X118" s="11">
        <v>10827.513000000001</v>
      </c>
      <c r="Y118" s="27">
        <v>1.4340689316189259E-2</v>
      </c>
    </row>
    <row r="119" spans="9:25" ht="19" x14ac:dyDescent="0.25">
      <c r="I119" s="32"/>
      <c r="T119" s="7">
        <v>10000</v>
      </c>
      <c r="U119" s="11">
        <v>110015.734</v>
      </c>
      <c r="V119" s="11">
        <v>97087.205000000002</v>
      </c>
      <c r="W119" s="23">
        <v>0.13316408686396941</v>
      </c>
      <c r="X119" s="11">
        <v>92015.557000000001</v>
      </c>
      <c r="Y119" s="27">
        <v>0.19562101873708149</v>
      </c>
    </row>
    <row r="120" spans="9:25" ht="19" x14ac:dyDescent="0.25">
      <c r="I120" s="32"/>
      <c r="T120" s="7">
        <v>50000</v>
      </c>
      <c r="U120" s="11">
        <v>579361.97900000005</v>
      </c>
      <c r="V120" s="11">
        <v>585624.62899999996</v>
      </c>
      <c r="W120" s="23">
        <v>-1.0693966219784579E-2</v>
      </c>
      <c r="X120" s="11">
        <v>682785.77399999998</v>
      </c>
      <c r="Y120" s="27">
        <v>-0.15147327161505852</v>
      </c>
    </row>
    <row r="121" spans="9:25" ht="20" thickBot="1" x14ac:dyDescent="0.3">
      <c r="I121" s="32"/>
      <c r="T121" s="8">
        <v>100000</v>
      </c>
      <c r="U121" s="12">
        <v>1544452.047</v>
      </c>
      <c r="V121" s="12">
        <v>1507160.4680000001</v>
      </c>
      <c r="W121" s="24">
        <v>2.4742938653032676E-2</v>
      </c>
      <c r="X121" s="12">
        <v>1676014.3829999999</v>
      </c>
      <c r="Y121" s="28">
        <v>-7.8497140200257998E-2</v>
      </c>
    </row>
    <row r="122" spans="9:25" x14ac:dyDescent="0.2">
      <c r="I122" s="32"/>
    </row>
    <row r="123" spans="9:25" ht="17" thickBot="1" x14ac:dyDescent="0.25">
      <c r="I123" s="32"/>
    </row>
    <row r="124" spans="9:25" ht="19" x14ac:dyDescent="0.25">
      <c r="I124" s="32"/>
      <c r="T124" s="6" t="s">
        <v>580</v>
      </c>
      <c r="U124" s="10" t="s">
        <v>340</v>
      </c>
      <c r="V124" s="10" t="s">
        <v>341</v>
      </c>
      <c r="W124" s="22" t="s">
        <v>162</v>
      </c>
      <c r="X124" s="10" t="s">
        <v>342</v>
      </c>
      <c r="Y124" s="26" t="s">
        <v>162</v>
      </c>
    </row>
    <row r="125" spans="9:25" ht="19" x14ac:dyDescent="0.25">
      <c r="T125" s="91">
        <v>100</v>
      </c>
      <c r="U125" s="11">
        <v>1099.067</v>
      </c>
      <c r="V125" s="11">
        <v>1274.479</v>
      </c>
      <c r="W125" s="23">
        <v>-0.13763428036083769</v>
      </c>
      <c r="X125" s="11">
        <v>1858.94</v>
      </c>
      <c r="Y125" s="27">
        <v>-0.40876682410405929</v>
      </c>
    </row>
    <row r="126" spans="9:25" ht="19" x14ac:dyDescent="0.25">
      <c r="T126" s="91">
        <v>1000</v>
      </c>
      <c r="U126" s="11">
        <v>12429.9</v>
      </c>
      <c r="V126" s="11">
        <v>11020.687</v>
      </c>
      <c r="W126" s="23">
        <v>0.12786979613884331</v>
      </c>
      <c r="X126" s="11">
        <v>21824.592000000001</v>
      </c>
      <c r="Y126" s="27">
        <v>-0.43046357980025474</v>
      </c>
    </row>
    <row r="127" spans="9:25" ht="19" x14ac:dyDescent="0.25">
      <c r="T127" s="7">
        <v>10000</v>
      </c>
      <c r="U127" s="11">
        <v>160063.31400000001</v>
      </c>
      <c r="V127" s="11">
        <v>125660.39</v>
      </c>
      <c r="W127" s="23">
        <v>0.27377699528069277</v>
      </c>
      <c r="X127" s="11">
        <v>211583.552</v>
      </c>
      <c r="Y127" s="27">
        <v>-0.2434983131391989</v>
      </c>
    </row>
    <row r="128" spans="9:25" ht="19" x14ac:dyDescent="0.25">
      <c r="T128" s="7">
        <v>50000</v>
      </c>
      <c r="U128" s="11">
        <v>977295.22199999995</v>
      </c>
      <c r="V128" s="11">
        <v>837556.38399999996</v>
      </c>
      <c r="W128" s="23">
        <v>0.16684111143972835</v>
      </c>
      <c r="X128" s="11">
        <v>1166290.098</v>
      </c>
      <c r="Y128" s="27">
        <v>-0.16204791271408026</v>
      </c>
    </row>
    <row r="129" spans="20:25" ht="20" thickBot="1" x14ac:dyDescent="0.3">
      <c r="T129" s="8">
        <v>100000</v>
      </c>
      <c r="U129" s="12">
        <v>2966082.048</v>
      </c>
      <c r="V129" s="12">
        <v>2635831.8650000002</v>
      </c>
      <c r="W129" s="24">
        <v>0.12529258310639624</v>
      </c>
      <c r="X129" s="12">
        <v>2490297.83</v>
      </c>
      <c r="Y129" s="28">
        <v>0.19105514700625181</v>
      </c>
    </row>
    <row r="130" spans="20:25" ht="17" thickBot="1" x14ac:dyDescent="0.25"/>
    <row r="131" spans="20:25" ht="19" x14ac:dyDescent="0.25">
      <c r="T131" s="6" t="s">
        <v>581</v>
      </c>
      <c r="U131" s="10" t="s">
        <v>340</v>
      </c>
      <c r="V131" s="10" t="s">
        <v>341</v>
      </c>
      <c r="W131" s="22" t="s">
        <v>162</v>
      </c>
      <c r="X131" s="10" t="s">
        <v>342</v>
      </c>
      <c r="Y131" s="26" t="s">
        <v>162</v>
      </c>
    </row>
    <row r="132" spans="20:25" ht="19" x14ac:dyDescent="0.25">
      <c r="T132" s="91">
        <v>100</v>
      </c>
      <c r="U132" s="11">
        <v>2637.817</v>
      </c>
      <c r="V132" s="11">
        <v>2392.1909999999998</v>
      </c>
      <c r="W132" s="23">
        <v>0.10267825604226433</v>
      </c>
      <c r="X132" s="11">
        <v>3167.511</v>
      </c>
      <c r="Y132" s="27">
        <v>-0.1672272014209264</v>
      </c>
    </row>
    <row r="133" spans="20:25" ht="19" x14ac:dyDescent="0.25">
      <c r="T133" s="91">
        <v>1000</v>
      </c>
      <c r="U133" s="11">
        <v>31343.279999999999</v>
      </c>
      <c r="V133" s="11">
        <v>27548.216</v>
      </c>
      <c r="W133" s="23">
        <v>0.13776079002720176</v>
      </c>
      <c r="X133" s="11">
        <v>30208.25</v>
      </c>
      <c r="Y133" s="27">
        <v>3.7573510547615374E-2</v>
      </c>
    </row>
    <row r="134" spans="20:25" ht="19" x14ac:dyDescent="0.25">
      <c r="T134" s="7">
        <v>10000</v>
      </c>
      <c r="U134" s="11">
        <v>360704.46299999999</v>
      </c>
      <c r="V134" s="11">
        <v>344165.78700000001</v>
      </c>
      <c r="W134" s="23">
        <v>4.8054387230535456E-2</v>
      </c>
      <c r="X134" s="11">
        <v>360934.91499999998</v>
      </c>
      <c r="Y134" s="27">
        <v>-6.3848630437979281E-4</v>
      </c>
    </row>
    <row r="135" spans="20:25" ht="19" x14ac:dyDescent="0.25">
      <c r="T135" s="7">
        <v>50000</v>
      </c>
      <c r="U135" s="11">
        <v>2090740.9539999999</v>
      </c>
      <c r="V135" s="11">
        <v>2081260.2479999999</v>
      </c>
      <c r="W135" s="23">
        <v>4.5552717441803559E-3</v>
      </c>
      <c r="X135" s="11">
        <v>2198922.2230000002</v>
      </c>
      <c r="Y135" s="27">
        <v>-4.9197405832939411E-2</v>
      </c>
    </row>
    <row r="136" spans="20:25" ht="20" thickBot="1" x14ac:dyDescent="0.3">
      <c r="T136" s="8">
        <v>100000</v>
      </c>
      <c r="U136" s="12">
        <v>4553636.0360000003</v>
      </c>
      <c r="V136" s="12">
        <v>4488209.2759999996</v>
      </c>
      <c r="W136" s="24">
        <v>1.4577475330720402E-2</v>
      </c>
      <c r="X136" s="12">
        <v>4914195.9950000001</v>
      </c>
      <c r="Y136" s="28">
        <v>-7.3371098622614039E-2</v>
      </c>
    </row>
    <row r="138" spans="20:25" ht="17" thickBot="1" x14ac:dyDescent="0.25"/>
    <row r="139" spans="20:25" ht="19" x14ac:dyDescent="0.25">
      <c r="T139" s="6" t="s">
        <v>579</v>
      </c>
      <c r="U139" s="10" t="s">
        <v>340</v>
      </c>
      <c r="V139" s="10" t="s">
        <v>341</v>
      </c>
      <c r="W139" s="22" t="s">
        <v>162</v>
      </c>
      <c r="X139" s="10" t="s">
        <v>342</v>
      </c>
      <c r="Y139" s="26" t="s">
        <v>162</v>
      </c>
    </row>
    <row r="140" spans="20:25" ht="19" x14ac:dyDescent="0.25">
      <c r="T140" s="91">
        <v>100</v>
      </c>
      <c r="U140" s="11">
        <v>959.78499999999997</v>
      </c>
      <c r="V140" s="11">
        <v>1553.1320000000001</v>
      </c>
      <c r="W140" s="23">
        <v>-0.38203256387737816</v>
      </c>
      <c r="X140" s="11">
        <v>2938.5</v>
      </c>
      <c r="Y140" s="38">
        <v>-0.67337587204355964</v>
      </c>
    </row>
    <row r="141" spans="20:25" ht="19" x14ac:dyDescent="0.25">
      <c r="T141" s="91">
        <v>1000</v>
      </c>
      <c r="U141" s="11">
        <v>8026.1629999999996</v>
      </c>
      <c r="V141" s="11">
        <v>8157.7209999999995</v>
      </c>
      <c r="W141" s="23">
        <v>-1.6126807965116674E-2</v>
      </c>
      <c r="X141" s="11">
        <v>20838.598999999998</v>
      </c>
      <c r="Y141" s="38">
        <v>-0.61484152557472793</v>
      </c>
    </row>
    <row r="142" spans="20:25" ht="19" x14ac:dyDescent="0.25">
      <c r="T142" s="7">
        <v>10000</v>
      </c>
      <c r="U142" s="11">
        <v>57094.508999999998</v>
      </c>
      <c r="V142" s="11">
        <v>52271.923000000003</v>
      </c>
      <c r="W142" s="23">
        <v>9.2259586470541555E-2</v>
      </c>
      <c r="X142" s="11">
        <v>190788.51199999999</v>
      </c>
      <c r="Y142" s="38">
        <v>-0.70074451338034438</v>
      </c>
    </row>
    <row r="143" spans="20:25" ht="19" x14ac:dyDescent="0.25">
      <c r="T143" s="7">
        <v>50000</v>
      </c>
      <c r="U143" s="11">
        <v>283769.99</v>
      </c>
      <c r="V143" s="11">
        <v>253492.981</v>
      </c>
      <c r="W143" s="23">
        <v>0.11943924001588035</v>
      </c>
      <c r="X143" s="11">
        <v>840179.652</v>
      </c>
      <c r="Y143" s="38">
        <v>-0.66225081823333665</v>
      </c>
    </row>
    <row r="144" spans="20:25" ht="20" thickBot="1" x14ac:dyDescent="0.3">
      <c r="T144" s="8">
        <v>100000</v>
      </c>
      <c r="U144" s="12">
        <v>576843.46900000004</v>
      </c>
      <c r="V144" s="12">
        <v>504186.837</v>
      </c>
      <c r="W144" s="24">
        <v>0.14410656262333177</v>
      </c>
      <c r="X144" s="12">
        <v>1643591.912</v>
      </c>
      <c r="Y144" s="59">
        <v>-0.64903485786926896</v>
      </c>
    </row>
    <row r="146" spans="20:23" ht="17" thickBot="1" x14ac:dyDescent="0.25"/>
    <row r="147" spans="20:23" ht="19" x14ac:dyDescent="0.25">
      <c r="T147" s="6" t="s">
        <v>578</v>
      </c>
      <c r="U147" s="10" t="s">
        <v>340</v>
      </c>
      <c r="V147" s="10" t="s">
        <v>341</v>
      </c>
      <c r="W147" s="26" t="s">
        <v>162</v>
      </c>
    </row>
    <row r="148" spans="20:23" ht="19" x14ac:dyDescent="0.25">
      <c r="T148" s="91">
        <v>100</v>
      </c>
      <c r="U148" s="11">
        <v>1160.5840000000001</v>
      </c>
      <c r="V148" s="11">
        <v>832.94</v>
      </c>
      <c r="W148" s="27">
        <v>0.39335846519557238</v>
      </c>
    </row>
    <row r="149" spans="20:23" ht="19" x14ac:dyDescent="0.25">
      <c r="T149" s="91">
        <v>1000</v>
      </c>
      <c r="U149" s="11">
        <v>13139.287</v>
      </c>
      <c r="V149" s="11">
        <v>13061.200999999999</v>
      </c>
      <c r="W149" s="27">
        <v>5.978470126905E-3</v>
      </c>
    </row>
    <row r="150" spans="20:23" ht="19" x14ac:dyDescent="0.25">
      <c r="T150" s="7">
        <v>10000</v>
      </c>
      <c r="U150" s="11">
        <v>161455.57199999999</v>
      </c>
      <c r="V150" s="11">
        <v>134776.89000000001</v>
      </c>
      <c r="W150" s="27">
        <v>0.19794700708704571</v>
      </c>
    </row>
    <row r="151" spans="20:23" ht="19" x14ac:dyDescent="0.25">
      <c r="T151" s="7">
        <v>50000</v>
      </c>
      <c r="U151" s="11">
        <v>916299.11800000002</v>
      </c>
      <c r="V151" s="11">
        <v>811511.04700000002</v>
      </c>
      <c r="W151" s="27">
        <v>0.12912710355254098</v>
      </c>
    </row>
    <row r="152" spans="20:23" ht="20" thickBot="1" x14ac:dyDescent="0.3">
      <c r="T152" s="8">
        <v>100000</v>
      </c>
      <c r="U152" s="12">
        <v>2455878.1439999999</v>
      </c>
      <c r="V152" s="12">
        <v>1746629.93</v>
      </c>
      <c r="W152" s="28">
        <v>0.40606667836042409</v>
      </c>
    </row>
  </sheetData>
  <sortState xmlns:xlrd2="http://schemas.microsoft.com/office/spreadsheetml/2017/richdata2" ref="T148:W152">
    <sortCondition ref="T148:T15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FD69C-2B05-1F42-970E-86F953823BCB}">
  <dimension ref="A1:O68"/>
  <sheetViews>
    <sheetView workbookViewId="0">
      <selection sqref="A1:F68"/>
    </sheetView>
  </sheetViews>
  <sheetFormatPr baseColWidth="10" defaultRowHeight="19" x14ac:dyDescent="0.25"/>
  <cols>
    <col min="1" max="1" width="80.6640625" style="69" bestFit="1" customWidth="1"/>
    <col min="2" max="2" width="6.6640625" style="69" bestFit="1" customWidth="1"/>
    <col min="3" max="3" width="8.83203125" style="69" bestFit="1" customWidth="1"/>
    <col min="4" max="4" width="14" style="69" bestFit="1" customWidth="1"/>
    <col min="5" max="5" width="19.5" style="69" bestFit="1" customWidth="1"/>
    <col min="6" max="6" width="7.1640625" style="58" bestFit="1" customWidth="1"/>
    <col min="7" max="15" width="10.83203125" style="58"/>
  </cols>
  <sheetData>
    <row r="1" spans="1:13" x14ac:dyDescent="0.25">
      <c r="A1" s="69" t="s">
        <v>563</v>
      </c>
    </row>
    <row r="2" spans="1:13" x14ac:dyDescent="0.25">
      <c r="A2" s="69" t="s">
        <v>2</v>
      </c>
      <c r="B2" s="69" t="s">
        <v>3</v>
      </c>
      <c r="C2" s="69" t="s">
        <v>506</v>
      </c>
      <c r="D2" s="69" t="s">
        <v>5</v>
      </c>
      <c r="E2" s="69" t="s">
        <v>507</v>
      </c>
      <c r="F2" s="58" t="s">
        <v>508</v>
      </c>
    </row>
    <row r="3" spans="1:13" x14ac:dyDescent="0.25">
      <c r="A3" s="69" t="s">
        <v>509</v>
      </c>
      <c r="B3" s="69" t="s">
        <v>333</v>
      </c>
      <c r="C3" s="69">
        <v>5</v>
      </c>
      <c r="D3" s="69">
        <v>2389232.3101090002</v>
      </c>
      <c r="E3" s="69">
        <v>303267.915156</v>
      </c>
      <c r="F3" s="58" t="s">
        <v>335</v>
      </c>
    </row>
    <row r="4" spans="1:13" x14ac:dyDescent="0.25">
      <c r="A4" s="69" t="s">
        <v>510</v>
      </c>
      <c r="B4" s="69" t="s">
        <v>333</v>
      </c>
      <c r="C4" s="69">
        <v>5</v>
      </c>
      <c r="D4" s="69">
        <v>2600132.7087229998</v>
      </c>
      <c r="E4" s="69">
        <v>242548.809767</v>
      </c>
      <c r="F4" s="58" t="s">
        <v>335</v>
      </c>
    </row>
    <row r="5" spans="1:13" ht="20" x14ac:dyDescent="0.25">
      <c r="A5" s="69" t="s">
        <v>511</v>
      </c>
      <c r="B5" s="51" t="s">
        <v>333</v>
      </c>
      <c r="C5" s="16">
        <v>5</v>
      </c>
      <c r="D5" s="19">
        <v>2317937.7001109999</v>
      </c>
      <c r="E5" s="16">
        <v>355313.50017000001</v>
      </c>
      <c r="F5" s="60" t="s">
        <v>335</v>
      </c>
      <c r="G5" s="60"/>
      <c r="H5" s="51"/>
      <c r="I5" s="52"/>
      <c r="J5" s="52"/>
      <c r="K5" s="53"/>
      <c r="L5" s="52"/>
      <c r="M5" s="53"/>
    </row>
    <row r="6" spans="1:13" x14ac:dyDescent="0.25">
      <c r="A6" s="69" t="s">
        <v>512</v>
      </c>
      <c r="B6" s="29" t="s">
        <v>333</v>
      </c>
      <c r="C6" s="61">
        <v>5</v>
      </c>
      <c r="D6" s="29">
        <v>2501734.6741610002</v>
      </c>
      <c r="E6" s="61">
        <v>597191.36384400004</v>
      </c>
      <c r="F6" s="58" t="s">
        <v>335</v>
      </c>
      <c r="H6" s="29"/>
      <c r="I6" s="30"/>
      <c r="J6" s="30"/>
      <c r="K6" s="31"/>
      <c r="L6" s="30"/>
      <c r="M6" s="31"/>
    </row>
    <row r="7" spans="1:13" x14ac:dyDescent="0.25">
      <c r="A7" s="69" t="s">
        <v>517</v>
      </c>
      <c r="B7" s="29" t="s">
        <v>333</v>
      </c>
      <c r="C7" s="61">
        <v>5</v>
      </c>
      <c r="D7" s="29">
        <v>932682.77407399996</v>
      </c>
      <c r="E7" s="62">
        <v>92106.851511000001</v>
      </c>
      <c r="F7" s="58" t="s">
        <v>335</v>
      </c>
      <c r="H7" s="29"/>
      <c r="I7" s="30"/>
      <c r="J7" s="30"/>
      <c r="K7" s="31"/>
      <c r="L7" s="30"/>
      <c r="M7" s="31"/>
    </row>
    <row r="8" spans="1:13" x14ac:dyDescent="0.25">
      <c r="A8" s="69" t="s">
        <v>518</v>
      </c>
      <c r="B8" s="29" t="s">
        <v>333</v>
      </c>
      <c r="C8" s="63">
        <v>5</v>
      </c>
      <c r="D8" s="29">
        <v>796427.43441300001</v>
      </c>
      <c r="E8" s="61">
        <v>73884.422900000005</v>
      </c>
      <c r="F8" s="58" t="s">
        <v>335</v>
      </c>
      <c r="H8" s="29"/>
      <c r="I8" s="30"/>
      <c r="J8" s="30"/>
      <c r="K8" s="31"/>
      <c r="L8" s="30"/>
      <c r="M8" s="31"/>
    </row>
    <row r="9" spans="1:13" x14ac:dyDescent="0.25">
      <c r="A9" s="69" t="s">
        <v>519</v>
      </c>
      <c r="B9" s="29" t="s">
        <v>333</v>
      </c>
      <c r="C9" s="63">
        <v>5</v>
      </c>
      <c r="D9" s="29">
        <v>835085.021817</v>
      </c>
      <c r="E9" s="61">
        <v>32990.909318999999</v>
      </c>
      <c r="F9" s="58" t="s">
        <v>335</v>
      </c>
      <c r="H9" s="29"/>
      <c r="I9" s="30"/>
      <c r="J9" s="30"/>
      <c r="K9" s="31"/>
      <c r="L9" s="30"/>
      <c r="M9" s="31"/>
    </row>
    <row r="10" spans="1:13" x14ac:dyDescent="0.25">
      <c r="A10" s="69" t="s">
        <v>520</v>
      </c>
      <c r="B10" s="29" t="s">
        <v>333</v>
      </c>
      <c r="C10" s="63">
        <v>5</v>
      </c>
      <c r="D10" s="29">
        <v>939724.71244899998</v>
      </c>
      <c r="E10" s="61">
        <v>71699.526249999995</v>
      </c>
      <c r="F10" s="58" t="s">
        <v>335</v>
      </c>
      <c r="H10" s="29"/>
      <c r="I10" s="30"/>
      <c r="J10" s="30"/>
      <c r="K10" s="31"/>
      <c r="L10" s="30"/>
      <c r="M10" s="31"/>
    </row>
    <row r="11" spans="1:13" x14ac:dyDescent="0.25">
      <c r="A11" s="69" t="s">
        <v>513</v>
      </c>
      <c r="B11" s="69" t="s">
        <v>333</v>
      </c>
      <c r="C11" s="63">
        <v>5</v>
      </c>
      <c r="D11" s="29">
        <v>186813.04473699999</v>
      </c>
      <c r="E11" s="63">
        <v>16204.03067</v>
      </c>
      <c r="F11" s="58" t="s">
        <v>335</v>
      </c>
      <c r="I11" s="20"/>
      <c r="J11" s="20"/>
      <c r="K11" s="17"/>
      <c r="L11" s="20"/>
      <c r="M11" s="17"/>
    </row>
    <row r="12" spans="1:13" ht="20" x14ac:dyDescent="0.25">
      <c r="A12" s="69" t="s">
        <v>514</v>
      </c>
      <c r="B12" s="51" t="s">
        <v>333</v>
      </c>
      <c r="C12" s="16">
        <v>5</v>
      </c>
      <c r="D12" s="19">
        <v>163640.20474799999</v>
      </c>
      <c r="E12" s="16">
        <v>10053.065563</v>
      </c>
      <c r="F12" s="60" t="s">
        <v>335</v>
      </c>
      <c r="G12" s="60"/>
      <c r="H12" s="51"/>
      <c r="I12" s="52"/>
      <c r="J12" s="52"/>
      <c r="K12" s="53"/>
      <c r="L12" s="52"/>
      <c r="M12" s="53"/>
    </row>
    <row r="13" spans="1:13" x14ac:dyDescent="0.25">
      <c r="A13" s="69" t="s">
        <v>515</v>
      </c>
      <c r="B13" s="29" t="s">
        <v>333</v>
      </c>
      <c r="C13" s="61">
        <v>5</v>
      </c>
      <c r="D13" s="29">
        <v>149480.12667100001</v>
      </c>
      <c r="E13" s="61">
        <v>10707.011184999999</v>
      </c>
      <c r="F13" s="58" t="s">
        <v>335</v>
      </c>
      <c r="H13" s="29"/>
      <c r="I13" s="30"/>
      <c r="J13" s="30"/>
      <c r="K13" s="31"/>
      <c r="L13" s="30"/>
      <c r="M13" s="31"/>
    </row>
    <row r="14" spans="1:13" x14ac:dyDescent="0.25">
      <c r="A14" s="69" t="s">
        <v>516</v>
      </c>
      <c r="B14" s="29" t="s">
        <v>333</v>
      </c>
      <c r="C14" s="61">
        <v>5</v>
      </c>
      <c r="D14" s="29">
        <v>157597.59183300001</v>
      </c>
      <c r="E14" s="61">
        <v>11299.085603</v>
      </c>
      <c r="F14" s="58" t="s">
        <v>335</v>
      </c>
      <c r="H14" s="29"/>
      <c r="I14" s="30"/>
      <c r="J14" s="30"/>
      <c r="K14" s="31"/>
      <c r="L14" s="30"/>
      <c r="M14" s="31"/>
    </row>
    <row r="15" spans="1:13" x14ac:dyDescent="0.25">
      <c r="B15" s="29"/>
      <c r="C15" s="61"/>
      <c r="D15" s="29"/>
      <c r="E15" s="61"/>
      <c r="H15" s="29"/>
      <c r="I15" s="30"/>
      <c r="J15" s="30"/>
      <c r="K15" s="31"/>
      <c r="L15" s="30"/>
      <c r="M15" s="31"/>
    </row>
    <row r="16" spans="1:13" x14ac:dyDescent="0.25">
      <c r="A16" s="69" t="s">
        <v>564</v>
      </c>
      <c r="B16" s="29"/>
      <c r="C16" s="61"/>
      <c r="D16" s="29"/>
      <c r="E16" s="61"/>
      <c r="H16" s="29"/>
      <c r="I16" s="30"/>
      <c r="J16" s="30"/>
      <c r="K16" s="31"/>
      <c r="L16" s="30"/>
      <c r="M16" s="31"/>
    </row>
    <row r="17" spans="1:13" x14ac:dyDescent="0.25">
      <c r="A17" s="69" t="s">
        <v>2</v>
      </c>
      <c r="B17" s="29" t="s">
        <v>3</v>
      </c>
      <c r="C17" s="61" t="s">
        <v>506</v>
      </c>
      <c r="D17" s="29" t="s">
        <v>5</v>
      </c>
      <c r="E17" s="61" t="s">
        <v>507</v>
      </c>
      <c r="F17" s="58" t="s">
        <v>508</v>
      </c>
      <c r="H17" s="29"/>
      <c r="I17" s="30"/>
      <c r="J17" s="30"/>
      <c r="K17" s="31"/>
      <c r="L17" s="30"/>
      <c r="M17" s="31"/>
    </row>
    <row r="18" spans="1:13" x14ac:dyDescent="0.25">
      <c r="A18" s="69" t="s">
        <v>521</v>
      </c>
      <c r="B18" s="69" t="s">
        <v>333</v>
      </c>
      <c r="C18" s="63">
        <v>5</v>
      </c>
      <c r="D18" s="29">
        <v>21724065.129190002</v>
      </c>
      <c r="E18" s="63">
        <v>2384698.4292649999</v>
      </c>
      <c r="F18" s="58" t="s">
        <v>335</v>
      </c>
      <c r="I18" s="20"/>
      <c r="J18" s="20"/>
      <c r="K18" s="17"/>
      <c r="L18" s="20"/>
      <c r="M18" s="17"/>
    </row>
    <row r="19" spans="1:13" x14ac:dyDescent="0.25">
      <c r="A19" s="69" t="s">
        <v>522</v>
      </c>
      <c r="B19" s="69" t="s">
        <v>333</v>
      </c>
      <c r="C19" s="63">
        <v>5</v>
      </c>
      <c r="D19" s="29">
        <v>20886247.183256999</v>
      </c>
      <c r="E19" s="63">
        <v>3229994.0264579998</v>
      </c>
      <c r="F19" s="58" t="s">
        <v>335</v>
      </c>
      <c r="I19" s="20"/>
      <c r="J19" s="20"/>
      <c r="K19" s="17"/>
      <c r="L19" s="20"/>
      <c r="M19" s="17"/>
    </row>
    <row r="20" spans="1:13" ht="20" x14ac:dyDescent="0.25">
      <c r="A20" s="69" t="s">
        <v>523</v>
      </c>
      <c r="B20" s="51" t="s">
        <v>333</v>
      </c>
      <c r="C20" s="16">
        <v>5</v>
      </c>
      <c r="D20" s="19">
        <v>19148046.360502999</v>
      </c>
      <c r="E20" s="16">
        <v>2122255.4530170001</v>
      </c>
      <c r="F20" s="19" t="s">
        <v>335</v>
      </c>
      <c r="G20" s="16"/>
      <c r="I20" s="20"/>
      <c r="J20" s="20"/>
      <c r="K20" s="17"/>
      <c r="L20" s="20"/>
      <c r="M20" s="17"/>
    </row>
    <row r="21" spans="1:13" x14ac:dyDescent="0.25">
      <c r="A21" s="69" t="s">
        <v>524</v>
      </c>
      <c r="B21" s="29" t="s">
        <v>333</v>
      </c>
      <c r="C21" s="64">
        <v>5</v>
      </c>
      <c r="D21" s="29">
        <v>19450306.785930999</v>
      </c>
      <c r="E21" s="64">
        <v>2880128.3611099999</v>
      </c>
      <c r="F21" s="29" t="s">
        <v>335</v>
      </c>
      <c r="G21" s="64"/>
      <c r="I21" s="20"/>
      <c r="J21" s="20"/>
      <c r="K21" s="17"/>
      <c r="L21" s="20"/>
      <c r="M21" s="17"/>
    </row>
    <row r="22" spans="1:13" x14ac:dyDescent="0.25">
      <c r="A22" s="69" t="s">
        <v>529</v>
      </c>
      <c r="B22" s="29" t="s">
        <v>333</v>
      </c>
      <c r="C22" s="65">
        <v>5</v>
      </c>
      <c r="D22" s="29">
        <v>1943811.7450260001</v>
      </c>
      <c r="E22" s="66">
        <v>167785.75520000001</v>
      </c>
      <c r="F22" s="29" t="s">
        <v>335</v>
      </c>
      <c r="G22" s="66"/>
      <c r="I22" s="20"/>
      <c r="J22" s="20"/>
      <c r="K22" s="17"/>
      <c r="L22" s="20"/>
      <c r="M22" s="17"/>
    </row>
    <row r="23" spans="1:13" x14ac:dyDescent="0.25">
      <c r="A23" s="69" t="s">
        <v>530</v>
      </c>
      <c r="B23" s="29" t="s">
        <v>333</v>
      </c>
      <c r="C23" s="64">
        <v>5</v>
      </c>
      <c r="D23" s="29">
        <v>1852604.850141</v>
      </c>
      <c r="E23" s="64">
        <v>101598.56512100001</v>
      </c>
      <c r="F23" s="29" t="s">
        <v>335</v>
      </c>
      <c r="G23" s="67"/>
      <c r="I23" s="20"/>
      <c r="J23" s="20"/>
      <c r="K23" s="17"/>
      <c r="L23" s="20"/>
      <c r="M23" s="17"/>
    </row>
    <row r="24" spans="1:13" x14ac:dyDescent="0.25">
      <c r="A24" s="69" t="s">
        <v>531</v>
      </c>
      <c r="B24" s="29" t="s">
        <v>333</v>
      </c>
      <c r="C24" s="66">
        <v>5</v>
      </c>
      <c r="D24" s="29">
        <v>1612585.80697</v>
      </c>
      <c r="E24" s="64">
        <v>131578.66400300001</v>
      </c>
      <c r="F24" s="29" t="s">
        <v>335</v>
      </c>
      <c r="G24" s="66"/>
      <c r="I24" s="20"/>
      <c r="J24" s="20"/>
      <c r="K24" s="17"/>
      <c r="L24" s="20"/>
      <c r="M24" s="17"/>
    </row>
    <row r="25" spans="1:13" x14ac:dyDescent="0.25">
      <c r="A25" s="69" t="s">
        <v>532</v>
      </c>
      <c r="B25" s="29" t="s">
        <v>333</v>
      </c>
      <c r="C25" s="64">
        <v>5</v>
      </c>
      <c r="D25" s="29">
        <v>1622711.2783989999</v>
      </c>
      <c r="E25" s="64">
        <v>198014.688467</v>
      </c>
      <c r="F25" s="29" t="s">
        <v>335</v>
      </c>
      <c r="G25" s="64"/>
      <c r="I25" s="20"/>
      <c r="J25" s="20"/>
      <c r="K25" s="17"/>
      <c r="L25" s="20"/>
      <c r="M25" s="17"/>
    </row>
    <row r="26" spans="1:13" x14ac:dyDescent="0.25">
      <c r="A26" s="69" t="s">
        <v>525</v>
      </c>
      <c r="B26" s="69" t="s">
        <v>333</v>
      </c>
      <c r="C26" s="63">
        <v>5</v>
      </c>
      <c r="D26" s="29">
        <v>365938.12310999999</v>
      </c>
      <c r="E26" s="63">
        <v>17664.950497000002</v>
      </c>
      <c r="F26" s="20" t="s">
        <v>335</v>
      </c>
      <c r="G26" s="17"/>
      <c r="I26" s="20"/>
      <c r="J26" s="20"/>
      <c r="K26" s="17"/>
      <c r="L26" s="20"/>
      <c r="M26" s="17"/>
    </row>
    <row r="27" spans="1:13" ht="20" x14ac:dyDescent="0.25">
      <c r="A27" s="69" t="s">
        <v>526</v>
      </c>
      <c r="B27" s="51" t="s">
        <v>333</v>
      </c>
      <c r="C27" s="16">
        <v>5</v>
      </c>
      <c r="D27" s="19">
        <v>335252.80372099997</v>
      </c>
      <c r="E27" s="16">
        <v>16860.075216000001</v>
      </c>
      <c r="F27" s="19" t="s">
        <v>335</v>
      </c>
      <c r="G27" s="16"/>
      <c r="I27" s="20"/>
      <c r="J27" s="20"/>
      <c r="K27" s="17"/>
      <c r="L27" s="20"/>
      <c r="M27" s="17"/>
    </row>
    <row r="28" spans="1:13" x14ac:dyDescent="0.25">
      <c r="A28" s="69" t="s">
        <v>527</v>
      </c>
      <c r="B28" s="29" t="s">
        <v>333</v>
      </c>
      <c r="C28" s="64">
        <v>5</v>
      </c>
      <c r="D28" s="29">
        <v>291479.51343799999</v>
      </c>
      <c r="E28" s="61">
        <v>18605.507136</v>
      </c>
      <c r="F28" s="29" t="s">
        <v>335</v>
      </c>
      <c r="G28" s="64"/>
      <c r="I28" s="20"/>
      <c r="J28" s="20"/>
      <c r="K28" s="17"/>
      <c r="L28" s="20"/>
      <c r="M28" s="17"/>
    </row>
    <row r="29" spans="1:13" x14ac:dyDescent="0.25">
      <c r="A29" s="69" t="s">
        <v>528</v>
      </c>
      <c r="B29" s="29" t="s">
        <v>333</v>
      </c>
      <c r="C29" s="65">
        <v>5</v>
      </c>
      <c r="D29" s="29">
        <v>306047.60435699997</v>
      </c>
      <c r="E29" s="68">
        <v>10104.803786</v>
      </c>
      <c r="F29" s="29" t="s">
        <v>335</v>
      </c>
      <c r="G29" s="68"/>
      <c r="I29" s="20"/>
      <c r="J29" s="20"/>
      <c r="K29" s="17"/>
      <c r="L29" s="20"/>
      <c r="M29" s="17"/>
    </row>
    <row r="30" spans="1:13" x14ac:dyDescent="0.25">
      <c r="B30" s="29"/>
      <c r="C30" s="64"/>
      <c r="D30" s="29"/>
      <c r="E30" s="64"/>
      <c r="F30" s="29"/>
      <c r="G30" s="64"/>
      <c r="I30" s="20"/>
      <c r="J30" s="20"/>
      <c r="K30" s="17"/>
      <c r="L30" s="20"/>
      <c r="M30" s="17"/>
    </row>
    <row r="31" spans="1:13" x14ac:dyDescent="0.25">
      <c r="A31" s="69" t="s">
        <v>565</v>
      </c>
      <c r="B31" s="29"/>
      <c r="C31" s="66"/>
      <c r="D31" s="29"/>
      <c r="E31" s="65"/>
      <c r="F31" s="29"/>
      <c r="G31" s="68"/>
      <c r="I31" s="20"/>
      <c r="J31" s="20"/>
      <c r="K31" s="17"/>
      <c r="L31" s="20"/>
      <c r="M31" s="17"/>
    </row>
    <row r="32" spans="1:13" x14ac:dyDescent="0.25">
      <c r="A32" s="69" t="s">
        <v>2</v>
      </c>
      <c r="B32" s="29" t="s">
        <v>3</v>
      </c>
      <c r="C32" s="64" t="s">
        <v>506</v>
      </c>
      <c r="D32" s="29" t="s">
        <v>5</v>
      </c>
      <c r="E32" s="64" t="s">
        <v>507</v>
      </c>
      <c r="F32" s="29" t="s">
        <v>508</v>
      </c>
      <c r="G32" s="64"/>
      <c r="I32" s="20"/>
      <c r="J32" s="20"/>
      <c r="K32" s="17"/>
      <c r="L32" s="20"/>
      <c r="M32" s="17"/>
    </row>
    <row r="33" spans="1:6" x14ac:dyDescent="0.25">
      <c r="A33" s="69" t="s">
        <v>533</v>
      </c>
      <c r="B33" s="69" t="s">
        <v>333</v>
      </c>
      <c r="C33" s="69">
        <v>5</v>
      </c>
      <c r="D33" s="69">
        <v>655640.772016</v>
      </c>
      <c r="E33" s="69">
        <v>58896.158412999997</v>
      </c>
      <c r="F33" s="58" t="s">
        <v>335</v>
      </c>
    </row>
    <row r="34" spans="1:6" x14ac:dyDescent="0.25">
      <c r="A34" s="69" t="s">
        <v>534</v>
      </c>
      <c r="B34" s="69" t="s">
        <v>333</v>
      </c>
      <c r="C34" s="69">
        <v>5</v>
      </c>
      <c r="D34" s="69">
        <v>181743.276683</v>
      </c>
      <c r="E34" s="69">
        <v>13139.891549</v>
      </c>
      <c r="F34" s="58" t="s">
        <v>335</v>
      </c>
    </row>
    <row r="35" spans="1:6" x14ac:dyDescent="0.25">
      <c r="A35" s="69" t="s">
        <v>535</v>
      </c>
      <c r="B35" s="69" t="s">
        <v>333</v>
      </c>
      <c r="C35" s="69">
        <v>5</v>
      </c>
      <c r="D35" s="69">
        <v>355865.084952</v>
      </c>
      <c r="E35" s="69">
        <v>14991.461928999999</v>
      </c>
      <c r="F35" s="58" t="s">
        <v>335</v>
      </c>
    </row>
    <row r="36" spans="1:6" x14ac:dyDescent="0.25">
      <c r="A36" s="69" t="s">
        <v>539</v>
      </c>
      <c r="B36" s="69" t="s">
        <v>333</v>
      </c>
      <c r="C36" s="69">
        <v>5</v>
      </c>
      <c r="D36" s="69">
        <v>322406.54259899998</v>
      </c>
      <c r="E36" s="69">
        <v>20246.457541</v>
      </c>
      <c r="F36" s="58" t="s">
        <v>335</v>
      </c>
    </row>
    <row r="37" spans="1:6" x14ac:dyDescent="0.25">
      <c r="A37" s="69" t="s">
        <v>540</v>
      </c>
      <c r="B37" s="69" t="s">
        <v>333</v>
      </c>
      <c r="C37" s="69">
        <v>5</v>
      </c>
      <c r="D37" s="69">
        <v>72734.794792000001</v>
      </c>
      <c r="E37" s="69">
        <v>56135.179171000003</v>
      </c>
      <c r="F37" s="58" t="s">
        <v>335</v>
      </c>
    </row>
    <row r="38" spans="1:6" x14ac:dyDescent="0.25">
      <c r="A38" s="69" t="s">
        <v>541</v>
      </c>
      <c r="B38" s="69" t="s">
        <v>333</v>
      </c>
      <c r="C38" s="69">
        <v>5</v>
      </c>
      <c r="D38" s="69">
        <v>145675.47443500001</v>
      </c>
      <c r="E38" s="69">
        <v>6676.3747350000003</v>
      </c>
      <c r="F38" s="58" t="s">
        <v>335</v>
      </c>
    </row>
    <row r="39" spans="1:6" x14ac:dyDescent="0.25">
      <c r="A39" s="69" t="s">
        <v>536</v>
      </c>
      <c r="B39" s="69" t="s">
        <v>333</v>
      </c>
      <c r="C39" s="69">
        <v>5</v>
      </c>
      <c r="D39" s="69">
        <v>61590.74785</v>
      </c>
      <c r="E39" s="69">
        <v>9644.3013740000006</v>
      </c>
      <c r="F39" s="58" t="s">
        <v>335</v>
      </c>
    </row>
    <row r="40" spans="1:6" x14ac:dyDescent="0.25">
      <c r="A40" s="69" t="s">
        <v>537</v>
      </c>
      <c r="B40" s="69" t="s">
        <v>333</v>
      </c>
      <c r="C40" s="69">
        <v>5</v>
      </c>
      <c r="D40" s="69">
        <v>11444.319686000001</v>
      </c>
      <c r="E40" s="69">
        <v>235.525735</v>
      </c>
      <c r="F40" s="58" t="s">
        <v>335</v>
      </c>
    </row>
    <row r="41" spans="1:6" x14ac:dyDescent="0.25">
      <c r="A41" s="69" t="s">
        <v>538</v>
      </c>
      <c r="B41" s="69" t="s">
        <v>333</v>
      </c>
      <c r="C41" s="69">
        <v>5</v>
      </c>
      <c r="D41" s="69">
        <v>83075.116064999995</v>
      </c>
      <c r="E41" s="69">
        <v>5275.3347709999998</v>
      </c>
      <c r="F41" s="58" t="s">
        <v>335</v>
      </c>
    </row>
    <row r="43" spans="1:6" x14ac:dyDescent="0.25">
      <c r="A43" s="69" t="s">
        <v>566</v>
      </c>
    </row>
    <row r="44" spans="1:6" x14ac:dyDescent="0.25">
      <c r="A44" s="69" t="s">
        <v>2</v>
      </c>
      <c r="B44" s="69" t="s">
        <v>3</v>
      </c>
      <c r="C44" s="69" t="s">
        <v>506</v>
      </c>
      <c r="D44" s="69" t="s">
        <v>5</v>
      </c>
      <c r="E44" s="69" t="s">
        <v>507</v>
      </c>
      <c r="F44" s="58" t="s">
        <v>508</v>
      </c>
    </row>
    <row r="45" spans="1:6" x14ac:dyDescent="0.25">
      <c r="A45" s="69" t="s">
        <v>542</v>
      </c>
      <c r="B45" s="69" t="s">
        <v>333</v>
      </c>
      <c r="C45" s="69">
        <v>5</v>
      </c>
      <c r="D45" s="69">
        <v>1308163.22789</v>
      </c>
      <c r="E45" s="69">
        <v>93675.04393</v>
      </c>
      <c r="F45" s="58" t="s">
        <v>335</v>
      </c>
    </row>
    <row r="46" spans="1:6" x14ac:dyDescent="0.25">
      <c r="A46" s="69" t="s">
        <v>543</v>
      </c>
      <c r="B46" s="69" t="s">
        <v>333</v>
      </c>
      <c r="C46" s="69">
        <v>5</v>
      </c>
      <c r="D46" s="69">
        <v>506936.18894600001</v>
      </c>
      <c r="E46" s="69">
        <v>23216.835661000001</v>
      </c>
      <c r="F46" s="58" t="s">
        <v>335</v>
      </c>
    </row>
    <row r="47" spans="1:6" x14ac:dyDescent="0.25">
      <c r="A47" s="69" t="s">
        <v>544</v>
      </c>
      <c r="B47" s="69" t="s">
        <v>333</v>
      </c>
      <c r="C47" s="69">
        <v>5</v>
      </c>
      <c r="D47" s="69">
        <v>683739.62564500002</v>
      </c>
      <c r="E47" s="69">
        <v>336468.98521100002</v>
      </c>
      <c r="F47" s="58" t="s">
        <v>335</v>
      </c>
    </row>
    <row r="48" spans="1:6" x14ac:dyDescent="0.25">
      <c r="A48" s="69" t="s">
        <v>548</v>
      </c>
      <c r="B48" s="69" t="s">
        <v>333</v>
      </c>
      <c r="C48" s="69">
        <v>5</v>
      </c>
      <c r="D48" s="69">
        <v>565775.52843800001</v>
      </c>
      <c r="E48" s="69">
        <v>50229.365775999999</v>
      </c>
      <c r="F48" s="58" t="s">
        <v>335</v>
      </c>
    </row>
    <row r="49" spans="1:6" x14ac:dyDescent="0.25">
      <c r="A49" s="69" t="s">
        <v>549</v>
      </c>
      <c r="B49" s="69" t="s">
        <v>333</v>
      </c>
      <c r="C49" s="69">
        <v>5</v>
      </c>
      <c r="D49" s="69">
        <v>221733.68321399999</v>
      </c>
      <c r="E49" s="69">
        <v>13045.169411000001</v>
      </c>
      <c r="F49" s="58" t="s">
        <v>335</v>
      </c>
    </row>
    <row r="50" spans="1:6" x14ac:dyDescent="0.25">
      <c r="A50" s="69" t="s">
        <v>550</v>
      </c>
      <c r="B50" s="69" t="s">
        <v>333</v>
      </c>
      <c r="C50" s="69">
        <v>5</v>
      </c>
      <c r="D50" s="69">
        <v>522679.423006</v>
      </c>
      <c r="E50" s="69">
        <v>114693.977295</v>
      </c>
      <c r="F50" s="58" t="s">
        <v>335</v>
      </c>
    </row>
    <row r="51" spans="1:6" x14ac:dyDescent="0.25">
      <c r="A51" s="69" t="s">
        <v>545</v>
      </c>
      <c r="B51" s="69" t="s">
        <v>333</v>
      </c>
      <c r="C51" s="69">
        <v>5</v>
      </c>
      <c r="D51" s="69">
        <v>111420.515913</v>
      </c>
      <c r="E51" s="69">
        <v>5385.9766790000003</v>
      </c>
      <c r="F51" s="58" t="s">
        <v>335</v>
      </c>
    </row>
    <row r="52" spans="1:6" x14ac:dyDescent="0.25">
      <c r="A52" s="69" t="s">
        <v>546</v>
      </c>
      <c r="B52" s="69" t="s">
        <v>333</v>
      </c>
      <c r="C52" s="69">
        <v>5</v>
      </c>
      <c r="D52" s="69">
        <v>43368.736947999998</v>
      </c>
      <c r="E52" s="69">
        <v>27691.729352999999</v>
      </c>
      <c r="F52" s="58" t="s">
        <v>335</v>
      </c>
    </row>
    <row r="53" spans="1:6" x14ac:dyDescent="0.25">
      <c r="A53" s="69" t="s">
        <v>547</v>
      </c>
      <c r="B53" s="69" t="s">
        <v>333</v>
      </c>
      <c r="C53" s="69">
        <v>5</v>
      </c>
      <c r="D53" s="69">
        <v>49164.914491000003</v>
      </c>
      <c r="E53" s="69">
        <v>1649.0477040000001</v>
      </c>
      <c r="F53" s="58" t="s">
        <v>335</v>
      </c>
    </row>
    <row r="55" spans="1:6" x14ac:dyDescent="0.25">
      <c r="A55" s="69" t="s">
        <v>168</v>
      </c>
    </row>
    <row r="56" spans="1:6" x14ac:dyDescent="0.25">
      <c r="A56" s="69" t="s">
        <v>2</v>
      </c>
      <c r="B56" s="69" t="s">
        <v>3</v>
      </c>
      <c r="C56" s="69" t="s">
        <v>506</v>
      </c>
      <c r="D56" s="69" t="s">
        <v>5</v>
      </c>
      <c r="E56" s="69" t="s">
        <v>507</v>
      </c>
      <c r="F56" s="58" t="s">
        <v>508</v>
      </c>
    </row>
    <row r="57" spans="1:6" x14ac:dyDescent="0.25">
      <c r="A57" s="69" t="s">
        <v>551</v>
      </c>
      <c r="B57" s="69" t="s">
        <v>333</v>
      </c>
      <c r="C57" s="69">
        <v>5</v>
      </c>
      <c r="D57" s="69">
        <v>31482929.556931999</v>
      </c>
      <c r="E57" s="69">
        <v>4723092.8652050002</v>
      </c>
      <c r="F57" s="58" t="s">
        <v>335</v>
      </c>
    </row>
    <row r="58" spans="1:6" x14ac:dyDescent="0.25">
      <c r="A58" s="69" t="s">
        <v>552</v>
      </c>
      <c r="B58" s="69" t="s">
        <v>333</v>
      </c>
      <c r="C58" s="69">
        <v>5</v>
      </c>
      <c r="D58" s="69">
        <v>12459345.151258999</v>
      </c>
      <c r="E58" s="69">
        <v>1794058.3861070001</v>
      </c>
      <c r="F58" s="58" t="s">
        <v>335</v>
      </c>
    </row>
    <row r="59" spans="1:6" x14ac:dyDescent="0.25">
      <c r="A59" s="69" t="s">
        <v>553</v>
      </c>
      <c r="B59" s="69" t="s">
        <v>333</v>
      </c>
      <c r="C59" s="69">
        <v>5</v>
      </c>
      <c r="D59" s="69">
        <v>11225819.079104001</v>
      </c>
      <c r="E59" s="69">
        <v>3378052.1876210002</v>
      </c>
      <c r="F59" s="58" t="s">
        <v>335</v>
      </c>
    </row>
    <row r="60" spans="1:6" x14ac:dyDescent="0.25">
      <c r="A60" s="69" t="s">
        <v>554</v>
      </c>
      <c r="B60" s="69" t="s">
        <v>333</v>
      </c>
      <c r="C60" s="69">
        <v>5</v>
      </c>
      <c r="D60" s="69">
        <v>38033851.857426003</v>
      </c>
      <c r="E60" s="69">
        <v>2312961.5694860001</v>
      </c>
      <c r="F60" s="58" t="s">
        <v>335</v>
      </c>
    </row>
    <row r="61" spans="1:6" x14ac:dyDescent="0.25">
      <c r="A61" s="69" t="s">
        <v>559</v>
      </c>
      <c r="B61" s="69" t="s">
        <v>333</v>
      </c>
      <c r="C61" s="69">
        <v>5</v>
      </c>
      <c r="D61" s="69">
        <v>14561148.229813</v>
      </c>
      <c r="E61" s="69">
        <v>1877602.862008</v>
      </c>
      <c r="F61" s="58" t="s">
        <v>335</v>
      </c>
    </row>
    <row r="62" spans="1:6" x14ac:dyDescent="0.25">
      <c r="A62" s="69" t="s">
        <v>560</v>
      </c>
      <c r="B62" s="69" t="s">
        <v>333</v>
      </c>
      <c r="C62" s="69">
        <v>5</v>
      </c>
      <c r="D62" s="69">
        <v>2782573.4390969998</v>
      </c>
      <c r="E62" s="69">
        <v>378734.89959099999</v>
      </c>
      <c r="F62" s="58" t="s">
        <v>335</v>
      </c>
    </row>
    <row r="63" spans="1:6" x14ac:dyDescent="0.25">
      <c r="A63" s="69" t="s">
        <v>561</v>
      </c>
      <c r="B63" s="69" t="s">
        <v>333</v>
      </c>
      <c r="C63" s="69">
        <v>5</v>
      </c>
      <c r="D63" s="69">
        <v>2733390.934376</v>
      </c>
      <c r="E63" s="69">
        <v>470566.04505900003</v>
      </c>
      <c r="F63" s="58" t="s">
        <v>335</v>
      </c>
    </row>
    <row r="64" spans="1:6" x14ac:dyDescent="0.25">
      <c r="A64" s="69" t="s">
        <v>562</v>
      </c>
      <c r="B64" s="69" t="s">
        <v>333</v>
      </c>
      <c r="C64" s="69">
        <v>5</v>
      </c>
      <c r="D64" s="69">
        <v>15083392.024627</v>
      </c>
      <c r="E64" s="69">
        <v>1252493.4066639999</v>
      </c>
      <c r="F64" s="58" t="s">
        <v>335</v>
      </c>
    </row>
    <row r="65" spans="1:6" x14ac:dyDescent="0.25">
      <c r="A65" s="69" t="s">
        <v>555</v>
      </c>
      <c r="B65" s="69" t="s">
        <v>333</v>
      </c>
      <c r="C65" s="69">
        <v>5</v>
      </c>
      <c r="D65" s="69">
        <v>1500117.208225</v>
      </c>
      <c r="E65" s="69">
        <v>232779.533597</v>
      </c>
      <c r="F65" s="58" t="s">
        <v>335</v>
      </c>
    </row>
    <row r="66" spans="1:6" x14ac:dyDescent="0.25">
      <c r="A66" s="69" t="s">
        <v>556</v>
      </c>
      <c r="B66" s="69" t="s">
        <v>333</v>
      </c>
      <c r="C66" s="69">
        <v>5</v>
      </c>
      <c r="D66" s="69">
        <v>448241.448072</v>
      </c>
      <c r="E66" s="69">
        <v>30396.238701999999</v>
      </c>
      <c r="F66" s="58" t="s">
        <v>335</v>
      </c>
    </row>
    <row r="67" spans="1:6" x14ac:dyDescent="0.25">
      <c r="A67" s="69" t="s">
        <v>557</v>
      </c>
      <c r="B67" s="69" t="s">
        <v>333</v>
      </c>
      <c r="C67" s="69">
        <v>5</v>
      </c>
      <c r="D67" s="69">
        <v>408101.41033899999</v>
      </c>
      <c r="E67" s="69">
        <v>31566.803766000001</v>
      </c>
      <c r="F67" s="58" t="s">
        <v>335</v>
      </c>
    </row>
    <row r="68" spans="1:6" x14ac:dyDescent="0.25">
      <c r="A68" s="69" t="s">
        <v>558</v>
      </c>
      <c r="B68" s="69" t="s">
        <v>333</v>
      </c>
      <c r="C68" s="69">
        <v>5</v>
      </c>
      <c r="D68" s="69">
        <v>1034252.063568</v>
      </c>
      <c r="E68" s="69">
        <v>115423.12274599999</v>
      </c>
      <c r="F68" s="58" t="s">
        <v>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Data</vt:lpstr>
      <vt:lpstr>Измерения</vt:lpstr>
      <vt:lpstr>Результаты</vt:lpstr>
      <vt:lpstr>Лист4</vt:lpstr>
      <vt:lpstr>Измерения!Измерения_1</vt:lpstr>
      <vt:lpstr>Измерения!jmh_result_1</vt:lpstr>
      <vt:lpstr>Лист4!jmh_result_1</vt:lpstr>
      <vt:lpstr>Data!main_1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2024-03-01T03:22:43Z</dcterms:created>
  <dcterms:modified xsi:type="dcterms:W3CDTF">2024-03-06T07:27:17Z</dcterms:modified>
</cp:coreProperties>
</file>