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Data" sheetId="2" r:id="rId5"/>
    <sheet state="visible" name="ChanceFor1" sheetId="3" r:id="rId6"/>
    <sheet state="visible" name="ChanceFor2" sheetId="4" r:id="rId7"/>
    <sheet state="visible" name="ChanceFor5" sheetId="5" r:id="rId8"/>
    <sheet state="visible" name="AveragePulled" sheetId="6" r:id="rId9"/>
  </sheets>
  <definedNames/>
  <calcPr/>
</workbook>
</file>

<file path=xl/sharedStrings.xml><?xml version="1.0" encoding="utf-8"?>
<sst xmlns="http://schemas.openxmlformats.org/spreadsheetml/2006/main" count="63" uniqueCount="22">
  <si>
    <t>Step #:</t>
  </si>
  <si>
    <t>Format</t>
  </si>
  <si>
    <t>New MM</t>
  </si>
  <si>
    <t>Success Rate</t>
  </si>
  <si>
    <t>Desired #</t>
  </si>
  <si>
    <t>Number of Rolls</t>
  </si>
  <si>
    <t>Hit Probability</t>
  </si>
  <si>
    <t>Average Hits</t>
  </si>
  <si>
    <t>Ticket</t>
  </si>
  <si>
    <t>Guaranteed New</t>
  </si>
  <si>
    <t>Guaranteed Featured</t>
  </si>
  <si>
    <t>Guaranteed 5*</t>
  </si>
  <si>
    <t>.5% Roll</t>
  </si>
  <si>
    <t>Old Main</t>
  </si>
  <si>
    <t>Old Individual</t>
  </si>
  <si>
    <t>New EOM</t>
  </si>
  <si>
    <t>Step Up</t>
  </si>
  <si>
    <t>Steps</t>
  </si>
  <si>
    <t>Chance for 1</t>
  </si>
  <si>
    <t>Chance for 2</t>
  </si>
  <si>
    <t>Chance for 5</t>
  </si>
  <si>
    <t>Average Pulled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</si>
</sst>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2" fillId="0" fontId="1" numFmtId="10" xfId="0" applyBorder="1" applyFont="1" applyNumberFormat="1"/>
    <xf borderId="0" fillId="3" fontId="1" numFmtId="0" xfId="0" applyFill="1" applyFont="1"/>
    <xf borderId="0" fillId="3" fontId="1" numFmtId="10" xfId="0" applyFont="1" applyNumberFormat="1"/>
    <xf borderId="1" fillId="2" fontId="1" numFmtId="10" xfId="0" applyAlignment="1" applyBorder="1" applyFont="1" applyNumberFormat="1">
      <alignment readingOrder="0"/>
    </xf>
    <xf borderId="2" fillId="2" fontId="1" numFmtId="0" xfId="0" applyAlignment="1" applyBorder="1" applyFont="1">
      <alignment readingOrder="0"/>
    </xf>
    <xf borderId="2" fillId="0" fontId="1" numFmtId="0" xfId="0" applyBorder="1" applyFont="1"/>
    <xf borderId="1" fillId="0" fontId="1" numFmtId="10" xfId="0" applyBorder="1" applyFont="1" applyNumberFormat="1"/>
    <xf borderId="2" fillId="0" fontId="1" numFmtId="4" xfId="0" applyBorder="1" applyFont="1" applyNumberFormat="1"/>
    <xf borderId="2" fillId="3" fontId="1" numFmtId="0" xfId="0" applyAlignment="1" applyBorder="1" applyFont="1">
      <alignment readingOrder="0"/>
    </xf>
    <xf borderId="1" fillId="4" fontId="1" numFmtId="0" xfId="0" applyAlignment="1" applyBorder="1" applyFill="1" applyFont="1">
      <alignment horizontal="center" readingOrder="0"/>
    </xf>
    <xf borderId="4" fillId="0" fontId="2" numFmtId="0" xfId="0" applyBorder="1" applyFont="1"/>
    <xf borderId="3" fillId="0" fontId="2" numFmtId="0" xfId="0" applyBorder="1" applyFont="1"/>
    <xf borderId="2" fillId="5" fontId="1" numFmtId="0" xfId="0" applyAlignment="1" applyBorder="1" applyFill="1" applyFont="1">
      <alignment readingOrder="0"/>
    </xf>
    <xf borderId="2" fillId="5" fontId="1" numFmtId="0" xfId="0" applyAlignment="1" applyBorder="1" applyFont="1">
      <alignment horizontal="center" readingOrder="0"/>
    </xf>
    <xf borderId="2" fillId="0" fontId="1" numFmtId="10" xfId="0" applyAlignment="1" applyBorder="1" applyFont="1" applyNumberFormat="1">
      <alignment readingOrder="0"/>
    </xf>
    <xf borderId="2" fillId="0" fontId="1" numFmtId="4" xfId="0" applyAlignment="1" applyBorder="1" applyFont="1" applyNumberFormat="1">
      <alignment readingOrder="0"/>
    </xf>
    <xf borderId="0" fillId="0" fontId="1" numFmtId="10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Chance for 1 Specific Pull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ChanceFor1!$C$2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ChanceFor1!$B$3:$B$31</c:f>
            </c:strRef>
          </c:cat>
          <c:val>
            <c:numRef>
              <c:f>ChanceFor1!$C$3:$C$31</c:f>
              <c:numCache/>
            </c:numRef>
          </c:val>
          <c:smooth val="0"/>
        </c:ser>
        <c:ser>
          <c:idx val="1"/>
          <c:order val="1"/>
          <c:tx>
            <c:strRef>
              <c:f>ChanceFor1!$D$2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ChanceFor1!$B$3:$B$31</c:f>
            </c:strRef>
          </c:cat>
          <c:val>
            <c:numRef>
              <c:f>ChanceFor1!$D$3:$D$31</c:f>
              <c:numCache/>
            </c:numRef>
          </c:val>
          <c:smooth val="0"/>
        </c:ser>
        <c:ser>
          <c:idx val="2"/>
          <c:order val="2"/>
          <c:tx>
            <c:strRef>
              <c:f>ChanceFor1!$E$2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ChanceFor1!$B$3:$B$31</c:f>
            </c:strRef>
          </c:cat>
          <c:val>
            <c:numRef>
              <c:f>ChanceFor1!$E$3:$E$31</c:f>
              <c:numCache/>
            </c:numRef>
          </c:val>
          <c:smooth val="0"/>
        </c:ser>
        <c:ser>
          <c:idx val="3"/>
          <c:order val="3"/>
          <c:tx>
            <c:strRef>
              <c:f>ChanceFor1!$F$2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ChanceFor1!$B$3:$B$31</c:f>
            </c:strRef>
          </c:cat>
          <c:val>
            <c:numRef>
              <c:f>ChanceFor1!$F$3:$F$31</c:f>
              <c:numCache/>
            </c:numRef>
          </c:val>
          <c:smooth val="0"/>
        </c:ser>
        <c:ser>
          <c:idx val="4"/>
          <c:order val="4"/>
          <c:tx>
            <c:strRef>
              <c:f>ChanceFor1!$G$2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ChanceFor1!$B$3:$B$31</c:f>
            </c:strRef>
          </c:cat>
          <c:val>
            <c:numRef>
              <c:f>ChanceFor1!$G$3:$G$31</c:f>
              <c:numCache/>
            </c:numRef>
          </c:val>
          <c:smooth val="0"/>
        </c:ser>
        <c:axId val="1760280033"/>
        <c:axId val="898418859"/>
      </c:lineChart>
      <c:catAx>
        <c:axId val="1760280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418859"/>
      </c:catAx>
      <c:valAx>
        <c:axId val="898418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0280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Chance for 2 Specific Pulls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ChanceFor2!$C$2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ChanceFor2!$B$3:$B$31</c:f>
            </c:strRef>
          </c:cat>
          <c:val>
            <c:numRef>
              <c:f>ChanceFor2!$C$3:$C$31</c:f>
              <c:numCache/>
            </c:numRef>
          </c:val>
          <c:smooth val="0"/>
        </c:ser>
        <c:ser>
          <c:idx val="1"/>
          <c:order val="1"/>
          <c:tx>
            <c:strRef>
              <c:f>ChanceFor2!$D$2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ChanceFor2!$B$3:$B$31</c:f>
            </c:strRef>
          </c:cat>
          <c:val>
            <c:numRef>
              <c:f>ChanceFor2!$D$3:$D$31</c:f>
              <c:numCache/>
            </c:numRef>
          </c:val>
          <c:smooth val="0"/>
        </c:ser>
        <c:ser>
          <c:idx val="2"/>
          <c:order val="2"/>
          <c:tx>
            <c:strRef>
              <c:f>ChanceFor2!$E$2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ChanceFor2!$B$3:$B$31</c:f>
            </c:strRef>
          </c:cat>
          <c:val>
            <c:numRef>
              <c:f>ChanceFor2!$E$3:$E$31</c:f>
              <c:numCache/>
            </c:numRef>
          </c:val>
          <c:smooth val="0"/>
        </c:ser>
        <c:ser>
          <c:idx val="3"/>
          <c:order val="3"/>
          <c:tx>
            <c:strRef>
              <c:f>ChanceFor2!$F$2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ChanceFor2!$B$3:$B$31</c:f>
            </c:strRef>
          </c:cat>
          <c:val>
            <c:numRef>
              <c:f>ChanceFor2!$F$3:$F$31</c:f>
              <c:numCache/>
            </c:numRef>
          </c:val>
          <c:smooth val="0"/>
        </c:ser>
        <c:ser>
          <c:idx val="4"/>
          <c:order val="4"/>
          <c:tx>
            <c:strRef>
              <c:f>ChanceFor2!$G$2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ChanceFor2!$B$3:$B$31</c:f>
            </c:strRef>
          </c:cat>
          <c:val>
            <c:numRef>
              <c:f>ChanceFor2!$G$3:$G$31</c:f>
              <c:numCache/>
            </c:numRef>
          </c:val>
          <c:smooth val="0"/>
        </c:ser>
        <c:axId val="1650374227"/>
        <c:axId val="1854723335"/>
      </c:lineChart>
      <c:catAx>
        <c:axId val="1650374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723335"/>
      </c:catAx>
      <c:valAx>
        <c:axId val="1854723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3742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Chance for 5 Specific Pulls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ChanceFor5!$C$2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ChanceFor5!$B$3:$B$31</c:f>
            </c:strRef>
          </c:cat>
          <c:val>
            <c:numRef>
              <c:f>ChanceFor5!$C$3:$C$31</c:f>
              <c:numCache/>
            </c:numRef>
          </c:val>
          <c:smooth val="0"/>
        </c:ser>
        <c:ser>
          <c:idx val="1"/>
          <c:order val="1"/>
          <c:tx>
            <c:strRef>
              <c:f>ChanceFor5!$D$2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ChanceFor5!$B$3:$B$31</c:f>
            </c:strRef>
          </c:cat>
          <c:val>
            <c:numRef>
              <c:f>ChanceFor5!$D$3:$D$31</c:f>
              <c:numCache/>
            </c:numRef>
          </c:val>
          <c:smooth val="0"/>
        </c:ser>
        <c:ser>
          <c:idx val="2"/>
          <c:order val="2"/>
          <c:tx>
            <c:strRef>
              <c:f>ChanceFor5!$E$2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ChanceFor5!$B$3:$B$31</c:f>
            </c:strRef>
          </c:cat>
          <c:val>
            <c:numRef>
              <c:f>ChanceFor5!$E$3:$E$31</c:f>
              <c:numCache/>
            </c:numRef>
          </c:val>
          <c:smooth val="0"/>
        </c:ser>
        <c:ser>
          <c:idx val="3"/>
          <c:order val="3"/>
          <c:tx>
            <c:strRef>
              <c:f>ChanceFor5!$F$2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ChanceFor5!$B$3:$B$31</c:f>
            </c:strRef>
          </c:cat>
          <c:val>
            <c:numRef>
              <c:f>ChanceFor5!$F$3:$F$31</c:f>
              <c:numCache/>
            </c:numRef>
          </c:val>
          <c:smooth val="0"/>
        </c:ser>
        <c:ser>
          <c:idx val="4"/>
          <c:order val="4"/>
          <c:tx>
            <c:strRef>
              <c:f>ChanceFor5!$G$2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ChanceFor5!$B$3:$B$31</c:f>
            </c:strRef>
          </c:cat>
          <c:val>
            <c:numRef>
              <c:f>ChanceFor5!$G$3:$G$31</c:f>
              <c:numCache/>
            </c:numRef>
          </c:val>
          <c:smooth val="0"/>
        </c:ser>
        <c:axId val="357518974"/>
        <c:axId val="1953788806"/>
      </c:lineChart>
      <c:catAx>
        <c:axId val="357518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788806"/>
      </c:catAx>
      <c:valAx>
        <c:axId val="1953788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5189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Specific 5* Pulled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AveragePulled!$C$2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AveragePulled!$B$3:$B$31</c:f>
            </c:strRef>
          </c:cat>
          <c:val>
            <c:numRef>
              <c:f>AveragePulled!$C$3:$C$31</c:f>
              <c:numCache/>
            </c:numRef>
          </c:val>
          <c:smooth val="0"/>
        </c:ser>
        <c:ser>
          <c:idx val="1"/>
          <c:order val="1"/>
          <c:tx>
            <c:strRef>
              <c:f>AveragePulled!$D$2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AveragePulled!$B$3:$B$31</c:f>
            </c:strRef>
          </c:cat>
          <c:val>
            <c:numRef>
              <c:f>AveragePulled!$D$3:$D$31</c:f>
              <c:numCache/>
            </c:numRef>
          </c:val>
          <c:smooth val="0"/>
        </c:ser>
        <c:ser>
          <c:idx val="2"/>
          <c:order val="2"/>
          <c:tx>
            <c:strRef>
              <c:f>AveragePulled!$E$2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AveragePulled!$B$3:$B$31</c:f>
            </c:strRef>
          </c:cat>
          <c:val>
            <c:numRef>
              <c:f>AveragePulled!$E$3:$E$31</c:f>
              <c:numCache/>
            </c:numRef>
          </c:val>
          <c:smooth val="0"/>
        </c:ser>
        <c:ser>
          <c:idx val="3"/>
          <c:order val="3"/>
          <c:tx>
            <c:strRef>
              <c:f>AveragePulled!$F$2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AveragePulled!$B$3:$B$31</c:f>
            </c:strRef>
          </c:cat>
          <c:val>
            <c:numRef>
              <c:f>AveragePulled!$F$3:$F$31</c:f>
              <c:numCache/>
            </c:numRef>
          </c:val>
          <c:smooth val="0"/>
        </c:ser>
        <c:ser>
          <c:idx val="4"/>
          <c:order val="4"/>
          <c:tx>
            <c:strRef>
              <c:f>AveragePulled!$G$2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AveragePulled!$B$3:$B$31</c:f>
            </c:strRef>
          </c:cat>
          <c:val>
            <c:numRef>
              <c:f>AveragePulled!$G$3:$G$31</c:f>
              <c:numCache/>
            </c:numRef>
          </c:val>
          <c:smooth val="0"/>
        </c:ser>
        <c:axId val="1194088958"/>
        <c:axId val="496309448"/>
      </c:lineChart>
      <c:catAx>
        <c:axId val="1194088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309448"/>
      </c:catAx>
      <c:valAx>
        <c:axId val="496309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0889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219075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171450</xdr:colOff>
      <xdr:row>0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200025</xdr:colOff>
      <xdr:row>0</xdr:row>
      <xdr:rowOff>200025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</xdr:colOff>
      <xdr:row>0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6.0"/>
  </cols>
  <sheetData>
    <row r="2">
      <c r="B2" s="1" t="s">
        <v>0</v>
      </c>
      <c r="C2" s="2">
        <v>24.0</v>
      </c>
      <c r="D2" s="3" t="s">
        <v>1</v>
      </c>
      <c r="E2" s="2" t="s">
        <v>2</v>
      </c>
    </row>
    <row r="3">
      <c r="B3" s="1" t="s">
        <v>3</v>
      </c>
      <c r="C3" s="4">
        <f>1 - ((1 - D6) * (1 - D7) * (1 - D8) * (1 - D10))</f>
        <v>0.9141365595</v>
      </c>
      <c r="D3" s="3" t="s">
        <v>4</v>
      </c>
      <c r="E3" s="2"/>
    </row>
    <row r="4">
      <c r="B4" s="5"/>
      <c r="C4" s="5"/>
      <c r="D4" s="6"/>
    </row>
    <row r="5">
      <c r="B5" s="5"/>
      <c r="C5" s="1" t="s">
        <v>5</v>
      </c>
      <c r="D5" s="7" t="s">
        <v>6</v>
      </c>
      <c r="E5" s="8" t="s">
        <v>7</v>
      </c>
    </row>
    <row r="6">
      <c r="B6" s="8" t="s">
        <v>8</v>
      </c>
      <c r="C6" s="9">
        <f>IF(OR(E2 = "New MM", E2 = "New EOM"),  IF(C2 &gt;= 25, 1, 0), 0)</f>
        <v>0</v>
      </c>
      <c r="D6" s="10">
        <f>IF(C6 = 1, 100%, 0%)</f>
        <v>0</v>
      </c>
      <c r="E6" s="11">
        <f>C6 * 100%</f>
        <v>0</v>
      </c>
    </row>
    <row r="7">
      <c r="B7" s="8" t="s">
        <v>9</v>
      </c>
      <c r="C7" s="9">
        <f>IF(E2 = "New MM", IF(C2 &gt;= 10, 1, 0) + IF(C2 &gt;= 20, 1, 0), 0)</f>
        <v>2</v>
      </c>
      <c r="D7" s="10">
        <f>1 - ((1 - (1/3))^C7)</f>
        <v>0.5555555556</v>
      </c>
      <c r="E7" s="11">
        <f>C7 * 1/3</f>
        <v>0.6666666667</v>
      </c>
    </row>
    <row r="8">
      <c r="B8" s="8" t="s">
        <v>10</v>
      </c>
      <c r="C8" s="9">
        <f>IF(C2 &gt;= 3, 1, 0) + IF(C2 &gt;= 6, 1, 0) + IF(C2 &gt;= 13, 1, 0) + IF(C2 &gt;= 16, 1, 0)</f>
        <v>4</v>
      </c>
      <c r="D8" s="10">
        <f>1 - ((1 - (1/9))^C8)</f>
        <v>0.375704923</v>
      </c>
      <c r="E8" s="11">
        <f>C8 * 1/9</f>
        <v>0.4444444444</v>
      </c>
    </row>
    <row r="9">
      <c r="B9" s="8" t="s">
        <v>11</v>
      </c>
      <c r="C9" s="2">
        <v>0.0</v>
      </c>
      <c r="D9" s="10">
        <f>1 - ((1 - (1/5))^C9)</f>
        <v>0</v>
      </c>
      <c r="E9" s="11">
        <f>C9 * 1/5</f>
        <v>0</v>
      </c>
    </row>
    <row r="10">
      <c r="B10" s="8" t="s">
        <v>12</v>
      </c>
      <c r="C10" s="9">
        <f>10 * C2 - (C8 + C7) + IF(AND(C2 &gt;= 25, OR(E2 = "New MM", E2 = "New EOM")), 1, 0)</f>
        <v>234</v>
      </c>
      <c r="D10" s="10">
        <f>1 - ((1 - (1/200))^C10)</f>
        <v>0.6905425842</v>
      </c>
      <c r="E10" s="11">
        <f>C10 * 1/200</f>
        <v>1.17</v>
      </c>
    </row>
  </sheetData>
  <mergeCells count="1">
    <mergeCell ref="D4:E4"/>
  </mergeCells>
  <dataValidations>
    <dataValidation type="list" allowBlank="1" showErrorMessage="1" sqref="E2">
      <formula1>"New MM,New EOM,Old Main,Old Individual"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2"/>
      <c r="C2" s="13" t="s">
        <v>13</v>
      </c>
      <c r="D2" s="14"/>
      <c r="E2" s="14"/>
      <c r="F2" s="15"/>
      <c r="G2" s="13" t="s">
        <v>14</v>
      </c>
      <c r="H2" s="14"/>
      <c r="I2" s="14"/>
      <c r="J2" s="15"/>
      <c r="K2" s="13" t="s">
        <v>15</v>
      </c>
      <c r="L2" s="14"/>
      <c r="M2" s="14"/>
      <c r="N2" s="15"/>
      <c r="O2" s="13" t="s">
        <v>2</v>
      </c>
      <c r="P2" s="14"/>
      <c r="Q2" s="14"/>
      <c r="R2" s="15"/>
      <c r="S2" s="13" t="s">
        <v>16</v>
      </c>
      <c r="T2" s="14"/>
      <c r="U2" s="14"/>
      <c r="V2" s="15"/>
    </row>
    <row r="3">
      <c r="B3" s="16" t="s">
        <v>17</v>
      </c>
      <c r="C3" s="17" t="s">
        <v>18</v>
      </c>
      <c r="D3" s="17" t="s">
        <v>19</v>
      </c>
      <c r="E3" s="17" t="s">
        <v>20</v>
      </c>
      <c r="F3" s="17" t="s">
        <v>21</v>
      </c>
      <c r="G3" s="17" t="s">
        <v>18</v>
      </c>
      <c r="H3" s="17" t="s">
        <v>19</v>
      </c>
      <c r="I3" s="17" t="s">
        <v>20</v>
      </c>
      <c r="J3" s="17" t="s">
        <v>21</v>
      </c>
      <c r="K3" s="17" t="s">
        <v>18</v>
      </c>
      <c r="L3" s="17" t="s">
        <v>19</v>
      </c>
      <c r="M3" s="17" t="s">
        <v>20</v>
      </c>
      <c r="N3" s="17" t="s">
        <v>21</v>
      </c>
      <c r="O3" s="17" t="s">
        <v>18</v>
      </c>
      <c r="P3" s="17" t="s">
        <v>19</v>
      </c>
      <c r="Q3" s="17" t="s">
        <v>20</v>
      </c>
      <c r="R3" s="17" t="s">
        <v>21</v>
      </c>
      <c r="S3" s="17" t="s">
        <v>18</v>
      </c>
      <c r="T3" s="17" t="s">
        <v>19</v>
      </c>
      <c r="U3" s="17" t="s">
        <v>20</v>
      </c>
      <c r="V3" s="17" t="s">
        <v>21</v>
      </c>
    </row>
    <row r="4">
      <c r="B4" s="2">
        <v>1.0</v>
      </c>
      <c r="C4" s="18">
        <v>0.04869</v>
      </c>
      <c r="D4" s="18">
        <v>7.6E-4</v>
      </c>
      <c r="E4" s="18">
        <v>0.0</v>
      </c>
      <c r="F4" s="19">
        <v>0.04949</v>
      </c>
      <c r="G4" s="18">
        <v>0.09524</v>
      </c>
      <c r="H4" s="18">
        <v>0.00428</v>
      </c>
      <c r="I4" s="18">
        <v>0.0</v>
      </c>
      <c r="J4" s="19">
        <v>0.09965</v>
      </c>
      <c r="K4" s="18">
        <v>0.04943</v>
      </c>
      <c r="L4" s="18">
        <v>0.001</v>
      </c>
      <c r="M4" s="18">
        <v>0.0</v>
      </c>
      <c r="N4" s="19">
        <v>0.05046</v>
      </c>
      <c r="O4" s="18">
        <v>0.04874</v>
      </c>
      <c r="P4" s="18">
        <v>0.00117</v>
      </c>
      <c r="Q4" s="18">
        <v>0.0</v>
      </c>
      <c r="R4" s="19">
        <v>0.04992</v>
      </c>
      <c r="S4" s="18">
        <v>0.05639</v>
      </c>
      <c r="T4" s="18">
        <v>0.00156</v>
      </c>
      <c r="U4" s="18">
        <v>0.0</v>
      </c>
      <c r="V4" s="19">
        <v>0.05803</v>
      </c>
    </row>
    <row r="5">
      <c r="B5" s="2">
        <v>2.0</v>
      </c>
      <c r="C5" s="18">
        <v>0.09496</v>
      </c>
      <c r="D5" s="18">
        <v>0.00458</v>
      </c>
      <c r="E5" s="18">
        <v>0.0</v>
      </c>
      <c r="F5" s="19">
        <v>0.09967</v>
      </c>
      <c r="G5" s="18">
        <v>0.18042</v>
      </c>
      <c r="H5" s="18">
        <v>0.01665</v>
      </c>
      <c r="I5" s="18">
        <v>0.0</v>
      </c>
      <c r="J5" s="19">
        <v>0.19829</v>
      </c>
      <c r="K5" s="18">
        <v>0.09688</v>
      </c>
      <c r="L5" s="18">
        <v>0.00417</v>
      </c>
      <c r="M5" s="18">
        <v>0.0</v>
      </c>
      <c r="N5" s="19">
        <v>0.10114</v>
      </c>
      <c r="O5" s="18">
        <v>0.09425</v>
      </c>
      <c r="P5" s="18">
        <v>0.00437</v>
      </c>
      <c r="Q5" s="18">
        <v>0.0</v>
      </c>
      <c r="R5" s="19">
        <v>0.09874</v>
      </c>
      <c r="S5" s="18">
        <v>0.09607</v>
      </c>
      <c r="T5" s="18">
        <v>0.00453</v>
      </c>
      <c r="U5" s="18">
        <v>0.0</v>
      </c>
      <c r="V5" s="19">
        <v>0.1007</v>
      </c>
    </row>
    <row r="6">
      <c r="B6" s="2">
        <v>3.0</v>
      </c>
      <c r="C6" s="18">
        <v>0.13924</v>
      </c>
      <c r="D6" s="18">
        <v>0.00951</v>
      </c>
      <c r="E6" s="18">
        <v>0.0</v>
      </c>
      <c r="F6" s="19">
        <v>0.14908</v>
      </c>
      <c r="G6" s="18">
        <v>0.25748</v>
      </c>
      <c r="H6" s="18">
        <v>0.03636</v>
      </c>
      <c r="I6" s="18">
        <v>3.0E-5</v>
      </c>
      <c r="J6" s="19">
        <v>0.29765</v>
      </c>
      <c r="K6" s="18">
        <v>0.13904</v>
      </c>
      <c r="L6" s="18">
        <v>0.00966</v>
      </c>
      <c r="M6" s="18">
        <v>0.0</v>
      </c>
      <c r="N6" s="19">
        <v>0.14908</v>
      </c>
      <c r="O6" s="18">
        <v>0.23132</v>
      </c>
      <c r="P6" s="18">
        <v>0.02408</v>
      </c>
      <c r="Q6" s="18">
        <v>0.0</v>
      </c>
      <c r="R6" s="19">
        <v>0.25706</v>
      </c>
      <c r="S6" s="18">
        <v>0.09584</v>
      </c>
      <c r="T6" s="18">
        <v>0.00466</v>
      </c>
      <c r="U6" s="18">
        <v>0.0</v>
      </c>
      <c r="V6" s="19">
        <v>0.10069</v>
      </c>
    </row>
    <row r="7">
      <c r="B7" s="2">
        <v>4.0</v>
      </c>
      <c r="C7" s="18">
        <v>0.18008</v>
      </c>
      <c r="D7" s="18">
        <v>0.01713</v>
      </c>
      <c r="E7" s="18">
        <v>0.0</v>
      </c>
      <c r="F7" s="19">
        <v>0.19831</v>
      </c>
      <c r="G7" s="18">
        <v>0.33049</v>
      </c>
      <c r="H7" s="18">
        <v>0.05987</v>
      </c>
      <c r="I7" s="18">
        <v>6.0E-5</v>
      </c>
      <c r="J7" s="19">
        <v>0.39832</v>
      </c>
      <c r="K7" s="18">
        <v>0.18261</v>
      </c>
      <c r="L7" s="18">
        <v>0.0176</v>
      </c>
      <c r="M7" s="18">
        <v>0.0</v>
      </c>
      <c r="N7" s="19">
        <v>0.20143</v>
      </c>
      <c r="O7" s="18">
        <v>0.26965</v>
      </c>
      <c r="P7" s="18">
        <v>0.03391</v>
      </c>
      <c r="Q7" s="18">
        <v>0.0</v>
      </c>
      <c r="R7" s="19">
        <v>0.30626</v>
      </c>
      <c r="S7" s="18">
        <v>0.14144</v>
      </c>
      <c r="T7" s="18">
        <v>0.01068</v>
      </c>
      <c r="U7" s="18">
        <v>0.0</v>
      </c>
      <c r="V7" s="19">
        <v>0.15258</v>
      </c>
    </row>
    <row r="8">
      <c r="B8" s="2">
        <v>5.0</v>
      </c>
      <c r="C8" s="18">
        <v>0.30462</v>
      </c>
      <c r="D8" s="18">
        <v>0.04635</v>
      </c>
      <c r="E8" s="18">
        <v>0.0</v>
      </c>
      <c r="F8" s="19">
        <v>0.35572</v>
      </c>
      <c r="G8" s="18">
        <v>0.50793</v>
      </c>
      <c r="H8" s="18">
        <v>0.14539</v>
      </c>
      <c r="I8" s="18">
        <v>3.3E-4</v>
      </c>
      <c r="J8" s="19">
        <v>0.68469</v>
      </c>
      <c r="K8" s="18">
        <v>0.30546</v>
      </c>
      <c r="L8" s="18">
        <v>0.04703</v>
      </c>
      <c r="M8" s="18">
        <v>1.0E-5</v>
      </c>
      <c r="N8" s="19">
        <v>0.3576</v>
      </c>
      <c r="O8" s="18">
        <v>0.30704</v>
      </c>
      <c r="P8" s="18">
        <v>0.04714</v>
      </c>
      <c r="Q8" s="18">
        <v>1.0E-5</v>
      </c>
      <c r="R8" s="19">
        <v>0.35898</v>
      </c>
      <c r="S8" s="18">
        <v>0.18001</v>
      </c>
      <c r="T8" s="18">
        <v>0.01696</v>
      </c>
      <c r="U8" s="18">
        <v>0.0</v>
      </c>
      <c r="V8" s="19">
        <v>0.19814</v>
      </c>
    </row>
    <row r="9">
      <c r="B9" s="2">
        <v>6.0</v>
      </c>
      <c r="C9" s="18">
        <v>0.33741</v>
      </c>
      <c r="D9" s="18">
        <v>0.0594</v>
      </c>
      <c r="E9" s="18">
        <v>3.0E-5</v>
      </c>
      <c r="F9" s="19">
        <v>0.40406</v>
      </c>
      <c r="G9" s="18">
        <v>0.5569</v>
      </c>
      <c r="H9" s="18">
        <v>0.18269</v>
      </c>
      <c r="I9" s="18">
        <v>7.8E-4</v>
      </c>
      <c r="J9" s="19">
        <v>0.7873</v>
      </c>
      <c r="K9" s="18">
        <v>0.33769</v>
      </c>
      <c r="L9" s="18">
        <v>0.05988</v>
      </c>
      <c r="M9" s="18">
        <v>6.0E-5</v>
      </c>
      <c r="N9" s="19">
        <v>0.40516</v>
      </c>
      <c r="O9" s="18">
        <v>0.40899</v>
      </c>
      <c r="P9" s="18">
        <v>0.08938</v>
      </c>
      <c r="Q9" s="18">
        <v>7.0E-5</v>
      </c>
      <c r="R9" s="19">
        <v>0.51233</v>
      </c>
      <c r="S9" s="18">
        <v>0.28715</v>
      </c>
      <c r="T9" s="18">
        <v>0.04289</v>
      </c>
      <c r="U9" s="18">
        <v>1.0E-5</v>
      </c>
      <c r="V9" s="19">
        <v>0.33434</v>
      </c>
    </row>
    <row r="10">
      <c r="B10" s="2">
        <v>7.0</v>
      </c>
      <c r="C10" s="18">
        <v>0.37058</v>
      </c>
      <c r="D10" s="18">
        <v>0.07533</v>
      </c>
      <c r="E10" s="18">
        <v>8.0E-5</v>
      </c>
      <c r="F10" s="19">
        <v>0.45712</v>
      </c>
      <c r="G10" s="18">
        <v>0.59904</v>
      </c>
      <c r="H10" s="18">
        <v>0.22089</v>
      </c>
      <c r="I10" s="18">
        <v>0.00148</v>
      </c>
      <c r="J10" s="19">
        <v>0.88766</v>
      </c>
      <c r="K10" s="18">
        <v>0.37217</v>
      </c>
      <c r="L10" s="18">
        <v>0.07502</v>
      </c>
      <c r="M10" s="18">
        <v>8.0E-5</v>
      </c>
      <c r="N10" s="19">
        <v>0.45813</v>
      </c>
      <c r="O10" s="18">
        <v>0.43733</v>
      </c>
      <c r="P10" s="18">
        <v>0.10568</v>
      </c>
      <c r="Q10" s="18">
        <v>1.2E-4</v>
      </c>
      <c r="R10" s="19">
        <v>0.56111</v>
      </c>
      <c r="S10" s="18">
        <v>0.32018</v>
      </c>
      <c r="T10" s="18">
        <v>0.05525</v>
      </c>
      <c r="U10" s="18">
        <v>1.0E-5</v>
      </c>
      <c r="V10" s="19">
        <v>0.38254</v>
      </c>
    </row>
    <row r="11">
      <c r="B11" s="2">
        <v>8.0</v>
      </c>
      <c r="C11" s="18">
        <v>0.40006</v>
      </c>
      <c r="D11" s="18">
        <v>0.08892</v>
      </c>
      <c r="E11" s="18">
        <v>1.3E-4</v>
      </c>
      <c r="F11" s="19">
        <v>0.50381</v>
      </c>
      <c r="G11" s="18">
        <v>0.63997</v>
      </c>
      <c r="H11" s="18">
        <v>0.26107</v>
      </c>
      <c r="I11" s="18">
        <v>0.00242</v>
      </c>
      <c r="J11" s="19">
        <v>0.99389</v>
      </c>
      <c r="K11" s="18">
        <v>0.4009</v>
      </c>
      <c r="L11" s="18">
        <v>0.08946</v>
      </c>
      <c r="M11" s="18">
        <v>7.0E-5</v>
      </c>
      <c r="N11" s="19">
        <v>0.50544</v>
      </c>
      <c r="O11" s="18">
        <v>0.46524</v>
      </c>
      <c r="P11" s="18">
        <v>0.12321</v>
      </c>
      <c r="Q11" s="18">
        <v>2.6E-4</v>
      </c>
      <c r="R11" s="19">
        <v>0.61344</v>
      </c>
      <c r="S11" s="18">
        <v>0.35245</v>
      </c>
      <c r="T11" s="18">
        <v>0.0686</v>
      </c>
      <c r="U11" s="18">
        <v>2.0E-5</v>
      </c>
      <c r="V11" s="19">
        <v>0.43055</v>
      </c>
    </row>
    <row r="12">
      <c r="B12" s="2">
        <v>9.0</v>
      </c>
      <c r="C12" s="18">
        <v>0.43127</v>
      </c>
      <c r="D12" s="18">
        <v>0.10536</v>
      </c>
      <c r="E12" s="18">
        <v>1.9E-4</v>
      </c>
      <c r="F12" s="19">
        <v>0.55603</v>
      </c>
      <c r="G12" s="18">
        <v>0.67419</v>
      </c>
      <c r="H12" s="18">
        <v>0.29784</v>
      </c>
      <c r="I12" s="18">
        <v>0.0045</v>
      </c>
      <c r="J12" s="19">
        <v>1.09202</v>
      </c>
      <c r="K12" s="18">
        <v>0.43193</v>
      </c>
      <c r="L12" s="18">
        <v>0.10419</v>
      </c>
      <c r="M12" s="18">
        <v>1.8E-4</v>
      </c>
      <c r="N12" s="19">
        <v>0.55569</v>
      </c>
      <c r="O12" s="18">
        <v>0.49056</v>
      </c>
      <c r="P12" s="18">
        <v>0.14033</v>
      </c>
      <c r="Q12" s="18">
        <v>4.3E-4</v>
      </c>
      <c r="R12" s="19">
        <v>0.66195</v>
      </c>
      <c r="S12" s="18">
        <v>0.38524</v>
      </c>
      <c r="T12" s="18">
        <v>0.0833</v>
      </c>
      <c r="U12" s="18">
        <v>1.2E-4</v>
      </c>
      <c r="V12" s="19">
        <v>0.4816</v>
      </c>
    </row>
    <row r="13">
      <c r="B13" s="2">
        <v>10.0</v>
      </c>
      <c r="C13" s="18">
        <v>0.5165</v>
      </c>
      <c r="D13" s="18">
        <v>0.15789</v>
      </c>
      <c r="E13" s="18">
        <v>4.5E-4</v>
      </c>
      <c r="F13" s="19">
        <v>0.71166</v>
      </c>
      <c r="G13" s="18">
        <v>0.76288</v>
      </c>
      <c r="H13" s="18">
        <v>0.40615</v>
      </c>
      <c r="I13" s="18">
        <v>0.01083</v>
      </c>
      <c r="J13" s="19">
        <v>1.38489</v>
      </c>
      <c r="K13" s="18">
        <v>0.51807</v>
      </c>
      <c r="L13" s="18">
        <v>0.15726</v>
      </c>
      <c r="M13" s="18">
        <v>5.6E-4</v>
      </c>
      <c r="N13" s="19">
        <v>0.71388</v>
      </c>
      <c r="O13" s="18">
        <v>0.67473</v>
      </c>
      <c r="P13" s="18">
        <v>0.27375</v>
      </c>
      <c r="Q13" s="18">
        <v>0.00195</v>
      </c>
      <c r="R13" s="19">
        <v>1.03727</v>
      </c>
      <c r="S13" s="18">
        <v>0.41453</v>
      </c>
      <c r="T13" s="18">
        <v>0.09834</v>
      </c>
      <c r="U13" s="18">
        <v>2.1E-4</v>
      </c>
      <c r="V13" s="19">
        <v>0.53099</v>
      </c>
    </row>
    <row r="14">
      <c r="B14" s="2">
        <v>11.0</v>
      </c>
      <c r="C14" s="18">
        <v>0.5421</v>
      </c>
      <c r="D14" s="18">
        <v>0.17531</v>
      </c>
      <c r="E14" s="18">
        <v>7.9E-4</v>
      </c>
      <c r="F14" s="19">
        <v>0.76319</v>
      </c>
      <c r="G14" s="18">
        <v>0.78366</v>
      </c>
      <c r="H14" s="18">
        <v>0.43999</v>
      </c>
      <c r="I14" s="18">
        <v>0.01439</v>
      </c>
      <c r="J14" s="19">
        <v>1.48119</v>
      </c>
      <c r="K14" s="18">
        <v>0.53948</v>
      </c>
      <c r="L14" s="18">
        <v>0.17629</v>
      </c>
      <c r="M14" s="18">
        <v>8.1E-4</v>
      </c>
      <c r="N14" s="19">
        <v>0.76255</v>
      </c>
      <c r="O14" s="18">
        <v>0.69226</v>
      </c>
      <c r="P14" s="18">
        <v>0.29465</v>
      </c>
      <c r="Q14" s="18">
        <v>0.00252</v>
      </c>
      <c r="R14" s="19">
        <v>1.08905</v>
      </c>
      <c r="S14" s="18">
        <v>0.44572</v>
      </c>
      <c r="T14" s="18">
        <v>0.11604</v>
      </c>
      <c r="U14" s="18">
        <v>3.1E-4</v>
      </c>
      <c r="V14" s="19">
        <v>0.58515</v>
      </c>
    </row>
    <row r="15">
      <c r="B15" s="2">
        <v>12.0</v>
      </c>
      <c r="C15" s="18">
        <v>0.56318</v>
      </c>
      <c r="D15" s="18">
        <v>0.19343</v>
      </c>
      <c r="E15" s="18">
        <v>0.00105</v>
      </c>
      <c r="F15" s="19">
        <v>0.81146</v>
      </c>
      <c r="G15" s="18">
        <v>0.80461</v>
      </c>
      <c r="H15" s="18">
        <v>0.47317</v>
      </c>
      <c r="I15" s="18">
        <v>0.01831</v>
      </c>
      <c r="J15" s="19">
        <v>1.57501</v>
      </c>
      <c r="K15" s="18">
        <v>0.56486</v>
      </c>
      <c r="L15" s="18">
        <v>0.19336</v>
      </c>
      <c r="M15" s="18">
        <v>0.00106</v>
      </c>
      <c r="N15" s="19">
        <v>0.81357</v>
      </c>
      <c r="O15" s="18">
        <v>0.70711</v>
      </c>
      <c r="P15" s="18">
        <v>0.31272</v>
      </c>
      <c r="Q15" s="18">
        <v>0.00318</v>
      </c>
      <c r="R15" s="19">
        <v>1.13787</v>
      </c>
      <c r="S15" s="18">
        <v>0.47284</v>
      </c>
      <c r="T15" s="18">
        <v>0.13203</v>
      </c>
      <c r="U15" s="18">
        <v>3.8E-4</v>
      </c>
      <c r="V15" s="19">
        <v>0.63355</v>
      </c>
    </row>
    <row r="16">
      <c r="B16" s="2">
        <v>13.0</v>
      </c>
      <c r="C16" s="18">
        <v>0.58211</v>
      </c>
      <c r="D16" s="18">
        <v>0.21283</v>
      </c>
      <c r="E16" s="18">
        <v>0.00147</v>
      </c>
      <c r="F16" s="19">
        <v>0.85942</v>
      </c>
      <c r="G16" s="18">
        <v>0.82405</v>
      </c>
      <c r="H16" s="18">
        <v>0.50446</v>
      </c>
      <c r="I16" s="18">
        <v>0.02501</v>
      </c>
      <c r="J16" s="19">
        <v>1.67869</v>
      </c>
      <c r="K16" s="18">
        <v>0.58427</v>
      </c>
      <c r="L16" s="18">
        <v>0.21197</v>
      </c>
      <c r="M16" s="18">
        <v>0.00146</v>
      </c>
      <c r="N16" s="19">
        <v>0.86142</v>
      </c>
      <c r="O16" s="18">
        <v>0.75207</v>
      </c>
      <c r="P16" s="18">
        <v>0.3726</v>
      </c>
      <c r="Q16" s="18">
        <v>0.00653</v>
      </c>
      <c r="R16" s="19">
        <v>1.29466</v>
      </c>
      <c r="S16" s="18">
        <v>0.49854</v>
      </c>
      <c r="T16" s="18">
        <v>0.14927</v>
      </c>
      <c r="U16" s="18">
        <v>6.3E-4</v>
      </c>
      <c r="V16" s="19">
        <v>0.68389</v>
      </c>
    </row>
    <row r="17">
      <c r="B17" s="2">
        <v>14.0</v>
      </c>
      <c r="C17" s="18">
        <v>0.60231</v>
      </c>
      <c r="D17" s="18">
        <v>0.22873</v>
      </c>
      <c r="E17" s="18">
        <v>0.00204</v>
      </c>
      <c r="F17" s="19">
        <v>0.9079</v>
      </c>
      <c r="G17" s="18">
        <v>0.84057</v>
      </c>
      <c r="H17" s="18">
        <v>0.5398</v>
      </c>
      <c r="I17" s="18">
        <v>0.0313</v>
      </c>
      <c r="J17" s="19">
        <v>1.78595</v>
      </c>
      <c r="K17" s="18">
        <v>0.60324</v>
      </c>
      <c r="L17" s="18">
        <v>0.23122</v>
      </c>
      <c r="M17" s="18">
        <v>0.00185</v>
      </c>
      <c r="N17" s="19">
        <v>0.91153</v>
      </c>
      <c r="O17" s="18">
        <v>0.76186</v>
      </c>
      <c r="P17" s="18">
        <v>0.39514</v>
      </c>
      <c r="Q17" s="18">
        <v>0.00787</v>
      </c>
      <c r="R17" s="19">
        <v>1.34859</v>
      </c>
      <c r="S17" s="18">
        <v>0.52372</v>
      </c>
      <c r="T17" s="18">
        <v>0.16683</v>
      </c>
      <c r="U17" s="18">
        <v>9.6E-4</v>
      </c>
      <c r="V17" s="19">
        <v>0.73611</v>
      </c>
    </row>
    <row r="18">
      <c r="B18" s="2">
        <v>15.0</v>
      </c>
      <c r="C18" s="18">
        <v>0.66384</v>
      </c>
      <c r="D18" s="18">
        <v>0.28852</v>
      </c>
      <c r="E18" s="18">
        <v>0.00388</v>
      </c>
      <c r="F18" s="19">
        <v>1.06604</v>
      </c>
      <c r="G18" s="18">
        <v>0.88356</v>
      </c>
      <c r="H18" s="18">
        <v>0.62322</v>
      </c>
      <c r="I18" s="18">
        <v>0.05178</v>
      </c>
      <c r="J18" s="19">
        <v>2.07212</v>
      </c>
      <c r="K18" s="18">
        <v>0.6654</v>
      </c>
      <c r="L18" s="18">
        <v>0.29208</v>
      </c>
      <c r="M18" s="18">
        <v>0.00363</v>
      </c>
      <c r="N18" s="19">
        <v>1.0726</v>
      </c>
      <c r="O18" s="18">
        <v>0.77452</v>
      </c>
      <c r="P18" s="18">
        <v>0.41319</v>
      </c>
      <c r="Q18" s="18">
        <v>0.00908</v>
      </c>
      <c r="R18" s="19">
        <v>1.39566</v>
      </c>
      <c r="S18" s="18">
        <v>0.54428</v>
      </c>
      <c r="T18" s="18">
        <v>0.18455</v>
      </c>
      <c r="U18" s="18">
        <v>0.00113</v>
      </c>
      <c r="V18" s="19">
        <v>0.77983</v>
      </c>
    </row>
    <row r="19">
      <c r="B19" s="2">
        <v>16.0</v>
      </c>
      <c r="C19" s="18">
        <v>0.68021</v>
      </c>
      <c r="D19" s="18">
        <v>0.30923</v>
      </c>
      <c r="E19" s="18">
        <v>0.00519</v>
      </c>
      <c r="F19" s="19">
        <v>1.12251</v>
      </c>
      <c r="G19" s="18">
        <v>0.89406</v>
      </c>
      <c r="H19" s="18">
        <v>0.64745</v>
      </c>
      <c r="I19" s="18">
        <v>0.06137</v>
      </c>
      <c r="J19" s="19">
        <v>2.16831</v>
      </c>
      <c r="K19" s="18">
        <v>0.68269</v>
      </c>
      <c r="L19" s="18">
        <v>0.30775</v>
      </c>
      <c r="M19" s="18">
        <v>0.00473</v>
      </c>
      <c r="N19" s="19">
        <v>1.11893</v>
      </c>
      <c r="O19" s="18">
        <v>0.80768</v>
      </c>
      <c r="P19" s="18">
        <v>0.46954</v>
      </c>
      <c r="Q19" s="18">
        <v>0.01572</v>
      </c>
      <c r="R19" s="19">
        <v>1.55706</v>
      </c>
      <c r="S19" s="18">
        <v>0.56677</v>
      </c>
      <c r="T19" s="18">
        <v>0.20383</v>
      </c>
      <c r="U19" s="18">
        <v>0.0014</v>
      </c>
      <c r="V19" s="19">
        <v>0.83349</v>
      </c>
    </row>
    <row r="20">
      <c r="B20" s="2">
        <v>17.0</v>
      </c>
      <c r="C20" s="18">
        <v>0.69678</v>
      </c>
      <c r="D20" s="18">
        <v>0.32711</v>
      </c>
      <c r="E20" s="18">
        <v>0.00583</v>
      </c>
      <c r="F20" s="19">
        <v>1.17139</v>
      </c>
      <c r="G20" s="18">
        <v>0.90307</v>
      </c>
      <c r="H20" s="18">
        <v>0.66977</v>
      </c>
      <c r="I20" s="18">
        <v>0.07511</v>
      </c>
      <c r="J20" s="19">
        <v>2.26813</v>
      </c>
      <c r="K20" s="18">
        <v>0.69467</v>
      </c>
      <c r="L20" s="18">
        <v>0.32585</v>
      </c>
      <c r="M20" s="18">
        <v>0.00645</v>
      </c>
      <c r="N20" s="19">
        <v>1.16771</v>
      </c>
      <c r="O20" s="18">
        <v>0.81993</v>
      </c>
      <c r="P20" s="18">
        <v>0.48673</v>
      </c>
      <c r="Q20" s="18">
        <v>0.01812</v>
      </c>
      <c r="R20" s="19">
        <v>1.60758</v>
      </c>
      <c r="S20" s="18">
        <v>0.5883</v>
      </c>
      <c r="T20" s="18">
        <v>0.22063</v>
      </c>
      <c r="U20" s="18">
        <v>0.00221</v>
      </c>
      <c r="V20" s="19">
        <v>0.88328</v>
      </c>
    </row>
    <row r="21">
      <c r="B21" s="2">
        <v>18.0</v>
      </c>
      <c r="C21" s="18">
        <v>0.71134</v>
      </c>
      <c r="D21" s="18">
        <v>0.34399</v>
      </c>
      <c r="E21" s="18">
        <v>0.00714</v>
      </c>
      <c r="F21" s="19">
        <v>1.21856</v>
      </c>
      <c r="G21" s="18">
        <v>0.91227</v>
      </c>
      <c r="H21" s="18">
        <v>0.69472</v>
      </c>
      <c r="I21" s="18">
        <v>0.08591</v>
      </c>
      <c r="J21" s="19">
        <v>2.36961</v>
      </c>
      <c r="K21" s="18">
        <v>0.71166</v>
      </c>
      <c r="L21" s="18">
        <v>0.34521</v>
      </c>
      <c r="M21" s="18">
        <v>0.00701</v>
      </c>
      <c r="N21" s="19">
        <v>1.21882</v>
      </c>
      <c r="O21" s="18">
        <v>0.82679</v>
      </c>
      <c r="P21" s="18">
        <v>0.50158</v>
      </c>
      <c r="Q21" s="18">
        <v>0.01985</v>
      </c>
      <c r="R21" s="19">
        <v>1.6491</v>
      </c>
      <c r="S21" s="18">
        <v>0.61213</v>
      </c>
      <c r="T21" s="18">
        <v>0.24284</v>
      </c>
      <c r="U21" s="18">
        <v>0.00271</v>
      </c>
      <c r="V21" s="19">
        <v>0.94234</v>
      </c>
    </row>
    <row r="22">
      <c r="B22" s="2">
        <v>19.0</v>
      </c>
      <c r="C22" s="18">
        <v>0.72503</v>
      </c>
      <c r="D22" s="18">
        <v>0.36312</v>
      </c>
      <c r="E22" s="18">
        <v>0.0086</v>
      </c>
      <c r="F22" s="19">
        <v>1.2689</v>
      </c>
      <c r="G22" s="18">
        <v>0.92101</v>
      </c>
      <c r="H22" s="18">
        <v>0.7147</v>
      </c>
      <c r="I22" s="18">
        <v>0.09807</v>
      </c>
      <c r="J22" s="19">
        <v>2.46825</v>
      </c>
      <c r="K22" s="18">
        <v>0.72422</v>
      </c>
      <c r="L22" s="18">
        <v>0.36377</v>
      </c>
      <c r="M22" s="18">
        <v>0.00866</v>
      </c>
      <c r="N22" s="19">
        <v>1.26959</v>
      </c>
      <c r="O22" s="18">
        <v>0.83455</v>
      </c>
      <c r="P22" s="18">
        <v>0.51701</v>
      </c>
      <c r="Q22" s="18">
        <v>0.02335</v>
      </c>
      <c r="R22" s="19">
        <v>1.69845</v>
      </c>
      <c r="S22" s="18">
        <v>0.62695</v>
      </c>
      <c r="T22" s="18">
        <v>0.25684</v>
      </c>
      <c r="U22" s="18">
        <v>0.00319</v>
      </c>
      <c r="V22" s="19">
        <v>0.98211</v>
      </c>
    </row>
    <row r="23">
      <c r="B23" s="2">
        <v>20.0</v>
      </c>
      <c r="C23" s="18">
        <v>0.76547</v>
      </c>
      <c r="D23" s="18">
        <v>0.41787</v>
      </c>
      <c r="E23" s="18">
        <v>0.01353</v>
      </c>
      <c r="F23" s="19">
        <v>1.42073</v>
      </c>
      <c r="G23" s="18">
        <v>0.94241</v>
      </c>
      <c r="H23" s="18">
        <v>0.77211</v>
      </c>
      <c r="I23" s="18">
        <v>0.13814</v>
      </c>
      <c r="J23" s="19">
        <v>2.75482</v>
      </c>
      <c r="K23" s="18">
        <v>0.76465</v>
      </c>
      <c r="L23" s="18">
        <v>0.41744</v>
      </c>
      <c r="M23" s="18">
        <v>0.01331</v>
      </c>
      <c r="N23" s="19">
        <v>1.4211</v>
      </c>
      <c r="O23" s="18">
        <v>0.8956</v>
      </c>
      <c r="P23" s="18">
        <v>0.63523</v>
      </c>
      <c r="Q23" s="18">
        <v>0.04716</v>
      </c>
      <c r="R23" s="19">
        <v>2.08315</v>
      </c>
      <c r="S23" s="18">
        <v>0.64893</v>
      </c>
      <c r="T23" s="18">
        <v>0.27799</v>
      </c>
      <c r="U23" s="18">
        <v>0.00384</v>
      </c>
      <c r="V23" s="19">
        <v>1.03727</v>
      </c>
    </row>
    <row r="24">
      <c r="B24" s="2">
        <v>21.0</v>
      </c>
      <c r="C24" s="18">
        <v>0.77762</v>
      </c>
      <c r="D24" s="18">
        <v>0.43623</v>
      </c>
      <c r="E24" s="18">
        <v>0.01523</v>
      </c>
      <c r="F24" s="19">
        <v>1.47426</v>
      </c>
      <c r="G24" s="18">
        <v>0.94884</v>
      </c>
      <c r="H24" s="18">
        <v>0.7885</v>
      </c>
      <c r="I24" s="18">
        <v>0.15517</v>
      </c>
      <c r="J24" s="19">
        <v>2.85821</v>
      </c>
      <c r="K24" s="18">
        <v>0.77651</v>
      </c>
      <c r="L24" s="18">
        <v>0.43587</v>
      </c>
      <c r="M24" s="18">
        <v>0.01503</v>
      </c>
      <c r="N24" s="19">
        <v>1.47009</v>
      </c>
      <c r="O24" s="18">
        <v>0.90038</v>
      </c>
      <c r="P24" s="18">
        <v>0.64756</v>
      </c>
      <c r="Q24" s="18">
        <v>0.05055</v>
      </c>
      <c r="R24" s="19">
        <v>2.123</v>
      </c>
      <c r="S24" s="18">
        <v>0.66419</v>
      </c>
      <c r="T24" s="18">
        <v>0.29622</v>
      </c>
      <c r="U24" s="18">
        <v>0.00514</v>
      </c>
      <c r="V24" s="19">
        <v>1.08662</v>
      </c>
    </row>
    <row r="25">
      <c r="B25" s="2">
        <v>22.0</v>
      </c>
      <c r="C25" s="18">
        <v>0.78701</v>
      </c>
      <c r="D25" s="18">
        <v>0.45219</v>
      </c>
      <c r="E25" s="18">
        <v>0.01826</v>
      </c>
      <c r="F25" s="19">
        <v>1.52173</v>
      </c>
      <c r="G25" s="18">
        <v>0.95387</v>
      </c>
      <c r="H25" s="18">
        <v>0.80506</v>
      </c>
      <c r="I25" s="18">
        <v>0.17176</v>
      </c>
      <c r="J25" s="19">
        <v>2.96046</v>
      </c>
      <c r="K25" s="18">
        <v>0.78902</v>
      </c>
      <c r="L25" s="18">
        <v>0.45476</v>
      </c>
      <c r="M25" s="18">
        <v>0.01824</v>
      </c>
      <c r="N25" s="19">
        <v>1.5311</v>
      </c>
      <c r="O25" s="18">
        <v>0.90411</v>
      </c>
      <c r="P25" s="18">
        <v>0.66123</v>
      </c>
      <c r="Q25" s="18">
        <v>0.05849</v>
      </c>
      <c r="R25" s="19">
        <v>2.18257</v>
      </c>
      <c r="S25" s="18">
        <v>0.67897</v>
      </c>
      <c r="T25" s="18">
        <v>0.31217</v>
      </c>
      <c r="U25" s="18">
        <v>0.0059</v>
      </c>
      <c r="V25" s="19">
        <v>1.1302</v>
      </c>
    </row>
    <row r="26">
      <c r="B26" s="2">
        <v>23.0</v>
      </c>
      <c r="C26" s="18">
        <v>0.80052</v>
      </c>
      <c r="D26" s="18">
        <v>0.46965</v>
      </c>
      <c r="E26" s="18">
        <v>0.02011</v>
      </c>
      <c r="F26" s="19">
        <v>1.57362</v>
      </c>
      <c r="G26" s="18">
        <v>0.95769</v>
      </c>
      <c r="H26" s="18">
        <v>0.81868</v>
      </c>
      <c r="I26" s="18">
        <v>0.18977</v>
      </c>
      <c r="J26" s="19">
        <v>3.0601</v>
      </c>
      <c r="K26" s="18">
        <v>0.79768</v>
      </c>
      <c r="L26" s="18">
        <v>0.46844</v>
      </c>
      <c r="M26" s="18">
        <v>0.02001</v>
      </c>
      <c r="N26" s="19">
        <v>1.56883</v>
      </c>
      <c r="O26" s="18">
        <v>0.91136</v>
      </c>
      <c r="P26" s="18">
        <v>0.67608</v>
      </c>
      <c r="Q26" s="18">
        <v>0.06263</v>
      </c>
      <c r="R26" s="19">
        <v>2.23848</v>
      </c>
      <c r="S26" s="18">
        <v>0.69533</v>
      </c>
      <c r="T26" s="18">
        <v>0.33156</v>
      </c>
      <c r="U26" s="18">
        <v>0.00659</v>
      </c>
      <c r="V26" s="19">
        <v>1.18275</v>
      </c>
    </row>
    <row r="27">
      <c r="B27" s="2">
        <v>24.0</v>
      </c>
      <c r="C27" s="18">
        <v>0.80868</v>
      </c>
      <c r="D27" s="18">
        <v>0.48627</v>
      </c>
      <c r="E27" s="18">
        <v>0.02237</v>
      </c>
      <c r="F27" s="19">
        <v>1.62308</v>
      </c>
      <c r="G27" s="18">
        <v>0.96274</v>
      </c>
      <c r="H27" s="18">
        <v>0.83409</v>
      </c>
      <c r="I27" s="18">
        <v>0.20699</v>
      </c>
      <c r="J27" s="19">
        <v>3.164</v>
      </c>
      <c r="K27" s="18">
        <v>0.81054</v>
      </c>
      <c r="L27" s="18">
        <v>0.48662</v>
      </c>
      <c r="M27" s="18">
        <v>0.02221</v>
      </c>
      <c r="N27" s="19">
        <v>1.62721</v>
      </c>
      <c r="O27" s="18">
        <v>0.91416</v>
      </c>
      <c r="P27" s="18">
        <v>0.68547</v>
      </c>
      <c r="Q27" s="18">
        <v>0.06973</v>
      </c>
      <c r="R27" s="19">
        <v>2.28339</v>
      </c>
      <c r="S27" s="18">
        <v>0.7104</v>
      </c>
      <c r="T27" s="18">
        <v>0.34987</v>
      </c>
      <c r="U27" s="18">
        <v>0.0081</v>
      </c>
      <c r="V27" s="19">
        <v>1.23321</v>
      </c>
    </row>
    <row r="28">
      <c r="B28" s="2">
        <v>25.0</v>
      </c>
      <c r="C28" s="18">
        <v>0.83755</v>
      </c>
      <c r="D28" s="18">
        <v>0.53932</v>
      </c>
      <c r="E28" s="18">
        <v>0.03145</v>
      </c>
      <c r="F28" s="19">
        <v>1.78278</v>
      </c>
      <c r="G28" s="18">
        <v>0.97226</v>
      </c>
      <c r="H28" s="18">
        <v>0.86805</v>
      </c>
      <c r="I28" s="18">
        <v>0.26058</v>
      </c>
      <c r="J28" s="19">
        <v>3.44741</v>
      </c>
      <c r="K28" s="18">
        <v>1.0</v>
      </c>
      <c r="L28" s="18">
        <v>0.83851</v>
      </c>
      <c r="M28" s="18">
        <v>0.10172</v>
      </c>
      <c r="N28" s="19">
        <v>2.78024</v>
      </c>
      <c r="O28" s="18">
        <v>1.0</v>
      </c>
      <c r="P28" s="18">
        <v>0.91951</v>
      </c>
      <c r="Q28" s="18">
        <v>0.19489</v>
      </c>
      <c r="R28" s="19">
        <v>3.33051</v>
      </c>
      <c r="S28" s="18">
        <v>0.72206</v>
      </c>
      <c r="T28" s="18">
        <v>0.36385</v>
      </c>
      <c r="U28" s="18">
        <v>0.00968</v>
      </c>
      <c r="V28" s="19">
        <v>1.27483</v>
      </c>
    </row>
    <row r="29">
      <c r="B29" s="2">
        <v>26.0</v>
      </c>
      <c r="C29" s="18">
        <v>0.84385</v>
      </c>
      <c r="D29" s="18">
        <v>0.55044</v>
      </c>
      <c r="E29" s="18">
        <v>0.03506</v>
      </c>
      <c r="F29" s="19">
        <v>1.82838</v>
      </c>
      <c r="G29" s="18">
        <v>0.97534</v>
      </c>
      <c r="H29" s="18">
        <v>0.87733</v>
      </c>
      <c r="I29" s="18">
        <v>0.27938</v>
      </c>
      <c r="J29" s="19">
        <v>3.54283</v>
      </c>
      <c r="K29" s="18">
        <v>1.0</v>
      </c>
      <c r="L29" s="18">
        <v>0.84439</v>
      </c>
      <c r="M29" s="18">
        <v>0.11125</v>
      </c>
      <c r="N29" s="19">
        <v>2.83109</v>
      </c>
      <c r="O29" s="18">
        <v>1.0</v>
      </c>
      <c r="P29" s="18">
        <v>0.92202</v>
      </c>
      <c r="Q29" s="18">
        <v>0.20602</v>
      </c>
      <c r="R29" s="19">
        <v>3.38129</v>
      </c>
      <c r="S29" s="18">
        <v>0.74029</v>
      </c>
      <c r="T29" s="18">
        <v>0.38867</v>
      </c>
      <c r="U29" s="18">
        <v>0.01196</v>
      </c>
      <c r="V29" s="19">
        <v>1.34185</v>
      </c>
    </row>
    <row r="30">
      <c r="B30" s="2">
        <v>27.0</v>
      </c>
      <c r="C30" s="18">
        <v>0.85365</v>
      </c>
      <c r="D30" s="18">
        <v>0.56331</v>
      </c>
      <c r="E30" s="18">
        <v>0.03954</v>
      </c>
      <c r="F30" s="19">
        <v>1.87757</v>
      </c>
      <c r="G30" s="18">
        <v>0.97768</v>
      </c>
      <c r="H30" s="18">
        <v>0.88741</v>
      </c>
      <c r="I30" s="18">
        <v>0.30086</v>
      </c>
      <c r="J30" s="19">
        <v>3.64792</v>
      </c>
      <c r="K30" s="18">
        <v>1.0</v>
      </c>
      <c r="L30" s="18">
        <v>0.85436</v>
      </c>
      <c r="M30" s="18">
        <v>0.12026</v>
      </c>
      <c r="N30" s="19">
        <v>2.89182</v>
      </c>
      <c r="O30" s="18">
        <v>1.0</v>
      </c>
      <c r="P30" s="18">
        <v>0.92578</v>
      </c>
      <c r="Q30" s="18">
        <v>0.21687</v>
      </c>
      <c r="R30" s="19">
        <v>3.42635</v>
      </c>
      <c r="S30" s="18">
        <v>0.75111</v>
      </c>
      <c r="T30" s="18">
        <v>0.40505</v>
      </c>
      <c r="U30" s="18">
        <v>0.01283</v>
      </c>
      <c r="V30" s="19">
        <v>1.38774</v>
      </c>
    </row>
    <row r="31">
      <c r="B31" s="2">
        <v>28.0</v>
      </c>
      <c r="C31" s="18">
        <v>0.85982</v>
      </c>
      <c r="D31" s="18">
        <v>0.57991</v>
      </c>
      <c r="E31" s="18">
        <v>0.04487</v>
      </c>
      <c r="F31" s="19">
        <v>1.93403</v>
      </c>
      <c r="G31" s="18">
        <v>0.97926</v>
      </c>
      <c r="H31" s="18">
        <v>0.89743</v>
      </c>
      <c r="I31" s="18">
        <v>0.32142</v>
      </c>
      <c r="J31" s="19">
        <v>3.75429</v>
      </c>
      <c r="K31" s="18">
        <v>1.0</v>
      </c>
      <c r="L31" s="18">
        <v>0.86093</v>
      </c>
      <c r="M31" s="18">
        <v>0.1264</v>
      </c>
      <c r="N31" s="19">
        <v>2.92977</v>
      </c>
      <c r="O31" s="18">
        <v>1.0</v>
      </c>
      <c r="P31" s="18">
        <v>0.92992</v>
      </c>
      <c r="Q31" s="18">
        <v>0.23001</v>
      </c>
      <c r="R31" s="19">
        <v>3.48367</v>
      </c>
      <c r="S31" s="18">
        <v>0.76141</v>
      </c>
      <c r="T31" s="18">
        <v>0.42049</v>
      </c>
      <c r="U31" s="18">
        <v>0.01435</v>
      </c>
      <c r="V31" s="19">
        <v>1.42966</v>
      </c>
    </row>
    <row r="32">
      <c r="B32" s="2">
        <v>29.0</v>
      </c>
      <c r="C32" s="18">
        <v>0.86704</v>
      </c>
      <c r="D32" s="18">
        <v>0.59503</v>
      </c>
      <c r="E32" s="18">
        <v>0.04794</v>
      </c>
      <c r="F32" s="19">
        <v>1.98377</v>
      </c>
      <c r="G32" s="18">
        <v>0.98158</v>
      </c>
      <c r="H32" s="18">
        <v>0.90471</v>
      </c>
      <c r="I32" s="18">
        <v>0.34236</v>
      </c>
      <c r="J32" s="19">
        <v>3.85859</v>
      </c>
      <c r="K32" s="18">
        <v>1.0</v>
      </c>
      <c r="L32" s="18">
        <v>0.86716</v>
      </c>
      <c r="M32" s="18">
        <v>0.13724</v>
      </c>
      <c r="N32" s="19">
        <v>2.98351</v>
      </c>
      <c r="O32" s="18">
        <v>1.0</v>
      </c>
      <c r="P32" s="18">
        <v>0.93436</v>
      </c>
      <c r="Q32" s="18">
        <v>0.24344</v>
      </c>
      <c r="R32" s="19">
        <v>3.53944</v>
      </c>
      <c r="S32" s="18">
        <v>0.77317</v>
      </c>
      <c r="T32" s="18">
        <v>0.43696</v>
      </c>
      <c r="U32" s="18">
        <v>0.01731</v>
      </c>
      <c r="V32" s="19">
        <v>1.48205</v>
      </c>
    </row>
  </sheetData>
  <mergeCells count="5">
    <mergeCell ref="C2:F2"/>
    <mergeCell ref="G2:J2"/>
    <mergeCell ref="K2:N2"/>
    <mergeCell ref="O2:R2"/>
    <mergeCell ref="S2:V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6" t="s">
        <v>17</v>
      </c>
      <c r="C2" s="16" t="s">
        <v>13</v>
      </c>
      <c r="D2" s="16" t="s">
        <v>14</v>
      </c>
      <c r="E2" s="16" t="s">
        <v>15</v>
      </c>
      <c r="F2" s="16" t="s">
        <v>2</v>
      </c>
      <c r="G2" s="16" t="s">
        <v>16</v>
      </c>
    </row>
    <row r="3">
      <c r="B3" s="2">
        <v>1.0</v>
      </c>
      <c r="C3" s="20">
        <f>Data!C4</f>
        <v>0.04869</v>
      </c>
      <c r="D3" s="20">
        <f>Data!G4</f>
        <v>0.09524</v>
      </c>
      <c r="E3" s="20">
        <f>Data!K4</f>
        <v>0.04943</v>
      </c>
      <c r="F3" s="20">
        <f>Data!O4</f>
        <v>0.04874</v>
      </c>
      <c r="G3" s="20">
        <f>Data!S4</f>
        <v>0.05639</v>
      </c>
    </row>
    <row r="4">
      <c r="B4" s="2">
        <v>2.0</v>
      </c>
      <c r="C4" s="20">
        <f>Data!C5</f>
        <v>0.09496</v>
      </c>
      <c r="D4" s="20">
        <f>Data!G5</f>
        <v>0.18042</v>
      </c>
      <c r="E4" s="20">
        <f>Data!K5</f>
        <v>0.09688</v>
      </c>
      <c r="F4" s="20">
        <f>Data!O5</f>
        <v>0.09425</v>
      </c>
      <c r="G4" s="20">
        <f>Data!S5</f>
        <v>0.09607</v>
      </c>
    </row>
    <row r="5">
      <c r="B5" s="2">
        <v>3.0</v>
      </c>
      <c r="C5" s="20">
        <f>Data!C6</f>
        <v>0.13924</v>
      </c>
      <c r="D5" s="20">
        <f>Data!G6</f>
        <v>0.25748</v>
      </c>
      <c r="E5" s="20">
        <f>Data!K6</f>
        <v>0.13904</v>
      </c>
      <c r="F5" s="20">
        <f>Data!O6</f>
        <v>0.23132</v>
      </c>
      <c r="G5" s="20">
        <f>Data!S6</f>
        <v>0.09584</v>
      </c>
    </row>
    <row r="6">
      <c r="B6" s="2">
        <v>4.0</v>
      </c>
      <c r="C6" s="20">
        <f>Data!C7</f>
        <v>0.18008</v>
      </c>
      <c r="D6" s="20">
        <f>Data!G7</f>
        <v>0.33049</v>
      </c>
      <c r="E6" s="20">
        <f>Data!K7</f>
        <v>0.18261</v>
      </c>
      <c r="F6" s="20">
        <f>Data!O7</f>
        <v>0.26965</v>
      </c>
      <c r="G6" s="20">
        <f>Data!S7</f>
        <v>0.14144</v>
      </c>
    </row>
    <row r="7">
      <c r="B7" s="2">
        <v>5.0</v>
      </c>
      <c r="C7" s="20">
        <f>Data!C8</f>
        <v>0.30462</v>
      </c>
      <c r="D7" s="20">
        <f>Data!G8</f>
        <v>0.50793</v>
      </c>
      <c r="E7" s="20">
        <f>Data!K8</f>
        <v>0.30546</v>
      </c>
      <c r="F7" s="20">
        <f>Data!O8</f>
        <v>0.30704</v>
      </c>
      <c r="G7" s="20">
        <f>Data!S8</f>
        <v>0.18001</v>
      </c>
    </row>
    <row r="8">
      <c r="B8" s="2">
        <v>6.0</v>
      </c>
      <c r="C8" s="20">
        <f>Data!C9</f>
        <v>0.33741</v>
      </c>
      <c r="D8" s="20">
        <f>Data!G9</f>
        <v>0.5569</v>
      </c>
      <c r="E8" s="20">
        <f>Data!K9</f>
        <v>0.33769</v>
      </c>
      <c r="F8" s="20">
        <f>Data!O9</f>
        <v>0.40899</v>
      </c>
      <c r="G8" s="20">
        <f>Data!S9</f>
        <v>0.28715</v>
      </c>
    </row>
    <row r="9">
      <c r="B9" s="2">
        <v>7.0</v>
      </c>
      <c r="C9" s="20">
        <f>Data!C10</f>
        <v>0.37058</v>
      </c>
      <c r="D9" s="20">
        <f>Data!G10</f>
        <v>0.59904</v>
      </c>
      <c r="E9" s="20">
        <f>Data!K10</f>
        <v>0.37217</v>
      </c>
      <c r="F9" s="20">
        <f>Data!O10</f>
        <v>0.43733</v>
      </c>
      <c r="G9" s="20">
        <f>Data!S10</f>
        <v>0.32018</v>
      </c>
    </row>
    <row r="10">
      <c r="B10" s="2">
        <v>8.0</v>
      </c>
      <c r="C10" s="20">
        <f>Data!C11</f>
        <v>0.40006</v>
      </c>
      <c r="D10" s="20">
        <f>Data!G11</f>
        <v>0.63997</v>
      </c>
      <c r="E10" s="20">
        <f>Data!K11</f>
        <v>0.4009</v>
      </c>
      <c r="F10" s="20">
        <f>Data!O11</f>
        <v>0.46524</v>
      </c>
      <c r="G10" s="20">
        <f>Data!S11</f>
        <v>0.35245</v>
      </c>
    </row>
    <row r="11">
      <c r="B11" s="2">
        <v>9.0</v>
      </c>
      <c r="C11" s="20">
        <f>Data!C12</f>
        <v>0.43127</v>
      </c>
      <c r="D11" s="20">
        <f>Data!G12</f>
        <v>0.67419</v>
      </c>
      <c r="E11" s="20">
        <f>Data!K12</f>
        <v>0.43193</v>
      </c>
      <c r="F11" s="20">
        <f>Data!O12</f>
        <v>0.49056</v>
      </c>
      <c r="G11" s="20">
        <f>Data!S12</f>
        <v>0.38524</v>
      </c>
    </row>
    <row r="12">
      <c r="B12" s="2">
        <v>10.0</v>
      </c>
      <c r="C12" s="20">
        <f>Data!C13</f>
        <v>0.5165</v>
      </c>
      <c r="D12" s="20">
        <f>Data!G13</f>
        <v>0.76288</v>
      </c>
      <c r="E12" s="20">
        <f>Data!K13</f>
        <v>0.51807</v>
      </c>
      <c r="F12" s="20">
        <f>Data!O13</f>
        <v>0.67473</v>
      </c>
      <c r="G12" s="20">
        <f>Data!S13</f>
        <v>0.41453</v>
      </c>
    </row>
    <row r="13">
      <c r="B13" s="2">
        <v>11.0</v>
      </c>
      <c r="C13" s="20">
        <f>Data!C14</f>
        <v>0.5421</v>
      </c>
      <c r="D13" s="20">
        <f>Data!G14</f>
        <v>0.78366</v>
      </c>
      <c r="E13" s="20">
        <f>Data!K14</f>
        <v>0.53948</v>
      </c>
      <c r="F13" s="20">
        <f>Data!O14</f>
        <v>0.69226</v>
      </c>
      <c r="G13" s="20">
        <f>Data!S14</f>
        <v>0.44572</v>
      </c>
    </row>
    <row r="14">
      <c r="B14" s="2">
        <v>12.0</v>
      </c>
      <c r="C14" s="20">
        <f>Data!C15</f>
        <v>0.56318</v>
      </c>
      <c r="D14" s="20">
        <f>Data!G15</f>
        <v>0.80461</v>
      </c>
      <c r="E14" s="20">
        <f>Data!K15</f>
        <v>0.56486</v>
      </c>
      <c r="F14" s="20">
        <f>Data!O15</f>
        <v>0.70711</v>
      </c>
      <c r="G14" s="20">
        <f>Data!S15</f>
        <v>0.47284</v>
      </c>
    </row>
    <row r="15">
      <c r="B15" s="2">
        <v>13.0</v>
      </c>
      <c r="C15" s="20">
        <f>Data!C16</f>
        <v>0.58211</v>
      </c>
      <c r="D15" s="20">
        <f>Data!G16</f>
        <v>0.82405</v>
      </c>
      <c r="E15" s="20">
        <f>Data!K16</f>
        <v>0.58427</v>
      </c>
      <c r="F15" s="20">
        <f>Data!O16</f>
        <v>0.75207</v>
      </c>
      <c r="G15" s="20">
        <f>Data!S16</f>
        <v>0.49854</v>
      </c>
    </row>
    <row r="16">
      <c r="B16" s="2">
        <v>14.0</v>
      </c>
      <c r="C16" s="20">
        <f>Data!C17</f>
        <v>0.60231</v>
      </c>
      <c r="D16" s="20">
        <f>Data!G17</f>
        <v>0.84057</v>
      </c>
      <c r="E16" s="20">
        <f>Data!K17</f>
        <v>0.60324</v>
      </c>
      <c r="F16" s="20">
        <f>Data!O17</f>
        <v>0.76186</v>
      </c>
      <c r="G16" s="20">
        <f>Data!S17</f>
        <v>0.52372</v>
      </c>
    </row>
    <row r="17">
      <c r="B17" s="2">
        <v>15.0</v>
      </c>
      <c r="C17" s="20">
        <f>Data!C18</f>
        <v>0.66384</v>
      </c>
      <c r="D17" s="20">
        <f>Data!G18</f>
        <v>0.88356</v>
      </c>
      <c r="E17" s="20">
        <f>Data!K18</f>
        <v>0.6654</v>
      </c>
      <c r="F17" s="20">
        <f>Data!O18</f>
        <v>0.77452</v>
      </c>
      <c r="G17" s="20">
        <f>Data!S18</f>
        <v>0.54428</v>
      </c>
    </row>
    <row r="18">
      <c r="B18" s="2">
        <v>16.0</v>
      </c>
      <c r="C18" s="20">
        <f>Data!C19</f>
        <v>0.68021</v>
      </c>
      <c r="D18" s="20">
        <f>Data!G19</f>
        <v>0.89406</v>
      </c>
      <c r="E18" s="20">
        <f>Data!K19</f>
        <v>0.68269</v>
      </c>
      <c r="F18" s="20">
        <f>Data!O19</f>
        <v>0.80768</v>
      </c>
      <c r="G18" s="20">
        <f>Data!S19</f>
        <v>0.56677</v>
      </c>
    </row>
    <row r="19">
      <c r="B19" s="2">
        <v>17.0</v>
      </c>
      <c r="C19" s="20">
        <f>Data!C20</f>
        <v>0.69678</v>
      </c>
      <c r="D19" s="20">
        <f>Data!G20</f>
        <v>0.90307</v>
      </c>
      <c r="E19" s="20">
        <f>Data!K20</f>
        <v>0.69467</v>
      </c>
      <c r="F19" s="20">
        <f>Data!O20</f>
        <v>0.81993</v>
      </c>
      <c r="G19" s="20">
        <f>Data!S20</f>
        <v>0.5883</v>
      </c>
    </row>
    <row r="20">
      <c r="B20" s="2">
        <v>18.0</v>
      </c>
      <c r="C20" s="20">
        <f>Data!C21</f>
        <v>0.71134</v>
      </c>
      <c r="D20" s="20">
        <f>Data!G21</f>
        <v>0.91227</v>
      </c>
      <c r="E20" s="20">
        <f>Data!K21</f>
        <v>0.71166</v>
      </c>
      <c r="F20" s="20">
        <f>Data!O21</f>
        <v>0.82679</v>
      </c>
      <c r="G20" s="20">
        <f>Data!S21</f>
        <v>0.61213</v>
      </c>
    </row>
    <row r="21">
      <c r="B21" s="2">
        <v>19.0</v>
      </c>
      <c r="C21" s="20">
        <f>Data!C22</f>
        <v>0.72503</v>
      </c>
      <c r="D21" s="20">
        <f>Data!G22</f>
        <v>0.92101</v>
      </c>
      <c r="E21" s="20">
        <f>Data!K22</f>
        <v>0.72422</v>
      </c>
      <c r="F21" s="20">
        <f>Data!O22</f>
        <v>0.83455</v>
      </c>
      <c r="G21" s="20">
        <f>Data!S22</f>
        <v>0.62695</v>
      </c>
    </row>
    <row r="22">
      <c r="B22" s="2">
        <v>20.0</v>
      </c>
      <c r="C22" s="20">
        <f>Data!C23</f>
        <v>0.76547</v>
      </c>
      <c r="D22" s="20">
        <f>Data!G23</f>
        <v>0.94241</v>
      </c>
      <c r="E22" s="20">
        <f>Data!K23</f>
        <v>0.76465</v>
      </c>
      <c r="F22" s="20">
        <f>Data!O23</f>
        <v>0.8956</v>
      </c>
      <c r="G22" s="20">
        <f>Data!S23</f>
        <v>0.64893</v>
      </c>
    </row>
    <row r="23">
      <c r="B23" s="2">
        <v>21.0</v>
      </c>
      <c r="C23" s="20">
        <f>Data!C24</f>
        <v>0.77762</v>
      </c>
      <c r="D23" s="20">
        <f>Data!G24</f>
        <v>0.94884</v>
      </c>
      <c r="E23" s="20">
        <f>Data!K24</f>
        <v>0.77651</v>
      </c>
      <c r="F23" s="20">
        <f>Data!O24</f>
        <v>0.90038</v>
      </c>
      <c r="G23" s="20">
        <f>Data!S24</f>
        <v>0.66419</v>
      </c>
    </row>
    <row r="24">
      <c r="B24" s="2">
        <v>22.0</v>
      </c>
      <c r="C24" s="20">
        <f>Data!C25</f>
        <v>0.78701</v>
      </c>
      <c r="D24" s="20">
        <f>Data!G25</f>
        <v>0.95387</v>
      </c>
      <c r="E24" s="20">
        <f>Data!K25</f>
        <v>0.78902</v>
      </c>
      <c r="F24" s="20">
        <f>Data!O25</f>
        <v>0.90411</v>
      </c>
      <c r="G24" s="20">
        <f>Data!S25</f>
        <v>0.67897</v>
      </c>
    </row>
    <row r="25">
      <c r="B25" s="2">
        <v>23.0</v>
      </c>
      <c r="C25" s="20">
        <f>Data!C26</f>
        <v>0.80052</v>
      </c>
      <c r="D25" s="20">
        <f>Data!G26</f>
        <v>0.95769</v>
      </c>
      <c r="E25" s="20">
        <f>Data!K26</f>
        <v>0.79768</v>
      </c>
      <c r="F25" s="20">
        <f>Data!O26</f>
        <v>0.91136</v>
      </c>
      <c r="G25" s="20">
        <f>Data!S26</f>
        <v>0.69533</v>
      </c>
    </row>
    <row r="26">
      <c r="B26" s="2">
        <v>24.0</v>
      </c>
      <c r="C26" s="20">
        <f>Data!C27</f>
        <v>0.80868</v>
      </c>
      <c r="D26" s="20">
        <f>Data!G27</f>
        <v>0.96274</v>
      </c>
      <c r="E26" s="20">
        <f>Data!K27</f>
        <v>0.81054</v>
      </c>
      <c r="F26" s="20">
        <f>Data!O27</f>
        <v>0.91416</v>
      </c>
      <c r="G26" s="20">
        <f>Data!S27</f>
        <v>0.7104</v>
      </c>
    </row>
    <row r="27">
      <c r="B27" s="2">
        <v>25.0</v>
      </c>
      <c r="C27" s="20">
        <f>Data!C28</f>
        <v>0.83755</v>
      </c>
      <c r="D27" s="20">
        <f>Data!G28</f>
        <v>0.97226</v>
      </c>
      <c r="E27" s="20">
        <f>Data!K28</f>
        <v>1</v>
      </c>
      <c r="F27" s="20">
        <f>Data!O28</f>
        <v>1</v>
      </c>
      <c r="G27" s="20">
        <f>Data!S28</f>
        <v>0.72206</v>
      </c>
    </row>
    <row r="28">
      <c r="B28" s="2">
        <v>26.0</v>
      </c>
      <c r="C28" s="20">
        <f>Data!C29</f>
        <v>0.84385</v>
      </c>
      <c r="D28" s="20">
        <f>Data!G29</f>
        <v>0.97534</v>
      </c>
      <c r="E28" s="20">
        <f>Data!K29</f>
        <v>1</v>
      </c>
      <c r="F28" s="20">
        <f>Data!O29</f>
        <v>1</v>
      </c>
      <c r="G28" s="20">
        <f>Data!S29</f>
        <v>0.74029</v>
      </c>
    </row>
    <row r="29">
      <c r="B29" s="2">
        <v>27.0</v>
      </c>
      <c r="C29" s="20">
        <f>Data!C30</f>
        <v>0.85365</v>
      </c>
      <c r="D29" s="20">
        <f>Data!G30</f>
        <v>0.97768</v>
      </c>
      <c r="E29" s="20">
        <f>Data!K30</f>
        <v>1</v>
      </c>
      <c r="F29" s="20">
        <f>Data!O30</f>
        <v>1</v>
      </c>
      <c r="G29" s="20">
        <f>Data!S30</f>
        <v>0.75111</v>
      </c>
    </row>
    <row r="30">
      <c r="B30" s="2">
        <v>28.0</v>
      </c>
      <c r="C30" s="20">
        <f>Data!C31</f>
        <v>0.85982</v>
      </c>
      <c r="D30" s="20">
        <f>Data!G31</f>
        <v>0.97926</v>
      </c>
      <c r="E30" s="20">
        <f>Data!K31</f>
        <v>1</v>
      </c>
      <c r="F30" s="20">
        <f>Data!O31</f>
        <v>1</v>
      </c>
      <c r="G30" s="20">
        <f>Data!S31</f>
        <v>0.76141</v>
      </c>
    </row>
    <row r="31">
      <c r="B31" s="2">
        <v>29.0</v>
      </c>
      <c r="C31" s="20">
        <f>Data!C32</f>
        <v>0.86704</v>
      </c>
      <c r="D31" s="20">
        <f>Data!G32</f>
        <v>0.98158</v>
      </c>
      <c r="E31" s="20">
        <f>Data!K32</f>
        <v>1</v>
      </c>
      <c r="F31" s="20">
        <f>Data!O32</f>
        <v>1</v>
      </c>
      <c r="G31" s="20">
        <f>Data!S32</f>
        <v>0.77317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6" t="s">
        <v>17</v>
      </c>
      <c r="C2" s="16" t="s">
        <v>13</v>
      </c>
      <c r="D2" s="16" t="s">
        <v>14</v>
      </c>
      <c r="E2" s="16" t="s">
        <v>15</v>
      </c>
      <c r="F2" s="16" t="s">
        <v>2</v>
      </c>
      <c r="G2" s="16" t="s">
        <v>16</v>
      </c>
    </row>
    <row r="3">
      <c r="B3" s="2">
        <v>1.0</v>
      </c>
      <c r="C3" s="20">
        <f>Data!D4</f>
        <v>0.00076</v>
      </c>
      <c r="D3" s="20">
        <f>Data!H4</f>
        <v>0.00428</v>
      </c>
      <c r="E3" s="20">
        <f>Data!L4</f>
        <v>0.001</v>
      </c>
      <c r="F3" s="20">
        <f>Data!P4</f>
        <v>0.00117</v>
      </c>
      <c r="G3" s="20">
        <f>Data!T4</f>
        <v>0.00156</v>
      </c>
    </row>
    <row r="4">
      <c r="B4" s="2">
        <v>2.0</v>
      </c>
      <c r="C4" s="20">
        <f>Data!D5</f>
        <v>0.00458</v>
      </c>
      <c r="D4" s="20">
        <f>Data!H5</f>
        <v>0.01665</v>
      </c>
      <c r="E4" s="20">
        <f>Data!L5</f>
        <v>0.00417</v>
      </c>
      <c r="F4" s="20">
        <f>Data!P5</f>
        <v>0.00437</v>
      </c>
      <c r="G4" s="20">
        <f>Data!T5</f>
        <v>0.00453</v>
      </c>
    </row>
    <row r="5">
      <c r="B5" s="2">
        <v>3.0</v>
      </c>
      <c r="C5" s="20">
        <f>Data!D6</f>
        <v>0.00951</v>
      </c>
      <c r="D5" s="20">
        <f>Data!H6</f>
        <v>0.03636</v>
      </c>
      <c r="E5" s="20">
        <f>Data!L6</f>
        <v>0.00966</v>
      </c>
      <c r="F5" s="20">
        <f>Data!P6</f>
        <v>0.02408</v>
      </c>
      <c r="G5" s="20">
        <f>Data!T6</f>
        <v>0.00466</v>
      </c>
    </row>
    <row r="6">
      <c r="B6" s="2">
        <v>4.0</v>
      </c>
      <c r="C6" s="20">
        <f>Data!D7</f>
        <v>0.01713</v>
      </c>
      <c r="D6" s="20">
        <f>Data!H7</f>
        <v>0.05987</v>
      </c>
      <c r="E6" s="20">
        <f>Data!L7</f>
        <v>0.0176</v>
      </c>
      <c r="F6" s="20">
        <f>Data!P7</f>
        <v>0.03391</v>
      </c>
      <c r="G6" s="20">
        <f>Data!T7</f>
        <v>0.01068</v>
      </c>
    </row>
    <row r="7">
      <c r="B7" s="2">
        <v>5.0</v>
      </c>
      <c r="C7" s="20">
        <f>Data!D8</f>
        <v>0.04635</v>
      </c>
      <c r="D7" s="20">
        <f>Data!H8</f>
        <v>0.14539</v>
      </c>
      <c r="E7" s="20">
        <f>Data!L8</f>
        <v>0.04703</v>
      </c>
      <c r="F7" s="20">
        <f>Data!P8</f>
        <v>0.04714</v>
      </c>
      <c r="G7" s="20">
        <f>Data!T8</f>
        <v>0.01696</v>
      </c>
    </row>
    <row r="8">
      <c r="B8" s="2">
        <v>6.0</v>
      </c>
      <c r="C8" s="20">
        <f>Data!D9</f>
        <v>0.0594</v>
      </c>
      <c r="D8" s="20">
        <f>Data!H9</f>
        <v>0.18269</v>
      </c>
      <c r="E8" s="20">
        <f>Data!L9</f>
        <v>0.05988</v>
      </c>
      <c r="F8" s="20">
        <f>Data!P9</f>
        <v>0.08938</v>
      </c>
      <c r="G8" s="20">
        <f>Data!T9</f>
        <v>0.04289</v>
      </c>
    </row>
    <row r="9">
      <c r="B9" s="2">
        <v>7.0</v>
      </c>
      <c r="C9" s="20">
        <f>Data!D10</f>
        <v>0.07533</v>
      </c>
      <c r="D9" s="20">
        <f>Data!H10</f>
        <v>0.22089</v>
      </c>
      <c r="E9" s="20">
        <f>Data!L10</f>
        <v>0.07502</v>
      </c>
      <c r="F9" s="20">
        <f>Data!P10</f>
        <v>0.10568</v>
      </c>
      <c r="G9" s="20">
        <f>Data!T10</f>
        <v>0.05525</v>
      </c>
    </row>
    <row r="10">
      <c r="B10" s="2">
        <v>8.0</v>
      </c>
      <c r="C10" s="20">
        <f>Data!D11</f>
        <v>0.08892</v>
      </c>
      <c r="D10" s="20">
        <f>Data!H11</f>
        <v>0.26107</v>
      </c>
      <c r="E10" s="20">
        <f>Data!L11</f>
        <v>0.08946</v>
      </c>
      <c r="F10" s="20">
        <f>Data!P11</f>
        <v>0.12321</v>
      </c>
      <c r="G10" s="20">
        <f>Data!T11</f>
        <v>0.0686</v>
      </c>
    </row>
    <row r="11">
      <c r="B11" s="2">
        <v>9.0</v>
      </c>
      <c r="C11" s="20">
        <f>Data!D12</f>
        <v>0.10536</v>
      </c>
      <c r="D11" s="20">
        <f>Data!H12</f>
        <v>0.29784</v>
      </c>
      <c r="E11" s="20">
        <f>Data!L12</f>
        <v>0.10419</v>
      </c>
      <c r="F11" s="20">
        <f>Data!P12</f>
        <v>0.14033</v>
      </c>
      <c r="G11" s="20">
        <f>Data!T12</f>
        <v>0.0833</v>
      </c>
    </row>
    <row r="12">
      <c r="B12" s="2">
        <v>10.0</v>
      </c>
      <c r="C12" s="20">
        <f>Data!D13</f>
        <v>0.15789</v>
      </c>
      <c r="D12" s="20">
        <f>Data!H13</f>
        <v>0.40615</v>
      </c>
      <c r="E12" s="20">
        <f>Data!L13</f>
        <v>0.15726</v>
      </c>
      <c r="F12" s="20">
        <f>Data!P13</f>
        <v>0.27375</v>
      </c>
      <c r="G12" s="20">
        <f>Data!T13</f>
        <v>0.09834</v>
      </c>
    </row>
    <row r="13">
      <c r="B13" s="2">
        <v>11.0</v>
      </c>
      <c r="C13" s="20">
        <f>Data!D14</f>
        <v>0.17531</v>
      </c>
      <c r="D13" s="20">
        <f>Data!H14</f>
        <v>0.43999</v>
      </c>
      <c r="E13" s="20">
        <f>Data!L14</f>
        <v>0.17629</v>
      </c>
      <c r="F13" s="20">
        <f>Data!P14</f>
        <v>0.29465</v>
      </c>
      <c r="G13" s="20">
        <f>Data!T14</f>
        <v>0.11604</v>
      </c>
    </row>
    <row r="14">
      <c r="B14" s="2">
        <v>12.0</v>
      </c>
      <c r="C14" s="20">
        <f>Data!D15</f>
        <v>0.19343</v>
      </c>
      <c r="D14" s="20">
        <f>Data!H15</f>
        <v>0.47317</v>
      </c>
      <c r="E14" s="20">
        <f>Data!L15</f>
        <v>0.19336</v>
      </c>
      <c r="F14" s="20">
        <f>Data!P15</f>
        <v>0.31272</v>
      </c>
      <c r="G14" s="20">
        <f>Data!T15</f>
        <v>0.13203</v>
      </c>
    </row>
    <row r="15">
      <c r="B15" s="2">
        <v>13.0</v>
      </c>
      <c r="C15" s="20">
        <f>Data!D16</f>
        <v>0.21283</v>
      </c>
      <c r="D15" s="20">
        <f>Data!H16</f>
        <v>0.50446</v>
      </c>
      <c r="E15" s="20">
        <f>Data!L16</f>
        <v>0.21197</v>
      </c>
      <c r="F15" s="20">
        <f>Data!P16</f>
        <v>0.3726</v>
      </c>
      <c r="G15" s="20">
        <f>Data!T16</f>
        <v>0.14927</v>
      </c>
    </row>
    <row r="16">
      <c r="B16" s="2">
        <v>14.0</v>
      </c>
      <c r="C16" s="20">
        <f>Data!D17</f>
        <v>0.22873</v>
      </c>
      <c r="D16" s="20">
        <f>Data!H17</f>
        <v>0.5398</v>
      </c>
      <c r="E16" s="20">
        <f>Data!L17</f>
        <v>0.23122</v>
      </c>
      <c r="F16" s="20">
        <f>Data!P17</f>
        <v>0.39514</v>
      </c>
      <c r="G16" s="20">
        <f>Data!T17</f>
        <v>0.16683</v>
      </c>
    </row>
    <row r="17">
      <c r="B17" s="2">
        <v>15.0</v>
      </c>
      <c r="C17" s="20">
        <f>Data!D18</f>
        <v>0.28852</v>
      </c>
      <c r="D17" s="20">
        <f>Data!H18</f>
        <v>0.62322</v>
      </c>
      <c r="E17" s="20">
        <f>Data!L18</f>
        <v>0.29208</v>
      </c>
      <c r="F17" s="20">
        <f>Data!P18</f>
        <v>0.41319</v>
      </c>
      <c r="G17" s="20">
        <f>Data!T18</f>
        <v>0.18455</v>
      </c>
    </row>
    <row r="18">
      <c r="B18" s="2">
        <v>16.0</v>
      </c>
      <c r="C18" s="20">
        <f>Data!D19</f>
        <v>0.30923</v>
      </c>
      <c r="D18" s="20">
        <f>Data!H19</f>
        <v>0.64745</v>
      </c>
      <c r="E18" s="20">
        <f>Data!L19</f>
        <v>0.30775</v>
      </c>
      <c r="F18" s="20">
        <f>Data!P19</f>
        <v>0.46954</v>
      </c>
      <c r="G18" s="20">
        <f>Data!T19</f>
        <v>0.20383</v>
      </c>
    </row>
    <row r="19">
      <c r="B19" s="2">
        <v>17.0</v>
      </c>
      <c r="C19" s="20">
        <f>Data!D20</f>
        <v>0.32711</v>
      </c>
      <c r="D19" s="20">
        <f>Data!H20</f>
        <v>0.66977</v>
      </c>
      <c r="E19" s="20">
        <f>Data!L20</f>
        <v>0.32585</v>
      </c>
      <c r="F19" s="20">
        <f>Data!P20</f>
        <v>0.48673</v>
      </c>
      <c r="G19" s="20">
        <f>Data!T20</f>
        <v>0.22063</v>
      </c>
    </row>
    <row r="20">
      <c r="B20" s="2">
        <v>18.0</v>
      </c>
      <c r="C20" s="20">
        <f>Data!D21</f>
        <v>0.34399</v>
      </c>
      <c r="D20" s="20">
        <f>Data!H21</f>
        <v>0.69472</v>
      </c>
      <c r="E20" s="20">
        <f>Data!L21</f>
        <v>0.34521</v>
      </c>
      <c r="F20" s="20">
        <f>Data!P21</f>
        <v>0.50158</v>
      </c>
      <c r="G20" s="20">
        <f>Data!T21</f>
        <v>0.24284</v>
      </c>
    </row>
    <row r="21">
      <c r="B21" s="2">
        <v>19.0</v>
      </c>
      <c r="C21" s="20">
        <f>Data!D22</f>
        <v>0.36312</v>
      </c>
      <c r="D21" s="20">
        <f>Data!H22</f>
        <v>0.7147</v>
      </c>
      <c r="E21" s="20">
        <f>Data!L22</f>
        <v>0.36377</v>
      </c>
      <c r="F21" s="20">
        <f>Data!P22</f>
        <v>0.51701</v>
      </c>
      <c r="G21" s="20">
        <f>Data!T22</f>
        <v>0.25684</v>
      </c>
    </row>
    <row r="22">
      <c r="B22" s="2">
        <v>20.0</v>
      </c>
      <c r="C22" s="20">
        <f>Data!D23</f>
        <v>0.41787</v>
      </c>
      <c r="D22" s="20">
        <f>Data!H23</f>
        <v>0.77211</v>
      </c>
      <c r="E22" s="20">
        <f>Data!L23</f>
        <v>0.41744</v>
      </c>
      <c r="F22" s="20">
        <f>Data!P23</f>
        <v>0.63523</v>
      </c>
      <c r="G22" s="20">
        <f>Data!T23</f>
        <v>0.27799</v>
      </c>
    </row>
    <row r="23">
      <c r="B23" s="2">
        <v>21.0</v>
      </c>
      <c r="C23" s="20">
        <f>Data!D24</f>
        <v>0.43623</v>
      </c>
      <c r="D23" s="20">
        <f>Data!H24</f>
        <v>0.7885</v>
      </c>
      <c r="E23" s="20">
        <f>Data!L24</f>
        <v>0.43587</v>
      </c>
      <c r="F23" s="20">
        <f>Data!P24</f>
        <v>0.64756</v>
      </c>
      <c r="G23" s="20">
        <f>Data!T24</f>
        <v>0.29622</v>
      </c>
    </row>
    <row r="24">
      <c r="B24" s="2">
        <v>22.0</v>
      </c>
      <c r="C24" s="20">
        <f>Data!D25</f>
        <v>0.45219</v>
      </c>
      <c r="D24" s="20">
        <f>Data!H25</f>
        <v>0.80506</v>
      </c>
      <c r="E24" s="20">
        <f>Data!L25</f>
        <v>0.45476</v>
      </c>
      <c r="F24" s="20">
        <f>Data!P25</f>
        <v>0.66123</v>
      </c>
      <c r="G24" s="20">
        <f>Data!T25</f>
        <v>0.31217</v>
      </c>
    </row>
    <row r="25">
      <c r="B25" s="2">
        <v>23.0</v>
      </c>
      <c r="C25" s="20">
        <f>Data!D26</f>
        <v>0.46965</v>
      </c>
      <c r="D25" s="20">
        <f>Data!H26</f>
        <v>0.81868</v>
      </c>
      <c r="E25" s="20">
        <f>Data!L26</f>
        <v>0.46844</v>
      </c>
      <c r="F25" s="20">
        <f>Data!P26</f>
        <v>0.67608</v>
      </c>
      <c r="G25" s="20">
        <f>Data!T26</f>
        <v>0.33156</v>
      </c>
    </row>
    <row r="26">
      <c r="B26" s="2">
        <v>24.0</v>
      </c>
      <c r="C26" s="20">
        <f>Data!D27</f>
        <v>0.48627</v>
      </c>
      <c r="D26" s="20">
        <f>Data!H27</f>
        <v>0.83409</v>
      </c>
      <c r="E26" s="20">
        <f>Data!L27</f>
        <v>0.48662</v>
      </c>
      <c r="F26" s="20">
        <f>Data!P27</f>
        <v>0.68547</v>
      </c>
      <c r="G26" s="20">
        <f>Data!T27</f>
        <v>0.34987</v>
      </c>
    </row>
    <row r="27">
      <c r="B27" s="2">
        <v>25.0</v>
      </c>
      <c r="C27" s="20">
        <f>Data!D28</f>
        <v>0.53932</v>
      </c>
      <c r="D27" s="20">
        <f>Data!H28</f>
        <v>0.86805</v>
      </c>
      <c r="E27" s="20">
        <f>Data!L28</f>
        <v>0.83851</v>
      </c>
      <c r="F27" s="20">
        <f>Data!P28</f>
        <v>0.91951</v>
      </c>
      <c r="G27" s="20">
        <f>Data!T28</f>
        <v>0.36385</v>
      </c>
    </row>
    <row r="28">
      <c r="B28" s="2">
        <v>26.0</v>
      </c>
      <c r="C28" s="20">
        <f>Data!D29</f>
        <v>0.55044</v>
      </c>
      <c r="D28" s="20">
        <f>Data!H29</f>
        <v>0.87733</v>
      </c>
      <c r="E28" s="20">
        <f>Data!L29</f>
        <v>0.84439</v>
      </c>
      <c r="F28" s="20">
        <f>Data!P29</f>
        <v>0.92202</v>
      </c>
      <c r="G28" s="20">
        <f>Data!T29</f>
        <v>0.38867</v>
      </c>
    </row>
    <row r="29">
      <c r="B29" s="2">
        <v>27.0</v>
      </c>
      <c r="C29" s="20">
        <f>Data!D30</f>
        <v>0.56331</v>
      </c>
      <c r="D29" s="20">
        <f>Data!H30</f>
        <v>0.88741</v>
      </c>
      <c r="E29" s="20">
        <f>Data!L30</f>
        <v>0.85436</v>
      </c>
      <c r="F29" s="20">
        <f>Data!P30</f>
        <v>0.92578</v>
      </c>
      <c r="G29" s="20">
        <f>Data!T30</f>
        <v>0.40505</v>
      </c>
    </row>
    <row r="30">
      <c r="B30" s="2">
        <v>28.0</v>
      </c>
      <c r="C30" s="20">
        <f>Data!D31</f>
        <v>0.57991</v>
      </c>
      <c r="D30" s="20">
        <f>Data!H31</f>
        <v>0.89743</v>
      </c>
      <c r="E30" s="20">
        <f>Data!L31</f>
        <v>0.86093</v>
      </c>
      <c r="F30" s="20">
        <f>Data!P31</f>
        <v>0.92992</v>
      </c>
      <c r="G30" s="20">
        <f>Data!T31</f>
        <v>0.42049</v>
      </c>
    </row>
    <row r="31">
      <c r="B31" s="2">
        <v>29.0</v>
      </c>
      <c r="C31" s="20">
        <f>Data!D32</f>
        <v>0.59503</v>
      </c>
      <c r="D31" s="20">
        <f>Data!H32</f>
        <v>0.90471</v>
      </c>
      <c r="E31" s="20">
        <f>Data!L32</f>
        <v>0.86716</v>
      </c>
      <c r="F31" s="20">
        <f>Data!P32</f>
        <v>0.93436</v>
      </c>
      <c r="G31" s="20">
        <f>Data!T32</f>
        <v>0.43696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6" t="s">
        <v>17</v>
      </c>
      <c r="C2" s="16" t="s">
        <v>13</v>
      </c>
      <c r="D2" s="16" t="s">
        <v>14</v>
      </c>
      <c r="E2" s="16" t="s">
        <v>15</v>
      </c>
      <c r="F2" s="16" t="s">
        <v>2</v>
      </c>
      <c r="G2" s="16" t="s">
        <v>16</v>
      </c>
    </row>
    <row r="3">
      <c r="B3" s="2">
        <v>1.0</v>
      </c>
      <c r="C3" s="20">
        <f>Data!E4</f>
        <v>0</v>
      </c>
      <c r="D3" s="20">
        <f>Data!I4</f>
        <v>0</v>
      </c>
      <c r="E3" s="20">
        <f>Data!M4</f>
        <v>0</v>
      </c>
      <c r="F3" s="20">
        <f>Data!Q4</f>
        <v>0</v>
      </c>
      <c r="G3" s="20">
        <f>Data!U4</f>
        <v>0</v>
      </c>
    </row>
    <row r="4">
      <c r="B4" s="2">
        <v>2.0</v>
      </c>
      <c r="C4" s="20">
        <f>Data!E5</f>
        <v>0</v>
      </c>
      <c r="D4" s="20">
        <f>Data!I5</f>
        <v>0</v>
      </c>
      <c r="E4" s="20">
        <f>Data!M5</f>
        <v>0</v>
      </c>
      <c r="F4" s="20">
        <f>Data!Q5</f>
        <v>0</v>
      </c>
      <c r="G4" s="20">
        <f>Data!U5</f>
        <v>0</v>
      </c>
    </row>
    <row r="5">
      <c r="B5" s="2">
        <v>3.0</v>
      </c>
      <c r="C5" s="20">
        <f>Data!E6</f>
        <v>0</v>
      </c>
      <c r="D5" s="20">
        <f>Data!I6</f>
        <v>0.00003</v>
      </c>
      <c r="E5" s="20">
        <f>Data!M6</f>
        <v>0</v>
      </c>
      <c r="F5" s="20">
        <f>Data!Q6</f>
        <v>0</v>
      </c>
      <c r="G5" s="20">
        <f>Data!U6</f>
        <v>0</v>
      </c>
    </row>
    <row r="6">
      <c r="B6" s="2">
        <v>4.0</v>
      </c>
      <c r="C6" s="20">
        <f>Data!E7</f>
        <v>0</v>
      </c>
      <c r="D6" s="20">
        <f>Data!I7</f>
        <v>0.00006</v>
      </c>
      <c r="E6" s="20">
        <f>Data!M7</f>
        <v>0</v>
      </c>
      <c r="F6" s="20">
        <f>Data!Q7</f>
        <v>0</v>
      </c>
      <c r="G6" s="20">
        <f>Data!U7</f>
        <v>0</v>
      </c>
    </row>
    <row r="7">
      <c r="B7" s="2">
        <v>5.0</v>
      </c>
      <c r="C7" s="20">
        <f>Data!E8</f>
        <v>0</v>
      </c>
      <c r="D7" s="20">
        <f>Data!I8</f>
        <v>0.00033</v>
      </c>
      <c r="E7" s="20">
        <f>Data!M8</f>
        <v>0.00001</v>
      </c>
      <c r="F7" s="20">
        <f>Data!Q8</f>
        <v>0.00001</v>
      </c>
      <c r="G7" s="20">
        <f>Data!U8</f>
        <v>0</v>
      </c>
    </row>
    <row r="8">
      <c r="B8" s="2">
        <v>6.0</v>
      </c>
      <c r="C8" s="20">
        <f>Data!E9</f>
        <v>0.00003</v>
      </c>
      <c r="D8" s="20">
        <f>Data!I9</f>
        <v>0.00078</v>
      </c>
      <c r="E8" s="20">
        <f>Data!M9</f>
        <v>0.00006</v>
      </c>
      <c r="F8" s="20">
        <f>Data!Q9</f>
        <v>0.00007</v>
      </c>
      <c r="G8" s="20">
        <f>Data!U9</f>
        <v>0.00001</v>
      </c>
    </row>
    <row r="9">
      <c r="B9" s="2">
        <v>7.0</v>
      </c>
      <c r="C9" s="20">
        <f>Data!E10</f>
        <v>0.00008</v>
      </c>
      <c r="D9" s="20">
        <f>Data!I10</f>
        <v>0.00148</v>
      </c>
      <c r="E9" s="20">
        <f>Data!M10</f>
        <v>0.00008</v>
      </c>
      <c r="F9" s="20">
        <f>Data!Q10</f>
        <v>0.00012</v>
      </c>
      <c r="G9" s="20">
        <f>Data!U10</f>
        <v>0.00001</v>
      </c>
    </row>
    <row r="10">
      <c r="B10" s="2">
        <v>8.0</v>
      </c>
      <c r="C10" s="20">
        <f>Data!E11</f>
        <v>0.00013</v>
      </c>
      <c r="D10" s="20">
        <f>Data!I11</f>
        <v>0.00242</v>
      </c>
      <c r="E10" s="20">
        <f>Data!M11</f>
        <v>0.00007</v>
      </c>
      <c r="F10" s="20">
        <f>Data!Q11</f>
        <v>0.00026</v>
      </c>
      <c r="G10" s="20">
        <f>Data!U11</f>
        <v>0.00002</v>
      </c>
    </row>
    <row r="11">
      <c r="B11" s="2">
        <v>9.0</v>
      </c>
      <c r="C11" s="20">
        <f>Data!E12</f>
        <v>0.00019</v>
      </c>
      <c r="D11" s="20">
        <f>Data!I12</f>
        <v>0.0045</v>
      </c>
      <c r="E11" s="20">
        <f>Data!M12</f>
        <v>0.00018</v>
      </c>
      <c r="F11" s="20">
        <f>Data!Q12</f>
        <v>0.00043</v>
      </c>
      <c r="G11" s="20">
        <f>Data!U12</f>
        <v>0.00012</v>
      </c>
    </row>
    <row r="12">
      <c r="B12" s="2">
        <v>10.0</v>
      </c>
      <c r="C12" s="20">
        <f>Data!E13</f>
        <v>0.00045</v>
      </c>
      <c r="D12" s="20">
        <f>Data!I13</f>
        <v>0.01083</v>
      </c>
      <c r="E12" s="20">
        <f>Data!M13</f>
        <v>0.00056</v>
      </c>
      <c r="F12" s="20">
        <f>Data!Q13</f>
        <v>0.00195</v>
      </c>
      <c r="G12" s="20">
        <f>Data!U13</f>
        <v>0.00021</v>
      </c>
    </row>
    <row r="13">
      <c r="B13" s="2">
        <v>11.0</v>
      </c>
      <c r="C13" s="20">
        <f>Data!E14</f>
        <v>0.00079</v>
      </c>
      <c r="D13" s="20">
        <f>Data!I14</f>
        <v>0.01439</v>
      </c>
      <c r="E13" s="20">
        <f>Data!M14</f>
        <v>0.00081</v>
      </c>
      <c r="F13" s="20">
        <f>Data!Q14</f>
        <v>0.00252</v>
      </c>
      <c r="G13" s="20">
        <f>Data!U14</f>
        <v>0.00031</v>
      </c>
    </row>
    <row r="14">
      <c r="B14" s="2">
        <v>12.0</v>
      </c>
      <c r="C14" s="20">
        <f>Data!E15</f>
        <v>0.00105</v>
      </c>
      <c r="D14" s="20">
        <f>Data!I15</f>
        <v>0.01831</v>
      </c>
      <c r="E14" s="20">
        <f>Data!M15</f>
        <v>0.00106</v>
      </c>
      <c r="F14" s="20">
        <f>Data!Q15</f>
        <v>0.00318</v>
      </c>
      <c r="G14" s="20">
        <f>Data!U15</f>
        <v>0.00038</v>
      </c>
    </row>
    <row r="15">
      <c r="B15" s="2">
        <v>13.0</v>
      </c>
      <c r="C15" s="20">
        <f>Data!E16</f>
        <v>0.00147</v>
      </c>
      <c r="D15" s="20">
        <f>Data!I16</f>
        <v>0.02501</v>
      </c>
      <c r="E15" s="20">
        <f>Data!M16</f>
        <v>0.00146</v>
      </c>
      <c r="F15" s="20">
        <f>Data!Q16</f>
        <v>0.00653</v>
      </c>
      <c r="G15" s="20">
        <f>Data!U16</f>
        <v>0.00063</v>
      </c>
    </row>
    <row r="16">
      <c r="B16" s="2">
        <v>14.0</v>
      </c>
      <c r="C16" s="20">
        <f>Data!E17</f>
        <v>0.00204</v>
      </c>
      <c r="D16" s="20">
        <f>Data!I17</f>
        <v>0.0313</v>
      </c>
      <c r="E16" s="20">
        <f>Data!M17</f>
        <v>0.00185</v>
      </c>
      <c r="F16" s="20">
        <f>Data!Q17</f>
        <v>0.00787</v>
      </c>
      <c r="G16" s="20">
        <f>Data!U17</f>
        <v>0.00096</v>
      </c>
    </row>
    <row r="17">
      <c r="B17" s="2">
        <v>15.0</v>
      </c>
      <c r="C17" s="20">
        <f>Data!E18</f>
        <v>0.00388</v>
      </c>
      <c r="D17" s="20">
        <f>Data!I18</f>
        <v>0.05178</v>
      </c>
      <c r="E17" s="20">
        <f>Data!M18</f>
        <v>0.00363</v>
      </c>
      <c r="F17" s="20">
        <f>Data!Q18</f>
        <v>0.00908</v>
      </c>
      <c r="G17" s="20">
        <f>Data!U18</f>
        <v>0.00113</v>
      </c>
    </row>
    <row r="18">
      <c r="B18" s="2">
        <v>16.0</v>
      </c>
      <c r="C18" s="20">
        <f>Data!E19</f>
        <v>0.00519</v>
      </c>
      <c r="D18" s="20">
        <f>Data!I19</f>
        <v>0.06137</v>
      </c>
      <c r="E18" s="20">
        <f>Data!M19</f>
        <v>0.00473</v>
      </c>
      <c r="F18" s="20">
        <f>Data!Q19</f>
        <v>0.01572</v>
      </c>
      <c r="G18" s="20">
        <f>Data!U19</f>
        <v>0.0014</v>
      </c>
    </row>
    <row r="19">
      <c r="B19" s="2">
        <v>17.0</v>
      </c>
      <c r="C19" s="20">
        <f>Data!E20</f>
        <v>0.00583</v>
      </c>
      <c r="D19" s="20">
        <f>Data!I20</f>
        <v>0.07511</v>
      </c>
      <c r="E19" s="20">
        <f>Data!M20</f>
        <v>0.00645</v>
      </c>
      <c r="F19" s="20">
        <f>Data!Q20</f>
        <v>0.01812</v>
      </c>
      <c r="G19" s="20">
        <f>Data!U20</f>
        <v>0.00221</v>
      </c>
    </row>
    <row r="20">
      <c r="B20" s="2">
        <v>18.0</v>
      </c>
      <c r="C20" s="20">
        <f>Data!E21</f>
        <v>0.00714</v>
      </c>
      <c r="D20" s="20">
        <f>Data!I21</f>
        <v>0.08591</v>
      </c>
      <c r="E20" s="20">
        <f>Data!M21</f>
        <v>0.00701</v>
      </c>
      <c r="F20" s="20">
        <f>Data!Q21</f>
        <v>0.01985</v>
      </c>
      <c r="G20" s="20">
        <f>Data!U21</f>
        <v>0.00271</v>
      </c>
    </row>
    <row r="21">
      <c r="B21" s="2">
        <v>19.0</v>
      </c>
      <c r="C21" s="20">
        <f>Data!E22</f>
        <v>0.0086</v>
      </c>
      <c r="D21" s="20">
        <f>Data!I22</f>
        <v>0.09807</v>
      </c>
      <c r="E21" s="20">
        <f>Data!M22</f>
        <v>0.00866</v>
      </c>
      <c r="F21" s="20">
        <f>Data!Q22</f>
        <v>0.02335</v>
      </c>
      <c r="G21" s="20">
        <f>Data!U22</f>
        <v>0.00319</v>
      </c>
    </row>
    <row r="22">
      <c r="B22" s="2">
        <v>20.0</v>
      </c>
      <c r="C22" s="20">
        <f>Data!E23</f>
        <v>0.01353</v>
      </c>
      <c r="D22" s="20">
        <f>Data!I23</f>
        <v>0.13814</v>
      </c>
      <c r="E22" s="20">
        <f>Data!M23</f>
        <v>0.01331</v>
      </c>
      <c r="F22" s="20">
        <f>Data!Q23</f>
        <v>0.04716</v>
      </c>
      <c r="G22" s="20">
        <f>Data!U23</f>
        <v>0.00384</v>
      </c>
    </row>
    <row r="23">
      <c r="B23" s="2">
        <v>21.0</v>
      </c>
      <c r="C23" s="20">
        <f>Data!E24</f>
        <v>0.01523</v>
      </c>
      <c r="D23" s="20">
        <f>Data!I24</f>
        <v>0.15517</v>
      </c>
      <c r="E23" s="20">
        <f>Data!M24</f>
        <v>0.01503</v>
      </c>
      <c r="F23" s="20">
        <f>Data!Q24</f>
        <v>0.05055</v>
      </c>
      <c r="G23" s="20">
        <f>Data!U24</f>
        <v>0.00514</v>
      </c>
    </row>
    <row r="24">
      <c r="B24" s="2">
        <v>22.0</v>
      </c>
      <c r="C24" s="20">
        <f>Data!E25</f>
        <v>0.01826</v>
      </c>
      <c r="D24" s="20">
        <f>Data!I25</f>
        <v>0.17176</v>
      </c>
      <c r="E24" s="20">
        <f>Data!M25</f>
        <v>0.01824</v>
      </c>
      <c r="F24" s="20">
        <f>Data!Q25</f>
        <v>0.05849</v>
      </c>
      <c r="G24" s="20">
        <f>Data!U25</f>
        <v>0.0059</v>
      </c>
    </row>
    <row r="25">
      <c r="B25" s="2">
        <v>23.0</v>
      </c>
      <c r="C25" s="20">
        <f>Data!E26</f>
        <v>0.02011</v>
      </c>
      <c r="D25" s="20">
        <f>Data!I26</f>
        <v>0.18977</v>
      </c>
      <c r="E25" s="20">
        <f>Data!M26</f>
        <v>0.02001</v>
      </c>
      <c r="F25" s="20">
        <f>Data!Q26</f>
        <v>0.06263</v>
      </c>
      <c r="G25" s="20">
        <f>Data!U26</f>
        <v>0.00659</v>
      </c>
    </row>
    <row r="26">
      <c r="B26" s="2">
        <v>24.0</v>
      </c>
      <c r="C26" s="20">
        <f>Data!E27</f>
        <v>0.02237</v>
      </c>
      <c r="D26" s="20">
        <f>Data!I27</f>
        <v>0.20699</v>
      </c>
      <c r="E26" s="20">
        <f>Data!M27</f>
        <v>0.02221</v>
      </c>
      <c r="F26" s="20">
        <f>Data!Q27</f>
        <v>0.06973</v>
      </c>
      <c r="G26" s="20">
        <f>Data!U27</f>
        <v>0.0081</v>
      </c>
    </row>
    <row r="27">
      <c r="B27" s="2">
        <v>25.0</v>
      </c>
      <c r="C27" s="20">
        <f>Data!E28</f>
        <v>0.03145</v>
      </c>
      <c r="D27" s="20">
        <f>Data!I28</f>
        <v>0.26058</v>
      </c>
      <c r="E27" s="20">
        <f>Data!M28</f>
        <v>0.10172</v>
      </c>
      <c r="F27" s="20">
        <f>Data!Q28</f>
        <v>0.19489</v>
      </c>
      <c r="G27" s="20">
        <f>Data!U28</f>
        <v>0.00968</v>
      </c>
    </row>
    <row r="28">
      <c r="B28" s="2">
        <v>26.0</v>
      </c>
      <c r="C28" s="20">
        <f>Data!E29</f>
        <v>0.03506</v>
      </c>
      <c r="D28" s="20">
        <f>Data!I29</f>
        <v>0.27938</v>
      </c>
      <c r="E28" s="20">
        <f>Data!M29</f>
        <v>0.11125</v>
      </c>
      <c r="F28" s="20">
        <f>Data!Q29</f>
        <v>0.20602</v>
      </c>
      <c r="G28" s="20">
        <f>Data!U29</f>
        <v>0.01196</v>
      </c>
    </row>
    <row r="29">
      <c r="B29" s="2">
        <v>27.0</v>
      </c>
      <c r="C29" s="20">
        <f>Data!E30</f>
        <v>0.03954</v>
      </c>
      <c r="D29" s="20">
        <f>Data!I30</f>
        <v>0.30086</v>
      </c>
      <c r="E29" s="20">
        <f>Data!M30</f>
        <v>0.12026</v>
      </c>
      <c r="F29" s="20">
        <f>Data!Q30</f>
        <v>0.21687</v>
      </c>
      <c r="G29" s="20">
        <f>Data!U30</f>
        <v>0.01283</v>
      </c>
    </row>
    <row r="30">
      <c r="B30" s="2">
        <v>28.0</v>
      </c>
      <c r="C30" s="20">
        <f>Data!E31</f>
        <v>0.04487</v>
      </c>
      <c r="D30" s="20">
        <f>Data!I31</f>
        <v>0.32142</v>
      </c>
      <c r="E30" s="20">
        <f>Data!M31</f>
        <v>0.1264</v>
      </c>
      <c r="F30" s="20">
        <f>Data!Q31</f>
        <v>0.23001</v>
      </c>
      <c r="G30" s="20">
        <f>Data!U31</f>
        <v>0.01435</v>
      </c>
    </row>
    <row r="31">
      <c r="B31" s="2">
        <v>29.0</v>
      </c>
      <c r="C31" s="20">
        <f>Data!E32</f>
        <v>0.04794</v>
      </c>
      <c r="D31" s="20">
        <f>Data!I32</f>
        <v>0.34236</v>
      </c>
      <c r="E31" s="20">
        <f>Data!M32</f>
        <v>0.13724</v>
      </c>
      <c r="F31" s="20">
        <f>Data!Q32</f>
        <v>0.24344</v>
      </c>
      <c r="G31" s="20">
        <f>Data!U32</f>
        <v>0.01731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6" t="s">
        <v>17</v>
      </c>
      <c r="C2" s="16" t="s">
        <v>13</v>
      </c>
      <c r="D2" s="16" t="s">
        <v>14</v>
      </c>
      <c r="E2" s="16" t="s">
        <v>15</v>
      </c>
      <c r="F2" s="16" t="s">
        <v>2</v>
      </c>
      <c r="G2" s="16" t="s">
        <v>16</v>
      </c>
    </row>
    <row r="3">
      <c r="B3" s="2">
        <v>1.0</v>
      </c>
      <c r="C3" s="21">
        <f>Data!F4</f>
        <v>0.04949</v>
      </c>
      <c r="D3" s="21">
        <f>Data!J4</f>
        <v>0.09965</v>
      </c>
      <c r="E3" s="21">
        <f>Data!N4</f>
        <v>0.05046</v>
      </c>
      <c r="F3" s="21">
        <f>Data!R4</f>
        <v>0.04992</v>
      </c>
      <c r="G3" s="21">
        <f>Data!V4</f>
        <v>0.05803</v>
      </c>
    </row>
    <row r="4">
      <c r="B4" s="2">
        <v>2.0</v>
      </c>
      <c r="C4" s="21">
        <f>Data!F5</f>
        <v>0.09967</v>
      </c>
      <c r="D4" s="21">
        <f>Data!J5</f>
        <v>0.19829</v>
      </c>
      <c r="E4" s="21">
        <f>Data!N5</f>
        <v>0.10114</v>
      </c>
      <c r="F4" s="21">
        <f>Data!R5</f>
        <v>0.09874</v>
      </c>
      <c r="G4" s="21">
        <f>Data!V5</f>
        <v>0.1007</v>
      </c>
    </row>
    <row r="5">
      <c r="B5" s="2">
        <v>3.0</v>
      </c>
      <c r="C5" s="21">
        <f>Data!F6</f>
        <v>0.14908</v>
      </c>
      <c r="D5" s="21">
        <f>Data!J6</f>
        <v>0.29765</v>
      </c>
      <c r="E5" s="21">
        <f>Data!N6</f>
        <v>0.14908</v>
      </c>
      <c r="F5" s="21">
        <f>Data!R6</f>
        <v>0.25706</v>
      </c>
      <c r="G5" s="21">
        <f>Data!V6</f>
        <v>0.10069</v>
      </c>
    </row>
    <row r="6">
      <c r="B6" s="2">
        <v>4.0</v>
      </c>
      <c r="C6" s="21">
        <f>Data!F7</f>
        <v>0.19831</v>
      </c>
      <c r="D6" s="21">
        <f>Data!J7</f>
        <v>0.39832</v>
      </c>
      <c r="E6" s="21">
        <f>Data!N7</f>
        <v>0.20143</v>
      </c>
      <c r="F6" s="21">
        <f>Data!R7</f>
        <v>0.30626</v>
      </c>
      <c r="G6" s="21">
        <f>Data!V7</f>
        <v>0.15258</v>
      </c>
    </row>
    <row r="7">
      <c r="B7" s="2">
        <v>5.0</v>
      </c>
      <c r="C7" s="21">
        <f>Data!F8</f>
        <v>0.35572</v>
      </c>
      <c r="D7" s="21">
        <f>Data!J8</f>
        <v>0.68469</v>
      </c>
      <c r="E7" s="21">
        <f>Data!N8</f>
        <v>0.3576</v>
      </c>
      <c r="F7" s="21">
        <f>Data!R8</f>
        <v>0.35898</v>
      </c>
      <c r="G7" s="21">
        <f>Data!V8</f>
        <v>0.19814</v>
      </c>
    </row>
    <row r="8">
      <c r="B8" s="2">
        <v>6.0</v>
      </c>
      <c r="C8" s="21">
        <f>Data!F9</f>
        <v>0.40406</v>
      </c>
      <c r="D8" s="21">
        <f>Data!J9</f>
        <v>0.7873</v>
      </c>
      <c r="E8" s="21">
        <f>Data!N9</f>
        <v>0.40516</v>
      </c>
      <c r="F8" s="21">
        <f>Data!R9</f>
        <v>0.51233</v>
      </c>
      <c r="G8" s="21">
        <f>Data!V9</f>
        <v>0.33434</v>
      </c>
    </row>
    <row r="9">
      <c r="B9" s="2">
        <v>7.0</v>
      </c>
      <c r="C9" s="21">
        <f>Data!F10</f>
        <v>0.45712</v>
      </c>
      <c r="D9" s="21">
        <f>Data!J10</f>
        <v>0.88766</v>
      </c>
      <c r="E9" s="21">
        <f>Data!N10</f>
        <v>0.45813</v>
      </c>
      <c r="F9" s="21">
        <f>Data!R10</f>
        <v>0.56111</v>
      </c>
      <c r="G9" s="21">
        <f>Data!V10</f>
        <v>0.38254</v>
      </c>
    </row>
    <row r="10">
      <c r="B10" s="2">
        <v>8.0</v>
      </c>
      <c r="C10" s="21">
        <f>Data!F11</f>
        <v>0.50381</v>
      </c>
      <c r="D10" s="21">
        <f>Data!J11</f>
        <v>0.99389</v>
      </c>
      <c r="E10" s="21">
        <f>Data!N11</f>
        <v>0.50544</v>
      </c>
      <c r="F10" s="21">
        <f>Data!R11</f>
        <v>0.61344</v>
      </c>
      <c r="G10" s="21">
        <f>Data!V11</f>
        <v>0.43055</v>
      </c>
    </row>
    <row r="11">
      <c r="B11" s="2">
        <v>9.0</v>
      </c>
      <c r="C11" s="21">
        <f>Data!F12</f>
        <v>0.55603</v>
      </c>
      <c r="D11" s="21">
        <f>Data!J12</f>
        <v>1.09202</v>
      </c>
      <c r="E11" s="21">
        <f>Data!N12</f>
        <v>0.55569</v>
      </c>
      <c r="F11" s="21">
        <f>Data!R12</f>
        <v>0.66195</v>
      </c>
      <c r="G11" s="21">
        <f>Data!V12</f>
        <v>0.4816</v>
      </c>
    </row>
    <row r="12">
      <c r="B12" s="2">
        <v>10.0</v>
      </c>
      <c r="C12" s="21">
        <f>Data!F13</f>
        <v>0.71166</v>
      </c>
      <c r="D12" s="21">
        <f>Data!J13</f>
        <v>1.38489</v>
      </c>
      <c r="E12" s="21">
        <f>Data!N13</f>
        <v>0.71388</v>
      </c>
      <c r="F12" s="21">
        <f>Data!R13</f>
        <v>1.03727</v>
      </c>
      <c r="G12" s="21">
        <f>Data!V13</f>
        <v>0.53099</v>
      </c>
    </row>
    <row r="13">
      <c r="B13" s="2">
        <v>11.0</v>
      </c>
      <c r="C13" s="21">
        <f>Data!F14</f>
        <v>0.76319</v>
      </c>
      <c r="D13" s="21">
        <f>Data!J14</f>
        <v>1.48119</v>
      </c>
      <c r="E13" s="21">
        <f>Data!N14</f>
        <v>0.76255</v>
      </c>
      <c r="F13" s="21">
        <f>Data!R14</f>
        <v>1.08905</v>
      </c>
      <c r="G13" s="21">
        <f>Data!V14</f>
        <v>0.58515</v>
      </c>
    </row>
    <row r="14">
      <c r="B14" s="2">
        <v>12.0</v>
      </c>
      <c r="C14" s="21">
        <f>Data!F15</f>
        <v>0.81146</v>
      </c>
      <c r="D14" s="21">
        <f>Data!J15</f>
        <v>1.57501</v>
      </c>
      <c r="E14" s="21">
        <f>Data!N15</f>
        <v>0.81357</v>
      </c>
      <c r="F14" s="21">
        <f>Data!R15</f>
        <v>1.13787</v>
      </c>
      <c r="G14" s="21">
        <f>Data!V15</f>
        <v>0.63355</v>
      </c>
    </row>
    <row r="15">
      <c r="B15" s="2">
        <v>13.0</v>
      </c>
      <c r="C15" s="21">
        <f>Data!F16</f>
        <v>0.85942</v>
      </c>
      <c r="D15" s="21">
        <f>Data!J16</f>
        <v>1.67869</v>
      </c>
      <c r="E15" s="21">
        <f>Data!N16</f>
        <v>0.86142</v>
      </c>
      <c r="F15" s="21">
        <f>Data!R16</f>
        <v>1.29466</v>
      </c>
      <c r="G15" s="21">
        <f>Data!V16</f>
        <v>0.68389</v>
      </c>
    </row>
    <row r="16">
      <c r="B16" s="2">
        <v>14.0</v>
      </c>
      <c r="C16" s="21">
        <f>Data!F17</f>
        <v>0.9079</v>
      </c>
      <c r="D16" s="21">
        <f>Data!J17</f>
        <v>1.78595</v>
      </c>
      <c r="E16" s="21">
        <f>Data!N17</f>
        <v>0.91153</v>
      </c>
      <c r="F16" s="21">
        <f>Data!R17</f>
        <v>1.34859</v>
      </c>
      <c r="G16" s="21">
        <f>Data!V17</f>
        <v>0.73611</v>
      </c>
    </row>
    <row r="17">
      <c r="B17" s="2">
        <v>15.0</v>
      </c>
      <c r="C17" s="21">
        <f>Data!F18</f>
        <v>1.06604</v>
      </c>
      <c r="D17" s="21">
        <f>Data!J18</f>
        <v>2.07212</v>
      </c>
      <c r="E17" s="21">
        <f>Data!N18</f>
        <v>1.0726</v>
      </c>
      <c r="F17" s="21">
        <f>Data!R18</f>
        <v>1.39566</v>
      </c>
      <c r="G17" s="21">
        <f>Data!V18</f>
        <v>0.77983</v>
      </c>
    </row>
    <row r="18">
      <c r="B18" s="2">
        <v>16.0</v>
      </c>
      <c r="C18" s="21">
        <f>Data!F19</f>
        <v>1.12251</v>
      </c>
      <c r="D18" s="21">
        <f>Data!J19</f>
        <v>2.16831</v>
      </c>
      <c r="E18" s="21">
        <f>Data!N19</f>
        <v>1.11893</v>
      </c>
      <c r="F18" s="21">
        <f>Data!R19</f>
        <v>1.55706</v>
      </c>
      <c r="G18" s="21">
        <f>Data!V19</f>
        <v>0.83349</v>
      </c>
    </row>
    <row r="19">
      <c r="B19" s="2">
        <v>17.0</v>
      </c>
      <c r="C19" s="21">
        <f>Data!F20</f>
        <v>1.17139</v>
      </c>
      <c r="D19" s="21">
        <f>Data!J20</f>
        <v>2.26813</v>
      </c>
      <c r="E19" s="21">
        <f>Data!N20</f>
        <v>1.16771</v>
      </c>
      <c r="F19" s="21">
        <f>Data!R20</f>
        <v>1.60758</v>
      </c>
      <c r="G19" s="21">
        <f>Data!V20</f>
        <v>0.88328</v>
      </c>
    </row>
    <row r="20">
      <c r="B20" s="2">
        <v>18.0</v>
      </c>
      <c r="C20" s="21">
        <f>Data!F21</f>
        <v>1.21856</v>
      </c>
      <c r="D20" s="21">
        <f>Data!J21</f>
        <v>2.36961</v>
      </c>
      <c r="E20" s="21">
        <f>Data!N21</f>
        <v>1.21882</v>
      </c>
      <c r="F20" s="21">
        <f>Data!R21</f>
        <v>1.6491</v>
      </c>
      <c r="G20" s="21">
        <f>Data!V21</f>
        <v>0.94234</v>
      </c>
    </row>
    <row r="21">
      <c r="B21" s="2">
        <v>19.0</v>
      </c>
      <c r="C21" s="21">
        <f>Data!F22</f>
        <v>1.2689</v>
      </c>
      <c r="D21" s="21">
        <f>Data!J22</f>
        <v>2.46825</v>
      </c>
      <c r="E21" s="21">
        <f>Data!N22</f>
        <v>1.26959</v>
      </c>
      <c r="F21" s="21">
        <f>Data!R22</f>
        <v>1.69845</v>
      </c>
      <c r="G21" s="21">
        <f>Data!V22</f>
        <v>0.98211</v>
      </c>
    </row>
    <row r="22">
      <c r="B22" s="2">
        <v>20.0</v>
      </c>
      <c r="C22" s="21">
        <f>Data!F23</f>
        <v>1.42073</v>
      </c>
      <c r="D22" s="21">
        <f>Data!J23</f>
        <v>2.75482</v>
      </c>
      <c r="E22" s="21">
        <f>Data!N23</f>
        <v>1.4211</v>
      </c>
      <c r="F22" s="21">
        <f>Data!R23</f>
        <v>2.08315</v>
      </c>
      <c r="G22" s="21">
        <f>Data!V23</f>
        <v>1.03727</v>
      </c>
    </row>
    <row r="23">
      <c r="B23" s="2">
        <v>21.0</v>
      </c>
      <c r="C23" s="21">
        <f>Data!F24</f>
        <v>1.47426</v>
      </c>
      <c r="D23" s="21">
        <f>Data!J24</f>
        <v>2.85821</v>
      </c>
      <c r="E23" s="21">
        <f>Data!N24</f>
        <v>1.47009</v>
      </c>
      <c r="F23" s="21">
        <f>Data!R24</f>
        <v>2.123</v>
      </c>
      <c r="G23" s="21">
        <f>Data!V24</f>
        <v>1.08662</v>
      </c>
    </row>
    <row r="24">
      <c r="B24" s="2">
        <v>22.0</v>
      </c>
      <c r="C24" s="21">
        <f>Data!F25</f>
        <v>1.52173</v>
      </c>
      <c r="D24" s="21">
        <f>Data!J25</f>
        <v>2.96046</v>
      </c>
      <c r="E24" s="21">
        <f>Data!N25</f>
        <v>1.5311</v>
      </c>
      <c r="F24" s="21">
        <f>Data!R25</f>
        <v>2.18257</v>
      </c>
      <c r="G24" s="21">
        <f>Data!V25</f>
        <v>1.1302</v>
      </c>
    </row>
    <row r="25">
      <c r="B25" s="2">
        <v>23.0</v>
      </c>
      <c r="C25" s="21">
        <f>Data!F26</f>
        <v>1.57362</v>
      </c>
      <c r="D25" s="21">
        <f>Data!J26</f>
        <v>3.0601</v>
      </c>
      <c r="E25" s="21">
        <f>Data!N26</f>
        <v>1.56883</v>
      </c>
      <c r="F25" s="21">
        <f>Data!R26</f>
        <v>2.23848</v>
      </c>
      <c r="G25" s="21">
        <f>Data!V26</f>
        <v>1.18275</v>
      </c>
    </row>
    <row r="26">
      <c r="B26" s="2">
        <v>24.0</v>
      </c>
      <c r="C26" s="21">
        <f>Data!F27</f>
        <v>1.62308</v>
      </c>
      <c r="D26" s="21">
        <f>Data!J27</f>
        <v>3.164</v>
      </c>
      <c r="E26" s="21">
        <f>Data!N27</f>
        <v>1.62721</v>
      </c>
      <c r="F26" s="21">
        <f>Data!R27</f>
        <v>2.28339</v>
      </c>
      <c r="G26" s="21">
        <f>Data!V27</f>
        <v>1.23321</v>
      </c>
    </row>
    <row r="27">
      <c r="B27" s="2">
        <v>25.0</v>
      </c>
      <c r="C27" s="21">
        <f>Data!F28</f>
        <v>1.78278</v>
      </c>
      <c r="D27" s="21">
        <f>Data!J28</f>
        <v>3.44741</v>
      </c>
      <c r="E27" s="21">
        <f>Data!N28</f>
        <v>2.78024</v>
      </c>
      <c r="F27" s="21">
        <f>Data!R28</f>
        <v>3.33051</v>
      </c>
      <c r="G27" s="21">
        <f>Data!V28</f>
        <v>1.27483</v>
      </c>
    </row>
    <row r="28">
      <c r="B28" s="2">
        <v>26.0</v>
      </c>
      <c r="C28" s="21">
        <f>Data!F29</f>
        <v>1.82838</v>
      </c>
      <c r="D28" s="21">
        <f>Data!J29</f>
        <v>3.54283</v>
      </c>
      <c r="E28" s="21">
        <f>Data!N29</f>
        <v>2.83109</v>
      </c>
      <c r="F28" s="21">
        <f>Data!R29</f>
        <v>3.38129</v>
      </c>
      <c r="G28" s="21">
        <f>Data!V29</f>
        <v>1.34185</v>
      </c>
    </row>
    <row r="29">
      <c r="B29" s="2">
        <v>27.0</v>
      </c>
      <c r="C29" s="21">
        <f>Data!F30</f>
        <v>1.87757</v>
      </c>
      <c r="D29" s="21">
        <f>Data!J30</f>
        <v>3.64792</v>
      </c>
      <c r="E29" s="21">
        <f>Data!N30</f>
        <v>2.89182</v>
      </c>
      <c r="F29" s="21">
        <f>Data!R30</f>
        <v>3.42635</v>
      </c>
      <c r="G29" s="21">
        <f>Data!V30</f>
        <v>1.38774</v>
      </c>
    </row>
    <row r="30">
      <c r="B30" s="2">
        <v>28.0</v>
      </c>
      <c r="C30" s="21">
        <f>Data!F31</f>
        <v>1.93403</v>
      </c>
      <c r="D30" s="21">
        <f>Data!J31</f>
        <v>3.75429</v>
      </c>
      <c r="E30" s="21">
        <f>Data!N31</f>
        <v>2.92977</v>
      </c>
      <c r="F30" s="21">
        <f>Data!R31</f>
        <v>3.48367</v>
      </c>
      <c r="G30" s="21">
        <f>Data!V31</f>
        <v>1.42966</v>
      </c>
    </row>
    <row r="31">
      <c r="B31" s="2">
        <v>29.0</v>
      </c>
      <c r="C31" s="21">
        <f>Data!F32</f>
        <v>1.98377</v>
      </c>
      <c r="D31" s="21">
        <f>Data!J32</f>
        <v>3.85859</v>
      </c>
      <c r="E31" s="21">
        <f>Data!N32</f>
        <v>2.98351</v>
      </c>
      <c r="F31" s="21">
        <f>Data!R32</f>
        <v>3.53944</v>
      </c>
      <c r="G31" s="21">
        <f>Data!V32</f>
        <v>1.48205</v>
      </c>
    </row>
  </sheetData>
  <drawing r:id="rId1"/>
</worksheet>
</file>