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determOfchromiumOxideDevice" vbProcedure="false">Лист1!$A$1:$H$35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<sst xmlns="http://schemas.openxmlformats.org/spreadsheetml/2006/main" count="212" uniqueCount="157">
  <si>
    <t>Идентификатор</t>
  </si>
  <si>
    <t>Элемент</t>
  </si>
  <si>
    <t>Корпус</t>
  </si>
  <si>
    <t>Количество</t>
  </si>
  <si>
    <t>Номинал</t>
  </si>
  <si>
    <t>Цена за шт.(грн.)</t>
  </si>
  <si>
    <t>Кол-во * шт (грн.)</t>
  </si>
  <si>
    <t>1</t>
  </si>
  <si>
    <t>IC2</t>
  </si>
  <si>
    <t>TQFP32</t>
  </si>
  <si>
    <t>ATMEGA8A-AU</t>
  </si>
  <si>
    <t>2</t>
  </si>
  <si>
    <t>Q3,Q2,Q4,Q1</t>
  </si>
  <si>
    <t>to220_std</t>
  </si>
  <si>
    <t>4</t>
  </si>
  <si>
    <t>KT829</t>
  </si>
  <si>
    <t>14</t>
  </si>
  <si>
    <t>3</t>
  </si>
  <si>
    <t>D1,D2</t>
  </si>
  <si>
    <t>sod87</t>
  </si>
  <si>
    <t>3V6</t>
  </si>
  <si>
    <t>RV2</t>
  </si>
  <si>
    <t>33k</t>
  </si>
  <si>
    <t>5</t>
  </si>
  <si>
    <t>RV1</t>
  </si>
  <si>
    <t>1k</t>
  </si>
  <si>
    <t>6</t>
  </si>
  <si>
    <t>RV3</t>
  </si>
  <si>
    <t>10k</t>
  </si>
  <si>
    <t>7</t>
  </si>
  <si>
    <t>R15,R14,R9,R16,R13,R12</t>
  </si>
  <si>
    <t>r_0805</t>
  </si>
  <si>
    <t>510</t>
  </si>
  <si>
    <t>8</t>
  </si>
  <si>
    <t>R17,R10,R2,R11</t>
  </si>
  <si>
    <t>9</t>
  </si>
  <si>
    <t>R3</t>
  </si>
  <si>
    <t>1.5k</t>
  </si>
  <si>
    <t>10</t>
  </si>
  <si>
    <t>R5,R4</t>
  </si>
  <si>
    <t>68</t>
  </si>
  <si>
    <t>11</t>
  </si>
  <si>
    <t>R6</t>
  </si>
  <si>
    <t>300</t>
  </si>
  <si>
    <t>12</t>
  </si>
  <si>
    <t>R8,R7</t>
  </si>
  <si>
    <t>310</t>
  </si>
  <si>
    <t>13</t>
  </si>
  <si>
    <t>R1</t>
  </si>
  <si>
    <t>910</t>
  </si>
  <si>
    <t>P8</t>
  </si>
  <si>
    <t>PIN_ARRAY_5x1</t>
  </si>
  <si>
    <t>CONN_SM</t>
  </si>
  <si>
    <t>15</t>
  </si>
  <si>
    <t>P3</t>
  </si>
  <si>
    <t>PIN_ARRAY_4x1</t>
  </si>
  <si>
    <t>CONN_USB</t>
  </si>
  <si>
    <t>16</t>
  </si>
  <si>
    <t>P4</t>
  </si>
  <si>
    <t>pin_array_3x2</t>
  </si>
  <si>
    <t>CONN_ISP</t>
  </si>
  <si>
    <t>17</t>
  </si>
  <si>
    <t>K1</t>
  </si>
  <si>
    <t>PIN_ARRAY_3X1</t>
  </si>
  <si>
    <t>CONN_INPUT_OPTO_INT</t>
  </si>
  <si>
    <t>18</t>
  </si>
  <si>
    <t>P7</t>
  </si>
  <si>
    <t>PIN_ARRAY_2X1</t>
  </si>
  <si>
    <t>CONN_OUT_IND_PROC_LED</t>
  </si>
  <si>
    <t>19</t>
  </si>
  <si>
    <t>P2</t>
  </si>
  <si>
    <t>CONN_SENSOR_SIGNAL_IN</t>
  </si>
  <si>
    <t>20</t>
  </si>
  <si>
    <t>P1</t>
  </si>
  <si>
    <t>CONN_SENSOR_LED_POW</t>
  </si>
  <si>
    <t>21</t>
  </si>
  <si>
    <t>P6</t>
  </si>
  <si>
    <t>CONN_BTN_START_STOP</t>
  </si>
  <si>
    <t>22</t>
  </si>
  <si>
    <t>P5</t>
  </si>
  <si>
    <t>CONN_POWER</t>
  </si>
  <si>
    <t>23</t>
  </si>
  <si>
    <t>D6,D5,D4,D3</t>
  </si>
  <si>
    <t>do214aa</t>
  </si>
  <si>
    <t>1N4007</t>
  </si>
  <si>
    <t>24</t>
  </si>
  <si>
    <t>D7</t>
  </si>
  <si>
    <t>DO-214AC(SMA)</t>
  </si>
  <si>
    <t>1N5817</t>
  </si>
  <si>
    <t>25</t>
  </si>
  <si>
    <t>IC1</t>
  </si>
  <si>
    <t>DIP-20__300_ELL</t>
  </si>
  <si>
    <t>ATTINY2313-P</t>
  </si>
  <si>
    <t>26</t>
  </si>
  <si>
    <t>U1</t>
  </si>
  <si>
    <t>DIP-14__300_ELL</t>
  </si>
  <si>
    <t>LM324N</t>
  </si>
  <si>
    <t>27</t>
  </si>
  <si>
    <t>X2</t>
  </si>
  <si>
    <t>crystal_hc-49s</t>
  </si>
  <si>
    <t>14.7456MHz</t>
  </si>
  <si>
    <t>28</t>
  </si>
  <si>
    <t>X1</t>
  </si>
  <si>
    <t>12MHz</t>
  </si>
  <si>
    <t>29</t>
  </si>
  <si>
    <t>C9,C8,C1,C2</t>
  </si>
  <si>
    <t>c_0805</t>
  </si>
  <si>
    <t>22pF</t>
  </si>
  <si>
    <t>30</t>
  </si>
  <si>
    <t>C10,C4,C7,C6,C5,C11,C16,C12,C13</t>
  </si>
  <si>
    <t>0.1uF</t>
  </si>
  <si>
    <t>31</t>
  </si>
  <si>
    <t>C3</t>
  </si>
  <si>
    <t>0.01uF</t>
  </si>
  <si>
    <t>32</t>
  </si>
  <si>
    <t>C14</t>
  </si>
  <si>
    <t>C1V5</t>
  </si>
  <si>
    <t>470uFx10V</t>
  </si>
  <si>
    <t>33</t>
  </si>
  <si>
    <t>C15</t>
  </si>
  <si>
    <t>22uFx10V</t>
  </si>
  <si>
    <t>34</t>
  </si>
  <si>
    <t>D8</t>
  </si>
  <si>
    <t>LED-5MM</t>
  </si>
  <si>
    <t>LED-Y</t>
  </si>
  <si>
    <t>35</t>
  </si>
  <si>
    <t>Гнздо USB type B на плату</t>
  </si>
  <si>
    <t>type B</t>
  </si>
  <si>
    <t>36</t>
  </si>
  <si>
    <t>Корпус EC410C4 100х100х50 , IP56</t>
  </si>
  <si>
    <t>EC410C4</t>
  </si>
  <si>
    <t>37</t>
  </si>
  <si>
    <t>Кнопка тактовая на корпус</t>
  </si>
  <si>
    <t>mount to case</t>
  </si>
  <si>
    <t>38</t>
  </si>
  <si>
    <t>Гнездо для питания на корпус</t>
  </si>
  <si>
    <t>39</t>
  </si>
  <si>
    <t>Двигатель шаговый </t>
  </si>
  <si>
    <t>40</t>
  </si>
  <si>
    <t>Плата текстолита 100х80</t>
  </si>
  <si>
    <t>41</t>
  </si>
  <si>
    <t>Переходник usb — rs232 CH340</t>
  </si>
  <si>
    <t>USB type A to DB9</t>
  </si>
  <si>
    <t>42</t>
  </si>
  <si>
    <t>Источник питания 5В, 500 mA</t>
  </si>
  <si>
    <t>43</t>
  </si>
  <si>
    <t>Фототранзистор BPW17N </t>
  </si>
  <si>
    <t>pinouts</t>
  </si>
  <si>
    <t>44</t>
  </si>
  <si>
    <t>Светодиод белый</t>
  </si>
  <si>
    <t>45</t>
  </si>
  <si>
    <t>Опто прерыватель (датчик остановки)</t>
  </si>
  <si>
    <t>DIP4</t>
  </si>
  <si>
    <t>46</t>
  </si>
  <si>
    <t>Кабель USB type A 1,5 м</t>
  </si>
  <si>
    <t>type A</t>
  </si>
  <si>
    <t>ОБЩАЯ СУММА 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</si>
</sst>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53" activeCellId="0" sqref="G53"/>
    </sheetView>
  </sheetViews>
  <sheetFormatPr defaultRowHeight="12.8"/>
  <cols>
    <col collapsed="false" hidden="false" max="1" min="1" style="0" width="15.8542510121457"/>
    <col collapsed="false" hidden="false" max="2" min="2" style="0" width="33.5627530364372"/>
    <col collapsed="false" hidden="false" max="3" min="3" style="0" width="15.8542510121457"/>
    <col collapsed="false" hidden="false" max="4" min="4" style="1" width="11.5708502024291"/>
    <col collapsed="false" hidden="false" max="5" min="5" style="0" width="23.4574898785425"/>
    <col collapsed="false" hidden="false" max="6" min="6" style="1" width="17.995951417004"/>
    <col collapsed="false" hidden="false" max="7" min="7" style="0" width="18.6396761133603"/>
    <col collapsed="false" hidden="false" max="1025" min="8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5" t="s">
        <v>7</v>
      </c>
      <c r="E2" s="4" t="s">
        <v>10</v>
      </c>
      <c r="F2" s="1" t="n">
        <v>35</v>
      </c>
      <c r="G2" s="5" t="n">
        <f aca="false">F2*D2</f>
        <v>35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5" t="s">
        <v>14</v>
      </c>
      <c r="E3" s="4" t="s">
        <v>15</v>
      </c>
      <c r="F3" s="5" t="s">
        <v>16</v>
      </c>
      <c r="G3" s="5" t="n">
        <f aca="false">F3*D3</f>
        <v>56</v>
      </c>
    </row>
    <row r="4" customFormat="false" ht="13.8" hidden="false" customHeight="false" outlineLevel="0" collapsed="false">
      <c r="A4" s="4" t="s">
        <v>17</v>
      </c>
      <c r="B4" s="4" t="s">
        <v>18</v>
      </c>
      <c r="C4" s="4" t="s">
        <v>19</v>
      </c>
      <c r="D4" s="5" t="s">
        <v>11</v>
      </c>
      <c r="E4" s="4" t="s">
        <v>20</v>
      </c>
      <c r="F4" s="1" t="n">
        <v>0.38</v>
      </c>
      <c r="G4" s="5" t="n">
        <f aca="false">F4*D4</f>
        <v>0.76</v>
      </c>
    </row>
    <row r="5" customFormat="false" ht="13.8" hidden="false" customHeight="false" outlineLevel="0" collapsed="false">
      <c r="A5" s="4" t="s">
        <v>14</v>
      </c>
      <c r="B5" s="4" t="s">
        <v>21</v>
      </c>
      <c r="C5" s="4" t="s">
        <v>21</v>
      </c>
      <c r="D5" s="5" t="s">
        <v>7</v>
      </c>
      <c r="E5" s="4" t="s">
        <v>22</v>
      </c>
      <c r="F5" s="1" t="n">
        <v>1.6</v>
      </c>
      <c r="G5" s="5" t="n">
        <f aca="false">F5*D5</f>
        <v>1.6</v>
      </c>
    </row>
    <row r="6" customFormat="false" ht="13.8" hidden="false" customHeight="false" outlineLevel="0" collapsed="false">
      <c r="A6" s="4" t="s">
        <v>23</v>
      </c>
      <c r="B6" s="4" t="s">
        <v>24</v>
      </c>
      <c r="C6" s="4" t="s">
        <v>21</v>
      </c>
      <c r="D6" s="5" t="s">
        <v>7</v>
      </c>
      <c r="E6" s="4" t="s">
        <v>25</v>
      </c>
      <c r="F6" s="1" t="n">
        <v>1.6</v>
      </c>
      <c r="G6" s="5" t="n">
        <f aca="false">F6*D6</f>
        <v>1.6</v>
      </c>
    </row>
    <row r="7" customFormat="false" ht="13.8" hidden="false" customHeight="false" outlineLevel="0" collapsed="false">
      <c r="A7" s="4" t="s">
        <v>26</v>
      </c>
      <c r="B7" s="4" t="s">
        <v>27</v>
      </c>
      <c r="C7" s="4" t="s">
        <v>21</v>
      </c>
      <c r="D7" s="5" t="s">
        <v>7</v>
      </c>
      <c r="E7" s="4" t="s">
        <v>28</v>
      </c>
      <c r="F7" s="1" t="n">
        <v>1.5</v>
      </c>
      <c r="G7" s="5" t="n">
        <f aca="false">F7*D7</f>
        <v>1.5</v>
      </c>
    </row>
    <row r="8" customFormat="false" ht="13.8" hidden="false" customHeight="false" outlineLevel="0" collapsed="false">
      <c r="A8" s="4" t="s">
        <v>29</v>
      </c>
      <c r="B8" s="4" t="s">
        <v>30</v>
      </c>
      <c r="C8" s="4" t="s">
        <v>31</v>
      </c>
      <c r="D8" s="5" t="s">
        <v>26</v>
      </c>
      <c r="E8" s="4" t="s">
        <v>32</v>
      </c>
      <c r="F8" s="1" t="n">
        <v>0.1</v>
      </c>
      <c r="G8" s="5" t="n">
        <f aca="false">F8*D8</f>
        <v>0.6</v>
      </c>
    </row>
    <row r="9" customFormat="false" ht="13.8" hidden="false" customHeight="false" outlineLevel="0" collapsed="false">
      <c r="A9" s="4" t="s">
        <v>33</v>
      </c>
      <c r="B9" s="4" t="s">
        <v>34</v>
      </c>
      <c r="C9" s="4" t="s">
        <v>31</v>
      </c>
      <c r="D9" s="5" t="s">
        <v>14</v>
      </c>
      <c r="E9" s="4" t="s">
        <v>28</v>
      </c>
      <c r="F9" s="1" t="n">
        <v>0.1</v>
      </c>
      <c r="G9" s="5" t="n">
        <f aca="false">F9*D9</f>
        <v>0.4</v>
      </c>
    </row>
    <row r="10" customFormat="false" ht="13.8" hidden="false" customHeight="false" outlineLevel="0" collapsed="false">
      <c r="A10" s="4" t="s">
        <v>35</v>
      </c>
      <c r="B10" s="4" t="s">
        <v>36</v>
      </c>
      <c r="C10" s="4" t="s">
        <v>31</v>
      </c>
      <c r="D10" s="5" t="s">
        <v>7</v>
      </c>
      <c r="E10" s="4" t="s">
        <v>37</v>
      </c>
      <c r="F10" s="1" t="n">
        <v>0.1</v>
      </c>
      <c r="G10" s="5" t="n">
        <f aca="false">F10*D10</f>
        <v>0.1</v>
      </c>
    </row>
    <row r="11" customFormat="false" ht="13.8" hidden="false" customHeight="false" outlineLevel="0" collapsed="false">
      <c r="A11" s="4" t="s">
        <v>38</v>
      </c>
      <c r="B11" s="4" t="s">
        <v>39</v>
      </c>
      <c r="C11" s="4" t="s">
        <v>31</v>
      </c>
      <c r="D11" s="5" t="s">
        <v>11</v>
      </c>
      <c r="E11" s="4" t="s">
        <v>40</v>
      </c>
      <c r="F11" s="1" t="n">
        <v>0.1</v>
      </c>
      <c r="G11" s="5" t="n">
        <f aca="false">F11*D11</f>
        <v>0.2</v>
      </c>
    </row>
    <row r="12" customFormat="false" ht="13.8" hidden="false" customHeight="false" outlineLevel="0" collapsed="false">
      <c r="A12" s="4" t="s">
        <v>41</v>
      </c>
      <c r="B12" s="4" t="s">
        <v>42</v>
      </c>
      <c r="C12" s="4" t="s">
        <v>31</v>
      </c>
      <c r="D12" s="5" t="s">
        <v>7</v>
      </c>
      <c r="E12" s="4" t="s">
        <v>43</v>
      </c>
      <c r="F12" s="1" t="n">
        <v>0.1</v>
      </c>
      <c r="G12" s="5" t="n">
        <f aca="false">F12*D12</f>
        <v>0.1</v>
      </c>
    </row>
    <row r="13" customFormat="false" ht="13.8" hidden="false" customHeight="false" outlineLevel="0" collapsed="false">
      <c r="A13" s="4" t="s">
        <v>44</v>
      </c>
      <c r="B13" s="4" t="s">
        <v>45</v>
      </c>
      <c r="C13" s="4" t="s">
        <v>31</v>
      </c>
      <c r="D13" s="5" t="s">
        <v>11</v>
      </c>
      <c r="E13" s="4" t="s">
        <v>46</v>
      </c>
      <c r="F13" s="1" t="n">
        <v>0.1</v>
      </c>
      <c r="G13" s="5" t="n">
        <f aca="false">F13*D13</f>
        <v>0.2</v>
      </c>
    </row>
    <row r="14" customFormat="false" ht="13.8" hidden="false" customHeight="false" outlineLevel="0" collapsed="false">
      <c r="A14" s="4" t="s">
        <v>47</v>
      </c>
      <c r="B14" s="4" t="s">
        <v>48</v>
      </c>
      <c r="C14" s="4" t="s">
        <v>31</v>
      </c>
      <c r="D14" s="5" t="s">
        <v>7</v>
      </c>
      <c r="E14" s="4" t="s">
        <v>49</v>
      </c>
      <c r="F14" s="1" t="n">
        <v>0.1</v>
      </c>
      <c r="G14" s="5" t="n">
        <f aca="false">F14*D14</f>
        <v>0.1</v>
      </c>
    </row>
    <row r="15" customFormat="false" ht="13.8" hidden="false" customHeight="false" outlineLevel="0" collapsed="false">
      <c r="A15" s="4" t="s">
        <v>16</v>
      </c>
      <c r="B15" s="4" t="s">
        <v>50</v>
      </c>
      <c r="C15" s="4" t="s">
        <v>51</v>
      </c>
      <c r="D15" s="5" t="s">
        <v>7</v>
      </c>
      <c r="E15" s="4" t="s">
        <v>52</v>
      </c>
      <c r="F15" s="1" t="n">
        <v>1</v>
      </c>
      <c r="G15" s="5" t="n">
        <f aca="false">F15*D15</f>
        <v>1</v>
      </c>
    </row>
    <row r="16" customFormat="false" ht="13.8" hidden="false" customHeight="false" outlineLevel="0" collapsed="false">
      <c r="A16" s="4" t="s">
        <v>53</v>
      </c>
      <c r="B16" s="4" t="s">
        <v>54</v>
      </c>
      <c r="C16" s="4" t="s">
        <v>55</v>
      </c>
      <c r="D16" s="5" t="s">
        <v>7</v>
      </c>
      <c r="E16" s="4" t="s">
        <v>56</v>
      </c>
      <c r="F16" s="1" t="n">
        <v>1</v>
      </c>
      <c r="G16" s="5" t="n">
        <f aca="false">F16*D16</f>
        <v>1</v>
      </c>
    </row>
    <row r="17" customFormat="false" ht="13.8" hidden="false" customHeight="false" outlineLevel="0" collapsed="false">
      <c r="A17" s="4" t="s">
        <v>57</v>
      </c>
      <c r="B17" s="4" t="s">
        <v>58</v>
      </c>
      <c r="C17" s="4" t="s">
        <v>59</v>
      </c>
      <c r="D17" s="5" t="s">
        <v>7</v>
      </c>
      <c r="E17" s="4" t="s">
        <v>60</v>
      </c>
      <c r="F17" s="1" t="n">
        <v>1</v>
      </c>
      <c r="G17" s="5" t="n">
        <f aca="false">F17*D17</f>
        <v>1</v>
      </c>
    </row>
    <row r="18" customFormat="false" ht="13.8" hidden="false" customHeight="false" outlineLevel="0" collapsed="false">
      <c r="A18" s="4" t="s">
        <v>61</v>
      </c>
      <c r="B18" s="4" t="s">
        <v>62</v>
      </c>
      <c r="C18" s="4" t="s">
        <v>63</v>
      </c>
      <c r="D18" s="5" t="s">
        <v>7</v>
      </c>
      <c r="E18" s="4" t="s">
        <v>64</v>
      </c>
      <c r="F18" s="1" t="n">
        <v>1</v>
      </c>
      <c r="G18" s="5" t="n">
        <f aca="false">F18*D18</f>
        <v>1</v>
      </c>
    </row>
    <row r="19" customFormat="false" ht="13.8" hidden="false" customHeight="false" outlineLevel="0" collapsed="false">
      <c r="A19" s="4" t="s">
        <v>65</v>
      </c>
      <c r="B19" s="4" t="s">
        <v>66</v>
      </c>
      <c r="C19" s="4" t="s">
        <v>67</v>
      </c>
      <c r="D19" s="5" t="s">
        <v>7</v>
      </c>
      <c r="E19" s="4" t="s">
        <v>68</v>
      </c>
      <c r="F19" s="1" t="n">
        <v>1</v>
      </c>
      <c r="G19" s="5" t="n">
        <f aca="false">F19*D19</f>
        <v>1</v>
      </c>
    </row>
    <row r="20" customFormat="false" ht="13.8" hidden="false" customHeight="false" outlineLevel="0" collapsed="false">
      <c r="A20" s="4" t="s">
        <v>69</v>
      </c>
      <c r="B20" s="4" t="s">
        <v>70</v>
      </c>
      <c r="C20" s="4" t="s">
        <v>67</v>
      </c>
      <c r="D20" s="5" t="s">
        <v>7</v>
      </c>
      <c r="E20" s="4" t="s">
        <v>71</v>
      </c>
      <c r="F20" s="1" t="n">
        <v>1</v>
      </c>
      <c r="G20" s="5" t="n">
        <f aca="false">F20*D20</f>
        <v>1</v>
      </c>
    </row>
    <row r="21" customFormat="false" ht="13.8" hidden="false" customHeight="false" outlineLevel="0" collapsed="false">
      <c r="A21" s="4" t="s">
        <v>72</v>
      </c>
      <c r="B21" s="4" t="s">
        <v>73</v>
      </c>
      <c r="C21" s="4" t="s">
        <v>67</v>
      </c>
      <c r="D21" s="5" t="s">
        <v>7</v>
      </c>
      <c r="E21" s="4" t="s">
        <v>74</v>
      </c>
      <c r="F21" s="1" t="n">
        <v>1</v>
      </c>
      <c r="G21" s="5" t="n">
        <f aca="false">F21*D21</f>
        <v>1</v>
      </c>
    </row>
    <row r="22" customFormat="false" ht="13.8" hidden="false" customHeight="false" outlineLevel="0" collapsed="false">
      <c r="A22" s="4" t="s">
        <v>75</v>
      </c>
      <c r="B22" s="4" t="s">
        <v>76</v>
      </c>
      <c r="C22" s="4" t="s">
        <v>67</v>
      </c>
      <c r="D22" s="5" t="s">
        <v>7</v>
      </c>
      <c r="E22" s="4" t="s">
        <v>77</v>
      </c>
      <c r="F22" s="1" t="n">
        <v>1</v>
      </c>
      <c r="G22" s="5" t="n">
        <f aca="false">F22*D22</f>
        <v>1</v>
      </c>
    </row>
    <row r="23" customFormat="false" ht="13.8" hidden="false" customHeight="false" outlineLevel="0" collapsed="false">
      <c r="A23" s="4" t="s">
        <v>78</v>
      </c>
      <c r="B23" s="4" t="s">
        <v>79</v>
      </c>
      <c r="C23" s="4" t="s">
        <v>67</v>
      </c>
      <c r="D23" s="5" t="s">
        <v>7</v>
      </c>
      <c r="E23" s="4" t="s">
        <v>80</v>
      </c>
      <c r="F23" s="1" t="n">
        <v>1</v>
      </c>
      <c r="G23" s="5" t="n">
        <f aca="false">F23*D23</f>
        <v>1</v>
      </c>
    </row>
    <row r="24" customFormat="false" ht="13.8" hidden="false" customHeight="false" outlineLevel="0" collapsed="false">
      <c r="A24" s="4" t="s">
        <v>81</v>
      </c>
      <c r="B24" s="4" t="s">
        <v>82</v>
      </c>
      <c r="C24" s="4" t="s">
        <v>83</v>
      </c>
      <c r="D24" s="5" t="s">
        <v>14</v>
      </c>
      <c r="E24" s="4" t="s">
        <v>84</v>
      </c>
      <c r="F24" s="1" t="n">
        <v>0.43</v>
      </c>
      <c r="G24" s="5" t="n">
        <f aca="false">F24*D24</f>
        <v>1.72</v>
      </c>
    </row>
    <row r="25" customFormat="false" ht="13.8" hidden="false" customHeight="false" outlineLevel="0" collapsed="false">
      <c r="A25" s="4" t="s">
        <v>85</v>
      </c>
      <c r="B25" s="4" t="s">
        <v>86</v>
      </c>
      <c r="C25" s="4" t="s">
        <v>87</v>
      </c>
      <c r="D25" s="5" t="s">
        <v>7</v>
      </c>
      <c r="E25" s="4" t="s">
        <v>88</v>
      </c>
      <c r="F25" s="1" t="n">
        <v>1.05</v>
      </c>
      <c r="G25" s="5" t="n">
        <f aca="false">F25*D25</f>
        <v>1.05</v>
      </c>
    </row>
    <row r="26" customFormat="false" ht="13.8" hidden="false" customHeight="false" outlineLevel="0" collapsed="false">
      <c r="A26" s="4" t="s">
        <v>89</v>
      </c>
      <c r="B26" s="4" t="s">
        <v>90</v>
      </c>
      <c r="C26" s="4" t="s">
        <v>91</v>
      </c>
      <c r="D26" s="5" t="s">
        <v>7</v>
      </c>
      <c r="E26" s="4" t="s">
        <v>92</v>
      </c>
      <c r="F26" s="1" t="n">
        <v>30</v>
      </c>
      <c r="G26" s="5" t="n">
        <f aca="false">F26*D26</f>
        <v>30</v>
      </c>
    </row>
    <row r="27" customFormat="false" ht="13.8" hidden="false" customHeight="false" outlineLevel="0" collapsed="false">
      <c r="A27" s="4" t="s">
        <v>93</v>
      </c>
      <c r="B27" s="4" t="s">
        <v>94</v>
      </c>
      <c r="C27" s="4" t="s">
        <v>95</v>
      </c>
      <c r="D27" s="5" t="s">
        <v>7</v>
      </c>
      <c r="E27" s="4" t="s">
        <v>96</v>
      </c>
      <c r="F27" s="1" t="n">
        <v>5</v>
      </c>
      <c r="G27" s="5" t="n">
        <f aca="false">F27*D27</f>
        <v>5</v>
      </c>
    </row>
    <row r="28" customFormat="false" ht="13.8" hidden="false" customHeight="false" outlineLevel="0" collapsed="false">
      <c r="A28" s="4" t="s">
        <v>97</v>
      </c>
      <c r="B28" s="4" t="s">
        <v>98</v>
      </c>
      <c r="C28" s="4" t="s">
        <v>99</v>
      </c>
      <c r="D28" s="5" t="s">
        <v>7</v>
      </c>
      <c r="E28" s="4" t="s">
        <v>100</v>
      </c>
      <c r="F28" s="1" t="n">
        <v>9</v>
      </c>
      <c r="G28" s="5" t="n">
        <f aca="false">F28*D28</f>
        <v>9</v>
      </c>
    </row>
    <row r="29" customFormat="false" ht="13.8" hidden="false" customHeight="false" outlineLevel="0" collapsed="false">
      <c r="A29" s="4" t="s">
        <v>101</v>
      </c>
      <c r="B29" s="4" t="s">
        <v>102</v>
      </c>
      <c r="C29" s="4" t="s">
        <v>99</v>
      </c>
      <c r="D29" s="5" t="s">
        <v>7</v>
      </c>
      <c r="E29" s="4" t="s">
        <v>103</v>
      </c>
      <c r="F29" s="1" t="n">
        <v>4.15</v>
      </c>
      <c r="G29" s="5" t="n">
        <f aca="false">F29*D29</f>
        <v>4.15</v>
      </c>
    </row>
    <row r="30" customFormat="false" ht="13.8" hidden="false" customHeight="false" outlineLevel="0" collapsed="false">
      <c r="A30" s="4" t="s">
        <v>104</v>
      </c>
      <c r="B30" s="4" t="s">
        <v>105</v>
      </c>
      <c r="C30" s="4" t="s">
        <v>106</v>
      </c>
      <c r="D30" s="5" t="s">
        <v>14</v>
      </c>
      <c r="E30" s="4" t="s">
        <v>107</v>
      </c>
      <c r="F30" s="1" t="n">
        <v>0.1</v>
      </c>
      <c r="G30" s="5" t="n">
        <f aca="false">F30*D30</f>
        <v>0.4</v>
      </c>
    </row>
    <row r="31" customFormat="false" ht="13.8" hidden="false" customHeight="false" outlineLevel="0" collapsed="false">
      <c r="A31" s="4" t="s">
        <v>108</v>
      </c>
      <c r="B31" s="4" t="s">
        <v>109</v>
      </c>
      <c r="C31" s="4" t="s">
        <v>106</v>
      </c>
      <c r="D31" s="5" t="s">
        <v>35</v>
      </c>
      <c r="E31" s="4" t="s">
        <v>110</v>
      </c>
      <c r="F31" s="1" t="n">
        <v>0.1</v>
      </c>
      <c r="G31" s="5" t="n">
        <f aca="false">F31*D31</f>
        <v>0.9</v>
      </c>
    </row>
    <row r="32" customFormat="false" ht="13.8" hidden="false" customHeight="false" outlineLevel="0" collapsed="false">
      <c r="A32" s="4" t="s">
        <v>111</v>
      </c>
      <c r="B32" s="4" t="s">
        <v>112</v>
      </c>
      <c r="C32" s="4" t="s">
        <v>106</v>
      </c>
      <c r="D32" s="5" t="s">
        <v>7</v>
      </c>
      <c r="E32" s="4" t="s">
        <v>113</v>
      </c>
      <c r="F32" s="1" t="n">
        <v>0.1</v>
      </c>
      <c r="G32" s="5" t="n">
        <f aca="false">F32*D32</f>
        <v>0.1</v>
      </c>
    </row>
    <row r="33" customFormat="false" ht="13.8" hidden="false" customHeight="false" outlineLevel="0" collapsed="false">
      <c r="A33" s="4" t="s">
        <v>114</v>
      </c>
      <c r="B33" s="4" t="s">
        <v>115</v>
      </c>
      <c r="C33" s="4" t="s">
        <v>116</v>
      </c>
      <c r="D33" s="5" t="s">
        <v>7</v>
      </c>
      <c r="E33" s="4" t="s">
        <v>117</v>
      </c>
      <c r="F33" s="1" t="n">
        <v>7.5</v>
      </c>
      <c r="G33" s="5" t="n">
        <f aca="false">F33*D33</f>
        <v>7.5</v>
      </c>
    </row>
    <row r="34" customFormat="false" ht="13.8" hidden="false" customHeight="false" outlineLevel="0" collapsed="false">
      <c r="A34" s="4" t="s">
        <v>118</v>
      </c>
      <c r="B34" s="4" t="s">
        <v>119</v>
      </c>
      <c r="C34" s="4" t="s">
        <v>116</v>
      </c>
      <c r="D34" s="5" t="s">
        <v>7</v>
      </c>
      <c r="E34" s="4" t="s">
        <v>120</v>
      </c>
      <c r="F34" s="1" t="n">
        <v>0.2</v>
      </c>
      <c r="G34" s="5" t="n">
        <f aca="false">F34*D34</f>
        <v>0.2</v>
      </c>
    </row>
    <row r="35" customFormat="false" ht="13.8" hidden="false" customHeight="false" outlineLevel="0" collapsed="false">
      <c r="A35" s="4" t="s">
        <v>121</v>
      </c>
      <c r="B35" s="4" t="s">
        <v>122</v>
      </c>
      <c r="C35" s="4" t="s">
        <v>123</v>
      </c>
      <c r="D35" s="5" t="s">
        <v>7</v>
      </c>
      <c r="E35" s="4" t="s">
        <v>124</v>
      </c>
      <c r="F35" s="1" t="n">
        <v>1.15</v>
      </c>
      <c r="G35" s="5" t="n">
        <f aca="false">F35*D35</f>
        <v>1.15</v>
      </c>
    </row>
    <row r="36" customFormat="false" ht="13.8" hidden="false" customHeight="false" outlineLevel="0" collapsed="false">
      <c r="A36" s="4" t="s">
        <v>125</v>
      </c>
      <c r="B36" s="4" t="s">
        <v>126</v>
      </c>
      <c r="C36" s="4" t="s">
        <v>127</v>
      </c>
      <c r="D36" s="1" t="n">
        <v>1</v>
      </c>
      <c r="F36" s="1" t="n">
        <v>20</v>
      </c>
      <c r="G36" s="5" t="n">
        <f aca="false">F36*D36</f>
        <v>20</v>
      </c>
    </row>
    <row r="37" customFormat="false" ht="13.8" hidden="false" customHeight="false" outlineLevel="0" collapsed="false">
      <c r="A37" s="4" t="s">
        <v>128</v>
      </c>
      <c r="B37" s="4" t="s">
        <v>129</v>
      </c>
      <c r="C37" s="4" t="s">
        <v>130</v>
      </c>
      <c r="D37" s="1" t="n">
        <v>1</v>
      </c>
      <c r="F37" s="1" t="n">
        <v>55</v>
      </c>
      <c r="G37" s="5" t="n">
        <f aca="false">F37*D37</f>
        <v>55</v>
      </c>
    </row>
    <row r="38" customFormat="false" ht="13.8" hidden="false" customHeight="false" outlineLevel="0" collapsed="false">
      <c r="A38" s="4" t="s">
        <v>131</v>
      </c>
      <c r="B38" s="4" t="s">
        <v>132</v>
      </c>
      <c r="C38" s="0" t="s">
        <v>133</v>
      </c>
      <c r="D38" s="1" t="n">
        <v>1</v>
      </c>
      <c r="F38" s="1" t="n">
        <v>9</v>
      </c>
      <c r="G38" s="5" t="n">
        <f aca="false">F38*D38</f>
        <v>9</v>
      </c>
    </row>
    <row r="39" customFormat="false" ht="13.8" hidden="false" customHeight="false" outlineLevel="0" collapsed="false">
      <c r="A39" s="4" t="s">
        <v>134</v>
      </c>
      <c r="B39" s="4" t="s">
        <v>135</v>
      </c>
      <c r="C39" s="6" t="s">
        <v>133</v>
      </c>
      <c r="D39" s="1" t="n">
        <v>1</v>
      </c>
      <c r="F39" s="1" t="n">
        <v>7</v>
      </c>
      <c r="G39" s="5" t="n">
        <f aca="false">F39*D39</f>
        <v>7</v>
      </c>
    </row>
    <row r="40" customFormat="false" ht="13.8" hidden="false" customHeight="false" outlineLevel="0" collapsed="false">
      <c r="A40" s="4" t="s">
        <v>136</v>
      </c>
      <c r="B40" s="4" t="s">
        <v>137</v>
      </c>
      <c r="D40" s="1" t="n">
        <v>1</v>
      </c>
      <c r="F40" s="1" t="n">
        <v>100</v>
      </c>
      <c r="G40" s="5" t="n">
        <f aca="false">F40*D40</f>
        <v>100</v>
      </c>
    </row>
    <row r="41" customFormat="false" ht="13.8" hidden="false" customHeight="false" outlineLevel="0" collapsed="false">
      <c r="A41" s="4" t="s">
        <v>138</v>
      </c>
      <c r="B41" s="0" t="s">
        <v>139</v>
      </c>
      <c r="D41" s="1" t="n">
        <v>1</v>
      </c>
      <c r="F41" s="1" t="n">
        <v>20</v>
      </c>
      <c r="G41" s="5" t="n">
        <f aca="false">F41*D41</f>
        <v>20</v>
      </c>
    </row>
    <row r="42" customFormat="false" ht="13.8" hidden="false" customHeight="false" outlineLevel="0" collapsed="false">
      <c r="A42" s="4" t="s">
        <v>140</v>
      </c>
      <c r="B42" s="0" t="s">
        <v>141</v>
      </c>
      <c r="C42" s="0" t="s">
        <v>142</v>
      </c>
      <c r="D42" s="1" t="n">
        <v>1</v>
      </c>
      <c r="F42" s="1" t="n">
        <v>80</v>
      </c>
      <c r="G42" s="5" t="n">
        <f aca="false">F42*D42</f>
        <v>80</v>
      </c>
    </row>
    <row r="43" customFormat="false" ht="13.8" hidden="false" customHeight="false" outlineLevel="0" collapsed="false">
      <c r="A43" s="4" t="s">
        <v>143</v>
      </c>
      <c r="B43" s="0" t="s">
        <v>144</v>
      </c>
      <c r="D43" s="1" t="n">
        <v>1</v>
      </c>
      <c r="F43" s="1" t="n">
        <v>70</v>
      </c>
      <c r="G43" s="5" t="n">
        <f aca="false">F43*D43</f>
        <v>70</v>
      </c>
    </row>
    <row r="44" customFormat="false" ht="13.8" hidden="false" customHeight="false" outlineLevel="0" collapsed="false">
      <c r="A44" s="4" t="s">
        <v>145</v>
      </c>
      <c r="B44" s="0" t="s">
        <v>146</v>
      </c>
      <c r="C44" s="0" t="s">
        <v>147</v>
      </c>
      <c r="D44" s="1" t="n">
        <v>1</v>
      </c>
      <c r="F44" s="1" t="n">
        <v>12</v>
      </c>
      <c r="G44" s="5" t="n">
        <f aca="false">F44*D44</f>
        <v>12</v>
      </c>
    </row>
    <row r="45" customFormat="false" ht="13.8" hidden="false" customHeight="false" outlineLevel="0" collapsed="false">
      <c r="A45" s="4" t="s">
        <v>148</v>
      </c>
      <c r="B45" s="0" t="s">
        <v>149</v>
      </c>
      <c r="C45" s="6" t="s">
        <v>147</v>
      </c>
      <c r="D45" s="1" t="n">
        <v>1</v>
      </c>
      <c r="F45" s="1" t="n">
        <v>3</v>
      </c>
      <c r="G45" s="5" t="n">
        <f aca="false">F45*D45</f>
        <v>3</v>
      </c>
    </row>
    <row r="46" customFormat="false" ht="13.8" hidden="false" customHeight="false" outlineLevel="0" collapsed="false">
      <c r="A46" s="4" t="s">
        <v>150</v>
      </c>
      <c r="B46" s="0" t="s">
        <v>151</v>
      </c>
      <c r="C46" s="0" t="s">
        <v>152</v>
      </c>
      <c r="D46" s="1" t="n">
        <v>1</v>
      </c>
      <c r="F46" s="1" t="n">
        <v>25</v>
      </c>
      <c r="G46" s="5" t="n">
        <f aca="false">F46*D46</f>
        <v>25</v>
      </c>
    </row>
    <row r="47" customFormat="false" ht="13.8" hidden="false" customHeight="false" outlineLevel="0" collapsed="false">
      <c r="A47" s="4" t="s">
        <v>153</v>
      </c>
      <c r="B47" s="0" t="s">
        <v>154</v>
      </c>
      <c r="C47" s="6" t="s">
        <v>155</v>
      </c>
      <c r="D47" s="1" t="n">
        <v>1</v>
      </c>
      <c r="F47" s="1" t="n">
        <v>30</v>
      </c>
      <c r="G47" s="5" t="n">
        <f aca="false">F47*D47</f>
        <v>30</v>
      </c>
    </row>
    <row r="48" customFormat="false" ht="13.8" hidden="false" customHeight="false" outlineLevel="0" collapsed="false">
      <c r="G48" s="5"/>
    </row>
    <row r="49" customFormat="false" ht="13.8" hidden="false" customHeight="false" outlineLevel="0" collapsed="false">
      <c r="G49" s="5"/>
    </row>
    <row r="50" customFormat="false" ht="13.8" hidden="false" customHeight="false" outlineLevel="0" collapsed="false">
      <c r="F50" s="1" t="s">
        <v>156</v>
      </c>
      <c r="G50" s="7" t="n">
        <f aca="false">SUM(G2:G49)</f>
        <v>599.33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2016-02-15T19:31:59Z</dcterms:created>
  <dc:creator>Max</dc:creator>
  <dc:language>ru-RU</dc:language>
  <dcterms:modified xsi:type="dcterms:W3CDTF">2016-02-16T09:24:48Z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