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<sst xmlns="http://schemas.openxmlformats.org/spreadsheetml/2006/main" count="33" uniqueCount="30">
  <si>
    <t xml:space="preserve">Себестоимость</t>
  </si>
  <si>
    <t xml:space="preserve">quantity</t>
  </si>
  <si>
    <t xml:space="preserve">price</t>
  </si>
  <si>
    <t xml:space="preserve">amount</t>
  </si>
  <si>
    <t xml:space="preserve">CMYK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</si>
  <si>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</si>
  <si>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</si>
  <si>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</si>
  <si>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</si>
  <si>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</si>
  <si>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</si>
  <si>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delivery</t>
  </si>
  <si>
    <t xml:space="preserve">cost 530-550pcs</t>
  </si>
  <si>
    <t xml:space="preserve">упаковка</t>
  </si>
  <si>
    <t xml:space="preserve">pcs in roll</t>
  </si>
  <si>
    <t xml:space="preserve">month</t>
  </si>
  <si>
    <t xml:space="preserve">year</t>
  </si>
  <si>
    <t xml:space="preserve">rolls in year</t>
  </si>
  <si>
    <t xml:space="preserve">moth consumption</t>
  </si>
  <si>
    <t xml:space="preserve">ink</t>
  </si>
  <si>
    <t xml:space="preserve">rolls</t>
  </si>
  <si>
    <t xml:space="preserve">пакет</t>
  </si>
  <si>
    <t xml:space="preserve">Картон Хром Эрзац</t>
  </si>
  <si>
    <t xml:space="preserve">~74 листа 220 гр/м2</t>
  </si>
  <si>
    <t xml:space="preserve">количество листов</t>
  </si>
  <si>
    <t xml:space="preserve">кг</t>
  </si>
  <si>
    <t xml:space="preserve">цена</t>
  </si>
  <si>
    <r>
      <rPr>
        <b val="true"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</si>
  <si>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 xml:space="preserve">Цена от
100 кг</t>
  </si>
  <si>
    <t xml:space="preserve">цена за лист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</si>
</sst>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Times New Roman"/>
      <family val="1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18.06"/>
    <col collapsed="false" customWidth="true" hidden="false" outlineLevel="0" max="3" min="3" style="0" width="19.1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</v>
      </c>
      <c r="C2" s="2" t="n">
        <v>17</v>
      </c>
      <c r="D2" s="1" t="n">
        <f aca="false">B2*C2</f>
        <v>17</v>
      </c>
    </row>
    <row r="3" customFormat="false" ht="12.8" hidden="false" customHeight="false" outlineLevel="0" collapsed="false">
      <c r="A3" s="1" t="s">
        <v>5</v>
      </c>
      <c r="B3" s="1" t="n">
        <v>2</v>
      </c>
      <c r="C3" s="2" t="n">
        <v>17</v>
      </c>
      <c r="D3" s="3" t="n">
        <f aca="false">B3*C3</f>
        <v>34</v>
      </c>
    </row>
    <row r="4" customFormat="false" ht="12.8" hidden="false" customHeight="false" outlineLevel="0" collapsed="false">
      <c r="A4" s="1" t="s">
        <v>6</v>
      </c>
      <c r="B4" s="1" t="n">
        <v>2</v>
      </c>
      <c r="C4" s="2" t="n">
        <v>6</v>
      </c>
      <c r="D4" s="3" t="n">
        <f aca="false">B4*C4</f>
        <v>12</v>
      </c>
    </row>
    <row r="5" customFormat="false" ht="12.8" hidden="false" customHeight="false" outlineLevel="0" collapsed="false">
      <c r="A5" s="1" t="s">
        <v>7</v>
      </c>
      <c r="B5" s="1" t="n">
        <v>1</v>
      </c>
      <c r="C5" s="2" t="n">
        <v>19</v>
      </c>
      <c r="D5" s="3" t="n">
        <f aca="false">B5*C5</f>
        <v>19</v>
      </c>
    </row>
    <row r="6" customFormat="false" ht="12.8" hidden="false" customHeight="false" outlineLevel="0" collapsed="false">
      <c r="A6" s="1" t="s">
        <v>8</v>
      </c>
      <c r="B6" s="1" t="n">
        <f aca="false">1/43</f>
        <v>0.0232558139534884</v>
      </c>
      <c r="C6" s="2" t="n">
        <v>200</v>
      </c>
      <c r="D6" s="3" t="n">
        <f aca="false">ROUND(B6*C6,0)</f>
        <v>5</v>
      </c>
    </row>
    <row r="7" customFormat="false" ht="12.8" hidden="false" customHeight="false" outlineLevel="0" collapsed="false">
      <c r="A7" s="1" t="s">
        <v>9</v>
      </c>
      <c r="B7" s="1" t="n">
        <v>6</v>
      </c>
      <c r="C7" s="2"/>
      <c r="D7" s="3" t="n">
        <f aca="false">B7*C7</f>
        <v>0</v>
      </c>
    </row>
    <row r="8" customFormat="false" ht="12.8" hidden="false" customHeight="false" outlineLevel="0" collapsed="false">
      <c r="A8" s="1" t="s">
        <v>10</v>
      </c>
      <c r="B8" s="1"/>
      <c r="C8" s="1"/>
      <c r="D8" s="1" t="n">
        <f aca="false">SUM(D2:D7)</f>
        <v>87</v>
      </c>
    </row>
    <row r="9" customFormat="false" ht="12.8" hidden="false" customHeight="false" outlineLevel="0" collapsed="false">
      <c r="A9" s="0" t="s">
        <v>11</v>
      </c>
      <c r="D9" s="0" t="n">
        <v>1.5</v>
      </c>
    </row>
    <row r="10" customFormat="false" ht="12.8" hidden="false" customHeight="false" outlineLevel="0" collapsed="false">
      <c r="A10" s="0" t="s">
        <v>12</v>
      </c>
      <c r="D10" s="0" t="n">
        <f aca="false">(D8*D9)/550</f>
        <v>0.237272727272727</v>
      </c>
    </row>
    <row r="11" customFormat="false" ht="12.8" hidden="false" customHeight="false" outlineLevel="0" collapsed="false">
      <c r="A11" s="0" t="s">
        <v>13</v>
      </c>
    </row>
    <row r="16" customFormat="false" ht="12.8" hidden="false" customHeight="false" outlineLevel="0" collapsed="false">
      <c r="A16" s="0" t="s">
        <v>14</v>
      </c>
      <c r="B16" s="0" t="s">
        <v>15</v>
      </c>
      <c r="C16" s="0" t="s">
        <v>16</v>
      </c>
      <c r="D16" s="0" t="s">
        <v>17</v>
      </c>
    </row>
    <row r="17" customFormat="false" ht="12.8" hidden="false" customHeight="false" outlineLevel="0" collapsed="false">
      <c r="A17" s="0" t="n">
        <v>550</v>
      </c>
      <c r="B17" s="0" t="n">
        <v>4000</v>
      </c>
      <c r="C17" s="0" t="n">
        <v>48000</v>
      </c>
      <c r="D17" s="0" t="n">
        <v>88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20</v>
      </c>
      <c r="D18" s="1" t="s">
        <v>6</v>
      </c>
    </row>
    <row r="19" customFormat="false" ht="12.8" hidden="false" customHeight="false" outlineLevel="0" collapsed="false">
      <c r="B19" s="0" t="n">
        <f aca="false">2*D17/12</f>
        <v>14.6666666666667</v>
      </c>
      <c r="C19" s="4" t="n">
        <f aca="false">D17/12</f>
        <v>7.33333333333333</v>
      </c>
      <c r="D19" s="4" t="n">
        <f aca="false">2.3*D17/12</f>
        <v>16.8666666666667</v>
      </c>
    </row>
    <row r="23" customFormat="false" ht="12.8" hidden="false" customHeight="false" outlineLevel="0" collapsed="false">
      <c r="A23" s="0" t="s">
        <v>21</v>
      </c>
      <c r="B23" s="0" t="n">
        <v>1.2</v>
      </c>
    </row>
    <row r="24" customFormat="false" ht="23.85" hidden="false" customHeight="false" outlineLevel="0" collapsed="false">
      <c r="A24" s="5" t="s">
        <v>22</v>
      </c>
      <c r="B24" s="6" t="s">
        <v>23</v>
      </c>
      <c r="C24" s="7" t="s">
        <v>24</v>
      </c>
      <c r="D24" s="5" t="s">
        <v>25</v>
      </c>
      <c r="E24" s="7" t="s">
        <v>26</v>
      </c>
      <c r="F24" s="5" t="s">
        <v>27</v>
      </c>
      <c r="G24" s="8" t="s">
        <v>28</v>
      </c>
      <c r="H24" s="7" t="s">
        <v>29</v>
      </c>
    </row>
    <row r="25" customFormat="false" ht="12.8" hidden="false" customHeight="false" outlineLevel="0" collapsed="false">
      <c r="F25" s="9" t="n">
        <v>167.7</v>
      </c>
      <c r="G25" s="9" t="n">
        <v>154.1</v>
      </c>
    </row>
    <row r="26" customFormat="false" ht="12.8" hidden="false" customHeight="false" outlineLevel="0" collapsed="false">
      <c r="B26" s="0" t="n">
        <v>74</v>
      </c>
      <c r="C26" s="0" t="n">
        <f aca="false">B26*D26</f>
        <v>7400</v>
      </c>
      <c r="D26" s="0" t="n">
        <v>100</v>
      </c>
      <c r="E26" s="0" t="n">
        <f aca="false">D26*G25</f>
        <v>15410</v>
      </c>
      <c r="H26" s="0" t="n">
        <f aca="false">E26/C26</f>
        <v>2.08243243243243</v>
      </c>
    </row>
    <row r="27" customFormat="false" ht="12.8" hidden="false" customHeight="false" outlineLevel="0" collapsed="false">
      <c r="D27" s="9"/>
    </row>
    <row r="29" customFormat="false" ht="12.8" hidden="false" customHeight="false" outlineLevel="0" collapsed="false">
      <c r="A29" s="0" t="s">
        <v>13</v>
      </c>
    </row>
    <row r="30" customFormat="false" ht="12.8" hidden="false" customHeight="false" outlineLevel="0" collapsed="false">
      <c r="A30" s="0" t="n">
        <v>4</v>
      </c>
    </row>
    <row r="31" customFormat="false" ht="12.8" hidden="false" customHeight="false" outlineLevel="0" collapsed="false">
      <c r="A31" s="0" t="s">
        <v>0</v>
      </c>
    </row>
    <row r="32" customFormat="false" ht="12.8" hidden="false" customHeight="false" outlineLevel="0" collapsed="false">
      <c r="A32" s="0" t="n">
        <f aca="false">D10*100+H26+A30+B23</f>
        <v>31.0097051597052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2024-06-21T09:15:30Z</dcterms:created>
  <dc:creator/>
  <dc:description/>
  <dc:language>en-US</dc:language>
  <cp:lastModifiedBy/>
  <dcterms:modified xsi:type="dcterms:W3CDTF">2024-06-21T16:03:28Z</dcterms:modified>
  <cp:revision>9</cp:revision>
  <dc:subject/>
  <dc:title/>
</cp:coreProperties>
</file>