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externalLink2.xml" ContentType="application/vnd.openxmlformats-officedocument.spreadsheetml.externalLink+xml"/>
  <Override PartName="/xl/externalLinks/_rels/externalLink2.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<sst xmlns="http://schemas.openxmlformats.org/spreadsheetml/2006/main" count="366" uniqueCount="94">
  <si>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</si>
  <si>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</si>
  <si>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</si>
  <si>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</si>
  <si>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</si>
  <si>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</si>
  <si>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</si>
  <si>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</si>
  <si>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</si>
  <si>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</si>
  <si>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</si>
  <si>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</si>
  <si>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</si>
  <si>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</si>
  <si>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</si>
  <si>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</si>
  <si>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</si>
  <si>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</si>
  <si>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</si>
  <si>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</si>
  <si>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</si>
  <si>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</si>
  <si>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</si>
  <si>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</si>
  <si>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</si>
  <si>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</si>
  <si>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</si>
  <si>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</si>
  <si>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</si>
  <si>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</si>
  <si>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</si>
  <si>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</si>
  <si>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</si>
  <si>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</si>
  <si>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</si>
  <si>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</si>
  <si>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</si>
  <si>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</si>
  <si>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</si>
  <si>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</si>
  <si>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</si>
  <si>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</si>
  <si>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</si>
  <si>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</si>
  <si>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</si>
  <si>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</si>
  <si>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</si>
  <si>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</si>
  <si>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</si>
  <si>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</si>
  <si>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</si>
  <si>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</si>
  <si>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</si>
  <si>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</si>
  <si>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</si>
  <si>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</si>
  <si>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</si>
  <si>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</si>
  <si>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</si>
  <si>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</si>
  <si>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</si>
  <si>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</si>
  <si>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</si>
  <si>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</si>
  <si>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</si>
  <si>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</si>
  <si>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</si>
  <si>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</si>
  <si>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</si>
  <si>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</si>
  <si>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</si>
  <si>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</si>
  <si>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</si>
  <si>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</si>
  <si>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Sonic_bundle</t>
  </si>
  <si>
    <t xml:space="preserve">https://raw.githubusercontent.com/maxuzkikh/Ozon_upload/main/Tatulya/images/A4/bundle/</t>
  </si>
  <si>
    <t xml:space="preserve">Amazing Pics</t>
  </si>
  <si>
    <t xml:space="preserve">Полимерный материал</t>
  </si>
  <si>
    <t xml:space="preserve">Россия</t>
  </si>
  <si>
    <t xml:space="preserve">Не облагается</t>
  </si>
  <si>
    <t xml:space="preserve">Нет</t>
  </si>
  <si>
    <t xml:space="preserve">DTF A4 bundle</t>
  </si>
  <si>
    <t xml:space="preserve">Термонаклейка</t>
  </si>
  <si>
    <t xml:space="preserve">инструкция_dtf.mp4</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</si>
  <si>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</si>
  <si>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</si>
  <si>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</si>
  <si>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</si>
  <si>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</si>
  <si>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</si>
  <si>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</si>
  <si>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turtles_bundle</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</si>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</sst>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7.15" zeroHeight="false" outlineLevelRow="0" outlineLevelCol="0"/>
  <cols>
    <col collapsed="false" customWidth="true" hidden="false" outlineLevel="0" max="1" min="1" style="0" width="19.72"/>
    <col collapsed="false" customWidth="true" hidden="false" outlineLevel="0" max="2" min="2" style="0" width="43.2"/>
    <col collapsed="false" customWidth="true" hidden="false" outlineLevel="0" max="26" min="3" style="0" width="19.72"/>
    <col collapsed="false" customWidth="true" hidden="false" outlineLevel="0" max="28" min="27" style="0" width="32.93"/>
    <col collapsed="false" customWidth="true" hidden="false" outlineLevel="0" max="1025" min="29" style="0" width="19.72"/>
  </cols>
  <sheetData>
    <row r="1" customFormat="false" ht="40.2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23.85" hidden="false" customHeight="true" outlineLevel="0" collapsed="false">
      <c r="A2" s="9" t="s">
        <v>72</v>
      </c>
      <c r="B2" s="10" t="s">
        <v>73</v>
      </c>
      <c r="D2" s="0" t="s">
        <v>74</v>
      </c>
      <c r="E2" s="0" t="str">
        <f aca="false">CONCATENATE("C:\Users\Max\Documents\GitHub\Ozon_upload\Tatulya\barcode\A4\", B2, ".pdf")</f>
        <v>C:\Users\Max\Documents\GitHub\Ozon_upload\Tatulya\barcode\A4\Термонаклейка набор Соник Sonic.pdf</v>
      </c>
      <c r="F2" s="0" t="str">
        <f aca="false">CONCATENATE("C:\Users\",[2]username!B#REF!,"\Documents\GitHub\Ozon_upload\DTF_images\tatyana\A4\bundle\",D2,".tif")</f>
        <v>C:\Users\\Documents\GitHub\Ozon_upload\DTF_images\tatyana\A4\bundle\Sonic_bundle.tif</v>
      </c>
      <c r="G2" s="0" t="n">
        <v>1</v>
      </c>
      <c r="H2" s="0" t="n">
        <v>1</v>
      </c>
      <c r="I2" s="0" t="s">
        <v>75</v>
      </c>
      <c r="J2" s="0" t="s">
        <v>72</v>
      </c>
      <c r="K2" s="0" t="s">
        <v>76</v>
      </c>
      <c r="N2" s="0" t="str">
        <f aca="false">B2</f>
        <v>Термонаклейка набор Соник Sonic</v>
      </c>
      <c r="P2" s="0" t="str">
        <f aca="false">"Термонаклейка для одежды:" &amp; SUBSTITUTE(B2, "Термонаклейка", "")</f>
        <v>Термонаклейка для одежды: набор Соник Sonic</v>
      </c>
      <c r="Q2" s="11" t="n">
        <v>349</v>
      </c>
      <c r="R2" s="0" t="s">
        <v>77</v>
      </c>
      <c r="S2" s="11" t="str">
        <f aca="false">B2&amp;Описание!B7</f>
        <v>Термонаклейка набор Соник Sonic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78</v>
      </c>
      <c r="Y2" s="12" t="str">
        <f aca="false">CONCATENATE(CONCATENATE(I2,D2,"_1.jpg;"),CONCATENATE(I2,D2,"_2.jpg;"),CONCATENATE(I2,D2,"_3.jpg;"),CONCATENATE(I2,D2,"_4.jpg;"),CONCATENATE(I2,D2,"_5.jpg;"),CONCATENATE(I2,D2,"_6.jpg;"),CONCATENATE(I2,D2,"_7.jpg;"),CONCATENATE(I2,D2,"_8.jpg;"),CONCATENATE(I2,D2,"_9.jpg;"),CONCATENATE(I2,D2,"_10.jpg;"),CONCATENATE(I2,"instruction_A4.jpg;"))</f>
        <v>https://raw.githubusercontent.com/maxuzkikh/Ozon_upload/main/Tatulya/images/A4/bundle/Sonic_bundle_1.jpg;https://raw.githubusercontent.com/maxuzkikh/Ozon_upload/main/Tatulya/images/A4/bundle/Sonic_bundle_2.jpg;https://raw.githubusercontent.com/maxuzkikh/Ozon_upload/main/Tatulya/images/A4/bundle/Sonic_bundle_3.jpg;https://raw.githubusercontent.com/maxuzkikh/Ozon_upload/main/Tatulya/images/A4/bundle/Sonic_bundle_4.jpg;https://raw.githubusercontent.com/maxuzkikh/Ozon_upload/main/Tatulya/images/A4/bundle/Sonic_bundle_5.jpg;https://raw.githubusercontent.com/maxuzkikh/Ozon_upload/main/Tatulya/images/A4/bundle/Sonic_bundle_6.jpg;https://raw.githubusercontent.com/maxuzkikh/Ozon_upload/main/Tatulya/images/A4/bundle/Sonic_bundle_7.jpg;https://raw.githubusercontent.com/maxuzkikh/Ozon_upload/main/Tatulya/images/A4/bundle/Sonic_bundle_8.jpg;https://raw.githubusercontent.com/maxuzkikh/Ozon_upload/main/Tatulya/images/A4/bundle/Sonic_bundle_9.jpg;https://raw.githubusercontent.com/maxuzkikh/Ozon_upload/main/Tatulya/images/A4/bundle/Sonic_bundle_10.jpg;https://raw.githubusercontent.com/maxuzkikh/Ozon_upload/main/Tatulya/images/A4/bundle/instruction_A4.jpg;</v>
      </c>
      <c r="Z2" s="13" t="str">
        <f aca="false">CONCATENATE(I2,"Video_DTF.mp4;")</f>
        <v>https://raw.githubusercontent.com/maxuzkikh/Ozon_upload/main/Tatulya/images/A4/bundle/Video_DTF.mp4;</v>
      </c>
      <c r="AA2" s="13"/>
      <c r="AB2" s="0" t="str">
        <f aca="false">B2</f>
        <v>Термонаклейка набор Соник Sonic</v>
      </c>
      <c r="AC2" s="0" t="str">
        <f aca="false">B2</f>
        <v>Термонаклейка набор Соник Sonic</v>
      </c>
      <c r="AD2" s="0" t="n">
        <f aca="false">Q2</f>
        <v>349</v>
      </c>
      <c r="AE2" s="0" t="n">
        <f aca="false">ROUND(AD2*1.5,0)</f>
        <v>524</v>
      </c>
      <c r="AF2" s="14" t="s">
        <v>79</v>
      </c>
      <c r="AG2" s="9" t="s">
        <v>80</v>
      </c>
      <c r="AJ2" s="0" t="n">
        <f aca="false">W2</f>
        <v>10</v>
      </c>
      <c r="AK2" s="15" t="n">
        <f aca="false">V2*10</f>
        <v>210</v>
      </c>
      <c r="AL2" s="16" t="n">
        <v>1</v>
      </c>
      <c r="AM2" s="15" t="n">
        <f aca="false">U2*10</f>
        <v>300</v>
      </c>
      <c r="AN2" s="17" t="str">
        <f aca="false">CONCATENATE(I2,D2,"_1.jpg")</f>
        <v>https://raw.githubusercontent.com/maxuzkikh/Ozon_upload/main/Tatulya/images/A4/bundle/Sonic_bundle_1.jpg</v>
      </c>
      <c r="AO2" s="18" t="str">
        <f aca="false">CONCATENATE(CONCATENATE(I2, D2, "_2.jpg;"),CONCATENATE(I2, D2, "_3.jpg;"),CONCATENATE(I2, D2, "_4.jpg;"),CONCATENATE(I2, D2, "_5.jpg;"),CONCATENATE(I2, D2, "_6.jpg;"),CONCATENATE(I2, D2, "_7.jpg;"),CONCATENATE(I2, D2, "_8.jpg;"),CONCATENATE(I2, D2, "_9.jpg;"),CONCATENATE(I2, D2, "_10.jpg;"),CONCATENATE(I2, "instruction_A4.jpg;") )</f>
        <v>https://raw.githubusercontent.com/maxuzkikh/Ozon_upload/main/Tatulya/images/A4/bundle/Sonic_bundle_2.jpg;https://raw.githubusercontent.com/maxuzkikh/Ozon_upload/main/Tatulya/images/A4/bundle/Sonic_bundle_3.jpg;https://raw.githubusercontent.com/maxuzkikh/Ozon_upload/main/Tatulya/images/A4/bundle/Sonic_bundle_4.jpg;https://raw.githubusercontent.com/maxuzkikh/Ozon_upload/main/Tatulya/images/A4/bundle/Sonic_bundle_5.jpg;https://raw.githubusercontent.com/maxuzkikh/Ozon_upload/main/Tatulya/images/A4/bundle/Sonic_bundle_6.jpg;https://raw.githubusercontent.com/maxuzkikh/Ozon_upload/main/Tatulya/images/A4/bundle/Sonic_bundle_7.jpg;https://raw.githubusercontent.com/maxuzkikh/Ozon_upload/main/Tatulya/images/A4/bundle/Sonic_bundle_8.jpg;https://raw.githubusercontent.com/maxuzkikh/Ozon_upload/main/Tatulya/images/A4/bundle/Sonic_bundle_9.jpg;https://raw.githubusercontent.com/maxuzkikh/Ozon_upload/main/Tatulya/images/A4/bundle/Sonic_bundle_10.jpg;https://raw.githubusercontent.com/maxuzkikh/Ozon_upload/main/Tatulya/images/A4/bundle/instruction_A4.jpg;</v>
      </c>
      <c r="AR2" s="17" t="str">
        <f aca="false">K2</f>
        <v>Amazing Pics</v>
      </c>
      <c r="AS2" s="19" t="s">
        <v>81</v>
      </c>
      <c r="AU2" s="9"/>
      <c r="AV2" s="0" t="str">
        <f aca="false">SUBSTITUTE(B2,"Термонаклейка ","")</f>
        <v>набор Соник Sonic</v>
      </c>
      <c r="AW2" s="14" t="s">
        <v>82</v>
      </c>
      <c r="AX2" s="0" t="str">
        <f aca="false">S2</f>
        <v>Термонаклейка набор Соник Sonic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80</v>
      </c>
      <c r="BF2" s="9"/>
      <c r="BG2" s="18" t="str">
        <f aca="false">CONCATENATE(I2,D2,"_color.jpg")</f>
        <v>https://raw.githubusercontent.com/maxuzkikh/Ozon_upload/main/Tatulya/images/A4/bundle/Sonic_bundle_color.jpg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набор Соник Sonic</v>
      </c>
      <c r="BT2" s="13" t="s">
        <v>83</v>
      </c>
      <c r="BU2" s="20" t="str">
        <f aca="false">CONCATENATE(I2,"Video_DTF.mp4")</f>
        <v>https://raw.githubusercontent.com/maxuzkikh/Ozon_upload/main/Tatulya/images/A4/bundle/Video_DTF.mp4</v>
      </c>
    </row>
    <row r="3" customFormat="false" ht="23.85" hidden="false" customHeight="true" outlineLevel="0" collapsed="false">
      <c r="A3" s="9" t="s">
        <v>72</v>
      </c>
      <c r="B3" s="10" t="s">
        <v>84</v>
      </c>
      <c r="D3" s="0" t="s">
        <v>85</v>
      </c>
      <c r="E3" s="0" t="str">
        <f aca="false">CONCATENATE("C:\Users\Max\Documents\GitHub\Ozon_upload\Tatulya\barcode\A4\", B3, ".pdf")</f>
        <v>C:\Users\Max\Documents\GitHub\Ozon_upload\Tatulya\barcode\A4\Термонаклейка набор Симпсоны The Simpsons.pdf</v>
      </c>
      <c r="F3" s="0" t="str">
        <f aca="false">CONCATENATE("C:\Users\",[2]username!B#REF!,"\Documents\GitHub\Ozon_upload\DTF_images\tatyana\A4\bundle\",D3,".tif")</f>
        <v>C:\Users\\Documents\GitHub\Ozon_upload\DTF_images\tatyana\A4\bundle\Simpsons_bundle.tif</v>
      </c>
      <c r="G3" s="0" t="n">
        <v>1</v>
      </c>
      <c r="H3" s="0" t="n">
        <v>1</v>
      </c>
      <c r="I3" s="0" t="s">
        <v>75</v>
      </c>
      <c r="J3" s="0" t="s">
        <v>72</v>
      </c>
      <c r="K3" s="0" t="s">
        <v>76</v>
      </c>
      <c r="N3" s="0" t="str">
        <f aca="false">B3</f>
        <v>Термонаклейка набор Симпсоны The Simpsons</v>
      </c>
      <c r="P3" s="0" t="str">
        <f aca="false">"Термонаклейка для одежды:" &amp; SUBSTITUTE(B3, "Термонаклейка", "")</f>
        <v>Термонаклейка для одежды: набор Симпсоны The Simpsons</v>
      </c>
      <c r="Q3" s="11" t="n">
        <v>349</v>
      </c>
      <c r="R3" s="0" t="s">
        <v>77</v>
      </c>
      <c r="S3" s="11" t="str">
        <f aca="false">B3&amp;Описание!B8</f>
        <v>Термонаклейка набор Симпсоны The Simpsons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78</v>
      </c>
      <c r="Y3" s="12" t="str">
        <f aca="false">CONCATENATE(CONCATENATE(I3,D3,"_1.jpg;"),CONCATENATE(I3,D3,"_2.jpg;"),CONCATENATE(I3,D3,"_3.jpg;"),CONCATENATE(I3,D3,"_4.jpg;"),CONCATENATE(I3,D3,"_5.jpg;"),CONCATENATE(I3,D3,"_6.jpg;"),CONCATENATE(I3,D3,"_7.jpg;"),CONCATENATE(I3,D3,"_8.jpg;"),CONCATENATE(I3,D3,"_9.jpg;"),CONCATENATE(I3,D3,"_10.jpg;"),CONCATENATE(I3,"instruction_A4.jpg;"))</f>
        <v>https://raw.githubusercontent.com/maxuzkikh/Ozon_upload/main/Tatulya/images/A4/bundle/Simpsons_bundle_1.jpg;https://raw.githubusercontent.com/maxuzkikh/Ozon_upload/main/Tatulya/images/A4/bundle/Simpsons_bundle_2.jpg;https://raw.githubusercontent.com/maxuzkikh/Ozon_upload/main/Tatulya/images/A4/bundle/Simpsons_bundle_3.jpg;https://raw.githubusercontent.com/maxuzkikh/Ozon_upload/main/Tatulya/images/A4/bundle/Simpsons_bundle_4.jpg;https://raw.githubusercontent.com/maxuzkikh/Ozon_upload/main/Tatulya/images/A4/bundle/Simpsons_bundle_5.jpg;https://raw.githubusercontent.com/maxuzkikh/Ozon_upload/main/Tatulya/images/A4/bundle/Simpsons_bundle_6.jpg;https://raw.githubusercontent.com/maxuzkikh/Ozon_upload/main/Tatulya/images/A4/bundle/Simpsons_bundle_7.jpg;https://raw.githubusercontent.com/maxuzkikh/Ozon_upload/main/Tatulya/images/A4/bundle/Simpsons_bundle_8.jpg;https://raw.githubusercontent.com/maxuzkikh/Ozon_upload/main/Tatulya/images/A4/bundle/Simpsons_bundle_9.jpg;https://raw.githubusercontent.com/maxuzkikh/Ozon_upload/main/Tatulya/images/A4/bundle/Simpsons_bundle_10.jpg;https://raw.githubusercontent.com/maxuzkikh/Ozon_upload/main/Tatulya/images/A4/bundle/instruction_A4.jpg;</v>
      </c>
      <c r="Z3" s="13" t="str">
        <f aca="false">CONCATENATE(I3,"Video_DTF.mp4;")</f>
        <v>https://raw.githubusercontent.com/maxuzkikh/Ozon_upload/main/Tatulya/images/A4/bundle/Video_DTF.mp4;</v>
      </c>
      <c r="AA3" s="13"/>
      <c r="AB3" s="0" t="str">
        <f aca="false">B3</f>
        <v>Термонаклейка набор Симпсоны The Simpsons</v>
      </c>
      <c r="AC3" s="0" t="str">
        <f aca="false">B3</f>
        <v>Термонаклейка набор Симпсоны The Simpsons</v>
      </c>
      <c r="AD3" s="0" t="n">
        <f aca="false">Q3</f>
        <v>349</v>
      </c>
      <c r="AE3" s="0" t="n">
        <f aca="false">ROUND(AD3*1.5,0)</f>
        <v>524</v>
      </c>
      <c r="AF3" s="14" t="s">
        <v>79</v>
      </c>
      <c r="AG3" s="9" t="s">
        <v>80</v>
      </c>
      <c r="AJ3" s="0" t="n">
        <f aca="false">W3</f>
        <v>10</v>
      </c>
      <c r="AK3" s="15" t="n">
        <f aca="false">V3*10</f>
        <v>210</v>
      </c>
      <c r="AL3" s="16" t="n">
        <v>1</v>
      </c>
      <c r="AM3" s="15" t="n">
        <f aca="false">U3*10</f>
        <v>300</v>
      </c>
      <c r="AN3" s="17" t="str">
        <f aca="false">CONCATENATE(I3,D3,"_1.jpg")</f>
        <v>https://raw.githubusercontent.com/maxuzkikh/Ozon_upload/main/Tatulya/images/A4/bundle/Simpsons_bundle_1.jpg</v>
      </c>
      <c r="AO3" s="18" t="str">
        <f aca="false">CONCATENATE(CONCATENATE(I3, D3, "_2.jpg;"),CONCATENATE(I3, D3, "_3.jpg;"),CONCATENATE(I3, D3, "_4.jpg;"),CONCATENATE(I3, D3, "_5.jpg;"),CONCATENATE(I3, D3, "_6.jpg;"),CONCATENATE(I3, D3, "_7.jpg;"),CONCATENATE(I3, D3, "_8.jpg;"),CONCATENATE(I3, D3, "_9.jpg;"),CONCATENATE(I3, D3, "_10.jpg;"),CONCATENATE(I3, "instruction_A4.jpg;") )</f>
        <v>https://raw.githubusercontent.com/maxuzkikh/Ozon_upload/main/Tatulya/images/A4/bundle/Simpsons_bundle_2.jpg;https://raw.githubusercontent.com/maxuzkikh/Ozon_upload/main/Tatulya/images/A4/bundle/Simpsons_bundle_3.jpg;https://raw.githubusercontent.com/maxuzkikh/Ozon_upload/main/Tatulya/images/A4/bundle/Simpsons_bundle_4.jpg;https://raw.githubusercontent.com/maxuzkikh/Ozon_upload/main/Tatulya/images/A4/bundle/Simpsons_bundle_5.jpg;https://raw.githubusercontent.com/maxuzkikh/Ozon_upload/main/Tatulya/images/A4/bundle/Simpsons_bundle_6.jpg;https://raw.githubusercontent.com/maxuzkikh/Ozon_upload/main/Tatulya/images/A4/bundle/Simpsons_bundle_7.jpg;https://raw.githubusercontent.com/maxuzkikh/Ozon_upload/main/Tatulya/images/A4/bundle/Simpsons_bundle_8.jpg;https://raw.githubusercontent.com/maxuzkikh/Ozon_upload/main/Tatulya/images/A4/bundle/Simpsons_bundle_9.jpg;https://raw.githubusercontent.com/maxuzkikh/Ozon_upload/main/Tatulya/images/A4/bundle/Simpsons_bundle_10.jpg;https://raw.githubusercontent.com/maxuzkikh/Ozon_upload/main/Tatulya/images/A4/bundle/instruction_A4.jpg;</v>
      </c>
      <c r="AR3" s="17" t="str">
        <f aca="false">K3</f>
        <v>Amazing Pics</v>
      </c>
      <c r="AS3" s="19" t="s">
        <v>81</v>
      </c>
      <c r="AU3" s="9"/>
      <c r="AV3" s="0" t="str">
        <f aca="false">SUBSTITUTE(B3,"Термонаклейка ","")</f>
        <v>набор Симпсоны The Simpsons</v>
      </c>
      <c r="AW3" s="14" t="s">
        <v>82</v>
      </c>
      <c r="AX3" s="0" t="str">
        <f aca="false">S3</f>
        <v>Термонаклейка набор Симпсоны The Simpsons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80</v>
      </c>
      <c r="BF3" s="9"/>
      <c r="BG3" s="18" t="str">
        <f aca="false">CONCATENATE(I3,D3,"_color.jpg")</f>
        <v>https://raw.githubusercontent.com/maxuzkikh/Ozon_upload/main/Tatulya/images/A4/bundle/Simpsons_bundle_color.jpg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набор Симпсоны The Simpsons</v>
      </c>
      <c r="BT3" s="13" t="s">
        <v>83</v>
      </c>
      <c r="BU3" s="20" t="str">
        <f aca="false">CONCATENATE(I3,"Video_DTF.mp4")</f>
        <v>https://raw.githubusercontent.com/maxuzkikh/Ozon_upload/main/Tatulya/images/A4/bundle/Video_DTF.mp4</v>
      </c>
    </row>
    <row r="4" customFormat="false" ht="23.85" hidden="false" customHeight="true" outlineLevel="0" collapsed="false">
      <c r="A4" s="9" t="s">
        <v>72</v>
      </c>
      <c r="B4" s="10" t="s">
        <v>86</v>
      </c>
      <c r="D4" s="0" t="s">
        <v>87</v>
      </c>
      <c r="E4" s="0" t="str">
        <f aca="false">CONCATENATE("C:\Users\Max\Documents\GitHub\Ozon_upload\Tatulya\barcode\A4\", B4, ".pdf")</f>
        <v>C:\Users\Max\Documents\GitHub\Ozon_upload\Tatulya\barcode\A4\Термонаклейка набор Винни Пух.pdf</v>
      </c>
      <c r="F4" s="0" t="str">
        <f aca="false">CONCATENATE("C:\Users\",[2]username!B#REF!,"\Documents\GitHub\Ozon_upload\DTF_images\tatyana\A4\bundle\",D4,".tif")</f>
        <v>C:\Users\\Documents\GitHub\Ozon_upload\DTF_images\tatyana\A4\bundle\Winnie_bundle.tif</v>
      </c>
      <c r="G4" s="0" t="n">
        <v>1</v>
      </c>
      <c r="H4" s="0" t="n">
        <v>1</v>
      </c>
      <c r="I4" s="0" t="s">
        <v>75</v>
      </c>
      <c r="J4" s="0" t="s">
        <v>72</v>
      </c>
      <c r="K4" s="0" t="s">
        <v>76</v>
      </c>
      <c r="N4" s="0" t="str">
        <f aca="false">B4</f>
        <v>Термонаклейка набор Винни Пух</v>
      </c>
      <c r="P4" s="0" t="str">
        <f aca="false">"Термонаклейка для одежды:" &amp; SUBSTITUTE(B4, "Термонаклейка", "")</f>
        <v>Термонаклейка для одежды: набор Винни Пух</v>
      </c>
      <c r="Q4" s="11" t="n">
        <v>349</v>
      </c>
      <c r="R4" s="0" t="s">
        <v>77</v>
      </c>
      <c r="S4" s="11" t="str">
        <f aca="false">B4&amp;Описание!B9</f>
        <v>Термонаклейка набор Винни Пух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78</v>
      </c>
      <c r="Y4" s="12" t="str">
        <f aca="false">CONCATENATE(CONCATENATE(I4,D4,"_1.jpg;"),CONCATENATE(I4,D4,"_2.jpg;"),CONCATENATE(I4,D4,"_3.jpg;"),CONCATENATE(I4,D4,"_4.jpg;"),CONCATENATE(I4,D4,"_5.jpg;"),CONCATENATE(I4,D4,"_6.jpg;"),CONCATENATE(I4,D4,"_7.jpg;"),CONCATENATE(I4,D4,"_8.jpg;"),CONCATENATE(I4,D4,"_9.jpg;"),CONCATENATE(I4,D4,"_10.jpg;"),CONCATENATE(I4,"instruction_A4.jpg;"))</f>
        <v>https://raw.githubusercontent.com/maxuzkikh/Ozon_upload/main/Tatulya/images/A4/bundle/Winnie_bundle_1.jpg;https://raw.githubusercontent.com/maxuzkikh/Ozon_upload/main/Tatulya/images/A4/bundle/Winnie_bundle_2.jpg;https://raw.githubusercontent.com/maxuzkikh/Ozon_upload/main/Tatulya/images/A4/bundle/Winnie_bundle_3.jpg;https://raw.githubusercontent.com/maxuzkikh/Ozon_upload/main/Tatulya/images/A4/bundle/Winnie_bundle_4.jpg;https://raw.githubusercontent.com/maxuzkikh/Ozon_upload/main/Tatulya/images/A4/bundle/Winnie_bundle_5.jpg;https://raw.githubusercontent.com/maxuzkikh/Ozon_upload/main/Tatulya/images/A4/bundle/Winnie_bundle_6.jpg;https://raw.githubusercontent.com/maxuzkikh/Ozon_upload/main/Tatulya/images/A4/bundle/Winnie_bundle_7.jpg;https://raw.githubusercontent.com/maxuzkikh/Ozon_upload/main/Tatulya/images/A4/bundle/Winnie_bundle_8.jpg;https://raw.githubusercontent.com/maxuzkikh/Ozon_upload/main/Tatulya/images/A4/bundle/Winnie_bundle_9.jpg;https://raw.githubusercontent.com/maxuzkikh/Ozon_upload/main/Tatulya/images/A4/bundle/Winnie_bundle_10.jpg;https://raw.githubusercontent.com/maxuzkikh/Ozon_upload/main/Tatulya/images/A4/bundle/instruction_A4.jpg;</v>
      </c>
      <c r="Z4" s="13" t="str">
        <f aca="false">CONCATENATE(I4,"Video_DTF.mp4;")</f>
        <v>https://raw.githubusercontent.com/maxuzkikh/Ozon_upload/main/Tatulya/images/A4/bundle/Video_DTF.mp4;</v>
      </c>
      <c r="AA4" s="13"/>
      <c r="AB4" s="0" t="str">
        <f aca="false">B4</f>
        <v>Термонаклейка набор Винни Пух</v>
      </c>
      <c r="AC4" s="0" t="str">
        <f aca="false">B4</f>
        <v>Термонаклейка набор Винни Пух</v>
      </c>
      <c r="AD4" s="0" t="n">
        <f aca="false">Q4</f>
        <v>349</v>
      </c>
      <c r="AE4" s="0" t="n">
        <f aca="false">ROUND(AD4*1.5,0)</f>
        <v>524</v>
      </c>
      <c r="AF4" s="14" t="s">
        <v>79</v>
      </c>
      <c r="AG4" s="9" t="s">
        <v>80</v>
      </c>
      <c r="AJ4" s="0" t="n">
        <f aca="false">W4</f>
        <v>10</v>
      </c>
      <c r="AK4" s="15" t="n">
        <f aca="false">V4*10</f>
        <v>210</v>
      </c>
      <c r="AL4" s="16" t="n">
        <v>1</v>
      </c>
      <c r="AM4" s="15" t="n">
        <f aca="false">U4*10</f>
        <v>300</v>
      </c>
      <c r="AN4" s="17" t="str">
        <f aca="false">CONCATENATE(I4,D4,"_1.jpg")</f>
        <v>https://raw.githubusercontent.com/maxuzkikh/Ozon_upload/main/Tatulya/images/A4/bundle/Winnie_bundle_1.jpg</v>
      </c>
      <c r="AO4" s="18" t="str">
        <f aca="false">CONCATENATE(CONCATENATE(I4, D4, "_2.jpg;"),CONCATENATE(I4, D4, "_3.jpg;"),CONCATENATE(I4, D4, "_4.jpg;"),CONCATENATE(I4, D4, "_5.jpg;"),CONCATENATE(I4, D4, "_6.jpg;"),CONCATENATE(I4, D4, "_7.jpg;"),CONCATENATE(I4, D4, "_8.jpg;"),CONCATENATE(I4, D4, "_9.jpg;"),CONCATENATE(I4, D4, "_10.jpg;"),CONCATENATE(I4, "instruction_A4.jpg;") )</f>
        <v>https://raw.githubusercontent.com/maxuzkikh/Ozon_upload/main/Tatulya/images/A4/bundle/Winnie_bundle_2.jpg;https://raw.githubusercontent.com/maxuzkikh/Ozon_upload/main/Tatulya/images/A4/bundle/Winnie_bundle_3.jpg;https://raw.githubusercontent.com/maxuzkikh/Ozon_upload/main/Tatulya/images/A4/bundle/Winnie_bundle_4.jpg;https://raw.githubusercontent.com/maxuzkikh/Ozon_upload/main/Tatulya/images/A4/bundle/Winnie_bundle_5.jpg;https://raw.githubusercontent.com/maxuzkikh/Ozon_upload/main/Tatulya/images/A4/bundle/Winnie_bundle_6.jpg;https://raw.githubusercontent.com/maxuzkikh/Ozon_upload/main/Tatulya/images/A4/bundle/Winnie_bundle_7.jpg;https://raw.githubusercontent.com/maxuzkikh/Ozon_upload/main/Tatulya/images/A4/bundle/Winnie_bundle_8.jpg;https://raw.githubusercontent.com/maxuzkikh/Ozon_upload/main/Tatulya/images/A4/bundle/Winnie_bundle_9.jpg;https://raw.githubusercontent.com/maxuzkikh/Ozon_upload/main/Tatulya/images/A4/bundle/Winnie_bundle_10.jpg;https://raw.githubusercontent.com/maxuzkikh/Ozon_upload/main/Tatulya/images/A4/bundle/instruction_A4.jpg;</v>
      </c>
      <c r="AR4" s="17" t="str">
        <f aca="false">K4</f>
        <v>Amazing Pics</v>
      </c>
      <c r="AS4" s="19" t="s">
        <v>81</v>
      </c>
      <c r="AU4" s="9"/>
      <c r="AV4" s="0" t="str">
        <f aca="false">SUBSTITUTE(B4,"Термонаклейка ","")</f>
        <v>набор Винни Пух</v>
      </c>
      <c r="AW4" s="14" t="s">
        <v>82</v>
      </c>
      <c r="AX4" s="0" t="str">
        <f aca="false">S4</f>
        <v>Термонаклейка набор Винни Пух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80</v>
      </c>
      <c r="BF4" s="9"/>
      <c r="BG4" s="18" t="str">
        <f aca="false">CONCATENATE(I4,D4,"_color.jpg")</f>
        <v>https://raw.githubusercontent.com/maxuzkikh/Ozon_upload/main/Tatulya/images/A4/bundle/Winnie_bundle_color.jpg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набор Винни Пух</v>
      </c>
      <c r="BT4" s="13" t="s">
        <v>83</v>
      </c>
      <c r="BU4" s="20" t="str">
        <f aca="false">CONCATENATE(I4,"Video_DTF.mp4")</f>
        <v>https://raw.githubusercontent.com/maxuzkikh/Ozon_upload/main/Tatulya/images/A4/bundle/Video_DTF.mp4</v>
      </c>
    </row>
    <row r="5" customFormat="false" ht="23.85" hidden="false" customHeight="true" outlineLevel="0" collapsed="false">
      <c r="A5" s="9" t="s">
        <v>72</v>
      </c>
      <c r="B5" s="10" t="s">
        <v>88</v>
      </c>
      <c r="D5" s="0" t="s">
        <v>89</v>
      </c>
      <c r="E5" s="0" t="str">
        <f aca="false">CONCATENATE("C:\Users\Max\Documents\GitHub\Ozon_upload\Tatulya\barcode\A4\", B5, ".pdf")</f>
        <v>C:\Users\Max\Documents\GitHub\Ozon_upload\Tatulya\barcode\A4\Термонаклейка набор Том и Джерри Tom and Jerry.pdf</v>
      </c>
      <c r="F5" s="0" t="str">
        <f aca="false">CONCATENATE("C:\Users\",[2]username!B#REF!,"\Documents\GitHub\Ozon_upload\DTF_images\tatyana\A4\bundle\",D5,".tif")</f>
        <v>C:\Users\\Documents\GitHub\Ozon_upload\DTF_images\tatyana\A4\bundle\tom_and_jerry_bundle.tif</v>
      </c>
      <c r="G5" s="0" t="n">
        <v>1</v>
      </c>
      <c r="H5" s="0" t="n">
        <v>1</v>
      </c>
      <c r="I5" s="0" t="s">
        <v>75</v>
      </c>
      <c r="J5" s="0" t="s">
        <v>72</v>
      </c>
      <c r="K5" s="0" t="s">
        <v>76</v>
      </c>
      <c r="N5" s="0" t="str">
        <f aca="false">B5</f>
        <v>Термонаклейка набор Том и Джерри Tom and Jerry</v>
      </c>
      <c r="P5" s="0" t="str">
        <f aca="false">"Термонаклейка для одежды:" &amp; SUBSTITUTE(B5, "Термонаклейка", "")</f>
        <v>Термонаклейка для одежды: набор Том и Джерри Tom and Jerry</v>
      </c>
      <c r="Q5" s="11" t="n">
        <v>349</v>
      </c>
      <c r="R5" s="0" t="s">
        <v>77</v>
      </c>
      <c r="S5" s="11" t="str">
        <f aca="false">B5&amp;Описание!B10</f>
        <v>Термонаклейка набор Том и Джерри Tom and Jerry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78</v>
      </c>
      <c r="Y5" s="12" t="str">
        <f aca="false">CONCATENATE(CONCATENATE(I5,D5,"_1.jpg;"),CONCATENATE(I5,D5,"_2.jpg;"),CONCATENATE(I5,D5,"_3.jpg;"),CONCATENATE(I5,D5,"_4.jpg;"),CONCATENATE(I5,D5,"_5.jpg;"),CONCATENATE(I5,D5,"_6.jpg;"),CONCATENATE(I5,D5,"_7.jpg;"),CONCATENATE(I5,D5,"_8.jpg;"),CONCATENATE(I5,D5,"_9.jpg;"),CONCATENATE(I5,D5,"_10.jpg;"),CONCATENATE(I5,"instruction_A4.jpg;"))</f>
        <v>https://raw.githubusercontent.com/maxuzkikh/Ozon_upload/main/Tatulya/images/A4/bundle/tom_and_jerry_bundle_1.jpg;https://raw.githubusercontent.com/maxuzkikh/Ozon_upload/main/Tatulya/images/A4/bundle/tom_and_jerry_bundle_2.jpg;https://raw.githubusercontent.com/maxuzkikh/Ozon_upload/main/Tatulya/images/A4/bundle/tom_and_jerry_bundle_3.jpg;https://raw.githubusercontent.com/maxuzkikh/Ozon_upload/main/Tatulya/images/A4/bundle/tom_and_jerry_bundle_4.jpg;https://raw.githubusercontent.com/maxuzkikh/Ozon_upload/main/Tatulya/images/A4/bundle/tom_and_jerry_bundle_5.jpg;https://raw.githubusercontent.com/maxuzkikh/Ozon_upload/main/Tatulya/images/A4/bundle/tom_and_jerry_bundle_6.jpg;https://raw.githubusercontent.com/maxuzkikh/Ozon_upload/main/Tatulya/images/A4/bundle/tom_and_jerry_bundle_7.jpg;https://raw.githubusercontent.com/maxuzkikh/Ozon_upload/main/Tatulya/images/A4/bundle/tom_and_jerry_bundle_8.jpg;https://raw.githubusercontent.com/maxuzkikh/Ozon_upload/main/Tatulya/images/A4/bundle/tom_and_jerry_bundle_9.jpg;https://raw.githubusercontent.com/maxuzkikh/Ozon_upload/main/Tatulya/images/A4/bundle/tom_and_jerry_bundle_10.jpg;https://raw.githubusercontent.com/maxuzkikh/Ozon_upload/main/Tatulya/images/A4/bundle/instruction_A4.jpg;</v>
      </c>
      <c r="Z5" s="13" t="str">
        <f aca="false">CONCATENATE(I5,"Video_DTF.mp4;")</f>
        <v>https://raw.githubusercontent.com/maxuzkikh/Ozon_upload/main/Tatulya/images/A4/bundle/Video_DTF.mp4;</v>
      </c>
      <c r="AA5" s="13"/>
      <c r="AB5" s="0" t="str">
        <f aca="false">B5</f>
        <v>Термонаклейка набор Том и Джерри Tom and Jerry</v>
      </c>
      <c r="AC5" s="0" t="str">
        <f aca="false">B5</f>
        <v>Термонаклейка набор Том и Джерри Tom and Jerry</v>
      </c>
      <c r="AD5" s="0" t="n">
        <f aca="false">Q5</f>
        <v>349</v>
      </c>
      <c r="AE5" s="0" t="n">
        <f aca="false">ROUND(AD5*1.5,0)</f>
        <v>524</v>
      </c>
      <c r="AF5" s="14" t="s">
        <v>79</v>
      </c>
      <c r="AG5" s="9" t="s">
        <v>80</v>
      </c>
      <c r="AJ5" s="0" t="n">
        <f aca="false">W5</f>
        <v>10</v>
      </c>
      <c r="AK5" s="15" t="n">
        <f aca="false">V5*10</f>
        <v>210</v>
      </c>
      <c r="AL5" s="16" t="n">
        <v>1</v>
      </c>
      <c r="AM5" s="15" t="n">
        <f aca="false">U5*10</f>
        <v>300</v>
      </c>
      <c r="AN5" s="17" t="str">
        <f aca="false">CONCATENATE(I5,D5,"_1.jpg")</f>
        <v>https://raw.githubusercontent.com/maxuzkikh/Ozon_upload/main/Tatulya/images/A4/bundle/tom_and_jerry_bundle_1.jpg</v>
      </c>
      <c r="AO5" s="18" t="str">
        <f aca="false">CONCATENATE(CONCATENATE(I5, D5, "_2.jpg;"),CONCATENATE(I5, D5, "_3.jpg;"),CONCATENATE(I5, D5, "_4.jpg;"),CONCATENATE(I5, D5, "_5.jpg;"),CONCATENATE(I5, D5, "_6.jpg;"),CONCATENATE(I5, D5, "_7.jpg;"),CONCATENATE(I5, D5, "_8.jpg;"),CONCATENATE(I5, D5, "_9.jpg;"),CONCATENATE(I5, D5, "_10.jpg;"),CONCATENATE(I5, "instruction_A4.jpg;") )</f>
        <v>https://raw.githubusercontent.com/maxuzkikh/Ozon_upload/main/Tatulya/images/A4/bundle/tom_and_jerry_bundle_2.jpg;https://raw.githubusercontent.com/maxuzkikh/Ozon_upload/main/Tatulya/images/A4/bundle/tom_and_jerry_bundle_3.jpg;https://raw.githubusercontent.com/maxuzkikh/Ozon_upload/main/Tatulya/images/A4/bundle/tom_and_jerry_bundle_4.jpg;https://raw.githubusercontent.com/maxuzkikh/Ozon_upload/main/Tatulya/images/A4/bundle/tom_and_jerry_bundle_5.jpg;https://raw.githubusercontent.com/maxuzkikh/Ozon_upload/main/Tatulya/images/A4/bundle/tom_and_jerry_bundle_6.jpg;https://raw.githubusercontent.com/maxuzkikh/Ozon_upload/main/Tatulya/images/A4/bundle/tom_and_jerry_bundle_7.jpg;https://raw.githubusercontent.com/maxuzkikh/Ozon_upload/main/Tatulya/images/A4/bundle/tom_and_jerry_bundle_8.jpg;https://raw.githubusercontent.com/maxuzkikh/Ozon_upload/main/Tatulya/images/A4/bundle/tom_and_jerry_bundle_9.jpg;https://raw.githubusercontent.com/maxuzkikh/Ozon_upload/main/Tatulya/images/A4/bundle/tom_and_jerry_bundle_10.jpg;https://raw.githubusercontent.com/maxuzkikh/Ozon_upload/main/Tatulya/images/A4/bundle/instruction_A4.jpg;</v>
      </c>
      <c r="AR5" s="17" t="str">
        <f aca="false">K5</f>
        <v>Amazing Pics</v>
      </c>
      <c r="AS5" s="19" t="s">
        <v>81</v>
      </c>
      <c r="AU5" s="9"/>
      <c r="AV5" s="0" t="str">
        <f aca="false">SUBSTITUTE(B5,"Термонаклейка ","")</f>
        <v>набор Том и Джерри Tom and Jerry</v>
      </c>
      <c r="AW5" s="14" t="s">
        <v>82</v>
      </c>
      <c r="AX5" s="0" t="str">
        <f aca="false">S5</f>
        <v>Термонаклейка набор Том и Джерри Tom and Jerry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80</v>
      </c>
      <c r="BF5" s="9"/>
      <c r="BG5" s="18" t="str">
        <f aca="false">CONCATENATE(I5,D5,"_color.jpg")</f>
        <v>https://raw.githubusercontent.com/maxuzkikh/Ozon_upload/main/Tatulya/images/A4/bundle/tom_and_jerry_bundle_color.jpg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набор Том и Джерри Tom and Jerry</v>
      </c>
      <c r="BT5" s="13" t="s">
        <v>83</v>
      </c>
      <c r="BU5" s="20" t="str">
        <f aca="false">CONCATENATE(I5,"Video_DTF.mp4")</f>
        <v>https://raw.githubusercontent.com/maxuzkikh/Ozon_upload/main/Tatulya/images/A4/bundle/Video_DTF.mp4</v>
      </c>
    </row>
    <row r="6" customFormat="false" ht="23.85" hidden="false" customHeight="true" outlineLevel="0" collapsed="false">
      <c r="A6" s="9" t="s">
        <v>72</v>
      </c>
      <c r="B6" s="10" t="s">
        <v>90</v>
      </c>
      <c r="D6" s="0" t="s">
        <v>91</v>
      </c>
      <c r="E6" s="0" t="str">
        <f aca="false">CONCATENATE("C:\Users\Max\Documents\GitHub\Ozon_upload\Tatulya\barcode\A4\", B6, ".pdf")</f>
        <v>C:\Users\Max\Documents\GitHub\Ozon_upload\Tatulya\barcode\A4\Термонаклейка набор Черепашки ниндзя turtles TMNT.pdf</v>
      </c>
      <c r="F6" s="0" t="str">
        <f aca="false">CONCATENATE("C:\Users\",[2]username!B#REF!,"\Documents\GitHub\Ozon_upload\DTF_images\tatyana\A4\bundle\",D6,".tif")</f>
        <v>C:\Users\\Documents\GitHub\Ozon_upload\DTF_images\tatyana\A4\bundle\turtles_bundle.tif</v>
      </c>
      <c r="G6" s="0" t="n">
        <v>1</v>
      </c>
      <c r="H6" s="0" t="n">
        <v>1</v>
      </c>
      <c r="I6" s="0" t="s">
        <v>75</v>
      </c>
      <c r="J6" s="0" t="s">
        <v>72</v>
      </c>
      <c r="K6" s="0" t="s">
        <v>76</v>
      </c>
      <c r="N6" s="0" t="str">
        <f aca="false">B6</f>
        <v>Термонаклейка набор Черепашки ниндзя turtles TMNT</v>
      </c>
      <c r="P6" s="0" t="str">
        <f aca="false">"Термонаклейка для одежды:" &amp; SUBSTITUTE(B6, "Термонаклейка", "")</f>
        <v>Термонаклейка для одежды: набор Черепашки ниндзя turtles TMNT</v>
      </c>
      <c r="Q6" s="11" t="n">
        <v>349</v>
      </c>
      <c r="R6" s="0" t="s">
        <v>77</v>
      </c>
      <c r="S6" s="11" t="str">
        <f aca="false">B6&amp;Описание!B11</f>
        <v>Термонаклейка набор Черепашки ниндзя turtles TMNT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78</v>
      </c>
      <c r="Y6" s="12" t="str">
        <f aca="false">CONCATENATE(CONCATENATE(I6,D6,"_1.jpg;"),CONCATENATE(I6,D6,"_2.jpg;"),CONCATENATE(I6,D6,"_3.jpg;"),CONCATENATE(I6,D6,"_4.jpg;"),CONCATENATE(I6,D6,"_5.jpg;"),CONCATENATE(I6,D6,"_6.jpg;"),CONCATENATE(I6,D6,"_7.jpg;"),CONCATENATE(I6,D6,"_8.jpg;"),CONCATENATE(I6,D6,"_9.jpg;"),CONCATENATE(I6,D6,"_10.jpg;"),CONCATENATE(I6,"instruction_A4.jpg;"))</f>
        <v>https://raw.githubusercontent.com/maxuzkikh/Ozon_upload/main/Tatulya/images/A4/bundle/turtles_bundle_1.jpg;https://raw.githubusercontent.com/maxuzkikh/Ozon_upload/main/Tatulya/images/A4/bundle/turtles_bundle_2.jpg;https://raw.githubusercontent.com/maxuzkikh/Ozon_upload/main/Tatulya/images/A4/bundle/turtles_bundle_3.jpg;https://raw.githubusercontent.com/maxuzkikh/Ozon_upload/main/Tatulya/images/A4/bundle/turtles_bundle_4.jpg;https://raw.githubusercontent.com/maxuzkikh/Ozon_upload/main/Tatulya/images/A4/bundle/turtles_bundle_5.jpg;https://raw.githubusercontent.com/maxuzkikh/Ozon_upload/main/Tatulya/images/A4/bundle/turtles_bundle_6.jpg;https://raw.githubusercontent.com/maxuzkikh/Ozon_upload/main/Tatulya/images/A4/bundle/turtles_bundle_7.jpg;https://raw.githubusercontent.com/maxuzkikh/Ozon_upload/main/Tatulya/images/A4/bundle/turtles_bundle_8.jpg;https://raw.githubusercontent.com/maxuzkikh/Ozon_upload/main/Tatulya/images/A4/bundle/turtles_bundle_9.jpg;https://raw.githubusercontent.com/maxuzkikh/Ozon_upload/main/Tatulya/images/A4/bundle/turtles_bundle_10.jpg;https://raw.githubusercontent.com/maxuzkikh/Ozon_upload/main/Tatulya/images/A4/bundle/instruction_A4.jpg;</v>
      </c>
      <c r="Z6" s="13" t="str">
        <f aca="false">CONCATENATE(I6,"Video_DTF.mp4;")</f>
        <v>https://raw.githubusercontent.com/maxuzkikh/Ozon_upload/main/Tatulya/images/A4/bundle/Video_DTF.mp4;</v>
      </c>
      <c r="AA6" s="13"/>
      <c r="AB6" s="0" t="str">
        <f aca="false">B6</f>
        <v>Термонаклейка набор Черепашки ниндзя turtles TMNT</v>
      </c>
      <c r="AC6" s="0" t="str">
        <f aca="false">B6</f>
        <v>Термонаклейка набор Черепашки ниндзя turtles TMNT</v>
      </c>
      <c r="AD6" s="0" t="n">
        <f aca="false">Q6</f>
        <v>349</v>
      </c>
      <c r="AE6" s="0" t="n">
        <f aca="false">ROUND(AD6*1.5,0)</f>
        <v>524</v>
      </c>
      <c r="AF6" s="14" t="s">
        <v>79</v>
      </c>
      <c r="AG6" s="9" t="s">
        <v>80</v>
      </c>
      <c r="AJ6" s="0" t="n">
        <f aca="false">W6</f>
        <v>10</v>
      </c>
      <c r="AK6" s="15" t="n">
        <f aca="false">V6*10</f>
        <v>210</v>
      </c>
      <c r="AL6" s="16" t="n">
        <v>1</v>
      </c>
      <c r="AM6" s="15" t="n">
        <f aca="false">U6*10</f>
        <v>300</v>
      </c>
      <c r="AN6" s="17" t="str">
        <f aca="false">CONCATENATE(I6,D6,"_1.jpg")</f>
        <v>https://raw.githubusercontent.com/maxuzkikh/Ozon_upload/main/Tatulya/images/A4/bundle/turtles_bundle_1.jpg</v>
      </c>
      <c r="AO6" s="18" t="str">
        <f aca="false">CONCATENATE(CONCATENATE(I6, D6, "_2.jpg;"),CONCATENATE(I6, D6, "_3.jpg;"),CONCATENATE(I6, D6, "_4.jpg;"),CONCATENATE(I6, D6, "_5.jpg;"),CONCATENATE(I6, D6, "_6.jpg;"),CONCATENATE(I6, D6, "_7.jpg;"),CONCATENATE(I6, D6, "_8.jpg;"),CONCATENATE(I6, D6, "_9.jpg;"),CONCATENATE(I6, D6, "_10.jpg;"),CONCATENATE(I6, "instruction_A4.jpg;") )</f>
        <v>https://raw.githubusercontent.com/maxuzkikh/Ozon_upload/main/Tatulya/images/A4/bundle/turtles_bundle_2.jpg;https://raw.githubusercontent.com/maxuzkikh/Ozon_upload/main/Tatulya/images/A4/bundle/turtles_bundle_3.jpg;https://raw.githubusercontent.com/maxuzkikh/Ozon_upload/main/Tatulya/images/A4/bundle/turtles_bundle_4.jpg;https://raw.githubusercontent.com/maxuzkikh/Ozon_upload/main/Tatulya/images/A4/bundle/turtles_bundle_5.jpg;https://raw.githubusercontent.com/maxuzkikh/Ozon_upload/main/Tatulya/images/A4/bundle/turtles_bundle_6.jpg;https://raw.githubusercontent.com/maxuzkikh/Ozon_upload/main/Tatulya/images/A4/bundle/turtles_bundle_7.jpg;https://raw.githubusercontent.com/maxuzkikh/Ozon_upload/main/Tatulya/images/A4/bundle/turtles_bundle_8.jpg;https://raw.githubusercontent.com/maxuzkikh/Ozon_upload/main/Tatulya/images/A4/bundle/turtles_bundle_9.jpg;https://raw.githubusercontent.com/maxuzkikh/Ozon_upload/main/Tatulya/images/A4/bundle/turtles_bundle_10.jpg;https://raw.githubusercontent.com/maxuzkikh/Ozon_upload/main/Tatulya/images/A4/bundle/instruction_A4.jpg;</v>
      </c>
      <c r="AR6" s="17" t="str">
        <f aca="false">K6</f>
        <v>Amazing Pics</v>
      </c>
      <c r="AS6" s="19" t="s">
        <v>81</v>
      </c>
      <c r="AU6" s="9"/>
      <c r="AV6" s="0" t="str">
        <f aca="false">SUBSTITUTE(B6,"Термонаклейка ","")</f>
        <v>набор Черепашки ниндзя turtles TMNT</v>
      </c>
      <c r="AW6" s="14" t="s">
        <v>82</v>
      </c>
      <c r="AX6" s="0" t="str">
        <f aca="false">S6</f>
        <v>Термонаклейка набор Черепашки ниндзя turtles TMNT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80</v>
      </c>
      <c r="BF6" s="9"/>
      <c r="BG6" s="18" t="str">
        <f aca="false">CONCATENATE(I6,D6,"_color.jpg")</f>
        <v>https://raw.githubusercontent.com/maxuzkikh/Ozon_upload/main/Tatulya/images/A4/bundle/turtles_bundle_color.jpg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набор Черепашки ниндзя turtles TMNT</v>
      </c>
      <c r="BT6" s="13" t="s">
        <v>83</v>
      </c>
      <c r="BU6" s="20" t="str">
        <f aca="false">CONCATENATE(I6,"Video_DTF.mp4")</f>
        <v>https://raw.githubusercontent.com/maxuzkikh/Ozon_upload/main/Tatulya/images/A4/bundle/Video_DTF.mp4</v>
      </c>
    </row>
    <row r="7" customFormat="false" ht="17.15" hidden="false" customHeight="true" outlineLevel="0" collapsed="false">
      <c r="A7" s="21"/>
    </row>
    <row r="8" customFormat="false" ht="17.15" hidden="false" customHeight="true" outlineLevel="0" collapsed="false">
      <c r="A8" s="21"/>
    </row>
    <row r="9" customFormat="false" ht="17.15" hidden="false" customHeight="true" outlineLevel="0" collapsed="false">
      <c r="A9" s="21"/>
    </row>
    <row r="10" customFormat="false" ht="17.15" hidden="false" customHeight="true" outlineLevel="0" collapsed="false">
      <c r="A10" s="21"/>
    </row>
    <row r="11" customFormat="false" ht="17.15" hidden="false" customHeight="true" outlineLevel="0" collapsed="false">
      <c r="A11" s="21"/>
    </row>
    <row r="12" customFormat="false" ht="17.15" hidden="false" customHeight="true" outlineLevel="0" collapsed="false">
      <c r="A12" s="21"/>
    </row>
    <row r="13" customFormat="false" ht="17.15" hidden="false" customHeight="true" outlineLevel="0" collapsed="false">
      <c r="A13" s="21"/>
    </row>
    <row r="14" customFormat="false" ht="17.15" hidden="false" customHeight="true" outlineLevel="0" collapsed="false">
      <c r="A14" s="21"/>
    </row>
    <row r="15" customFormat="false" ht="17.15" hidden="false" customHeight="true" outlineLevel="0" collapsed="false">
      <c r="A15" s="21"/>
    </row>
    <row r="16" customFormat="false" ht="17.15" hidden="false" customHeight="true" outlineLevel="0" collapsed="false">
      <c r="A16" s="21"/>
    </row>
    <row r="17" customFormat="false" ht="17.15" hidden="false" customHeight="true" outlineLevel="0" collapsed="false">
      <c r="A17" s="21"/>
    </row>
    <row r="18" customFormat="false" ht="17.15" hidden="false" customHeight="true" outlineLevel="0" collapsed="false">
      <c r="A18" s="21"/>
    </row>
    <row r="19" customFormat="false" ht="17.15" hidden="false" customHeight="true" outlineLevel="0" collapsed="false">
      <c r="A19" s="21"/>
    </row>
    <row r="20" customFormat="false" ht="17.15" hidden="false" customHeight="true" outlineLevel="0" collapsed="false">
      <c r="A20" s="21"/>
    </row>
    <row r="21" customFormat="false" ht="17.15" hidden="false" customHeight="true" outlineLevel="0" collapsed="false">
      <c r="A21" s="21"/>
    </row>
    <row r="22" customFormat="false" ht="17.15" hidden="false" customHeight="true" outlineLevel="0" collapsed="false">
      <c r="A22" s="21"/>
    </row>
    <row r="23" customFormat="false" ht="17.15" hidden="false" customHeight="true" outlineLevel="0" collapsed="false">
      <c r="A23" s="21"/>
    </row>
    <row r="24" customFormat="false" ht="17.15" hidden="false" customHeight="true" outlineLevel="0" collapsed="false">
      <c r="A24" s="21"/>
    </row>
    <row r="25" customFormat="false" ht="17.15" hidden="false" customHeight="true" outlineLevel="0" collapsed="false">
      <c r="A25" s="21"/>
    </row>
    <row r="26" customFormat="false" ht="17.15" hidden="false" customHeight="true" outlineLevel="0" collapsed="false">
      <c r="A26" s="21"/>
    </row>
    <row r="27" customFormat="false" ht="17.15" hidden="false" customHeight="true" outlineLevel="0" collapsed="false">
      <c r="A27" s="21"/>
    </row>
    <row r="28" customFormat="false" ht="17.15" hidden="false" customHeight="true" outlineLevel="0" collapsed="false">
      <c r="A28" s="21"/>
    </row>
    <row r="29" customFormat="false" ht="17.15" hidden="false" customHeight="true" outlineLevel="0" collapsed="false">
      <c r="A29" s="21"/>
    </row>
    <row r="30" customFormat="false" ht="17.15" hidden="false" customHeight="true" outlineLevel="0" collapsed="false">
      <c r="A30" s="21"/>
    </row>
    <row r="31" customFormat="false" ht="17.15" hidden="false" customHeight="true" outlineLevel="0" collapsed="false">
      <c r="A31" s="21"/>
    </row>
    <row r="32" customFormat="false" ht="17.15" hidden="false" customHeight="true" outlineLevel="0" collapsed="false">
      <c r="A32" s="21"/>
    </row>
    <row r="33" customFormat="false" ht="17.15" hidden="false" customHeight="true" outlineLevel="0" collapsed="false">
      <c r="A33" s="21"/>
    </row>
    <row r="34" customFormat="false" ht="17.15" hidden="false" customHeight="true" outlineLevel="0" collapsed="false">
      <c r="A34" s="21"/>
    </row>
    <row r="35" customFormat="false" ht="17.15" hidden="false" customHeight="true" outlineLevel="0" collapsed="false">
      <c r="A35" s="21"/>
    </row>
    <row r="36" customFormat="false" ht="17.15" hidden="false" customHeight="true" outlineLevel="0" collapsed="false">
      <c r="A36" s="21"/>
    </row>
    <row r="37" customFormat="false" ht="17.15" hidden="false" customHeight="true" outlineLevel="0" collapsed="false">
      <c r="A37" s="21"/>
    </row>
    <row r="38" customFormat="false" ht="17.15" hidden="false" customHeight="true" outlineLevel="0" collapsed="false">
      <c r="A38" s="21"/>
    </row>
    <row r="39" customFormat="false" ht="17.15" hidden="false" customHeight="true" outlineLevel="0" collapsed="false">
      <c r="A39" s="21"/>
    </row>
    <row r="40" customFormat="false" ht="17.15" hidden="false" customHeight="true" outlineLevel="0" collapsed="false">
      <c r="A40" s="21"/>
    </row>
    <row r="41" customFormat="false" ht="17.15" hidden="false" customHeight="true" outlineLevel="0" collapsed="false">
      <c r="A41" s="21"/>
    </row>
    <row r="42" customFormat="false" ht="17.15" hidden="false" customHeight="true" outlineLevel="0" collapsed="false">
      <c r="A42" s="21"/>
    </row>
    <row r="43" customFormat="false" ht="17.15" hidden="false" customHeight="true" outlineLevel="0" collapsed="false">
      <c r="A43" s="21"/>
    </row>
    <row r="44" customFormat="false" ht="17.15" hidden="false" customHeight="true" outlineLevel="0" collapsed="false">
      <c r="A44" s="21"/>
    </row>
    <row r="45" customFormat="false" ht="17.15" hidden="false" customHeight="true" outlineLevel="0" collapsed="false">
      <c r="A45" s="21"/>
    </row>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6" type="decimal">
      <formula1>0</formula1>
      <formula2>0</formula2>
    </dataValidation>
    <dataValidation allowBlank="true" error="Выберите значение из списка" errorTitle="Ошибка" operator="between" showDropDown="false" showErrorMessage="true" showInputMessage="false" sqref="AF2:AF6" type="list">
      <formula1>#name?</formula1>
      <formula2>0</formula2>
    </dataValidation>
    <dataValidation allowBlank="false" error="Выберите значение из списка" errorTitle="Ошибка" operator="between" showDropDown="false" showErrorMessage="true" showInputMessage="false" sqref="AG2:AG6" type="list">
      <formula1>#name?</formula1>
      <formula2>0</formula2>
    </dataValidation>
    <dataValidation allowBlank="false" error="Неверный формат данных" errorTitle="Ошибка" operator="between" showDropDown="false" showErrorMessage="true" showInputMessage="false" sqref="AT2:AT6 BD2:BD6 BJ2:BJ6 BQ2:BQ6" type="whole">
      <formula1>0</formula1>
      <formula2>0</formula2>
    </dataValidation>
    <dataValidation allowBlank="true" error="Неверный формат данных" errorTitle="Ошибка" operator="between" showDropDown="false" showErrorMessage="true" showInputMessage="false" sqref="AL2:AL6" type="whole">
      <formula1>0</formula1>
      <formula2>0</formula2>
    </dataValidation>
    <dataValidation allowBlank="false" operator="between" showDropDown="false" showErrorMessage="false" showInputMessage="false" sqref="AU2:AU6" type="list">
      <formula1>#name?</formula1>
      <formula2>0</formula2>
    </dataValidation>
    <dataValidation allowBlank="true" error="Выберите значение из списка" errorTitle="Ошибка" operator="between" showDropDown="false" showErrorMessage="true" showInputMessage="false" sqref="AW2:AW6" type="list">
      <formula1>#name?</formula1>
      <formula2>0</formula2>
    </dataValidation>
    <dataValidation allowBlank="false" operator="between" showDropDown="false" showErrorMessage="false" showInputMessage="false" sqref="AZ2:AZ6" type="list">
      <formula1>#name?</formula1>
      <formula2>0</formula2>
    </dataValidation>
    <dataValidation allowBlank="false" operator="between" showDropDown="false" showErrorMessage="false" showInputMessage="false" sqref="BC2:BC6" type="list">
      <formula1>#name?</formula1>
      <formula2>0</formula2>
    </dataValidation>
    <dataValidation allowBlank="false" error="Неверное значение" errorTitle="Ошибка" operator="between" showDropDown="false" showErrorMessage="true" showInputMessage="false" sqref="BE2:BE6" type="list">
      <formula1>"Да,Нет"</formula1>
      <formula2>0</formula2>
    </dataValidation>
    <dataValidation allowBlank="false" operator="between" showDropDown="false" showErrorMessage="false" showInputMessage="false" sqref="BF2:BF6" type="list">
      <formula1>#name?</formula1>
      <formula2>0</formula2>
    </dataValidation>
    <dataValidation allowBlank="false" operator="between" showDropDown="false" showErrorMessage="false" showInputMessage="false" sqref="BH2:BH6" type="list">
      <formula1>#name?</formula1>
      <formula2>0</formula2>
    </dataValidation>
    <dataValidation allowBlank="false" error="Выберите значение из списка" errorTitle="Ошибка" operator="between" showDropDown="false" showErrorMessage="true" showInputMessage="false" sqref="BK2:BK6" type="list">
      <formula1>#name?</formula1>
      <formula2>0</formula2>
    </dataValidation>
    <dataValidation allowBlank="false" error="Выберите значение из списка" errorTitle="Ошибка" operator="between" showDropDown="false" showErrorMessage="true" showInputMessage="false" sqref="BL2:BL6" type="list">
      <formula1>#name?</formula1>
      <formula2>0</formula2>
    </dataValidation>
    <dataValidation allowBlank="false" error="Выберите значение из списка" errorTitle="Ошибка" operator="between" showDropDown="false" showErrorMessage="true" showInputMessage="false" sqref="BM2:BM6" type="list">
      <formula1>#name?</formula1>
      <formula2>0</formula2>
    </dataValidation>
    <dataValidation allowBlank="false" error="Выберите значение из списка" errorTitle="Ошибка" operator="between" showDropDown="false" showErrorMessage="true" showInputMessage="false" sqref="BN2:BN6"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7"/>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92</v>
      </c>
      <c r="B2" s="11" t="s">
        <v>93</v>
      </c>
    </row>
    <row r="3" customFormat="false" ht="27.6" hidden="false" customHeight="true" outlineLevel="0" collapsed="false">
      <c r="A3" s="0" t="s">
        <v>92</v>
      </c>
      <c r="B3" s="11" t="s">
        <v>93</v>
      </c>
    </row>
    <row r="4" customFormat="false" ht="27.6" hidden="false" customHeight="true" outlineLevel="0" collapsed="false">
      <c r="A4" s="0" t="s">
        <v>92</v>
      </c>
      <c r="B4" s="11" t="s">
        <v>93</v>
      </c>
    </row>
    <row r="5" customFormat="false" ht="27.6" hidden="false" customHeight="true" outlineLevel="0" collapsed="false">
      <c r="A5" s="0" t="s">
        <v>92</v>
      </c>
      <c r="B5" s="11" t="s">
        <v>93</v>
      </c>
    </row>
    <row r="6" customFormat="false" ht="27.6" hidden="false" customHeight="true" outlineLevel="0" collapsed="false">
      <c r="A6" s="0" t="s">
        <v>92</v>
      </c>
      <c r="B6" s="11" t="s">
        <v>93</v>
      </c>
    </row>
    <row r="7" customFormat="false" ht="27.6" hidden="false" customHeight="true" outlineLevel="0" collapsed="false">
      <c r="A7" s="0" t="s">
        <v>92</v>
      </c>
      <c r="B7" s="11" t="s">
        <v>93</v>
      </c>
    </row>
    <row r="8" customFormat="false" ht="27.6" hidden="false" customHeight="true" outlineLevel="0" collapsed="false">
      <c r="A8" s="0" t="s">
        <v>92</v>
      </c>
      <c r="B8" s="11" t="s">
        <v>93</v>
      </c>
    </row>
    <row r="9" customFormat="false" ht="27.6" hidden="false" customHeight="true" outlineLevel="0" collapsed="false">
      <c r="A9" s="0" t="s">
        <v>92</v>
      </c>
      <c r="B9" s="11" t="s">
        <v>93</v>
      </c>
    </row>
    <row r="10" customFormat="false" ht="27.6" hidden="false" customHeight="true" outlineLevel="0" collapsed="false">
      <c r="A10" s="0" t="s">
        <v>92</v>
      </c>
      <c r="B10" s="11" t="s">
        <v>93</v>
      </c>
    </row>
    <row r="11" customFormat="false" ht="27.6" hidden="false" customHeight="true" outlineLevel="0" collapsed="false">
      <c r="A11" s="0" t="s">
        <v>92</v>
      </c>
      <c r="B11" s="11" t="s">
        <v>93</v>
      </c>
    </row>
    <row r="12" customFormat="false" ht="27.6" hidden="false" customHeight="true" outlineLevel="0" collapsed="false">
      <c r="A12" s="0" t="s">
        <v>92</v>
      </c>
      <c r="B12" s="11" t="s">
        <v>93</v>
      </c>
    </row>
    <row r="13" customFormat="false" ht="27.6" hidden="false" customHeight="true" outlineLevel="0" collapsed="false">
      <c r="A13" s="0" t="s">
        <v>92</v>
      </c>
      <c r="B13" s="11" t="s">
        <v>93</v>
      </c>
    </row>
    <row r="14" customFormat="false" ht="27.6" hidden="false" customHeight="true" outlineLevel="0" collapsed="false">
      <c r="A14" s="0" t="s">
        <v>92</v>
      </c>
      <c r="B14" s="11" t="s">
        <v>93</v>
      </c>
    </row>
    <row r="15" customFormat="false" ht="27.6" hidden="false" customHeight="true" outlineLevel="0" collapsed="false">
      <c r="A15" s="0" t="s">
        <v>92</v>
      </c>
      <c r="B15" s="11" t="s">
        <v>93</v>
      </c>
    </row>
    <row r="16" customFormat="false" ht="27.6" hidden="false" customHeight="true" outlineLevel="0" collapsed="false">
      <c r="A16" s="0" t="s">
        <v>92</v>
      </c>
      <c r="B16" s="11" t="s">
        <v>93</v>
      </c>
    </row>
    <row r="17" customFormat="false" ht="27.6" hidden="false" customHeight="true" outlineLevel="0" collapsed="false">
      <c r="A17" s="0" t="s">
        <v>92</v>
      </c>
      <c r="B17" s="11" t="s">
        <v>93</v>
      </c>
    </row>
    <row r="18" customFormat="false" ht="27.6" hidden="false" customHeight="true" outlineLevel="0" collapsed="false">
      <c r="A18" s="0" t="s">
        <v>92</v>
      </c>
      <c r="B18" s="11" t="s">
        <v>93</v>
      </c>
    </row>
    <row r="19" customFormat="false" ht="27.6" hidden="false" customHeight="true" outlineLevel="0" collapsed="false">
      <c r="A19" s="0" t="s">
        <v>92</v>
      </c>
      <c r="B19" s="11" t="s">
        <v>93</v>
      </c>
    </row>
    <row r="20" customFormat="false" ht="27.6" hidden="false" customHeight="true" outlineLevel="0" collapsed="false">
      <c r="A20" s="0" t="s">
        <v>92</v>
      </c>
      <c r="B20" s="11" t="s">
        <v>93</v>
      </c>
    </row>
    <row r="21" customFormat="false" ht="27.6" hidden="false" customHeight="true" outlineLevel="0" collapsed="false">
      <c r="A21" s="0" t="s">
        <v>92</v>
      </c>
      <c r="B21" s="11" t="s">
        <v>93</v>
      </c>
    </row>
    <row r="22" customFormat="false" ht="27.6" hidden="false" customHeight="true" outlineLevel="0" collapsed="false">
      <c r="A22" s="0" t="s">
        <v>92</v>
      </c>
      <c r="B22" s="11" t="s">
        <v>93</v>
      </c>
    </row>
    <row r="23" customFormat="false" ht="27.6" hidden="false" customHeight="true" outlineLevel="0" collapsed="false">
      <c r="A23" s="0" t="s">
        <v>92</v>
      </c>
      <c r="B23" s="11" t="s">
        <v>93</v>
      </c>
    </row>
    <row r="24" customFormat="false" ht="27.6" hidden="false" customHeight="true" outlineLevel="0" collapsed="false">
      <c r="A24" s="0" t="s">
        <v>92</v>
      </c>
      <c r="B24" s="11" t="s">
        <v>93</v>
      </c>
    </row>
    <row r="25" customFormat="false" ht="27.6" hidden="false" customHeight="true" outlineLevel="0" collapsed="false">
      <c r="A25" s="0" t="s">
        <v>92</v>
      </c>
      <c r="B25" s="11" t="s">
        <v>93</v>
      </c>
    </row>
    <row r="26" customFormat="false" ht="27.6" hidden="false" customHeight="true" outlineLevel="0" collapsed="false">
      <c r="A26" s="0" t="s">
        <v>92</v>
      </c>
      <c r="B26" s="11" t="s">
        <v>93</v>
      </c>
    </row>
    <row r="27" customFormat="false" ht="27.6" hidden="false" customHeight="true" outlineLevel="0" collapsed="false">
      <c r="A27" s="0" t="s">
        <v>92</v>
      </c>
      <c r="B27" s="11" t="s">
        <v>93</v>
      </c>
    </row>
    <row r="28" customFormat="false" ht="27.6" hidden="false" customHeight="true" outlineLevel="0" collapsed="false">
      <c r="A28" s="0" t="s">
        <v>92</v>
      </c>
      <c r="B28" s="11" t="s">
        <v>93</v>
      </c>
    </row>
    <row r="29" customFormat="false" ht="27.6" hidden="false" customHeight="true" outlineLevel="0" collapsed="false">
      <c r="A29" s="0" t="s">
        <v>92</v>
      </c>
      <c r="B29" s="11" t="s">
        <v>93</v>
      </c>
    </row>
    <row r="30" customFormat="false" ht="27.6" hidden="false" customHeight="true" outlineLevel="0" collapsed="false">
      <c r="A30" s="0" t="s">
        <v>92</v>
      </c>
      <c r="B30" s="11" t="s">
        <v>93</v>
      </c>
    </row>
    <row r="31" customFormat="false" ht="27.6" hidden="false" customHeight="true" outlineLevel="0" collapsed="false">
      <c r="A31" s="0" t="s">
        <v>92</v>
      </c>
      <c r="B31" s="11" t="s">
        <v>93</v>
      </c>
    </row>
    <row r="32" customFormat="false" ht="27.6" hidden="false" customHeight="true" outlineLevel="0" collapsed="false">
      <c r="A32" s="0" t="s">
        <v>92</v>
      </c>
      <c r="B32" s="11" t="s">
        <v>93</v>
      </c>
    </row>
    <row r="33" customFormat="false" ht="27.6" hidden="false" customHeight="true" outlineLevel="0" collapsed="false">
      <c r="A33" s="0" t="s">
        <v>92</v>
      </c>
      <c r="B33" s="11" t="s">
        <v>93</v>
      </c>
    </row>
    <row r="34" customFormat="false" ht="27.6" hidden="false" customHeight="true" outlineLevel="0" collapsed="false">
      <c r="A34" s="0" t="s">
        <v>92</v>
      </c>
      <c r="B34" s="11" t="s">
        <v>93</v>
      </c>
    </row>
    <row r="35" customFormat="false" ht="27.6" hidden="false" customHeight="true" outlineLevel="0" collapsed="false">
      <c r="A35" s="0" t="s">
        <v>92</v>
      </c>
      <c r="B35" s="11" t="s">
        <v>93</v>
      </c>
    </row>
    <row r="36" customFormat="false" ht="27.6" hidden="false" customHeight="true" outlineLevel="0" collapsed="false">
      <c r="A36" s="0" t="s">
        <v>92</v>
      </c>
      <c r="B36" s="11" t="s">
        <v>93</v>
      </c>
    </row>
    <row r="37" customFormat="false" ht="27.6" hidden="false" customHeight="true" outlineLevel="0" collapsed="false">
      <c r="A37" s="0" t="s">
        <v>92</v>
      </c>
      <c r="B37" s="11" t="s">
        <v>93</v>
      </c>
    </row>
    <row r="38" customFormat="false" ht="27.6" hidden="false" customHeight="true" outlineLevel="0" collapsed="false">
      <c r="A38" s="0" t="s">
        <v>92</v>
      </c>
      <c r="B38" s="11" t="s">
        <v>93</v>
      </c>
    </row>
    <row r="39" customFormat="false" ht="27.6" hidden="false" customHeight="true" outlineLevel="0" collapsed="false">
      <c r="A39" s="0" t="s">
        <v>92</v>
      </c>
      <c r="B39" s="11" t="s">
        <v>93</v>
      </c>
    </row>
    <row r="40" customFormat="false" ht="27.6" hidden="false" customHeight="true" outlineLevel="0" collapsed="false">
      <c r="A40" s="0" t="s">
        <v>92</v>
      </c>
      <c r="B40" s="11" t="s">
        <v>93</v>
      </c>
    </row>
    <row r="41" customFormat="false" ht="27.6" hidden="false" customHeight="true" outlineLevel="0" collapsed="false">
      <c r="A41" s="0" t="s">
        <v>92</v>
      </c>
      <c r="B41" s="11" t="s">
        <v>93</v>
      </c>
    </row>
    <row r="42" customFormat="false" ht="27.6" hidden="false" customHeight="true" outlineLevel="0" collapsed="false">
      <c r="A42" s="0" t="s">
        <v>92</v>
      </c>
      <c r="B42" s="11" t="s">
        <v>93</v>
      </c>
    </row>
    <row r="43" customFormat="false" ht="27.6" hidden="false" customHeight="true" outlineLevel="0" collapsed="false">
      <c r="A43" s="0" t="s">
        <v>92</v>
      </c>
      <c r="B43" s="11" t="s">
        <v>93</v>
      </c>
    </row>
    <row r="44" customFormat="false" ht="27.6" hidden="false" customHeight="true" outlineLevel="0" collapsed="false">
      <c r="A44" s="0" t="s">
        <v>92</v>
      </c>
      <c r="B44" s="11" t="s">
        <v>93</v>
      </c>
    </row>
    <row r="45" customFormat="false" ht="27.6" hidden="false" customHeight="true" outlineLevel="0" collapsed="false">
      <c r="A45" s="0" t="s">
        <v>92</v>
      </c>
      <c r="B45" s="11" t="s">
        <v>93</v>
      </c>
    </row>
    <row r="46" customFormat="false" ht="27.6" hidden="false" customHeight="true" outlineLevel="0" collapsed="false">
      <c r="A46" s="0" t="s">
        <v>92</v>
      </c>
      <c r="B46" s="11" t="s">
        <v>93</v>
      </c>
    </row>
    <row r="47" customFormat="false" ht="27.6" hidden="false" customHeight="true" outlineLevel="0" collapsed="false">
      <c r="A47" s="0" t="s">
        <v>92</v>
      </c>
      <c r="B47" s="11" t="s">
        <v>93</v>
      </c>
    </row>
    <row r="48" customFormat="false" ht="27.6" hidden="false" customHeight="true" outlineLevel="0" collapsed="false">
      <c r="A48" s="0" t="s">
        <v>92</v>
      </c>
      <c r="B48" s="11" t="s">
        <v>93</v>
      </c>
    </row>
    <row r="49" customFormat="false" ht="27.6" hidden="false" customHeight="true" outlineLevel="0" collapsed="false">
      <c r="A49" s="0" t="s">
        <v>92</v>
      </c>
      <c r="B49" s="11" t="s">
        <v>93</v>
      </c>
    </row>
    <row r="50" customFormat="false" ht="27.6" hidden="false" customHeight="true" outlineLevel="0" collapsed="false">
      <c r="A50" s="0" t="s">
        <v>92</v>
      </c>
      <c r="B50" s="11" t="s">
        <v>93</v>
      </c>
    </row>
    <row r="51" customFormat="false" ht="27.6" hidden="false" customHeight="true" outlineLevel="0" collapsed="false">
      <c r="B51" s="11" t="s">
        <v>93</v>
      </c>
    </row>
    <row r="52" customFormat="false" ht="27.6" hidden="false" customHeight="true" outlineLevel="0" collapsed="false">
      <c r="B52" s="11" t="s">
        <v>93</v>
      </c>
    </row>
    <row r="53" customFormat="false" ht="27.6" hidden="false" customHeight="true" outlineLevel="0" collapsed="false">
      <c r="B53" s="11" t="s">
        <v>93</v>
      </c>
    </row>
    <row r="54" customFormat="false" ht="27.6" hidden="false" customHeight="true" outlineLevel="0" collapsed="false">
      <c r="B54" s="11" t="s">
        <v>93</v>
      </c>
    </row>
    <row r="55" customFormat="false" ht="27.6" hidden="false" customHeight="true" outlineLevel="0" collapsed="false">
      <c r="B55" s="11" t="s">
        <v>93</v>
      </c>
    </row>
    <row r="56" customFormat="false" ht="27.6" hidden="false" customHeight="true" outlineLevel="0" collapsed="false">
      <c r="B56" s="11" t="s">
        <v>93</v>
      </c>
    </row>
    <row r="57" customFormat="false" ht="27.6" hidden="false" customHeight="true" outlineLevel="0" collapsed="false">
      <c r="B57" s="11" t="s">
        <v>93</v>
      </c>
    </row>
    <row r="58" customFormat="false" ht="27.6" hidden="false" customHeight="true" outlineLevel="0" collapsed="false">
      <c r="B58" s="11" t="s">
        <v>93</v>
      </c>
    </row>
    <row r="59" customFormat="false" ht="27.6" hidden="false" customHeight="true" outlineLevel="0" collapsed="false">
      <c r="B59" s="11" t="s">
        <v>93</v>
      </c>
    </row>
    <row r="60" customFormat="false" ht="27.6" hidden="false" customHeight="true" outlineLevel="0" collapsed="false">
      <c r="B60" s="11" t="s">
        <v>93</v>
      </c>
    </row>
    <row r="61" customFormat="false" ht="27.6" hidden="false" customHeight="true" outlineLevel="0" collapsed="false">
      <c r="B61" s="11" t="s">
        <v>93</v>
      </c>
    </row>
    <row r="62" customFormat="false" ht="27.6" hidden="false" customHeight="true" outlineLevel="0" collapsed="false">
      <c r="B62" s="11" t="s">
        <v>93</v>
      </c>
    </row>
    <row r="63" customFormat="false" ht="27.6" hidden="false" customHeight="true" outlineLevel="0" collapsed="false">
      <c r="B63" s="11" t="s">
        <v>93</v>
      </c>
    </row>
    <row r="64" customFormat="false" ht="27.6" hidden="false" customHeight="true" outlineLevel="0" collapsed="false">
      <c r="B64" s="11" t="s">
        <v>93</v>
      </c>
    </row>
    <row r="65" customFormat="false" ht="27.6" hidden="false" customHeight="true" outlineLevel="0" collapsed="false">
      <c r="B65" s="11" t="s">
        <v>93</v>
      </c>
    </row>
    <row r="66" customFormat="false" ht="27.6" hidden="false" customHeight="true" outlineLevel="0" collapsed="false">
      <c r="B66" s="11" t="s">
        <v>93</v>
      </c>
    </row>
    <row r="67" customFormat="false" ht="27.6" hidden="false" customHeight="true" outlineLevel="0" collapsed="false">
      <c r="B67" s="11" t="s">
        <v>93</v>
      </c>
    </row>
    <row r="68" customFormat="false" ht="27.6" hidden="false" customHeight="true" outlineLevel="0" collapsed="false">
      <c r="B68" s="11" t="s">
        <v>93</v>
      </c>
    </row>
    <row r="69" customFormat="false" ht="27.6" hidden="false" customHeight="true" outlineLevel="0" collapsed="false">
      <c r="B69" s="11" t="s">
        <v>93</v>
      </c>
    </row>
    <row r="70" customFormat="false" ht="27.6" hidden="false" customHeight="true" outlineLevel="0" collapsed="false">
      <c r="B70" s="11" t="s">
        <v>93</v>
      </c>
    </row>
    <row r="71" customFormat="false" ht="27.6" hidden="false" customHeight="true" outlineLevel="0" collapsed="false">
      <c r="B71" s="11" t="s">
        <v>93</v>
      </c>
    </row>
    <row r="72" customFormat="false" ht="27.6" hidden="false" customHeight="true" outlineLevel="0" collapsed="false">
      <c r="B72" s="11" t="s">
        <v>93</v>
      </c>
    </row>
    <row r="73" customFormat="false" ht="27.6" hidden="false" customHeight="true" outlineLevel="0" collapsed="false">
      <c r="B73" s="11" t="s">
        <v>93</v>
      </c>
    </row>
    <row r="74" customFormat="false" ht="27.6" hidden="false" customHeight="true" outlineLevel="0" collapsed="false">
      <c r="B74" s="11" t="s">
        <v>93</v>
      </c>
    </row>
    <row r="75" customFormat="false" ht="27.6" hidden="false" customHeight="true" outlineLevel="0" collapsed="false">
      <c r="B75" s="11" t="s">
        <v>93</v>
      </c>
    </row>
    <row r="76" customFormat="false" ht="27.6" hidden="false" customHeight="true" outlineLevel="0" collapsed="false">
      <c r="B76" s="11" t="s">
        <v>93</v>
      </c>
    </row>
    <row r="77" customFormat="false" ht="27.6" hidden="false" customHeight="true" outlineLevel="0" collapsed="false">
      <c r="B77" s="11" t="s">
        <v>93</v>
      </c>
    </row>
    <row r="78" customFormat="false" ht="27.6" hidden="false" customHeight="true" outlineLevel="0" collapsed="false">
      <c r="B78" s="11" t="s">
        <v>93</v>
      </c>
    </row>
    <row r="79" customFormat="false" ht="27.6" hidden="false" customHeight="true" outlineLevel="0" collapsed="false">
      <c r="B79" s="11" t="s">
        <v>93</v>
      </c>
    </row>
    <row r="80" customFormat="false" ht="27.6" hidden="false" customHeight="true" outlineLevel="0" collapsed="false">
      <c r="B80" s="11" t="s">
        <v>93</v>
      </c>
    </row>
    <row r="81" customFormat="false" ht="27.6" hidden="false" customHeight="true" outlineLevel="0" collapsed="false">
      <c r="B81" s="11" t="s">
        <v>93</v>
      </c>
    </row>
    <row r="82" customFormat="false" ht="27.6" hidden="false" customHeight="true" outlineLevel="0" collapsed="false">
      <c r="B82" s="11" t="s">
        <v>93</v>
      </c>
    </row>
    <row r="83" customFormat="false" ht="27.6" hidden="false" customHeight="true" outlineLevel="0" collapsed="false">
      <c r="B83" s="11" t="s">
        <v>93</v>
      </c>
    </row>
    <row r="84" customFormat="false" ht="27.6" hidden="false" customHeight="true" outlineLevel="0" collapsed="false">
      <c r="B84" s="11" t="s">
        <v>93</v>
      </c>
    </row>
    <row r="85" customFormat="false" ht="27.6" hidden="false" customHeight="true" outlineLevel="0" collapsed="false">
      <c r="B85" s="11" t="s">
        <v>93</v>
      </c>
    </row>
    <row r="86" customFormat="false" ht="27.6" hidden="false" customHeight="true" outlineLevel="0" collapsed="false">
      <c r="B86" s="11" t="s">
        <v>93</v>
      </c>
    </row>
    <row r="87" customFormat="false" ht="27.6" hidden="false" customHeight="true" outlineLevel="0" collapsed="false">
      <c r="B87" s="11" t="s">
        <v>93</v>
      </c>
    </row>
    <row r="88" customFormat="false" ht="27.6" hidden="false" customHeight="true" outlineLevel="0" collapsed="false">
      <c r="B88" s="11" t="s">
        <v>93</v>
      </c>
    </row>
    <row r="89" customFormat="false" ht="27.6" hidden="false" customHeight="true" outlineLevel="0" collapsed="false">
      <c r="B89" s="11" t="s">
        <v>93</v>
      </c>
    </row>
    <row r="90" customFormat="false" ht="27.6" hidden="false" customHeight="true" outlineLevel="0" collapsed="false">
      <c r="B90" s="11" t="s">
        <v>93</v>
      </c>
    </row>
    <row r="91" customFormat="false" ht="27.6" hidden="false" customHeight="true" outlineLevel="0" collapsed="false">
      <c r="B91" s="11" t="s">
        <v>93</v>
      </c>
    </row>
    <row r="92" customFormat="false" ht="27.6" hidden="false" customHeight="true" outlineLevel="0" collapsed="false">
      <c r="B92" s="11" t="s">
        <v>93</v>
      </c>
    </row>
    <row r="93" customFormat="false" ht="27.6" hidden="false" customHeight="true" outlineLevel="0" collapsed="false">
      <c r="B93" s="11" t="s">
        <v>93</v>
      </c>
    </row>
    <row r="94" customFormat="false" ht="27.6" hidden="false" customHeight="true" outlineLevel="0" collapsed="false">
      <c r="B94" s="11" t="s">
        <v>93</v>
      </c>
    </row>
    <row r="95" customFormat="false" ht="27.6" hidden="false" customHeight="true" outlineLevel="0" collapsed="false">
      <c r="B95" s="11" t="s">
        <v>93</v>
      </c>
    </row>
    <row r="96" customFormat="false" ht="27.6" hidden="false" customHeight="true" outlineLevel="0" collapsed="false">
      <c r="B96" s="11" t="s">
        <v>93</v>
      </c>
    </row>
    <row r="97" customFormat="false" ht="27.6" hidden="false" customHeight="true" outlineLevel="0" collapsed="false">
      <c r="B97" s="11" t="s">
        <v>93</v>
      </c>
    </row>
    <row r="98" customFormat="false" ht="27.6" hidden="false" customHeight="true" outlineLevel="0" collapsed="false">
      <c r="B98" s="11" t="s">
        <v>93</v>
      </c>
    </row>
    <row r="99" customFormat="false" ht="27.6" hidden="false" customHeight="true" outlineLevel="0" collapsed="false">
      <c r="B99" s="11" t="s">
        <v>93</v>
      </c>
    </row>
    <row r="100" customFormat="false" ht="27.6" hidden="false" customHeight="true" outlineLevel="0" collapsed="false">
      <c r="B100" s="11" t="s">
        <v>93</v>
      </c>
    </row>
    <row r="101" customFormat="false" ht="27.6" hidden="false" customHeight="true" outlineLevel="0" collapsed="false">
      <c r="B101" s="11" t="s">
        <v>93</v>
      </c>
    </row>
    <row r="102" customFormat="false" ht="27.6" hidden="false" customHeight="true" outlineLevel="0" collapsed="false">
      <c r="B102" s="11" t="s">
        <v>93</v>
      </c>
    </row>
    <row r="103" customFormat="false" ht="27.6" hidden="false" customHeight="true" outlineLevel="0" collapsed="false">
      <c r="B103" s="11" t="s">
        <v>93</v>
      </c>
    </row>
    <row r="104" customFormat="false" ht="27.6" hidden="false" customHeight="true" outlineLevel="0" collapsed="false">
      <c r="B104" s="11" t="s">
        <v>93</v>
      </c>
    </row>
    <row r="105" customFormat="false" ht="27.6" hidden="false" customHeight="true" outlineLevel="0" collapsed="false">
      <c r="B105" s="11" t="s">
        <v>93</v>
      </c>
    </row>
    <row r="106" customFormat="false" ht="27.6" hidden="false" customHeight="true" outlineLevel="0" collapsed="false">
      <c r="B106" s="11" t="s">
        <v>93</v>
      </c>
    </row>
    <row r="107" customFormat="false" ht="27.6" hidden="false" customHeight="true" outlineLevel="0" collapsed="false">
      <c r="B107" s="11" t="s">
        <v>93</v>
      </c>
    </row>
    <row r="108" customFormat="false" ht="27.6" hidden="false" customHeight="true" outlineLevel="0" collapsed="false">
      <c r="B108" s="11" t="s">
        <v>93</v>
      </c>
    </row>
    <row r="109" customFormat="false" ht="27.6" hidden="false" customHeight="true" outlineLevel="0" collapsed="false">
      <c r="B109" s="11" t="s">
        <v>93</v>
      </c>
    </row>
    <row r="110" customFormat="false" ht="27.6" hidden="false" customHeight="true" outlineLevel="0" collapsed="false">
      <c r="B110" s="11" t="s">
        <v>93</v>
      </c>
    </row>
    <row r="111" customFormat="false" ht="27.6" hidden="false" customHeight="true" outlineLevel="0" collapsed="false">
      <c r="B111" s="11" t="s">
        <v>93</v>
      </c>
    </row>
    <row r="112" customFormat="false" ht="27.6" hidden="false" customHeight="true" outlineLevel="0" collapsed="false">
      <c r="B112" s="11" t="s">
        <v>93</v>
      </c>
    </row>
    <row r="113" customFormat="false" ht="27.6" hidden="false" customHeight="true" outlineLevel="0" collapsed="false">
      <c r="B113" s="11" t="s">
        <v>93</v>
      </c>
    </row>
    <row r="114" customFormat="false" ht="27.6" hidden="false" customHeight="true" outlineLevel="0" collapsed="false">
      <c r="B114" s="11" t="s">
        <v>93</v>
      </c>
    </row>
    <row r="115" customFormat="false" ht="27.6" hidden="false" customHeight="true" outlineLevel="0" collapsed="false">
      <c r="B115" s="11" t="s">
        <v>93</v>
      </c>
    </row>
    <row r="116" customFormat="false" ht="27.6" hidden="false" customHeight="true" outlineLevel="0" collapsed="false">
      <c r="B116" s="11" t="s">
        <v>93</v>
      </c>
    </row>
    <row r="117" customFormat="false" ht="27.6" hidden="false" customHeight="true" outlineLevel="0" collapsed="false">
      <c r="B117" s="11" t="s">
        <v>93</v>
      </c>
    </row>
    <row r="118" customFormat="false" ht="27.6" hidden="false" customHeight="true" outlineLevel="0" collapsed="false">
      <c r="B118" s="11" t="s">
        <v>93</v>
      </c>
    </row>
    <row r="119" customFormat="false" ht="27.6" hidden="false" customHeight="true" outlineLevel="0" collapsed="false">
      <c r="B119" s="11" t="s">
        <v>93</v>
      </c>
    </row>
    <row r="120" customFormat="false" ht="27.6" hidden="false" customHeight="true" outlineLevel="0" collapsed="false">
      <c r="B120" s="11" t="s">
        <v>93</v>
      </c>
    </row>
    <row r="121" customFormat="false" ht="27.6" hidden="false" customHeight="true" outlineLevel="0" collapsed="false">
      <c r="B121" s="11" t="s">
        <v>93</v>
      </c>
    </row>
    <row r="122" customFormat="false" ht="27.6" hidden="false" customHeight="true" outlineLevel="0" collapsed="false">
      <c r="B122" s="11" t="s">
        <v>93</v>
      </c>
    </row>
    <row r="123" customFormat="false" ht="27.6" hidden="false" customHeight="true" outlineLevel="0" collapsed="false">
      <c r="B123" s="11" t="s">
        <v>93</v>
      </c>
    </row>
    <row r="124" customFormat="false" ht="27.6" hidden="false" customHeight="true" outlineLevel="0" collapsed="false">
      <c r="B124" s="11" t="s">
        <v>93</v>
      </c>
    </row>
    <row r="125" customFormat="false" ht="27.6" hidden="false" customHeight="true" outlineLevel="0" collapsed="false">
      <c r="B125" s="11" t="s">
        <v>93</v>
      </c>
    </row>
    <row r="126" customFormat="false" ht="27.6" hidden="false" customHeight="true" outlineLevel="0" collapsed="false">
      <c r="B126" s="11" t="s">
        <v>93</v>
      </c>
    </row>
    <row r="127" customFormat="false" ht="27.6" hidden="false" customHeight="true" outlineLevel="0" collapsed="false">
      <c r="B127" s="11" t="s">
        <v>93</v>
      </c>
    </row>
    <row r="128" customFormat="false" ht="27.6" hidden="false" customHeight="true" outlineLevel="0" collapsed="false">
      <c r="B128" s="11" t="s">
        <v>93</v>
      </c>
    </row>
    <row r="129" customFormat="false" ht="27.6" hidden="false" customHeight="true" outlineLevel="0" collapsed="false">
      <c r="B129" s="11" t="s">
        <v>93</v>
      </c>
    </row>
    <row r="130" customFormat="false" ht="27.6" hidden="false" customHeight="true" outlineLevel="0" collapsed="false">
      <c r="B130" s="11" t="s">
        <v>93</v>
      </c>
    </row>
    <row r="131" customFormat="false" ht="27.6" hidden="false" customHeight="true" outlineLevel="0" collapsed="false">
      <c r="B131" s="11" t="s">
        <v>93</v>
      </c>
    </row>
    <row r="132" customFormat="false" ht="27.6" hidden="false" customHeight="true" outlineLevel="0" collapsed="false">
      <c r="B132" s="11" t="s">
        <v>93</v>
      </c>
    </row>
    <row r="133" customFormat="false" ht="27.6" hidden="false" customHeight="true" outlineLevel="0" collapsed="false">
      <c r="B133" s="11" t="s">
        <v>93</v>
      </c>
    </row>
    <row r="134" customFormat="false" ht="27.6" hidden="false" customHeight="true" outlineLevel="0" collapsed="false">
      <c r="B134" s="11" t="s">
        <v>93</v>
      </c>
    </row>
    <row r="135" customFormat="false" ht="27.6" hidden="false" customHeight="true" outlineLevel="0" collapsed="false">
      <c r="B135" s="11" t="s">
        <v>93</v>
      </c>
    </row>
    <row r="136" customFormat="false" ht="27.6" hidden="false" customHeight="true" outlineLevel="0" collapsed="false">
      <c r="B136" s="11" t="s">
        <v>93</v>
      </c>
    </row>
    <row r="137" customFormat="false" ht="27.6" hidden="false" customHeight="true" outlineLevel="0" collapsed="false">
      <c r="B137" s="11" t="s">
        <v>93</v>
      </c>
    </row>
    <row r="138" customFormat="false" ht="27.6" hidden="false" customHeight="true" outlineLevel="0" collapsed="false">
      <c r="B138" s="11" t="s">
        <v>93</v>
      </c>
    </row>
    <row r="139" customFormat="false" ht="27.6" hidden="false" customHeight="true" outlineLevel="0" collapsed="false">
      <c r="B139" s="11" t="s">
        <v>93</v>
      </c>
    </row>
    <row r="140" customFormat="false" ht="27.6" hidden="false" customHeight="true" outlineLevel="0" collapsed="false">
      <c r="B140" s="11" t="s">
        <v>93</v>
      </c>
    </row>
    <row r="141" customFormat="false" ht="27.6" hidden="false" customHeight="true" outlineLevel="0" collapsed="false">
      <c r="B141" s="11" t="s">
        <v>93</v>
      </c>
    </row>
    <row r="142" customFormat="false" ht="27.6" hidden="false" customHeight="true" outlineLevel="0" collapsed="false">
      <c r="B142" s="11" t="s">
        <v>93</v>
      </c>
    </row>
    <row r="143" customFormat="false" ht="27.6" hidden="false" customHeight="true" outlineLevel="0" collapsed="false">
      <c r="B143" s="11" t="s">
        <v>93</v>
      </c>
    </row>
    <row r="144" customFormat="false" ht="27.6" hidden="false" customHeight="true" outlineLevel="0" collapsed="false">
      <c r="B144" s="11" t="s">
        <v>93</v>
      </c>
    </row>
    <row r="145" customFormat="false" ht="27.6" hidden="false" customHeight="true" outlineLevel="0" collapsed="false">
      <c r="B145" s="11" t="s">
        <v>93</v>
      </c>
    </row>
    <row r="146" customFormat="false" ht="27.6" hidden="false" customHeight="true" outlineLevel="0" collapsed="false">
      <c r="B146" s="11" t="s">
        <v>93</v>
      </c>
    </row>
    <row r="147" customFormat="false" ht="27.6" hidden="false" customHeight="true" outlineLevel="0" collapsed="false">
      <c r="B147" s="11" t="s">
        <v>93</v>
      </c>
    </row>
    <row r="148" customFormat="false" ht="27.6" hidden="false" customHeight="true" outlineLevel="0" collapsed="false">
      <c r="B148" s="11" t="s">
        <v>93</v>
      </c>
    </row>
    <row r="149" customFormat="false" ht="27.6" hidden="false" customHeight="true" outlineLevel="0" collapsed="false">
      <c r="B149" s="11" t="s">
        <v>93</v>
      </c>
    </row>
    <row r="150" customFormat="false" ht="27.6" hidden="false" customHeight="true" outlineLevel="0" collapsed="false">
      <c r="B150" s="11" t="s">
        <v>93</v>
      </c>
    </row>
    <row r="151" customFormat="false" ht="27.6" hidden="false" customHeight="true" outlineLevel="0" collapsed="false">
      <c r="B151" s="11" t="s">
        <v>93</v>
      </c>
    </row>
    <row r="152" customFormat="false" ht="27.6" hidden="false" customHeight="true" outlineLevel="0" collapsed="false">
      <c r="B152" s="11" t="s">
        <v>93</v>
      </c>
    </row>
    <row r="153" customFormat="false" ht="27.6" hidden="false" customHeight="true" outlineLevel="0" collapsed="false">
      <c r="B153" s="11" t="s">
        <v>93</v>
      </c>
    </row>
    <row r="154" customFormat="false" ht="27.6" hidden="false" customHeight="true" outlineLevel="0" collapsed="false">
      <c r="B154" s="11" t="s">
        <v>93</v>
      </c>
    </row>
    <row r="155" customFormat="false" ht="27.6" hidden="false" customHeight="true" outlineLevel="0" collapsed="false">
      <c r="B155" s="11" t="s">
        <v>93</v>
      </c>
    </row>
    <row r="156" customFormat="false" ht="27.6" hidden="false" customHeight="true" outlineLevel="0" collapsed="false">
      <c r="B156" s="11" t="s">
        <v>93</v>
      </c>
    </row>
    <row r="157" customFormat="false" ht="27.6" hidden="false" customHeight="true" outlineLevel="0" collapsed="false">
      <c r="B157" s="11" t="s">
        <v>93</v>
      </c>
    </row>
    <row r="158" customFormat="false" ht="27.6" hidden="false" customHeight="true" outlineLevel="0" collapsed="false">
      <c r="B158" s="11" t="s">
        <v>93</v>
      </c>
    </row>
    <row r="159" customFormat="false" ht="27.6" hidden="false" customHeight="true" outlineLevel="0" collapsed="false">
      <c r="B159" s="11" t="s">
        <v>93</v>
      </c>
    </row>
    <row r="160" customFormat="false" ht="27.6" hidden="false" customHeight="true" outlineLevel="0" collapsed="false">
      <c r="B160" s="11" t="s">
        <v>93</v>
      </c>
    </row>
    <row r="161" customFormat="false" ht="27.6" hidden="false" customHeight="true" outlineLevel="0" collapsed="false">
      <c r="B161" s="11" t="s">
        <v>93</v>
      </c>
    </row>
    <row r="162" customFormat="false" ht="27.6" hidden="false" customHeight="true" outlineLevel="0" collapsed="false">
      <c r="B162" s="11" t="s">
        <v>93</v>
      </c>
    </row>
    <row r="163" customFormat="false" ht="27.6" hidden="false" customHeight="true" outlineLevel="0" collapsed="false">
      <c r="B163" s="11" t="s">
        <v>93</v>
      </c>
    </row>
    <row r="164" customFormat="false" ht="27.6" hidden="false" customHeight="true" outlineLevel="0" collapsed="false">
      <c r="B164" s="11" t="s">
        <v>93</v>
      </c>
    </row>
    <row r="165" customFormat="false" ht="27.6" hidden="false" customHeight="true" outlineLevel="0" collapsed="false">
      <c r="B165" s="11" t="s">
        <v>93</v>
      </c>
    </row>
    <row r="166" customFormat="false" ht="27.6" hidden="false" customHeight="true" outlineLevel="0" collapsed="false">
      <c r="B166" s="11" t="s">
        <v>93</v>
      </c>
    </row>
    <row r="167" customFormat="false" ht="27.6" hidden="false" customHeight="true" outlineLevel="0" collapsed="false">
      <c r="B167" s="11" t="s">
        <v>93</v>
      </c>
    </row>
    <row r="168" customFormat="false" ht="27.6" hidden="false" customHeight="true" outlineLevel="0" collapsed="false">
      <c r="B168" s="11" t="s">
        <v>93</v>
      </c>
    </row>
    <row r="169" customFormat="false" ht="27.6" hidden="false" customHeight="true" outlineLevel="0" collapsed="false">
      <c r="B169" s="11" t="s">
        <v>93</v>
      </c>
    </row>
    <row r="170" customFormat="false" ht="27.6" hidden="false" customHeight="true" outlineLevel="0" collapsed="false">
      <c r="B170" s="11" t="s">
        <v>93</v>
      </c>
    </row>
    <row r="171" customFormat="false" ht="27.6" hidden="false" customHeight="true" outlineLevel="0" collapsed="false">
      <c r="B171" s="11" t="s">
        <v>93</v>
      </c>
    </row>
    <row r="172" customFormat="false" ht="27.6" hidden="false" customHeight="true" outlineLevel="0" collapsed="false">
      <c r="B172" s="11" t="s">
        <v>93</v>
      </c>
    </row>
    <row r="173" customFormat="false" ht="27.6" hidden="false" customHeight="true" outlineLevel="0" collapsed="false">
      <c r="B173" s="11" t="s">
        <v>93</v>
      </c>
    </row>
    <row r="174" customFormat="false" ht="27.6" hidden="false" customHeight="true" outlineLevel="0" collapsed="false">
      <c r="B174" s="11" t="s">
        <v>93</v>
      </c>
    </row>
    <row r="175" customFormat="false" ht="27.6" hidden="false" customHeight="true" outlineLevel="0" collapsed="false">
      <c r="B175" s="11" t="s">
        <v>93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5531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2024-11-06T16:03:36Z</dcterms:modified>
  <cp:revision>173</cp:revision>
  <dc:subject/>
  <dc:title/>
</cp:coreProperties>
</file>