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create cards for OZON WB XLS\data to create Термонаклейки\"/>
    </mc:Choice>
  </mc:AlternateContent>
  <xr:revisionPtr revIDLastSave="0" documentId="13_ncr:1_{F392DCBA-F6BB-4F99-BBFF-3B6C6A81F939}"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Описание" sheetId="2" r:id="rId2"/>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BG2" i="1" l="1"/>
  <c r="BU2" i="1"/>
  <c r="BO2" i="1"/>
  <c r="BC2" i="1"/>
  <c r="AZ2" i="1"/>
  <c r="AV2" i="1"/>
  <c r="AR2" i="1"/>
  <c r="AM2" i="1"/>
  <c r="AK2" i="1"/>
  <c r="AJ2" i="1"/>
  <c r="AD2" i="1"/>
  <c r="AE2" i="1" s="1"/>
  <c r="AC2" i="1"/>
  <c r="AB2" i="1"/>
  <c r="Z2" i="1"/>
  <c r="Y2" i="1"/>
  <c r="S2" i="1"/>
  <c r="AX2" i="1" s="1"/>
  <c r="P2" i="1"/>
  <c r="N2" i="1"/>
  <c r="AN2" i="1" l="1"/>
  <c r="A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000-000001000000}">
      <text>
        <r>
          <rPr>
            <b/>
            <sz val="9"/>
            <color rgb="FF000000"/>
            <rFont val="Calibri"/>
            <family val="2"/>
            <charset val="1"/>
          </rPr>
          <t>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shapeId="0" xr:uid="{00000000-0006-0000-0000-000002000000}">
      <text>
        <r>
          <rPr>
            <b/>
            <sz val="9"/>
            <color rgb="FF000000"/>
            <rFont val="Calibri"/>
            <family val="2"/>
            <charset val="1"/>
          </rPr>
          <t>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shapeId="0" xr:uid="{00000000-0006-0000-0000-000003000000}">
      <text>
        <r>
          <rPr>
            <b/>
            <sz val="9"/>
            <color rgb="FF000000"/>
            <rFont val="Calibri"/>
            <family val="2"/>
            <charset val="1"/>
          </rPr>
          <t>OZON:</t>
        </r>
        <r>
          <rPr>
            <sz val="9"/>
            <color rgb="FF000000"/>
            <rFont val="Calibri"/>
            <family val="2"/>
            <charset val="1"/>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shapeId="0" xr:uid="{00000000-0006-0000-0000-000004000000}">
      <text>
        <r>
          <rPr>
            <b/>
            <sz val="9"/>
            <color rgb="FF000000"/>
            <rFont val="Calibri"/>
            <family val="2"/>
            <charset val="1"/>
          </rPr>
          <t>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shapeId="0" xr:uid="{00000000-0006-0000-0000-000005000000}">
      <text>
        <r>
          <rPr>
            <b/>
            <sz val="9"/>
            <color rgb="FF000000"/>
            <rFont val="Calibri"/>
            <family val="2"/>
            <charset val="1"/>
          </rPr>
          <t>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shapeId="0" xr:uid="{00000000-0006-0000-0000-000006000000}">
      <text>
        <r>
          <rPr>
            <b/>
            <sz val="9"/>
            <color rgb="FF000000"/>
            <rFont val="Calibri"/>
            <family val="2"/>
            <charset val="1"/>
          </rPr>
          <t>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shapeId="0" xr:uid="{00000000-0006-0000-0000-000007000000}">
      <text>
        <r>
          <rPr>
            <b/>
            <sz val="9"/>
            <color rgb="FF000000"/>
            <rFont val="Calibri"/>
            <family val="2"/>
            <charset val="1"/>
          </rPr>
          <t>OZON:</t>
        </r>
        <r>
          <rPr>
            <sz val="9"/>
            <color rgb="FF000000"/>
            <rFont val="Calibri"/>
            <family val="2"/>
            <charset val="1"/>
          </rPr>
          <t xml:space="preserve">Выберите «Да», чтобы покупатели видели ваш товар чаще. </t>
        </r>
      </text>
    </comment>
    <comment ref="AH1" authorId="0" shapeId="0" xr:uid="{00000000-0006-0000-0000-000008000000}">
      <text>
        <r>
          <rPr>
            <b/>
            <sz val="9"/>
            <color rgb="FF000000"/>
            <rFont val="Calibri"/>
            <family val="2"/>
            <charset val="1"/>
          </rPr>
          <t>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shapeId="0" xr:uid="{00000000-0006-0000-0000-000009000000}">
      <text>
        <r>
          <rPr>
            <b/>
            <sz val="9"/>
            <color rgb="FF000000"/>
            <rFont val="Calibri"/>
            <family val="2"/>
            <charset val="1"/>
          </rPr>
          <t>OZON:</t>
        </r>
        <r>
          <rPr>
            <sz val="9"/>
            <color rgb="FF000000"/>
            <rFont val="Calibri"/>
            <family val="2"/>
            <charset val="1"/>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shapeId="0" xr:uid="{00000000-0006-0000-0000-00000A000000}">
      <text>
        <r>
          <rPr>
            <b/>
            <sz val="9"/>
            <color rgb="FF000000"/>
            <rFont val="Calibri"/>
            <family val="2"/>
            <charset val="1"/>
          </rPr>
          <t>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shapeId="0" xr:uid="{00000000-0006-0000-0000-00000B000000}">
      <text>
        <r>
          <rPr>
            <b/>
            <sz val="9"/>
            <color rgb="FF000000"/>
            <rFont val="Calibri"/>
            <family val="2"/>
            <charset val="1"/>
          </rPr>
          <t>OZON:</t>
        </r>
        <r>
          <rPr>
            <sz val="9"/>
            <color rgb="FF000000"/>
            <rFont val="Calibri"/>
            <family val="2"/>
            <charset val="1"/>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shapeId="0" xr:uid="{00000000-0006-0000-0000-00000C000000}">
      <text>
        <r>
          <rPr>
            <b/>
            <sz val="9"/>
            <color rgb="FF000000"/>
            <rFont val="Calibri"/>
            <family val="2"/>
            <charset val="1"/>
          </rPr>
          <t>OZON:</t>
        </r>
        <r>
          <rPr>
            <sz val="9"/>
            <color rgb="FF000000"/>
            <rFont val="Calibri"/>
            <family val="2"/>
            <charset val="1"/>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shapeId="0" xr:uid="{00000000-0006-0000-0000-00000D000000}">
      <text>
        <r>
          <rPr>
            <b/>
            <sz val="9"/>
            <color rgb="FF000000"/>
            <rFont val="Calibri"/>
            <family val="2"/>
            <charset val="1"/>
          </rPr>
          <t>OZON:</t>
        </r>
        <r>
          <rPr>
            <sz val="9"/>
            <color rgb="FF000000"/>
            <rFont val="Calibri"/>
            <family val="2"/>
            <charset val="1"/>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E000000}">
      <text>
        <r>
          <rPr>
            <b/>
            <sz val="9"/>
            <color rgb="FF000000"/>
            <rFont val="Calibri"/>
            <family val="2"/>
            <charset val="1"/>
          </rPr>
          <t>OZON:</t>
        </r>
        <r>
          <rPr>
            <sz val="9"/>
            <color rgb="FF000000"/>
            <rFont val="Calibri"/>
            <family val="2"/>
            <charset val="1"/>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shapeId="0" xr:uid="{00000000-0006-0000-0000-00000F000000}">
      <text>
        <r>
          <rPr>
            <b/>
            <sz val="9"/>
            <color rgb="FF000000"/>
            <rFont val="Calibri"/>
            <family val="2"/>
            <charset val="1"/>
          </rPr>
          <t>OZON:</t>
        </r>
        <r>
          <rPr>
            <sz val="9"/>
            <color rgb="FF000000"/>
            <rFont val="Calibri"/>
            <family val="2"/>
            <charset val="1"/>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shapeId="0" xr:uid="{00000000-0006-0000-0000-000010000000}">
      <text>
        <r>
          <rPr>
            <b/>
            <sz val="9"/>
            <color rgb="FF000000"/>
            <rFont val="Calibri"/>
            <family val="2"/>
            <charset val="1"/>
          </rPr>
          <t>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shapeId="0" xr:uid="{00000000-0006-0000-0000-000011000000}">
      <text>
        <r>
          <rPr>
            <b/>
            <sz val="9"/>
            <color rgb="FF000000"/>
            <rFont val="Calibri"/>
            <family val="2"/>
            <charset val="1"/>
          </rPr>
          <t>OZON:</t>
        </r>
        <r>
          <rPr>
            <sz val="9"/>
            <color rgb="FF000000"/>
            <rFont val="Calibri"/>
            <family val="2"/>
            <charset val="1"/>
          </rPr>
          <t xml:space="preserve">Название файла с изображением товара.
 Запрещенные символы: "/" и "_". </t>
        </r>
      </text>
    </comment>
    <comment ref="AR1" authorId="0" shapeId="0" xr:uid="{00000000-0006-0000-0000-000012000000}">
      <text>
        <r>
          <rPr>
            <b/>
            <sz val="9"/>
            <color rgb="FF000000"/>
            <rFont val="Calibri"/>
            <family val="2"/>
            <charset val="1"/>
          </rPr>
          <t>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shapeId="0" xr:uid="{00000000-0006-0000-0000-000013000000}">
      <text>
        <r>
          <rPr>
            <b/>
            <sz val="9"/>
            <color rgb="FF000000"/>
            <rFont val="Calibri"/>
            <family val="2"/>
            <charset val="1"/>
          </rPr>
          <t>OZON:</t>
        </r>
        <r>
          <rPr>
            <sz val="9"/>
            <color rgb="FF000000"/>
            <rFont val="Calibri"/>
            <family val="2"/>
            <charset val="1"/>
          </rPr>
          <t xml:space="preserve">Укажите название модели товара. Не указывайте в этом поле тип и бренд. </t>
        </r>
      </text>
    </comment>
    <comment ref="AT1" authorId="0" shapeId="0" xr:uid="{00000000-0006-0000-0000-000014000000}">
      <text>
        <r>
          <rPr>
            <b/>
            <sz val="9"/>
            <color rgb="FF000000"/>
            <rFont val="Calibri"/>
            <family val="2"/>
            <charset val="1"/>
          </rPr>
          <t>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shapeId="0" xr:uid="{00000000-0006-0000-0000-000015000000}">
      <text>
        <r>
          <rPr>
            <b/>
            <sz val="9"/>
            <color rgb="FF000000"/>
            <rFont val="Calibri"/>
            <family val="2"/>
            <charset val="1"/>
          </rPr>
          <t>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shapeId="0" xr:uid="{00000000-0006-0000-0000-000016000000}">
      <text>
        <r>
          <rPr>
            <b/>
            <sz val="9"/>
            <color rgb="FF000000"/>
            <rFont val="Calibri"/>
            <family val="2"/>
            <charset val="1"/>
          </rPr>
          <t>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shapeId="0" xr:uid="{00000000-0006-0000-0000-000017000000}">
      <text>
        <r>
          <rPr>
            <b/>
            <sz val="9"/>
            <color rgb="FF000000"/>
            <rFont val="Calibri"/>
            <family val="2"/>
            <charset val="1"/>
          </rPr>
          <t>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shapeId="0" xr:uid="{00000000-0006-0000-0000-000018000000}">
      <text>
        <r>
          <rPr>
            <b/>
            <sz val="9"/>
            <color rgb="FF000000"/>
            <rFont val="Calibri"/>
            <family val="2"/>
            <charset val="1"/>
          </rPr>
          <t>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shapeId="0" xr:uid="{00000000-0006-0000-0000-000019000000}">
      <text>
        <r>
          <rPr>
            <b/>
            <sz val="9"/>
            <color rgb="FF000000"/>
            <rFont val="Calibri"/>
            <family val="2"/>
            <charset val="1"/>
          </rPr>
          <t>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shapeId="0" xr:uid="{00000000-0006-0000-0000-00001A000000}">
      <text>
        <r>
          <rPr>
            <b/>
            <sz val="9"/>
            <color rgb="FF000000"/>
            <rFont val="Calibri"/>
            <family val="2"/>
            <charset val="1"/>
          </rPr>
          <t>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shapeId="0" xr:uid="{00000000-0006-0000-0000-00001B000000}">
      <text>
        <r>
          <rPr>
            <b/>
            <sz val="9"/>
            <color rgb="FF000000"/>
            <rFont val="Calibri"/>
            <family val="2"/>
            <charset val="1"/>
          </rPr>
          <t>OZON:</t>
        </r>
        <r>
          <rPr>
            <sz val="9"/>
            <color rgb="FF000000"/>
            <rFont val="Calibri"/>
            <family val="2"/>
            <charset val="1"/>
          </rPr>
          <t xml:space="preserve">Необходимо указать значение без единицы измерения. </t>
        </r>
      </text>
    </comment>
    <comment ref="BB1" authorId="0" shapeId="0" xr:uid="{00000000-0006-0000-0000-00001C000000}">
      <text>
        <r>
          <rPr>
            <b/>
            <sz val="9"/>
            <color rgb="FF000000"/>
            <rFont val="Calibri"/>
            <family val="2"/>
            <charset val="1"/>
          </rPr>
          <t>OZON:</t>
        </r>
        <r>
          <rPr>
            <sz val="9"/>
            <color rgb="FF000000"/>
            <rFont val="Calibri"/>
            <family val="2"/>
            <charset val="1"/>
          </rPr>
          <t xml:space="preserve">Необходимо указать значение без единицы измерения. </t>
        </r>
      </text>
    </comment>
    <comment ref="BC1" authorId="0" shapeId="0" xr:uid="{00000000-0006-0000-0000-00001D000000}">
      <text>
        <r>
          <rPr>
            <b/>
            <sz val="9"/>
            <color rgb="FF000000"/>
            <rFont val="Calibri"/>
            <family val="2"/>
            <charset val="1"/>
          </rPr>
          <t>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shapeId="0" xr:uid="{00000000-0006-0000-0000-00001E000000}">
      <text>
        <r>
          <rPr>
            <b/>
            <sz val="9"/>
            <color rgb="FF000000"/>
            <rFont val="Calibri"/>
            <family val="2"/>
            <charset val="1"/>
          </rPr>
          <t>OZON:</t>
        </r>
        <r>
          <rPr>
            <sz val="9"/>
            <color rgb="FF000000"/>
            <rFont val="Calibri"/>
            <family val="2"/>
            <charset val="1"/>
          </rPr>
          <t xml:space="preserve">Необходимо указать значение без единицы измерения. </t>
        </r>
      </text>
    </comment>
    <comment ref="BE1" authorId="0" shapeId="0" xr:uid="{00000000-0006-0000-0000-00001F000000}">
      <text>
        <r>
          <rPr>
            <b/>
            <sz val="9"/>
            <color rgb="FF000000"/>
            <rFont val="Calibri"/>
            <family val="2"/>
            <charset val="1"/>
          </rPr>
          <t>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shapeId="0" xr:uid="{00000000-0006-0000-0000-000020000000}">
      <text>
        <r>
          <rPr>
            <b/>
            <sz val="9"/>
            <color rgb="FF000000"/>
            <rFont val="Calibri"/>
            <family val="2"/>
            <charset val="1"/>
          </rPr>
          <t>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shapeId="0" xr:uid="{00000000-0006-0000-0000-000021000000}">
      <text>
        <r>
          <rPr>
            <b/>
            <sz val="9"/>
            <color rgb="FF000000"/>
            <rFont val="Calibri"/>
            <family val="2"/>
            <charset val="1"/>
          </rPr>
          <t>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shapeId="0" xr:uid="{00000000-0006-0000-0000-000022000000}">
      <text>
        <r>
          <rPr>
            <b/>
            <sz val="9"/>
            <color rgb="FF000000"/>
            <rFont val="Calibri"/>
            <family val="2"/>
            <charset val="1"/>
          </rPr>
          <t>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shapeId="0" xr:uid="{00000000-0006-0000-0000-000023000000}">
      <text>
        <r>
          <rPr>
            <b/>
            <sz val="9"/>
            <color rgb="FF000000"/>
            <rFont val="Calibri"/>
            <family val="2"/>
            <charset val="1"/>
          </rPr>
          <t>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shapeId="0" xr:uid="{00000000-0006-0000-0000-000024000000}">
      <text>
        <r>
          <rPr>
            <b/>
            <sz val="9"/>
            <color rgb="FF000000"/>
            <rFont val="Calibri"/>
            <family val="2"/>
            <charset val="1"/>
          </rPr>
          <t>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shapeId="0" xr:uid="{00000000-0006-0000-0000-000025000000}">
      <text>
        <r>
          <rPr>
            <b/>
            <sz val="9"/>
            <color rgb="FF000000"/>
            <rFont val="Calibri"/>
            <family val="2"/>
            <charset val="1"/>
          </rPr>
          <t>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shapeId="0" xr:uid="{00000000-0006-0000-0000-000026000000}">
      <text>
        <r>
          <rPr>
            <b/>
            <sz val="9"/>
            <color rgb="FF000000"/>
            <rFont val="Calibri"/>
            <family val="2"/>
            <charset val="1"/>
          </rPr>
          <t>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shapeId="0" xr:uid="{00000000-0006-0000-0000-000027000000}">
      <text>
        <r>
          <rPr>
            <b/>
            <sz val="9"/>
            <color rgb="FF000000"/>
            <rFont val="Calibri"/>
            <family val="2"/>
            <charset val="1"/>
          </rPr>
          <t>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shapeId="0" xr:uid="{00000000-0006-0000-0000-000028000000}">
      <text>
        <r>
          <rPr>
            <b/>
            <sz val="9"/>
            <color rgb="FF000000"/>
            <rFont val="Calibri"/>
            <family val="2"/>
            <charset val="1"/>
          </rPr>
          <t>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shapeId="0" xr:uid="{00000000-0006-0000-0000-000029000000}">
      <text>
        <r>
          <rPr>
            <b/>
            <sz val="9"/>
            <color rgb="FF000000"/>
            <rFont val="Calibri"/>
            <family val="2"/>
            <charset val="1"/>
          </rPr>
          <t>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shapeId="0" xr:uid="{00000000-0006-0000-0000-00002A000000}">
      <text>
        <r>
          <rPr>
            <b/>
            <sz val="9"/>
            <color rgb="FF000000"/>
            <rFont val="Calibri"/>
            <family val="2"/>
            <charset val="1"/>
          </rPr>
          <t>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shapeId="0" xr:uid="{00000000-0006-0000-0000-00002B000000}">
      <text>
        <r>
          <rPr>
            <b/>
            <sz val="9"/>
            <color rgb="FF000000"/>
            <rFont val="Calibri"/>
            <family val="2"/>
            <charset val="1"/>
          </rPr>
          <t>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shapeId="0" xr:uid="{00000000-0006-0000-0000-00002C000000}">
      <text>
        <r>
          <rPr>
            <b/>
            <sz val="9"/>
            <color rgb="FF000000"/>
            <rFont val="Calibri"/>
            <family val="2"/>
            <charset val="1"/>
          </rPr>
          <t>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shapeId="0" xr:uid="{00000000-0006-0000-0000-00002D000000}">
      <text>
        <r>
          <rPr>
            <b/>
            <sz val="9"/>
            <color rgb="FF000000"/>
            <rFont val="Calibri"/>
            <family val="2"/>
            <charset val="1"/>
          </rPr>
          <t>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shapeId="0" xr:uid="{00000000-0006-0000-0000-00002E000000}">
      <text>
        <r>
          <rPr>
            <b/>
            <sz val="9"/>
            <color rgb="FF000000"/>
            <rFont val="Calibri"/>
            <family val="2"/>
            <charset val="1"/>
          </rPr>
          <t>OZON:</t>
        </r>
        <r>
          <rPr>
            <sz val="9"/>
            <color rgb="FF000000"/>
            <rFont val="Calibri"/>
            <family val="2"/>
            <charset val="1"/>
          </rPr>
          <t xml:space="preserve">Укажите название для видео </t>
        </r>
      </text>
    </comment>
    <comment ref="BU1" authorId="0" shapeId="0" xr:uid="{00000000-0006-0000-0000-00002F000000}">
      <text>
        <r>
          <rPr>
            <b/>
            <sz val="9"/>
            <color rgb="FF000000"/>
            <rFont val="Calibri"/>
            <family val="2"/>
            <charset val="1"/>
          </rPr>
          <t>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<sst xmlns="http://schemas.openxmlformats.org/spreadsheetml/2006/main" count="312" uniqueCount="88">
  <si>
    <t>Категория продавца</t>
  </si>
  <si>
    <t>Артикул продавца</t>
  </si>
  <si>
    <t>Баркоды</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</si>
  <si>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</si>
  <si>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</si>
  <si>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</si>
  <si>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</si>
  <si>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</si>
  <si>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</si>
  <si>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</si>
  <si>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</si>
  <si>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</si>
  <si>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</si>
  <si>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WB</t>
  </si>
  <si>
    <t>Наименование</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</si>
  <si>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</si>
  <si>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</si>
  <si>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</si>
  <si>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</si>
  <si>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</si>
  <si>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</si>
  <si>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</si>
  <si>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</si>
  <si>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Фото</t>
  </si>
  <si>
    <t>Видео</t>
  </si>
  <si>
    <t>OZON</t>
  </si>
  <si>
    <t>Артикул</t>
  </si>
  <si>
    <t>Название товара</t>
  </si>
  <si>
    <t>Цена, руб.*</t>
  </si>
  <si>
    <t>Цена до скидки, руб.</t>
  </si>
  <si>
    <t>НДС, %*</t>
  </si>
  <si>
    <t>Включить продвижение</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</si>
  <si>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</si>
  <si>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</si>
  <si>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</si>
  <si>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</si>
  <si>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</si>
  <si>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</si>
  <si>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</si>
  <si>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</si>
  <si>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</si>
  <si>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</si>
  <si>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</si>
  <si>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 (для объединения в одну карточку)*</t>
  </si>
  <si>
    <t>Единиц в одном товаре</t>
  </si>
  <si>
    <t>Цвет товара</t>
  </si>
  <si>
    <t>Название цвета</t>
  </si>
  <si>
    <t>Тип*</t>
  </si>
  <si>
    <t>Аннотация</t>
  </si>
  <si>
    <t>Гарантийный срок</t>
  </si>
  <si>
    <t>Страна-изготовитель</t>
  </si>
  <si>
    <t>Длина, см</t>
  </si>
  <si>
    <t>Длина, м</t>
  </si>
  <si>
    <t>Материал</t>
  </si>
  <si>
    <t>Количество в упаковке, шт</t>
  </si>
  <si>
    <t>Признак 18+</t>
  </si>
  <si>
    <t>Целевая аудитория</t>
  </si>
  <si>
    <t>Образец цвета</t>
  </si>
  <si>
    <t>Вид принта</t>
  </si>
  <si>
    <t>Rich-контент JSON</t>
  </si>
  <si>
    <t>Количество заводских упаковок</t>
  </si>
  <si>
    <t>Минимальный возраст ребенка</t>
  </si>
  <si>
    <t>Максимальный возраст ребенка</t>
  </si>
  <si>
    <t>Пол ребенка</t>
  </si>
  <si>
    <t>ТН ВЭД коды ЕАЭС</t>
  </si>
  <si>
    <t>Ключевые слова</t>
  </si>
  <si>
    <t>Название серии</t>
  </si>
  <si>
    <t>HS-код</t>
  </si>
  <si>
    <t>Ошибка</t>
  </si>
  <si>
    <t>Предупреждение</t>
  </si>
  <si>
    <t>Озон.Видео: название</t>
  </si>
  <si>
    <t>Озон.Видео: ссылка</t>
  </si>
  <si>
    <t>Декор для одежды</t>
  </si>
  <si>
    <t>https://raw.githubusercontent.com/maxuzkikh/Ozon_upload/main/Tatulya/images/A4/</t>
  </si>
  <si>
    <t>Amazing Pics</t>
  </si>
  <si>
    <t>Полимерный материал</t>
  </si>
  <si>
    <t>Россия</t>
  </si>
  <si>
    <t>Не облагается</t>
  </si>
  <si>
    <t>Нет</t>
  </si>
  <si>
    <t>DTF A5 set2</t>
  </si>
  <si>
    <t>Термонаклейка</t>
  </si>
  <si>
    <t>инструкция_dtf.mp4</t>
  </si>
  <si>
    <t>термонаклейка А5</t>
  </si>
  <si>
    <t>Термонаклейка Аниме девочка в цветах и фонарях ночь</t>
  </si>
  <si>
    <t>anime_bubles_a_vert</t>
  </si>
  <si>
    <t>C:\Users\Max\Documents\GitHub\Ozon_upload\Tatulya\barcode\A4\set5\Термонаклейка Аниме девочка в цветах и фонарях ночь.pdf</t>
  </si>
  <si>
    <t>C:\Users\maxim\Documents\GitHub\Ozon_upload\DTF_images\tatyana\A4\set5\anime_bubles_a_vert.tif</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</si>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</sst>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charset val="1"/>
    </font>
    <font>
      <b/>
      <sz val="12"/>
      <color rgb="FFFFFFFF"/>
      <name val="Arial"/>
      <family val="2"/>
      <charset val="1"/>
    </font>
    <font>
      <b/>
      <sz val="12"/>
      <color rgb="FFFFFFFF"/>
      <name val="Calibri"/>
      <family val="2"/>
      <charset val="204"/>
    </font>
    <font>
      <b/>
      <sz val="12"/>
      <color rgb="FFFFFFFF"/>
      <name val="Calibri"/>
      <family val="2"/>
      <charset val="1"/>
    </font>
    <font>
      <b/>
      <sz val="11"/>
      <name val="Arial"/>
      <charset val="1"/>
    </font>
    <font>
      <b/>
      <sz val="11"/>
      <name val="Calibri"/>
      <family val="2"/>
      <charset val="204"/>
    </font>
    <font>
      <b/>
      <sz val="11"/>
      <color rgb="FFFDFDFD"/>
      <name val="Arial"/>
      <family val="2"/>
      <charset val="1"/>
    </font>
    <font>
      <sz val="11"/>
      <color rgb="FF000000"/>
      <name val="Calibri"/>
      <family val="2"/>
      <charset val="204"/>
    </font>
    <font>
      <sz val="10"/>
      <color rgb="FF000000"/>
      <name val="Arial"/>
      <charset val="204"/>
    </font>
    <font>
      <sz val="11"/>
      <color rgb="FF000000"/>
      <name val="Calibri"/>
      <family val="2"/>
      <charset val="1"/>
    </font>
    <font>
      <b/>
      <sz val="9"/>
      <color rgb="FF000000"/>
      <name val="Calibri"/>
      <family val="2"/>
      <charset val="1"/>
    </font>
    <font>
      <sz val="9"/>
      <color rgb="FF000000"/>
      <name val="Calibri"/>
      <family val="2"/>
      <charset val="1"/>
    </font>
  </fonts>
  <fills count="8">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00CCFF"/>
      </patternFill>
    </fill>
    <fill>
      <patternFill patternType="solid">
        <fgColor rgb="FF00A933"/>
        <bgColor rgb="FF008000"/>
      </patternFill>
    </fill>
    <fill>
      <patternFill patternType="solid">
        <fgColor theme="8"/>
        <bgColor indexed="64"/>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2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3" borderId="0" xfId="0" applyFont="1" applyFill="1"/>
    <xf numFmtId="0" fontId="4" fillId="3" borderId="0" xfId="0" applyFont="1" applyFill="1" applyAlignment="1"/>
    <xf numFmtId="0" fontId="5" fillId="3" borderId="0" xfId="0" applyFont="1" applyFill="1"/>
    <xf numFmtId="0" fontId="6" fillId="4" borderId="0" xfId="0" applyFont="1" applyFill="1" applyAlignment="1">
      <alignment horizontal="left" vertical="center" wrapText="1" indent="1"/>
    </xf>
    <xf numFmtId="0" fontId="6" fillId="5" borderId="0" xfId="0" applyFont="1" applyFill="1" applyAlignment="1">
      <alignment horizontal="left" vertical="center" wrapText="1" indent="1"/>
    </xf>
    <xf numFmtId="0" fontId="0" fillId="0" borderId="0" xfId="0" applyFont="1"/>
    <xf numFmtId="0" fontId="7" fillId="6" borderId="0" xfId="0" applyFont="1" applyFill="1"/>
    <xf numFmtId="0" fontId="0" fillId="0" borderId="0" xfId="0" applyFont="1" applyAlignment="1">
      <alignment wrapText="1"/>
    </xf>
    <xf numFmtId="0" fontId="8" fillId="0" borderId="0" xfId="0" applyFont="1" applyAlignment="1">
      <alignment wrapText="1"/>
    </xf>
    <xf numFmtId="0" fontId="8" fillId="0" borderId="0" xfId="0" applyFont="1"/>
    <xf numFmtId="0" fontId="0" fillId="0" borderId="1" xfId="0" applyFont="1" applyBorder="1"/>
    <xf numFmtId="0" fontId="0" fillId="0" borderId="0" xfId="0"/>
    <xf numFmtId="0" fontId="0" fillId="0" borderId="1" xfId="0" applyBorder="1"/>
    <xf numFmtId="0" fontId="0" fillId="0" borderId="1" xfId="0" applyBorder="1"/>
    <xf numFmtId="0" fontId="0" fillId="0" borderId="0" xfId="0" applyAlignment="1">
      <alignment wrapText="1"/>
    </xf>
    <xf numFmtId="0" fontId="8" fillId="0" borderId="1" xfId="0" applyFont="1" applyBorder="1"/>
    <xf numFmtId="0" fontId="9" fillId="0" borderId="0" xfId="0" applyFont="1"/>
    <xf numFmtId="0" fontId="7" fillId="0" borderId="1" xfId="0" applyFont="1" applyBorder="1"/>
    <xf numFmtId="0" fontId="0" fillId="6" borderId="0" xfId="0" applyFont="1" applyFill="1"/>
    <xf numFmtId="0" fontId="8" fillId="0" borderId="0" xfId="0" applyFont="1"/>
    <xf numFmtId="0" fontId="0" fillId="7" borderId="0" xfId="0" applyFill="1"/>
  </cellXfs>
  <cellStyles count="1">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323850</xdr:colOff>
      <xdr:row>45</xdr:row>
      <xdr:rowOff>95250</xdr:rowOff>
    </xdr:to>
    <xdr:sp macro="" textlink="">
      <xdr:nvSpPr>
        <xdr:cNvPr id="1118" name="_x0000_t202" hidden="1">
          <a:extLst>
            <a:ext uri="{FF2B5EF4-FFF2-40B4-BE49-F238E27FC236}">
              <a16:creationId xmlns:a16="http://schemas.microsoft.com/office/drawing/2014/main" id="{09C82A6E-FA0C-4027-A4F0-7039494DBA8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16" name="_x0000_t202" hidden="1">
          <a:extLst>
            <a:ext uri="{FF2B5EF4-FFF2-40B4-BE49-F238E27FC236}">
              <a16:creationId xmlns:a16="http://schemas.microsoft.com/office/drawing/2014/main" id="{3AA62565-B745-4493-B89B-283BDD20D97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14" name="_x0000_t202" hidden="1">
          <a:extLst>
            <a:ext uri="{FF2B5EF4-FFF2-40B4-BE49-F238E27FC236}">
              <a16:creationId xmlns:a16="http://schemas.microsoft.com/office/drawing/2014/main" id="{09CD80AC-FD02-4AE9-9F01-005FB8D041A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12" name="_x0000_t202" hidden="1">
          <a:extLst>
            <a:ext uri="{FF2B5EF4-FFF2-40B4-BE49-F238E27FC236}">
              <a16:creationId xmlns:a16="http://schemas.microsoft.com/office/drawing/2014/main" id="{A0CDDD3F-E1D3-45D1-86FF-D04148F9622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10" name="_x0000_t202" hidden="1">
          <a:extLst>
            <a:ext uri="{FF2B5EF4-FFF2-40B4-BE49-F238E27FC236}">
              <a16:creationId xmlns:a16="http://schemas.microsoft.com/office/drawing/2014/main" id="{59C97F58-C61A-46E7-A179-EEDD1E826D1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08" name="_x0000_t202" hidden="1">
          <a:extLst>
            <a:ext uri="{FF2B5EF4-FFF2-40B4-BE49-F238E27FC236}">
              <a16:creationId xmlns:a16="http://schemas.microsoft.com/office/drawing/2014/main" id="{1C5E05F8-5B1E-4527-9DAC-8C56D6233A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06" name="_x0000_t202" hidden="1">
          <a:extLst>
            <a:ext uri="{FF2B5EF4-FFF2-40B4-BE49-F238E27FC236}">
              <a16:creationId xmlns:a16="http://schemas.microsoft.com/office/drawing/2014/main" id="{913F17E9-17BE-4CD7-9BCA-7CDB98B37FE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04" name="_x0000_t202" hidden="1">
          <a:extLst>
            <a:ext uri="{FF2B5EF4-FFF2-40B4-BE49-F238E27FC236}">
              <a16:creationId xmlns:a16="http://schemas.microsoft.com/office/drawing/2014/main" id="{B2FB748D-ED7F-4FFA-BF0E-3F21361AEB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02" name="_x0000_t202" hidden="1">
          <a:extLst>
            <a:ext uri="{FF2B5EF4-FFF2-40B4-BE49-F238E27FC236}">
              <a16:creationId xmlns:a16="http://schemas.microsoft.com/office/drawing/2014/main" id="{24ABC4E8-E3D9-4CFA-B415-F095FD94E8B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00" name="_x0000_t202" hidden="1">
          <a:extLst>
            <a:ext uri="{FF2B5EF4-FFF2-40B4-BE49-F238E27FC236}">
              <a16:creationId xmlns:a16="http://schemas.microsoft.com/office/drawing/2014/main" id="{5CA17A2D-BB07-45C2-B818-F00ECFE1D7D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98" name="_x0000_t202" hidden="1">
          <a:extLst>
            <a:ext uri="{FF2B5EF4-FFF2-40B4-BE49-F238E27FC236}">
              <a16:creationId xmlns:a16="http://schemas.microsoft.com/office/drawing/2014/main" id="{B657A0BA-D6A3-4694-A0F0-52829A4F006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96" name="_x0000_t202" hidden="1">
          <a:extLst>
            <a:ext uri="{FF2B5EF4-FFF2-40B4-BE49-F238E27FC236}">
              <a16:creationId xmlns:a16="http://schemas.microsoft.com/office/drawing/2014/main" id="{15AC42F3-50C7-43E8-A82F-FBA6203B0D7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94" name="_x0000_t202" hidden="1">
          <a:extLst>
            <a:ext uri="{FF2B5EF4-FFF2-40B4-BE49-F238E27FC236}">
              <a16:creationId xmlns:a16="http://schemas.microsoft.com/office/drawing/2014/main" id="{EA6A11CE-88D3-4EC0-A1C7-FE14041598E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92" name="_x0000_t202" hidden="1">
          <a:extLst>
            <a:ext uri="{FF2B5EF4-FFF2-40B4-BE49-F238E27FC236}">
              <a16:creationId xmlns:a16="http://schemas.microsoft.com/office/drawing/2014/main" id="{009A5CAE-4C4B-41D4-979F-50629FC3DAC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90" name="_x0000_t202" hidden="1">
          <a:extLst>
            <a:ext uri="{FF2B5EF4-FFF2-40B4-BE49-F238E27FC236}">
              <a16:creationId xmlns:a16="http://schemas.microsoft.com/office/drawing/2014/main" id="{D2D2B265-A61B-4C63-A9B4-4366171B182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88" name="_x0000_t202" hidden="1">
          <a:extLst>
            <a:ext uri="{FF2B5EF4-FFF2-40B4-BE49-F238E27FC236}">
              <a16:creationId xmlns:a16="http://schemas.microsoft.com/office/drawing/2014/main" id="{1DF1DBBF-9465-4D1C-B9B2-531611EB694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86" name="_x0000_t202" hidden="1">
          <a:extLst>
            <a:ext uri="{FF2B5EF4-FFF2-40B4-BE49-F238E27FC236}">
              <a16:creationId xmlns:a16="http://schemas.microsoft.com/office/drawing/2014/main" id="{B75772BA-DAE3-46EB-888A-D3B5D4A2CD8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84" name="_x0000_t202" hidden="1">
          <a:extLst>
            <a:ext uri="{FF2B5EF4-FFF2-40B4-BE49-F238E27FC236}">
              <a16:creationId xmlns:a16="http://schemas.microsoft.com/office/drawing/2014/main" id="{C79CE52B-F61A-4BC2-A34A-369D6B6326F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82" name="_x0000_t202" hidden="1">
          <a:extLst>
            <a:ext uri="{FF2B5EF4-FFF2-40B4-BE49-F238E27FC236}">
              <a16:creationId xmlns:a16="http://schemas.microsoft.com/office/drawing/2014/main" id="{5068B2A1-4CBE-408B-87AA-6F7CF70EA5A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80" name="_x0000_t202" hidden="1">
          <a:extLst>
            <a:ext uri="{FF2B5EF4-FFF2-40B4-BE49-F238E27FC236}">
              <a16:creationId xmlns:a16="http://schemas.microsoft.com/office/drawing/2014/main" id="{09491BFC-63D4-4343-8990-A4C3190E74D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78" name="_x0000_t202" hidden="1">
          <a:extLst>
            <a:ext uri="{FF2B5EF4-FFF2-40B4-BE49-F238E27FC236}">
              <a16:creationId xmlns:a16="http://schemas.microsoft.com/office/drawing/2014/main" id="{B4F480E1-131C-4349-8D6F-AF9C0B35CB1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76" name="_x0000_t202" hidden="1">
          <a:extLst>
            <a:ext uri="{FF2B5EF4-FFF2-40B4-BE49-F238E27FC236}">
              <a16:creationId xmlns:a16="http://schemas.microsoft.com/office/drawing/2014/main" id="{E1D33D05-4A4E-490F-B822-E425504E390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74" name="_x0000_t202" hidden="1">
          <a:extLst>
            <a:ext uri="{FF2B5EF4-FFF2-40B4-BE49-F238E27FC236}">
              <a16:creationId xmlns:a16="http://schemas.microsoft.com/office/drawing/2014/main" id="{26C5CD73-0E6A-47CF-8E5B-BD0A2596A92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72" name="_x0000_t202" hidden="1">
          <a:extLst>
            <a:ext uri="{FF2B5EF4-FFF2-40B4-BE49-F238E27FC236}">
              <a16:creationId xmlns:a16="http://schemas.microsoft.com/office/drawing/2014/main" id="{6E12CD8D-94F2-42BE-8068-BF3F3AF750D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70" name="_x0000_t202" hidden="1">
          <a:extLst>
            <a:ext uri="{FF2B5EF4-FFF2-40B4-BE49-F238E27FC236}">
              <a16:creationId xmlns:a16="http://schemas.microsoft.com/office/drawing/2014/main" id="{F81DB6D2-F8EC-4243-B85F-5C0E6988501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68" name="_x0000_t202" hidden="1">
          <a:extLst>
            <a:ext uri="{FF2B5EF4-FFF2-40B4-BE49-F238E27FC236}">
              <a16:creationId xmlns:a16="http://schemas.microsoft.com/office/drawing/2014/main" id="{D7B81851-F2F4-444E-94F8-83ADAD0C4CB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66" name="_x0000_t202" hidden="1">
          <a:extLst>
            <a:ext uri="{FF2B5EF4-FFF2-40B4-BE49-F238E27FC236}">
              <a16:creationId xmlns:a16="http://schemas.microsoft.com/office/drawing/2014/main" id="{0C614702-304C-4CFA-A14F-EC15252625C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64" name="_x0000_t202" hidden="1">
          <a:extLst>
            <a:ext uri="{FF2B5EF4-FFF2-40B4-BE49-F238E27FC236}">
              <a16:creationId xmlns:a16="http://schemas.microsoft.com/office/drawing/2014/main" id="{DD9C3878-A00A-4308-932A-462795897F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62" name="_x0000_t202" hidden="1">
          <a:extLst>
            <a:ext uri="{FF2B5EF4-FFF2-40B4-BE49-F238E27FC236}">
              <a16:creationId xmlns:a16="http://schemas.microsoft.com/office/drawing/2014/main" id="{E990BFFA-0088-4127-B8F4-9139DD05B3F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60" name="_x0000_t202" hidden="1">
          <a:extLst>
            <a:ext uri="{FF2B5EF4-FFF2-40B4-BE49-F238E27FC236}">
              <a16:creationId xmlns:a16="http://schemas.microsoft.com/office/drawing/2014/main" id="{4644445A-BCC5-4F5F-8841-557D0290367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58" name="_x0000_t202" hidden="1">
          <a:extLst>
            <a:ext uri="{FF2B5EF4-FFF2-40B4-BE49-F238E27FC236}">
              <a16:creationId xmlns:a16="http://schemas.microsoft.com/office/drawing/2014/main" id="{542C71E7-910F-42B0-AF75-0ACAF53FE09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56" name="_x0000_t202" hidden="1">
          <a:extLst>
            <a:ext uri="{FF2B5EF4-FFF2-40B4-BE49-F238E27FC236}">
              <a16:creationId xmlns:a16="http://schemas.microsoft.com/office/drawing/2014/main" id="{4FB12181-6000-4D03-9EF8-CE5B55D75FF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54" name="_x0000_t202" hidden="1">
          <a:extLst>
            <a:ext uri="{FF2B5EF4-FFF2-40B4-BE49-F238E27FC236}">
              <a16:creationId xmlns:a16="http://schemas.microsoft.com/office/drawing/2014/main" id="{4081517E-ED66-40CF-A035-6FBC8C0DDB8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52" name="_x0000_t202" hidden="1">
          <a:extLst>
            <a:ext uri="{FF2B5EF4-FFF2-40B4-BE49-F238E27FC236}">
              <a16:creationId xmlns:a16="http://schemas.microsoft.com/office/drawing/2014/main" id="{0649355F-CDAB-46FA-A072-EA6217126B7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50" name="_x0000_t202" hidden="1">
          <a:extLst>
            <a:ext uri="{FF2B5EF4-FFF2-40B4-BE49-F238E27FC236}">
              <a16:creationId xmlns:a16="http://schemas.microsoft.com/office/drawing/2014/main" id="{2B0B7019-19DC-41B8-B9A8-544B0B5D6A9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48" name="_x0000_t202" hidden="1">
          <a:extLst>
            <a:ext uri="{FF2B5EF4-FFF2-40B4-BE49-F238E27FC236}">
              <a16:creationId xmlns:a16="http://schemas.microsoft.com/office/drawing/2014/main" id="{C9007AA1-CC47-46C2-AE4A-4DAD27FCC0E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46" name="_x0000_t202" hidden="1">
          <a:extLst>
            <a:ext uri="{FF2B5EF4-FFF2-40B4-BE49-F238E27FC236}">
              <a16:creationId xmlns:a16="http://schemas.microsoft.com/office/drawing/2014/main" id="{7F3F8C89-62C9-4044-AC81-6C6BA1AD94C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44" name="_x0000_t202" hidden="1">
          <a:extLst>
            <a:ext uri="{FF2B5EF4-FFF2-40B4-BE49-F238E27FC236}">
              <a16:creationId xmlns:a16="http://schemas.microsoft.com/office/drawing/2014/main" id="{2837DB3C-F3AF-4FB0-B9F9-95529F06F25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42" name="_x0000_t202" hidden="1">
          <a:extLst>
            <a:ext uri="{FF2B5EF4-FFF2-40B4-BE49-F238E27FC236}">
              <a16:creationId xmlns:a16="http://schemas.microsoft.com/office/drawing/2014/main" id="{6381D2CB-6D19-4207-91F6-B5542D5654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40" name="_x0000_t202" hidden="1">
          <a:extLst>
            <a:ext uri="{FF2B5EF4-FFF2-40B4-BE49-F238E27FC236}">
              <a16:creationId xmlns:a16="http://schemas.microsoft.com/office/drawing/2014/main" id="{6E9C8FAC-132A-4397-B365-8CB059FC09A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38" name="_x0000_t202" hidden="1">
          <a:extLst>
            <a:ext uri="{FF2B5EF4-FFF2-40B4-BE49-F238E27FC236}">
              <a16:creationId xmlns:a16="http://schemas.microsoft.com/office/drawing/2014/main" id="{4060B545-1E42-48A2-A53F-0A157D66291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36" name="_x0000_t202" hidden="1">
          <a:extLst>
            <a:ext uri="{FF2B5EF4-FFF2-40B4-BE49-F238E27FC236}">
              <a16:creationId xmlns:a16="http://schemas.microsoft.com/office/drawing/2014/main" id="{B0367308-A579-4AFC-B048-3A48624B0F3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34" name="_x0000_t202" hidden="1">
          <a:extLst>
            <a:ext uri="{FF2B5EF4-FFF2-40B4-BE49-F238E27FC236}">
              <a16:creationId xmlns:a16="http://schemas.microsoft.com/office/drawing/2014/main" id="{970FD4F1-DF85-4CEB-BD8C-1777E222589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32" name="_x0000_t202" hidden="1">
          <a:extLst>
            <a:ext uri="{FF2B5EF4-FFF2-40B4-BE49-F238E27FC236}">
              <a16:creationId xmlns:a16="http://schemas.microsoft.com/office/drawing/2014/main" id="{3367A7A0-72E0-4403-9DB7-8A33EA59465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30" name="_x0000_t202" hidden="1">
          <a:extLst>
            <a:ext uri="{FF2B5EF4-FFF2-40B4-BE49-F238E27FC236}">
              <a16:creationId xmlns:a16="http://schemas.microsoft.com/office/drawing/2014/main" id="{CB0A28B5-5D6A-441B-B86C-93C59C043FD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28" name="_x0000_t202" hidden="1">
          <a:extLst>
            <a:ext uri="{FF2B5EF4-FFF2-40B4-BE49-F238E27FC236}">
              <a16:creationId xmlns:a16="http://schemas.microsoft.com/office/drawing/2014/main" id="{E5F1D270-73CC-42DF-854C-C69542CCB5D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26" name="_x0000_t202" hidden="1">
          <a:extLst>
            <a:ext uri="{FF2B5EF4-FFF2-40B4-BE49-F238E27FC236}">
              <a16:creationId xmlns:a16="http://schemas.microsoft.com/office/drawing/2014/main" id="{7B4105ED-75E4-47B9-A703-B3809BF543C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2" name="AutoShape 94">
          <a:extLst>
            <a:ext uri="{FF2B5EF4-FFF2-40B4-BE49-F238E27FC236}">
              <a16:creationId xmlns:a16="http://schemas.microsoft.com/office/drawing/2014/main" id="{BD8B4738-B70E-48FC-8C8E-CFA364BC1B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3" name="AutoShape 92">
          <a:extLst>
            <a:ext uri="{FF2B5EF4-FFF2-40B4-BE49-F238E27FC236}">
              <a16:creationId xmlns:a16="http://schemas.microsoft.com/office/drawing/2014/main" id="{97A7EDB5-2FFA-4216-95B1-744E182BC9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4" name="AutoShape 90">
          <a:extLst>
            <a:ext uri="{FF2B5EF4-FFF2-40B4-BE49-F238E27FC236}">
              <a16:creationId xmlns:a16="http://schemas.microsoft.com/office/drawing/2014/main" id="{8233493D-CB62-4624-805B-80F62F8A92E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5" name="AutoShape 88">
          <a:extLst>
            <a:ext uri="{FF2B5EF4-FFF2-40B4-BE49-F238E27FC236}">
              <a16:creationId xmlns:a16="http://schemas.microsoft.com/office/drawing/2014/main" id="{4BA25714-580E-4614-8DF4-7886C53B5C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6" name="AutoShape 86">
          <a:extLst>
            <a:ext uri="{FF2B5EF4-FFF2-40B4-BE49-F238E27FC236}">
              <a16:creationId xmlns:a16="http://schemas.microsoft.com/office/drawing/2014/main" id="{4F16C1B0-B3FC-486F-8FBD-2074E6C07B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7" name="AutoShape 84">
          <a:extLst>
            <a:ext uri="{FF2B5EF4-FFF2-40B4-BE49-F238E27FC236}">
              <a16:creationId xmlns:a16="http://schemas.microsoft.com/office/drawing/2014/main" id="{FC4E6B45-2ED6-42B7-8B47-798AF5E61AD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8" name="AutoShape 82">
          <a:extLst>
            <a:ext uri="{FF2B5EF4-FFF2-40B4-BE49-F238E27FC236}">
              <a16:creationId xmlns:a16="http://schemas.microsoft.com/office/drawing/2014/main" id="{9A9D7666-ABA6-4063-9C95-8D805A5D54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9" name="AutoShape 80">
          <a:extLst>
            <a:ext uri="{FF2B5EF4-FFF2-40B4-BE49-F238E27FC236}">
              <a16:creationId xmlns:a16="http://schemas.microsoft.com/office/drawing/2014/main" id="{BFC23F63-BDA0-4A57-BF19-26DC95DAEF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0" name="AutoShape 78">
          <a:extLst>
            <a:ext uri="{FF2B5EF4-FFF2-40B4-BE49-F238E27FC236}">
              <a16:creationId xmlns:a16="http://schemas.microsoft.com/office/drawing/2014/main" id="{16BD5ECC-8A29-4414-B14A-5614A69390B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1" name="AutoShape 76">
          <a:extLst>
            <a:ext uri="{FF2B5EF4-FFF2-40B4-BE49-F238E27FC236}">
              <a16:creationId xmlns:a16="http://schemas.microsoft.com/office/drawing/2014/main" id="{B7751C1B-EEF2-4B33-9C88-766E7F2EDC5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2" name="AutoShape 74">
          <a:extLst>
            <a:ext uri="{FF2B5EF4-FFF2-40B4-BE49-F238E27FC236}">
              <a16:creationId xmlns:a16="http://schemas.microsoft.com/office/drawing/2014/main" id="{3D9402BB-878D-48DE-8D76-42EB599069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3" name="AutoShape 72">
          <a:extLst>
            <a:ext uri="{FF2B5EF4-FFF2-40B4-BE49-F238E27FC236}">
              <a16:creationId xmlns:a16="http://schemas.microsoft.com/office/drawing/2014/main" id="{48B18050-1791-41C9-9D36-46BF4A78270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4" name="AutoShape 70">
          <a:extLst>
            <a:ext uri="{FF2B5EF4-FFF2-40B4-BE49-F238E27FC236}">
              <a16:creationId xmlns:a16="http://schemas.microsoft.com/office/drawing/2014/main" id="{E9DE2E48-7596-4224-9A42-774BCEC3DD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5" name="AutoShape 68">
          <a:extLst>
            <a:ext uri="{FF2B5EF4-FFF2-40B4-BE49-F238E27FC236}">
              <a16:creationId xmlns:a16="http://schemas.microsoft.com/office/drawing/2014/main" id="{2E2C609C-2DD8-4626-8F5C-9A5C76F4E6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6" name="AutoShape 66">
          <a:extLst>
            <a:ext uri="{FF2B5EF4-FFF2-40B4-BE49-F238E27FC236}">
              <a16:creationId xmlns:a16="http://schemas.microsoft.com/office/drawing/2014/main" id="{9945BCA0-93FA-4A85-A522-83B674F9194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7" name="AutoShape 64">
          <a:extLst>
            <a:ext uri="{FF2B5EF4-FFF2-40B4-BE49-F238E27FC236}">
              <a16:creationId xmlns:a16="http://schemas.microsoft.com/office/drawing/2014/main" id="{BCCBFA4E-C724-4630-91B5-73EB1181F8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8" name="AutoShape 62">
          <a:extLst>
            <a:ext uri="{FF2B5EF4-FFF2-40B4-BE49-F238E27FC236}">
              <a16:creationId xmlns:a16="http://schemas.microsoft.com/office/drawing/2014/main" id="{3A66421D-C2B8-4610-9EA9-3CEF8CE81FC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19" name="AutoShape 60">
          <a:extLst>
            <a:ext uri="{FF2B5EF4-FFF2-40B4-BE49-F238E27FC236}">
              <a16:creationId xmlns:a16="http://schemas.microsoft.com/office/drawing/2014/main" id="{E2A757D4-E854-4550-B501-0778C66463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20" name="AutoShape 58">
          <a:extLst>
            <a:ext uri="{FF2B5EF4-FFF2-40B4-BE49-F238E27FC236}">
              <a16:creationId xmlns:a16="http://schemas.microsoft.com/office/drawing/2014/main" id="{57381D52-2CEA-4261-9B89-B68AAE700F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21" name="AutoShape 56">
          <a:extLst>
            <a:ext uri="{FF2B5EF4-FFF2-40B4-BE49-F238E27FC236}">
              <a16:creationId xmlns:a16="http://schemas.microsoft.com/office/drawing/2014/main" id="{401AD225-E23D-4D4C-93AE-CDD1494C8E3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22" name="AutoShape 54">
          <a:extLst>
            <a:ext uri="{FF2B5EF4-FFF2-40B4-BE49-F238E27FC236}">
              <a16:creationId xmlns:a16="http://schemas.microsoft.com/office/drawing/2014/main" id="{AFCA8A7C-5C04-4974-9C2B-6250E32019A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23" name="AutoShape 52">
          <a:extLst>
            <a:ext uri="{FF2B5EF4-FFF2-40B4-BE49-F238E27FC236}">
              <a16:creationId xmlns:a16="http://schemas.microsoft.com/office/drawing/2014/main" id="{DB1BFF46-0595-4561-B1EF-919A0E730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24" name="AutoShape 50">
          <a:extLst>
            <a:ext uri="{FF2B5EF4-FFF2-40B4-BE49-F238E27FC236}">
              <a16:creationId xmlns:a16="http://schemas.microsoft.com/office/drawing/2014/main" id="{91B45E68-9CC6-4BED-BA31-6DED40A95A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25" name="AutoShape 48">
          <a:extLst>
            <a:ext uri="{FF2B5EF4-FFF2-40B4-BE49-F238E27FC236}">
              <a16:creationId xmlns:a16="http://schemas.microsoft.com/office/drawing/2014/main" id="{F46FA018-99F6-4423-A787-8E9435C4755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26" name="AutoShape 46">
          <a:extLst>
            <a:ext uri="{FF2B5EF4-FFF2-40B4-BE49-F238E27FC236}">
              <a16:creationId xmlns:a16="http://schemas.microsoft.com/office/drawing/2014/main" id="{16E52064-D7D3-4B0F-9C48-EF748BD7558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27" name="AutoShape 44">
          <a:extLst>
            <a:ext uri="{FF2B5EF4-FFF2-40B4-BE49-F238E27FC236}">
              <a16:creationId xmlns:a16="http://schemas.microsoft.com/office/drawing/2014/main" id="{95684E32-997A-462B-867A-3F2DFFCF1FC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28" name="AutoShape 42">
          <a:extLst>
            <a:ext uri="{FF2B5EF4-FFF2-40B4-BE49-F238E27FC236}">
              <a16:creationId xmlns:a16="http://schemas.microsoft.com/office/drawing/2014/main" id="{92CDE411-3BEF-4BA3-863E-5B157EA645C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29" name="AutoShape 40">
          <a:extLst>
            <a:ext uri="{FF2B5EF4-FFF2-40B4-BE49-F238E27FC236}">
              <a16:creationId xmlns:a16="http://schemas.microsoft.com/office/drawing/2014/main" id="{FAE36B7C-FBA2-4360-BD57-D716F89D81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30" name="AutoShape 38">
          <a:extLst>
            <a:ext uri="{FF2B5EF4-FFF2-40B4-BE49-F238E27FC236}">
              <a16:creationId xmlns:a16="http://schemas.microsoft.com/office/drawing/2014/main" id="{0D7B1BC8-5838-4C6B-AE8C-FF56A49DB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31" name="AutoShape 36">
          <a:extLst>
            <a:ext uri="{FF2B5EF4-FFF2-40B4-BE49-F238E27FC236}">
              <a16:creationId xmlns:a16="http://schemas.microsoft.com/office/drawing/2014/main" id="{297D6EF9-6F50-45C2-A07E-4B46C56838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32" name="AutoShape 34">
          <a:extLst>
            <a:ext uri="{FF2B5EF4-FFF2-40B4-BE49-F238E27FC236}">
              <a16:creationId xmlns:a16="http://schemas.microsoft.com/office/drawing/2014/main" id="{7314B1A8-55DA-49AE-A8C7-437535236B1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33" name="AutoShape 32">
          <a:extLst>
            <a:ext uri="{FF2B5EF4-FFF2-40B4-BE49-F238E27FC236}">
              <a16:creationId xmlns:a16="http://schemas.microsoft.com/office/drawing/2014/main" id="{BF633AC7-6424-4712-9255-12B44D246FB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34" name="AutoShape 30">
          <a:extLst>
            <a:ext uri="{FF2B5EF4-FFF2-40B4-BE49-F238E27FC236}">
              <a16:creationId xmlns:a16="http://schemas.microsoft.com/office/drawing/2014/main" id="{2FB4C22F-7BC7-41F0-ACA1-DEDDAE4E0B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35" name="AutoShape 28">
          <a:extLst>
            <a:ext uri="{FF2B5EF4-FFF2-40B4-BE49-F238E27FC236}">
              <a16:creationId xmlns:a16="http://schemas.microsoft.com/office/drawing/2014/main" id="{73456165-EF46-4D0C-ACF5-A392BBE27F0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36" name="AutoShape 26">
          <a:extLst>
            <a:ext uri="{FF2B5EF4-FFF2-40B4-BE49-F238E27FC236}">
              <a16:creationId xmlns:a16="http://schemas.microsoft.com/office/drawing/2014/main" id="{CED7A5E9-57D0-4513-ADC0-F4679FF05D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37" name="AutoShape 24">
          <a:extLst>
            <a:ext uri="{FF2B5EF4-FFF2-40B4-BE49-F238E27FC236}">
              <a16:creationId xmlns:a16="http://schemas.microsoft.com/office/drawing/2014/main" id="{137B1B16-72DD-4C24-A500-EE277F23F2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38" name="AutoShape 22">
          <a:extLst>
            <a:ext uri="{FF2B5EF4-FFF2-40B4-BE49-F238E27FC236}">
              <a16:creationId xmlns:a16="http://schemas.microsoft.com/office/drawing/2014/main" id="{4EDFCFBD-270F-422F-9ACB-4185B71F5D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39" name="AutoShape 20">
          <a:extLst>
            <a:ext uri="{FF2B5EF4-FFF2-40B4-BE49-F238E27FC236}">
              <a16:creationId xmlns:a16="http://schemas.microsoft.com/office/drawing/2014/main" id="{143BF539-0F55-4AF3-9A49-5625C508C0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40" name="AutoShape 18">
          <a:extLst>
            <a:ext uri="{FF2B5EF4-FFF2-40B4-BE49-F238E27FC236}">
              <a16:creationId xmlns:a16="http://schemas.microsoft.com/office/drawing/2014/main" id="{6EE03AF3-5181-4CFC-8D4C-AF5E327854D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41" name="AutoShape 16">
          <a:extLst>
            <a:ext uri="{FF2B5EF4-FFF2-40B4-BE49-F238E27FC236}">
              <a16:creationId xmlns:a16="http://schemas.microsoft.com/office/drawing/2014/main" id="{CF5E7BFE-C4BA-4C35-91C1-AC2434A600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42" name="AutoShape 14">
          <a:extLst>
            <a:ext uri="{FF2B5EF4-FFF2-40B4-BE49-F238E27FC236}">
              <a16:creationId xmlns:a16="http://schemas.microsoft.com/office/drawing/2014/main" id="{125C9971-AA5B-49A8-998C-488DADD212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43" name="AutoShape 12">
          <a:extLst>
            <a:ext uri="{FF2B5EF4-FFF2-40B4-BE49-F238E27FC236}">
              <a16:creationId xmlns:a16="http://schemas.microsoft.com/office/drawing/2014/main" id="{BB6DF18C-332C-4123-AEB9-F4EC3F3151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44" name="AutoShape 10">
          <a:extLst>
            <a:ext uri="{FF2B5EF4-FFF2-40B4-BE49-F238E27FC236}">
              <a16:creationId xmlns:a16="http://schemas.microsoft.com/office/drawing/2014/main" id="{23729C0F-81FF-440D-8CC6-A87D6B3D54C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45" name="AutoShape 8">
          <a:extLst>
            <a:ext uri="{FF2B5EF4-FFF2-40B4-BE49-F238E27FC236}">
              <a16:creationId xmlns:a16="http://schemas.microsoft.com/office/drawing/2014/main" id="{03B4A21F-FE69-41A1-91BE-18EEC87946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46" name="AutoShape 6">
          <a:extLst>
            <a:ext uri="{FF2B5EF4-FFF2-40B4-BE49-F238E27FC236}">
              <a16:creationId xmlns:a16="http://schemas.microsoft.com/office/drawing/2014/main" id="{4358079B-B623-4AB6-9703-4A60C391A6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47" name="AutoShape 4">
          <a:extLst>
            <a:ext uri="{FF2B5EF4-FFF2-40B4-BE49-F238E27FC236}">
              <a16:creationId xmlns:a16="http://schemas.microsoft.com/office/drawing/2014/main" id="{AB19F9CA-32DD-4B1E-9F5F-FFBCCE401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323850</xdr:colOff>
      <xdr:row>45</xdr:row>
      <xdr:rowOff>95250</xdr:rowOff>
    </xdr:to>
    <xdr:sp macro="" textlink="">
      <xdr:nvSpPr>
        <xdr:cNvPr id="48" name="AutoShape 2">
          <a:extLst>
            <a:ext uri="{FF2B5EF4-FFF2-40B4-BE49-F238E27FC236}">
              <a16:creationId xmlns:a16="http://schemas.microsoft.com/office/drawing/2014/main" id="{587E479F-7B3F-4B5D-9688-C54384EFA60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raw.githubusercontent.com/maxuzkikh/Ozon_upload/main/Tatulya/images/A4/"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74"/>
  <sheetViews>
    <sheetView tabSelected="1" zoomScaleNormal="100" workbookViewId="0">
      <selection activeCell="I5" sqref="I5"/>
    </sheetView>
  </sheetViews>
  <sheetFormatPr defaultRowHeight="12.75" x14ac:dyDescent="0.2"/>
  <cols>
    <col min="1" max="26" width="19.7109375" customWidth="1"/>
    <col min="27" max="28" width="33" customWidth="1"/>
    <col min="29" max="1025" width="19.7109375" customWidth="1"/>
  </cols>
  <sheetData>
    <row r="1" spans="1:73" ht="17.100000000000001" customHeight="1" x14ac:dyDescent="0.25">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7" t="s">
        <v>26</v>
      </c>
      <c r="AC1" s="8" t="s">
        <v>27</v>
      </c>
      <c r="AD1" s="7" t="s">
        <v>28</v>
      </c>
      <c r="AE1" s="8" t="s">
        <v>29</v>
      </c>
      <c r="AF1" s="7" t="s">
        <v>30</v>
      </c>
      <c r="AG1" s="8" t="s">
        <v>31</v>
      </c>
      <c r="AH1" s="8" t="s">
        <v>32</v>
      </c>
      <c r="AI1" s="8" t="s">
        <v>33</v>
      </c>
      <c r="AJ1" s="7" t="s">
        <v>34</v>
      </c>
      <c r="AK1" s="7" t="s">
        <v>35</v>
      </c>
      <c r="AL1" s="7" t="s">
        <v>36</v>
      </c>
      <c r="AM1" s="7" t="s">
        <v>37</v>
      </c>
      <c r="AN1" s="7" t="s">
        <v>38</v>
      </c>
      <c r="AO1" s="8" t="s">
        <v>39</v>
      </c>
      <c r="AP1" s="8" t="s">
        <v>40</v>
      </c>
      <c r="AQ1" s="8" t="s">
        <v>41</v>
      </c>
      <c r="AR1" s="7" t="s">
        <v>42</v>
      </c>
      <c r="AS1" s="7" t="s">
        <v>43</v>
      </c>
      <c r="AT1" s="8" t="s">
        <v>44</v>
      </c>
      <c r="AU1" s="8" t="s">
        <v>45</v>
      </c>
      <c r="AV1" s="8" t="s">
        <v>46</v>
      </c>
      <c r="AW1" s="7"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c r="BU1" s="8" t="s">
        <v>71</v>
      </c>
    </row>
    <row r="2" spans="1:73" ht="17.100000000000001" customHeight="1" x14ac:dyDescent="0.25">
      <c r="A2" s="9" t="s">
        <v>72</v>
      </c>
      <c r="B2" s="24" t="s">
        <v>83</v>
      </c>
      <c r="C2" s="24"/>
      <c r="D2" s="24" t="s">
        <v>84</v>
      </c>
      <c r="E2" s="24" t="s">
        <v>85</v>
      </c>
      <c r="F2" s="24" t="s">
        <v>86</v>
      </c>
      <c r="G2">
        <v>1</v>
      </c>
      <c r="H2">
        <v>1</v>
      </c>
      <c r="I2" t="s">
        <v>73</v>
      </c>
      <c r="J2" t="s">
        <v>72</v>
      </c>
      <c r="K2" t="s">
        <v>74</v>
      </c>
      <c r="N2" t="str">
        <f>B2</f>
        <v>Термонаклейка Аниме девочка в цветах и фонарях ночь</v>
      </c>
      <c r="P2" t="str">
        <f>"Термонаклейка для одежды:" &amp; SUBSTITUTE(B2, "Термонаклейка", "")</f>
        <v>Термонаклейка для одежды: Аниме девочка в цветах и фонарях ночь</v>
      </c>
      <c r="Q2" s="11">
        <v>349</v>
      </c>
      <c r="R2" t="s">
        <v>75</v>
      </c>
      <c r="S2" s="11" t="str">
        <f>B2&amp;Описание!B7</f>
        <v xml:space="preserve">Термонаклейка Аниме девочка в цветах и фонарях ночь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v>1</v>
      </c>
      <c r="U2">
        <v>30</v>
      </c>
      <c r="V2">
        <v>21</v>
      </c>
      <c r="W2">
        <v>10</v>
      </c>
      <c r="X2" t="s">
        <v>76</v>
      </c>
      <c r="Y2" s="12" t="str">
        <f t="shared" ref="Y2" si="0">CONCATENATE(CONCATENATE(I2,D2,"_1.jpg;"),CONCATENATE(I2,D2,"_2.jpg;"),CONCATENATE(I2,D2,"_3.jpg;"),CONCATENATE(I2,D2,"_4.jpg;"),CONCATENATE(I2,D2,"_5.jpg;"),CONCATENATE(I2,D2,"_6.jpg;"),CONCATENATE(I2,D2,"_7.jpg;"),CONCATENATE(I2,"instruction_A4.jpg;"))</f>
        <v>https://raw.githubusercontent.com/maxuzkikh/Ozon_upload/main/Tatulya/images/A4/anime_bubles_a_vert_1.jpg;https://raw.githubusercontent.com/maxuzkikh/Ozon_upload/main/Tatulya/images/A4/anime_bubles_a_vert_2.jpg;https://raw.githubusercontent.com/maxuzkikh/Ozon_upload/main/Tatulya/images/A4/anime_bubles_a_vert_3.jpg;https://raw.githubusercontent.com/maxuzkikh/Ozon_upload/main/Tatulya/images/A4/anime_bubles_a_vert_4.jpg;https://raw.githubusercontent.com/maxuzkikh/Ozon_upload/main/Tatulya/images/A4/anime_bubles_a_vert_5.jpg;https://raw.githubusercontent.com/maxuzkikh/Ozon_upload/main/Tatulya/images/A4/anime_bubles_a_vert_6.jpg;https://raw.githubusercontent.com/maxuzkikh/Ozon_upload/main/Tatulya/images/A4/anime_bubles_a_vert_7.jpg;https://raw.githubusercontent.com/maxuzkikh/Ozon_upload/main/Tatulya/images/A4/instruction_A4.jpg;</v>
      </c>
      <c r="Z2" s="13" t="str">
        <f t="shared" ref="Z2" si="1">CONCATENATE(I2,"Video_DTF.mp4;")</f>
        <v>https://raw.githubusercontent.com/maxuzkikh/Ozon_upload/main/Tatulya/images/A4/Video_DTF.mp4;</v>
      </c>
      <c r="AA2" s="13"/>
      <c r="AB2" t="str">
        <f>B2</f>
        <v>Термонаклейка Аниме девочка в цветах и фонарях ночь</v>
      </c>
      <c r="AC2" t="str">
        <f>B2</f>
        <v>Термонаклейка Аниме девочка в цветах и фонарях ночь</v>
      </c>
      <c r="AD2">
        <f t="shared" ref="AD2" si="2">Q2</f>
        <v>349</v>
      </c>
      <c r="AE2">
        <f t="shared" ref="AE2" si="3">ROUND(AD2*1.5,0)</f>
        <v>524</v>
      </c>
      <c r="AF2" s="14" t="s">
        <v>77</v>
      </c>
      <c r="AG2" s="9" t="s">
        <v>78</v>
      </c>
      <c r="AJ2">
        <f t="shared" ref="AJ2" si="4">W2</f>
        <v>10</v>
      </c>
      <c r="AK2" s="15">
        <f t="shared" ref="AK2" si="5">V2*10</f>
        <v>210</v>
      </c>
      <c r="AL2" s="16">
        <v>1</v>
      </c>
      <c r="AM2" s="15">
        <f t="shared" ref="AM2" si="6">U2*10</f>
        <v>300</v>
      </c>
      <c r="AN2" s="17" t="str">
        <f t="shared" ref="AN2" si="7">CONCATENATE(I2,D2,"_1.jpg")</f>
        <v>https://raw.githubusercontent.com/maxuzkikh/Ozon_upload/main/Tatulya/images/A4/anime_bubles_a_vert_1.jpg</v>
      </c>
      <c r="AO2" s="18" t="str">
        <f t="shared" ref="AO2" si="8">CONCATENATE(CONCATENATE(I2, D2, "_2.jpg;"),CONCATENATE(I2, D2, "_3.jpg;"),CONCATENATE(I2, D2, "_4.jpg;"),CONCATENATE(I2, D2, "_5.jpg;"),CONCATENATE(I2, "instruction_A4.jpg;") )</f>
        <v>https://raw.githubusercontent.com/maxuzkikh/Ozon_upload/main/Tatulya/images/A4/anime_bubles_a_vert_2.jpg;https://raw.githubusercontent.com/maxuzkikh/Ozon_upload/main/Tatulya/images/A4/anime_bubles_a_vert_3.jpg;https://raw.githubusercontent.com/maxuzkikh/Ozon_upload/main/Tatulya/images/A4/anime_bubles_a_vert_4.jpg;https://raw.githubusercontent.com/maxuzkikh/Ozon_upload/main/Tatulya/images/A4/anime_bubles_a_vert_5.jpg;https://raw.githubusercontent.com/maxuzkikh/Ozon_upload/main/Tatulya/images/A4/instruction_A4.jpg;</v>
      </c>
      <c r="AR2" s="17" t="str">
        <f t="shared" ref="AR2" si="9">K2</f>
        <v>Amazing Pics</v>
      </c>
      <c r="AS2" s="19" t="s">
        <v>79</v>
      </c>
      <c r="AU2" s="9"/>
      <c r="AV2" t="str">
        <f>SUBSTITUTE(B2,"Термонаклейка ","")</f>
        <v>Аниме девочка в цветах и фонарях ночь</v>
      </c>
      <c r="AW2" s="14" t="s">
        <v>80</v>
      </c>
      <c r="AX2" t="str">
        <f t="shared" ref="AX2" si="10">S2</f>
        <v xml:space="preserve">Термонаклейка Аниме девочка в цветах и фонарях ночь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 s="15" t="str">
        <f t="shared" ref="AZ2" si="11">X2</f>
        <v>Россия</v>
      </c>
      <c r="BC2" s="15" t="str">
        <f t="shared" ref="BC2" si="12">R2</f>
        <v>Полимерный материал</v>
      </c>
      <c r="BE2" s="9" t="s">
        <v>78</v>
      </c>
      <c r="BF2" s="9"/>
      <c r="BG2" s="18" t="str">
        <f t="shared" ref="BG2" si="13">CONCATENATE(I2,D2,"_color.jpg")</f>
        <v>https://raw.githubusercontent.com/maxuzkikh/Ozon_upload/main/Tatulya/images/A4/anime_bubles_a_vert_color.jpg</v>
      </c>
      <c r="BO2" t="str">
        <f>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Аниме девочка в цветах и фонарях ночь</v>
      </c>
      <c r="BT2" s="13" t="s">
        <v>81</v>
      </c>
      <c r="BU2" s="20" t="str">
        <f t="shared" ref="BU2" si="14">CONCATENATE(I2,"Video_DTF.mp4")</f>
        <v>https://raw.githubusercontent.com/maxuzkikh/Ozon_upload/main/Tatulya/images/A4/Video_DTF.mp4</v>
      </c>
    </row>
    <row r="3" spans="1:73" ht="17.100000000000001" customHeight="1" x14ac:dyDescent="0.25">
      <c r="B3" s="10"/>
      <c r="Q3" s="11"/>
      <c r="S3" s="11"/>
      <c r="Y3" s="12"/>
      <c r="Z3" s="13"/>
      <c r="AA3" s="13"/>
      <c r="AF3" s="14"/>
      <c r="AG3" s="9"/>
      <c r="AK3" s="15"/>
      <c r="AL3" s="16"/>
      <c r="AM3" s="15"/>
      <c r="AN3" s="17"/>
      <c r="AO3" s="18"/>
      <c r="AR3" s="17"/>
      <c r="AS3" s="19"/>
      <c r="AU3" s="9"/>
      <c r="AW3" s="14"/>
      <c r="AZ3" s="15"/>
      <c r="BC3" s="15"/>
      <c r="BE3" s="9"/>
      <c r="BF3" s="9"/>
      <c r="BG3" s="18"/>
      <c r="BT3" s="13"/>
      <c r="BU3" s="20"/>
    </row>
    <row r="4" spans="1:73" ht="17.100000000000001" customHeight="1" x14ac:dyDescent="0.25">
      <c r="B4" s="10"/>
      <c r="Q4" s="11"/>
      <c r="S4" s="11"/>
      <c r="Y4" s="12"/>
      <c r="Z4" s="13"/>
      <c r="AA4" s="13"/>
      <c r="AF4" s="14"/>
      <c r="AG4" s="9"/>
      <c r="AK4" s="15"/>
      <c r="AL4" s="16"/>
      <c r="AM4" s="15"/>
      <c r="AN4" s="17"/>
      <c r="AO4" s="18"/>
      <c r="AR4" s="17"/>
      <c r="AS4" s="19"/>
      <c r="AU4" s="9"/>
      <c r="AW4" s="14"/>
      <c r="AZ4" s="15"/>
      <c r="BC4" s="15"/>
      <c r="BE4" s="9"/>
      <c r="BF4" s="9"/>
      <c r="BG4" s="18"/>
      <c r="BT4" s="13"/>
      <c r="BU4" s="20"/>
    </row>
    <row r="5" spans="1:73" ht="17.100000000000001" customHeight="1" x14ac:dyDescent="0.25">
      <c r="B5" s="10"/>
      <c r="Q5" s="11"/>
      <c r="S5" s="11"/>
      <c r="Y5" s="12"/>
      <c r="Z5" s="13"/>
      <c r="AA5" s="13"/>
      <c r="AF5" s="14"/>
      <c r="AG5" s="9"/>
      <c r="AK5" s="15"/>
      <c r="AL5" s="16"/>
      <c r="AM5" s="15"/>
      <c r="AN5" s="17"/>
      <c r="AO5" s="18"/>
      <c r="AR5" s="17"/>
      <c r="AS5" s="19"/>
      <c r="AU5" s="9"/>
      <c r="AW5" s="14"/>
      <c r="AZ5" s="15"/>
      <c r="BC5" s="15"/>
      <c r="BE5" s="9"/>
      <c r="BF5" s="9"/>
      <c r="BG5" s="18"/>
      <c r="BT5" s="13"/>
      <c r="BU5" s="20"/>
    </row>
    <row r="6" spans="1:73" ht="17.100000000000001" customHeight="1" x14ac:dyDescent="0.25">
      <c r="A6" s="21"/>
      <c r="B6" s="22"/>
      <c r="D6" s="23"/>
      <c r="Q6" s="11"/>
      <c r="S6" s="11"/>
      <c r="Y6" s="12"/>
      <c r="Z6" s="13"/>
      <c r="AA6" s="13"/>
      <c r="AF6" s="14"/>
      <c r="AG6" s="9"/>
      <c r="AK6" s="15"/>
      <c r="AL6" s="16"/>
      <c r="AM6" s="15"/>
      <c r="AN6" s="17"/>
      <c r="AO6" s="18"/>
      <c r="AR6" s="17"/>
      <c r="AS6" s="19"/>
      <c r="AU6" s="9"/>
      <c r="AW6" s="14"/>
      <c r="AZ6" s="15"/>
      <c r="BC6" s="15"/>
      <c r="BE6" s="9"/>
      <c r="BF6" s="9"/>
      <c r="BG6" s="18"/>
      <c r="BT6" s="13"/>
      <c r="BU6" s="20"/>
    </row>
    <row r="7" spans="1:73" ht="17.100000000000001" customHeight="1" x14ac:dyDescent="0.25">
      <c r="A7" s="21"/>
      <c r="B7" s="10"/>
      <c r="Q7" s="11"/>
      <c r="S7" s="11"/>
      <c r="Y7" s="12"/>
      <c r="Z7" s="13"/>
      <c r="AA7" s="13"/>
      <c r="AF7" s="14"/>
      <c r="AG7" s="9"/>
      <c r="AK7" s="15"/>
      <c r="AL7" s="16"/>
      <c r="AM7" s="15"/>
      <c r="AN7" s="17"/>
      <c r="AO7" s="18"/>
      <c r="AR7" s="17"/>
      <c r="AS7" s="19"/>
      <c r="AU7" s="9"/>
      <c r="AW7" s="14"/>
      <c r="AZ7" s="15"/>
      <c r="BC7" s="15"/>
      <c r="BE7" s="9"/>
      <c r="BF7" s="9"/>
      <c r="BG7" s="18"/>
      <c r="BT7" s="13"/>
      <c r="BU7" s="20"/>
    </row>
    <row r="8" spans="1:73" ht="17.100000000000001" customHeight="1" x14ac:dyDescent="0.25">
      <c r="A8" s="21"/>
      <c r="B8" s="10"/>
      <c r="Q8" s="11"/>
      <c r="S8" s="11"/>
      <c r="Y8" s="12"/>
      <c r="Z8" s="13"/>
      <c r="AA8" s="13"/>
      <c r="AF8" s="14"/>
      <c r="AG8" s="9"/>
      <c r="AK8" s="15"/>
      <c r="AL8" s="16"/>
      <c r="AM8" s="15"/>
      <c r="AN8" s="17"/>
      <c r="AO8" s="18"/>
      <c r="AR8" s="17"/>
      <c r="AS8" s="19"/>
      <c r="AU8" s="9"/>
      <c r="AW8" s="14"/>
      <c r="AZ8" s="15"/>
      <c r="BC8" s="15"/>
      <c r="BE8" s="9"/>
      <c r="BF8" s="9"/>
      <c r="BG8" s="18"/>
      <c r="BT8" s="13"/>
      <c r="BU8" s="20"/>
    </row>
    <row r="9" spans="1:73" ht="17.100000000000001" customHeight="1" x14ac:dyDescent="0.25">
      <c r="A9" s="21"/>
      <c r="B9" s="10"/>
      <c r="Q9" s="11"/>
      <c r="S9" s="11"/>
      <c r="Y9" s="12"/>
      <c r="Z9" s="13"/>
      <c r="AA9" s="13"/>
      <c r="AF9" s="14"/>
      <c r="AG9" s="9"/>
      <c r="AK9" s="15"/>
      <c r="AL9" s="16"/>
      <c r="AM9" s="15"/>
      <c r="AN9" s="17"/>
      <c r="AO9" s="18"/>
      <c r="AR9" s="17"/>
      <c r="AS9" s="19"/>
      <c r="AU9" s="9"/>
      <c r="AW9" s="14"/>
      <c r="AZ9" s="15"/>
      <c r="BC9" s="15"/>
      <c r="BE9" s="9"/>
      <c r="BF9" s="9"/>
      <c r="BG9" s="18"/>
      <c r="BT9" s="13"/>
      <c r="BU9" s="20"/>
    </row>
    <row r="10" spans="1:73" ht="17.100000000000001" customHeight="1" x14ac:dyDescent="0.25">
      <c r="A10" s="21"/>
      <c r="B10" s="10"/>
      <c r="Q10" s="11"/>
      <c r="S10" s="11"/>
      <c r="Y10" s="12"/>
      <c r="Z10" s="13"/>
      <c r="AA10" s="13"/>
      <c r="AF10" s="14"/>
      <c r="AG10" s="9"/>
      <c r="AK10" s="15"/>
      <c r="AL10" s="16"/>
      <c r="AM10" s="15"/>
      <c r="AN10" s="17"/>
      <c r="AO10" s="18"/>
      <c r="AR10" s="17"/>
      <c r="AS10" s="19"/>
      <c r="AU10" s="9"/>
      <c r="AW10" s="14"/>
      <c r="AZ10" s="15"/>
      <c r="BC10" s="15"/>
      <c r="BE10" s="9"/>
      <c r="BF10" s="9"/>
      <c r="BG10" s="18"/>
      <c r="BT10" s="13"/>
      <c r="BU10" s="20"/>
    </row>
    <row r="11" spans="1:73" ht="17.100000000000001" customHeight="1" x14ac:dyDescent="0.25">
      <c r="A11" s="21"/>
      <c r="B11" s="10"/>
      <c r="Q11" s="11"/>
      <c r="S11" s="11"/>
      <c r="Y11" s="12"/>
      <c r="Z11" s="13"/>
      <c r="AA11" s="13"/>
      <c r="AF11" s="14"/>
      <c r="AG11" s="9"/>
      <c r="AK11" s="15"/>
      <c r="AL11" s="16"/>
      <c r="AM11" s="15"/>
      <c r="AN11" s="17"/>
      <c r="AO11" s="18"/>
      <c r="AR11" s="17"/>
      <c r="AS11" s="19"/>
      <c r="AU11" s="9"/>
      <c r="AW11" s="14"/>
      <c r="AZ11" s="15"/>
      <c r="BC11" s="15"/>
      <c r="BE11" s="9"/>
      <c r="BF11" s="9"/>
      <c r="BG11" s="18"/>
      <c r="BT11" s="13"/>
      <c r="BU11" s="20"/>
    </row>
    <row r="12" spans="1:73" ht="17.100000000000001" customHeight="1" x14ac:dyDescent="0.25">
      <c r="A12" s="21"/>
      <c r="B12" s="10"/>
      <c r="Q12" s="11"/>
      <c r="S12" s="11"/>
      <c r="Y12" s="12"/>
      <c r="Z12" s="13"/>
      <c r="AA12" s="13"/>
      <c r="AF12" s="14"/>
      <c r="AG12" s="9"/>
      <c r="AK12" s="15"/>
      <c r="AL12" s="16"/>
      <c r="AM12" s="15"/>
      <c r="AN12" s="17"/>
      <c r="AO12" s="18"/>
      <c r="AR12" s="17"/>
      <c r="AS12" s="19"/>
      <c r="AU12" s="9"/>
      <c r="AW12" s="14"/>
      <c r="AZ12" s="15"/>
      <c r="BC12" s="15"/>
      <c r="BE12" s="9"/>
      <c r="BF12" s="9"/>
      <c r="BG12" s="18"/>
      <c r="BT12" s="13"/>
      <c r="BU12" s="20"/>
    </row>
    <row r="13" spans="1:73" ht="17.100000000000001" customHeight="1" x14ac:dyDescent="0.25">
      <c r="A13" s="21"/>
      <c r="B13" s="10"/>
      <c r="Q13" s="11"/>
      <c r="S13" s="11"/>
      <c r="Y13" s="12"/>
      <c r="Z13" s="13"/>
      <c r="AA13" s="13"/>
      <c r="AF13" s="14"/>
      <c r="AG13" s="9"/>
      <c r="AK13" s="15"/>
      <c r="AL13" s="16"/>
      <c r="AM13" s="15"/>
      <c r="AN13" s="17"/>
      <c r="AO13" s="18"/>
      <c r="AR13" s="17"/>
      <c r="AS13" s="19"/>
      <c r="AU13" s="9"/>
      <c r="AW13" s="14"/>
      <c r="AZ13" s="15"/>
      <c r="BC13" s="15"/>
      <c r="BE13" s="9"/>
      <c r="BF13" s="9"/>
      <c r="BG13" s="18"/>
      <c r="BT13" s="13"/>
      <c r="BU13" s="20"/>
    </row>
    <row r="14" spans="1:73" ht="17.100000000000001" customHeight="1" x14ac:dyDescent="0.25">
      <c r="A14" s="21"/>
      <c r="B14" s="10"/>
      <c r="Q14" s="11"/>
      <c r="S14" s="11"/>
      <c r="Y14" s="12"/>
      <c r="Z14" s="13"/>
      <c r="AA14" s="13"/>
      <c r="AF14" s="14"/>
      <c r="AG14" s="9"/>
      <c r="AK14" s="15"/>
      <c r="AL14" s="16"/>
      <c r="AM14" s="15"/>
      <c r="AN14" s="17"/>
      <c r="AO14" s="18"/>
      <c r="AR14" s="17"/>
      <c r="AS14" s="19"/>
      <c r="AU14" s="9"/>
      <c r="AW14" s="14"/>
      <c r="AZ14" s="15"/>
      <c r="BC14" s="15"/>
      <c r="BE14" s="9"/>
      <c r="BF14" s="9"/>
      <c r="BG14" s="18"/>
      <c r="BT14" s="13"/>
      <c r="BU14" s="20"/>
    </row>
    <row r="15" spans="1:73" ht="17.100000000000001" customHeight="1" x14ac:dyDescent="0.25">
      <c r="A15" s="21"/>
      <c r="B15" s="10"/>
      <c r="Q15" s="11"/>
      <c r="S15" s="11"/>
      <c r="Y15" s="12"/>
      <c r="Z15" s="13"/>
      <c r="AA15" s="13"/>
      <c r="AF15" s="14"/>
      <c r="AG15" s="9"/>
      <c r="AK15" s="15"/>
      <c r="AL15" s="16"/>
      <c r="AM15" s="15"/>
      <c r="AN15" s="17"/>
      <c r="AO15" s="18"/>
      <c r="AR15" s="17"/>
      <c r="AS15" s="19"/>
      <c r="AU15" s="9"/>
      <c r="AW15" s="14"/>
      <c r="AZ15" s="15"/>
      <c r="BC15" s="15"/>
      <c r="BE15" s="9"/>
      <c r="BF15" s="9"/>
      <c r="BG15" s="18"/>
      <c r="BT15" s="13"/>
      <c r="BU15" s="20"/>
    </row>
    <row r="16" spans="1:73" ht="17.100000000000001" customHeight="1" x14ac:dyDescent="0.25">
      <c r="A16" s="21"/>
      <c r="B16" s="10"/>
      <c r="Q16" s="11"/>
      <c r="S16" s="11"/>
      <c r="Y16" s="12"/>
      <c r="Z16" s="13"/>
      <c r="AA16" s="13"/>
      <c r="AF16" s="14"/>
      <c r="AG16" s="9"/>
      <c r="AK16" s="15"/>
      <c r="AL16" s="16"/>
      <c r="AM16" s="15"/>
      <c r="AN16" s="17"/>
      <c r="AO16" s="18"/>
      <c r="AR16" s="17"/>
      <c r="AS16" s="19"/>
      <c r="AU16" s="9"/>
      <c r="AW16" s="14"/>
      <c r="AZ16" s="15"/>
      <c r="BC16" s="15"/>
      <c r="BE16" s="9"/>
      <c r="BF16" s="9"/>
      <c r="BG16" s="18"/>
      <c r="BT16" s="13"/>
      <c r="BU16" s="20"/>
    </row>
    <row r="17" spans="1:73" ht="17.100000000000001" customHeight="1" x14ac:dyDescent="0.25">
      <c r="A17" s="21"/>
      <c r="B17" s="10"/>
      <c r="Q17" s="11"/>
      <c r="S17" s="11"/>
      <c r="Y17" s="12"/>
      <c r="Z17" s="13"/>
      <c r="AA17" s="13"/>
      <c r="AF17" s="14"/>
      <c r="AG17" s="9"/>
      <c r="AK17" s="15"/>
      <c r="AL17" s="16"/>
      <c r="AM17" s="15"/>
      <c r="AN17" s="17"/>
      <c r="AO17" s="18"/>
      <c r="AR17" s="17"/>
      <c r="AS17" s="19"/>
      <c r="AU17" s="9"/>
      <c r="AW17" s="14"/>
      <c r="AZ17" s="15"/>
      <c r="BC17" s="15"/>
      <c r="BE17" s="9"/>
      <c r="BF17" s="9"/>
      <c r="BG17" s="18"/>
      <c r="BT17" s="13"/>
      <c r="BU17" s="20"/>
    </row>
    <row r="18" spans="1:73" ht="17.100000000000001" customHeight="1" x14ac:dyDescent="0.25">
      <c r="A18" s="21"/>
      <c r="B18" s="10"/>
      <c r="Q18" s="11"/>
      <c r="S18" s="11"/>
      <c r="Y18" s="12"/>
      <c r="Z18" s="13"/>
      <c r="AA18" s="13"/>
      <c r="AF18" s="14"/>
      <c r="AG18" s="9"/>
      <c r="AK18" s="15"/>
      <c r="AL18" s="16"/>
      <c r="AM18" s="15"/>
      <c r="AN18" s="17"/>
      <c r="AO18" s="18"/>
      <c r="AR18" s="17"/>
      <c r="AS18" s="19"/>
      <c r="AU18" s="9"/>
      <c r="AW18" s="14"/>
      <c r="AZ18" s="15"/>
      <c r="BC18" s="15"/>
      <c r="BE18" s="9"/>
      <c r="BF18" s="9"/>
      <c r="BG18" s="18"/>
      <c r="BT18" s="13"/>
      <c r="BU18" s="20"/>
    </row>
    <row r="19" spans="1:73" ht="17.100000000000001" customHeight="1" x14ac:dyDescent="0.25">
      <c r="A19" s="21"/>
      <c r="B19" s="10"/>
      <c r="Q19" s="11"/>
      <c r="S19" s="11"/>
      <c r="Y19" s="12"/>
      <c r="Z19" s="13"/>
      <c r="AA19" s="13"/>
      <c r="AF19" s="14"/>
      <c r="AG19" s="9"/>
      <c r="AK19" s="15"/>
      <c r="AL19" s="16"/>
      <c r="AM19" s="15"/>
      <c r="AN19" s="17"/>
      <c r="AO19" s="18"/>
      <c r="AR19" s="17"/>
      <c r="AS19" s="19"/>
      <c r="AU19" s="9"/>
      <c r="AW19" s="14"/>
      <c r="AZ19" s="15"/>
      <c r="BC19" s="15"/>
      <c r="BE19" s="9"/>
      <c r="BF19" s="9"/>
      <c r="BG19" s="18"/>
      <c r="BT19" s="13"/>
      <c r="BU19" s="20"/>
    </row>
    <row r="20" spans="1:73" ht="17.100000000000001" customHeight="1" x14ac:dyDescent="0.25">
      <c r="A20" s="21"/>
      <c r="B20" s="10"/>
      <c r="Q20" s="11"/>
      <c r="S20" s="11"/>
      <c r="Y20" s="12"/>
      <c r="Z20" s="13"/>
      <c r="AA20" s="13"/>
      <c r="AF20" s="14"/>
      <c r="AG20" s="9"/>
      <c r="AK20" s="15"/>
      <c r="AL20" s="16"/>
      <c r="AM20" s="15"/>
      <c r="AN20" s="17"/>
      <c r="AO20" s="18"/>
      <c r="AR20" s="17"/>
      <c r="AS20" s="19"/>
      <c r="AU20" s="9"/>
      <c r="AW20" s="14"/>
      <c r="AZ20" s="15"/>
      <c r="BC20" s="15"/>
      <c r="BE20" s="9"/>
      <c r="BF20" s="9"/>
      <c r="BG20" s="18"/>
      <c r="BT20" s="13"/>
      <c r="BU20" s="20"/>
    </row>
    <row r="21" spans="1:73" ht="17.100000000000001" customHeight="1" x14ac:dyDescent="0.25">
      <c r="A21" s="21"/>
      <c r="B21" s="10"/>
      <c r="Q21" s="11"/>
      <c r="S21" s="11"/>
      <c r="Y21" s="12"/>
      <c r="Z21" s="13"/>
      <c r="AA21" s="13"/>
      <c r="AF21" s="14"/>
      <c r="AG21" s="9"/>
      <c r="AK21" s="15"/>
      <c r="AL21" s="16"/>
      <c r="AM21" s="15"/>
      <c r="AN21" s="17"/>
      <c r="AO21" s="18"/>
      <c r="AR21" s="17"/>
      <c r="AS21" s="19"/>
      <c r="AU21" s="9"/>
      <c r="AW21" s="14"/>
      <c r="AZ21" s="15"/>
      <c r="BC21" s="15"/>
      <c r="BE21" s="9"/>
      <c r="BF21" s="9"/>
      <c r="BG21" s="18"/>
      <c r="BT21" s="13"/>
      <c r="BU21" s="20"/>
    </row>
    <row r="22" spans="1:73" ht="17.100000000000001" customHeight="1" x14ac:dyDescent="0.25">
      <c r="A22" s="21"/>
      <c r="B22" s="10"/>
      <c r="Q22" s="11"/>
      <c r="S22" s="11"/>
      <c r="Y22" s="12"/>
      <c r="Z22" s="13"/>
      <c r="AA22" s="13"/>
      <c r="AF22" s="14"/>
      <c r="AG22" s="9"/>
      <c r="AK22" s="15"/>
      <c r="AL22" s="16"/>
      <c r="AM22" s="15"/>
      <c r="AN22" s="17"/>
      <c r="AO22" s="18"/>
      <c r="AR22" s="17"/>
      <c r="AS22" s="19"/>
      <c r="AU22" s="9"/>
      <c r="AW22" s="14"/>
      <c r="AZ22" s="15"/>
      <c r="BC22" s="15"/>
      <c r="BE22" s="9"/>
      <c r="BF22" s="9"/>
      <c r="BG22" s="18"/>
      <c r="BT22" s="13"/>
      <c r="BU22" s="20"/>
    </row>
    <row r="23" spans="1:73" ht="17.100000000000001" customHeight="1" x14ac:dyDescent="0.25">
      <c r="A23" s="21"/>
      <c r="B23" s="10"/>
      <c r="Q23" s="11"/>
      <c r="S23" s="11"/>
      <c r="Y23" s="12"/>
      <c r="Z23" s="13"/>
      <c r="AA23" s="13"/>
      <c r="AF23" s="14"/>
      <c r="AG23" s="9"/>
      <c r="AK23" s="15"/>
      <c r="AL23" s="16"/>
      <c r="AM23" s="15"/>
      <c r="AN23" s="17"/>
      <c r="AO23" s="18"/>
      <c r="AR23" s="17"/>
      <c r="AS23" s="19"/>
      <c r="AU23" s="9"/>
      <c r="AW23" s="14"/>
      <c r="AZ23" s="15"/>
      <c r="BC23" s="15"/>
      <c r="BE23" s="9"/>
      <c r="BF23" s="9"/>
      <c r="BG23" s="18"/>
      <c r="BT23" s="13"/>
      <c r="BU23" s="20"/>
    </row>
    <row r="24" spans="1:73" ht="17.100000000000001" customHeight="1" x14ac:dyDescent="0.25">
      <c r="A24" s="21"/>
      <c r="B24" s="10"/>
      <c r="Q24" s="11"/>
      <c r="S24" s="11"/>
      <c r="Y24" s="12"/>
      <c r="Z24" s="13"/>
      <c r="AA24" s="13"/>
      <c r="AF24" s="14"/>
      <c r="AG24" s="9"/>
      <c r="AK24" s="15"/>
      <c r="AL24" s="16"/>
      <c r="AM24" s="15"/>
      <c r="AN24" s="17"/>
      <c r="AO24" s="18"/>
      <c r="AR24" s="17"/>
      <c r="AS24" s="19"/>
      <c r="AU24" s="9"/>
      <c r="AW24" s="14"/>
      <c r="AZ24" s="15"/>
      <c r="BC24" s="15"/>
      <c r="BE24" s="9"/>
      <c r="BF24" s="9"/>
      <c r="BG24" s="18"/>
      <c r="BT24" s="13"/>
      <c r="BU24" s="20"/>
    </row>
    <row r="25" spans="1:73" ht="17.100000000000001" customHeight="1" x14ac:dyDescent="0.25">
      <c r="A25" s="21"/>
      <c r="B25" s="10"/>
      <c r="Q25" s="11"/>
      <c r="S25" s="11"/>
      <c r="Y25" s="12"/>
      <c r="Z25" s="13"/>
      <c r="AA25" s="13"/>
      <c r="AF25" s="14"/>
      <c r="AG25" s="9"/>
      <c r="AK25" s="15"/>
      <c r="AL25" s="16"/>
      <c r="AM25" s="15"/>
      <c r="AN25" s="17"/>
      <c r="AO25" s="18"/>
      <c r="AR25" s="17"/>
      <c r="AS25" s="19"/>
      <c r="AU25" s="9"/>
      <c r="AW25" s="14"/>
      <c r="AZ25" s="15"/>
      <c r="BC25" s="15"/>
      <c r="BE25" s="9"/>
      <c r="BF25" s="9"/>
      <c r="BG25" s="18"/>
      <c r="BT25" s="13"/>
      <c r="BU25" s="20"/>
    </row>
    <row r="26" spans="1:73" ht="17.100000000000001" customHeight="1" x14ac:dyDescent="0.25">
      <c r="A26" s="21"/>
      <c r="B26" s="10"/>
      <c r="Q26" s="11"/>
      <c r="S26" s="11"/>
      <c r="Y26" s="12"/>
      <c r="Z26" s="13"/>
      <c r="AA26" s="13"/>
      <c r="AF26" s="14"/>
      <c r="AG26" s="9"/>
      <c r="AK26" s="15"/>
      <c r="AL26" s="16"/>
      <c r="AM26" s="15"/>
      <c r="AN26" s="17"/>
      <c r="AO26" s="18"/>
      <c r="AR26" s="17"/>
      <c r="AS26" s="19"/>
      <c r="AU26" s="9"/>
      <c r="AW26" s="14"/>
      <c r="AZ26" s="15"/>
      <c r="BC26" s="15"/>
      <c r="BE26" s="9"/>
      <c r="BF26" s="9"/>
      <c r="BG26" s="18"/>
      <c r="BT26" s="13"/>
      <c r="BU26" s="20"/>
    </row>
    <row r="27" spans="1:73" ht="17.100000000000001" customHeight="1" x14ac:dyDescent="0.25">
      <c r="A27" s="21"/>
      <c r="B27" s="10"/>
      <c r="Q27" s="11"/>
      <c r="S27" s="11"/>
      <c r="Y27" s="12"/>
      <c r="Z27" s="13"/>
      <c r="AA27" s="13"/>
      <c r="AF27" s="14"/>
      <c r="AG27" s="9"/>
      <c r="AK27" s="15"/>
      <c r="AL27" s="16"/>
      <c r="AM27" s="15"/>
      <c r="AN27" s="17"/>
      <c r="AO27" s="18"/>
      <c r="AR27" s="17"/>
      <c r="AS27" s="19"/>
      <c r="AU27" s="9"/>
      <c r="AW27" s="14"/>
      <c r="AZ27" s="15"/>
      <c r="BC27" s="15"/>
      <c r="BE27" s="9"/>
      <c r="BF27" s="9"/>
      <c r="BG27" s="18"/>
      <c r="BT27" s="13"/>
      <c r="BU27" s="20"/>
    </row>
    <row r="28" spans="1:73" ht="17.100000000000001" customHeight="1" x14ac:dyDescent="0.25">
      <c r="A28" s="21"/>
    </row>
    <row r="29" spans="1:73" ht="17.100000000000001" customHeight="1" x14ac:dyDescent="0.25">
      <c r="A29" s="21"/>
    </row>
    <row r="30" spans="1:73" ht="17.100000000000001" customHeight="1" x14ac:dyDescent="0.25">
      <c r="A30" s="21"/>
    </row>
    <row r="31" spans="1:73" ht="17.100000000000001" customHeight="1" x14ac:dyDescent="0.25">
      <c r="A31" s="21"/>
    </row>
    <row r="32" spans="1:73" ht="17.100000000000001" customHeight="1" x14ac:dyDescent="0.25">
      <c r="A32" s="21"/>
    </row>
    <row r="33" spans="1:1" ht="17.100000000000001" customHeight="1" x14ac:dyDescent="0.25">
      <c r="A33" s="21"/>
    </row>
    <row r="34" spans="1:1" ht="17.100000000000001" customHeight="1" x14ac:dyDescent="0.25">
      <c r="A34" s="21"/>
    </row>
    <row r="35" spans="1:1" ht="17.100000000000001" customHeight="1" x14ac:dyDescent="0.25">
      <c r="A35" s="21"/>
    </row>
    <row r="36" spans="1:1" ht="17.100000000000001" customHeight="1" x14ac:dyDescent="0.25">
      <c r="A36" s="21"/>
    </row>
    <row r="37" spans="1:1" ht="17.100000000000001" customHeight="1" x14ac:dyDescent="0.25">
      <c r="A37" s="21"/>
    </row>
    <row r="38" spans="1:1" ht="17.100000000000001" customHeight="1" x14ac:dyDescent="0.25">
      <c r="A38" s="21"/>
    </row>
    <row r="39" spans="1:1" ht="17.100000000000001" customHeight="1" x14ac:dyDescent="0.25">
      <c r="A39" s="21"/>
    </row>
    <row r="40" spans="1:1" ht="17.100000000000001" customHeight="1" x14ac:dyDescent="0.25">
      <c r="A40" s="21"/>
    </row>
    <row r="41" spans="1:1" ht="17.100000000000001" customHeight="1" x14ac:dyDescent="0.25">
      <c r="A41" s="21"/>
    </row>
    <row r="42" spans="1:1" ht="17.100000000000001" customHeight="1" x14ac:dyDescent="0.25">
      <c r="A42" s="21"/>
    </row>
    <row r="43" spans="1:1" ht="17.100000000000001" customHeight="1" x14ac:dyDescent="0.25">
      <c r="A43" s="21"/>
    </row>
    <row r="44" spans="1:1" ht="17.100000000000001" customHeight="1" x14ac:dyDescent="0.25">
      <c r="A44" s="21"/>
    </row>
    <row r="45" spans="1:1" ht="17.100000000000001" customHeight="1" x14ac:dyDescent="0.25">
      <c r="A45" s="21"/>
    </row>
    <row r="46" spans="1:1" ht="17.100000000000001" customHeight="1" x14ac:dyDescent="0.25">
      <c r="A46" s="21"/>
    </row>
    <row r="47" spans="1:1" ht="17.100000000000001" customHeight="1" x14ac:dyDescent="0.25">
      <c r="A47" s="21"/>
    </row>
    <row r="48" spans="1:1" ht="17.100000000000001" customHeight="1" x14ac:dyDescent="0.25">
      <c r="A48" s="21"/>
    </row>
    <row r="49" spans="1:1" ht="17.100000000000001" customHeight="1" x14ac:dyDescent="0.25">
      <c r="A49" s="21"/>
    </row>
    <row r="50" spans="1:1" ht="17.100000000000001" customHeight="1" x14ac:dyDescent="0.25">
      <c r="A50" s="21"/>
    </row>
    <row r="51" spans="1:1" ht="17.100000000000001" customHeight="1" x14ac:dyDescent="0.25">
      <c r="A51" s="21"/>
    </row>
    <row r="52" spans="1:1" ht="17.100000000000001" customHeight="1" x14ac:dyDescent="0.25">
      <c r="A52" s="21"/>
    </row>
    <row r="53" spans="1:1" ht="17.100000000000001" customHeight="1" x14ac:dyDescent="0.25">
      <c r="A53" s="21"/>
    </row>
    <row r="54" spans="1:1" ht="17.100000000000001" customHeight="1" x14ac:dyDescent="0.25">
      <c r="A54" s="21"/>
    </row>
    <row r="55" spans="1:1" ht="17.100000000000001" customHeight="1" x14ac:dyDescent="0.25">
      <c r="A55" s="21"/>
    </row>
    <row r="56" spans="1:1" ht="17.100000000000001" customHeight="1" x14ac:dyDescent="0.25">
      <c r="A56" s="21"/>
    </row>
    <row r="57" spans="1:1" ht="17.100000000000001" customHeight="1" x14ac:dyDescent="0.25">
      <c r="A57" s="21"/>
    </row>
    <row r="58" spans="1:1" ht="17.100000000000001" customHeight="1" x14ac:dyDescent="0.25">
      <c r="A58" s="21"/>
    </row>
    <row r="59" spans="1:1" ht="17.100000000000001" customHeight="1" x14ac:dyDescent="0.25">
      <c r="A59" s="21"/>
    </row>
    <row r="60" spans="1:1" ht="17.100000000000001" customHeight="1" x14ac:dyDescent="0.25">
      <c r="A60" s="21"/>
    </row>
    <row r="61" spans="1:1" ht="17.100000000000001" customHeight="1" x14ac:dyDescent="0.25">
      <c r="A61" s="21"/>
    </row>
    <row r="62" spans="1:1" ht="17.100000000000001" customHeight="1" x14ac:dyDescent="0.25">
      <c r="A62" s="21"/>
    </row>
    <row r="63" spans="1:1" ht="17.100000000000001" customHeight="1" x14ac:dyDescent="0.25">
      <c r="A63" s="21"/>
    </row>
    <row r="64" spans="1:1" ht="17.100000000000001" customHeight="1" x14ac:dyDescent="0.25">
      <c r="A64" s="21"/>
    </row>
    <row r="65" spans="1:1" ht="17.100000000000001" customHeight="1" x14ac:dyDescent="0.25">
      <c r="A65" s="21"/>
    </row>
    <row r="66" spans="1:1" ht="17.100000000000001" customHeight="1" x14ac:dyDescent="0.25">
      <c r="A66" s="21"/>
    </row>
    <row r="67" spans="1:1" ht="17.100000000000001" customHeight="1" x14ac:dyDescent="0.25">
      <c r="A67" s="21"/>
    </row>
    <row r="68" spans="1:1" ht="17.100000000000001" customHeight="1" x14ac:dyDescent="0.25">
      <c r="A68" s="21"/>
    </row>
    <row r="69" spans="1:1" ht="17.100000000000001" customHeight="1" x14ac:dyDescent="0.25">
      <c r="A69" s="21"/>
    </row>
    <row r="70" spans="1:1" ht="17.100000000000001" customHeight="1" x14ac:dyDescent="0.25">
      <c r="A70" s="21"/>
    </row>
    <row r="71" spans="1:1" ht="17.100000000000001" customHeight="1" x14ac:dyDescent="0.25">
      <c r="A71" s="21"/>
    </row>
    <row r="72" spans="1:1" ht="17.100000000000001" customHeight="1" x14ac:dyDescent="0.25">
      <c r="A72" s="21"/>
    </row>
    <row r="73" spans="1:1" ht="17.100000000000001" customHeight="1" x14ac:dyDescent="0.25">
      <c r="A73" s="21"/>
    </row>
    <row r="74" spans="1:1" ht="17.100000000000001" customHeight="1" x14ac:dyDescent="0.25">
      <c r="A74" s="21"/>
    </row>
  </sheetData>
  <dataValidations count="7">
    <dataValidation type="decimal" showErrorMessage="1" errorTitle="Ошибка" error="Неверный формат данных" sqref="BA2:BB27" xr:uid="{00000000-0002-0000-0000-000000000000}">
      <formula1>0</formula1>
      <formula2>0</formula2>
    </dataValidation>
    <dataValidation type="list" allowBlank="1" showErrorMessage="1" errorTitle="Ошибка" error="Выберите значение из списка" sqref="AF2:AF27 AW2:AW27" xr:uid="{00000000-0002-0000-0000-000001000000}">
      <formula1>#NAME?</formula1>
      <formula2>0</formula2>
    </dataValidation>
    <dataValidation type="list" showErrorMessage="1" errorTitle="Ошибка" error="Выберите значение из списка" sqref="AG2:AG27 BK2:BN27" xr:uid="{00000000-0002-0000-0000-000002000000}">
      <formula1>#NAME?</formula1>
      <formula2>0</formula2>
    </dataValidation>
    <dataValidation type="whole" showErrorMessage="1" errorTitle="Ошибка" error="Неверный формат данных" sqref="AT2:AT27 BD2:BD27 BJ2:BJ27 BQ2:BQ27" xr:uid="{00000000-0002-0000-0000-000003000000}">
      <formula1>0</formula1>
      <formula2>0</formula2>
    </dataValidation>
    <dataValidation type="whole" allowBlank="1" showErrorMessage="1" errorTitle="Ошибка" error="Неверный формат данных" sqref="AL2:AL27" xr:uid="{00000000-0002-0000-0000-000004000000}">
      <formula1>0</formula1>
      <formula2>0</formula2>
    </dataValidation>
    <dataValidation type="list" sqref="AU2:AU27 BH2:BH27 BF2:BF27 BC2:BC27 AZ2:AZ27" xr:uid="{00000000-0002-0000-0000-000005000000}">
      <formula1>#NAME?</formula1>
      <formula2>0</formula2>
    </dataValidation>
    <dataValidation type="list" showErrorMessage="1" errorTitle="Ошибка" error="Неверное значение" sqref="BE2:BE27" xr:uid="{00000000-0002-0000-0000-000009000000}">
      <formula1>"Да,Нет"</formula1>
      <formula2>0</formula2>
    </dataValidation>
  </dataValidations>
  <hyperlinks>
    <hyperlink ref="I2" r:id="rId1" xr:uid="{00000000-0004-0000-0000-000000000000}"/>
  </hyperlinks>
  <pageMargins left="0.74791666666666701" right="0.74791666666666701" top="0.98402777777777795" bottom="0.98402777777777795" header="0.51180555555555496" footer="0.51180555555555496"/>
  <pageSetup firstPageNumber="0" orientation="portrait" horizontalDpi="300" verticalDpi="30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75"/>
  <sheetViews>
    <sheetView zoomScaleNormal="100" workbookViewId="0">
      <selection activeCell="B3" sqref="B3:B175"/>
    </sheetView>
  </sheetViews>
  <sheetFormatPr defaultRowHeight="12.75" x14ac:dyDescent="0.2"/>
  <cols>
    <col min="1" max="1" width="34.5703125" customWidth="1"/>
    <col min="2" max="2" width="113.42578125" customWidth="1"/>
    <col min="3" max="1025" width="11.5703125"/>
  </cols>
  <sheetData>
    <row r="2" spans="1:2" ht="27.6" customHeight="1" x14ac:dyDescent="0.2">
      <c r="A2" t="s">
        <v>82</v>
      </c>
      <c r="B2" s="11" t="s">
        <v>87</v>
      </c>
    </row>
    <row r="3" spans="1:2" ht="27.6" customHeight="1" x14ac:dyDescent="0.2">
      <c r="A3" t="s">
        <v>82</v>
      </c>
      <c r="B3" s="11" t="s">
        <v>87</v>
      </c>
    </row>
    <row r="4" spans="1:2" ht="27.6" customHeight="1" x14ac:dyDescent="0.2">
      <c r="A4" t="s">
        <v>82</v>
      </c>
      <c r="B4" s="11" t="s">
        <v>87</v>
      </c>
    </row>
    <row r="5" spans="1:2" ht="27.6" customHeight="1" x14ac:dyDescent="0.2">
      <c r="A5" t="s">
        <v>82</v>
      </c>
      <c r="B5" s="11" t="s">
        <v>87</v>
      </c>
    </row>
    <row r="6" spans="1:2" ht="27.6" customHeight="1" x14ac:dyDescent="0.2">
      <c r="A6" t="s">
        <v>82</v>
      </c>
      <c r="B6" s="11" t="s">
        <v>87</v>
      </c>
    </row>
    <row r="7" spans="1:2" ht="27.6" customHeight="1" x14ac:dyDescent="0.2">
      <c r="A7" t="s">
        <v>82</v>
      </c>
      <c r="B7" s="11" t="s">
        <v>87</v>
      </c>
    </row>
    <row r="8" spans="1:2" ht="27.6" customHeight="1" x14ac:dyDescent="0.2">
      <c r="A8" t="s">
        <v>82</v>
      </c>
      <c r="B8" s="11" t="s">
        <v>87</v>
      </c>
    </row>
    <row r="9" spans="1:2" ht="27.6" customHeight="1" x14ac:dyDescent="0.2">
      <c r="A9" t="s">
        <v>82</v>
      </c>
      <c r="B9" s="11" t="s">
        <v>87</v>
      </c>
    </row>
    <row r="10" spans="1:2" ht="27.6" customHeight="1" x14ac:dyDescent="0.2">
      <c r="A10" t="s">
        <v>82</v>
      </c>
      <c r="B10" s="11" t="s">
        <v>87</v>
      </c>
    </row>
    <row r="11" spans="1:2" ht="27.6" customHeight="1" x14ac:dyDescent="0.2">
      <c r="A11" t="s">
        <v>82</v>
      </c>
      <c r="B11" s="11" t="s">
        <v>87</v>
      </c>
    </row>
    <row r="12" spans="1:2" ht="27.6" customHeight="1" x14ac:dyDescent="0.2">
      <c r="A12" t="s">
        <v>82</v>
      </c>
      <c r="B12" s="11" t="s">
        <v>87</v>
      </c>
    </row>
    <row r="13" spans="1:2" ht="27.6" customHeight="1" x14ac:dyDescent="0.2">
      <c r="A13" t="s">
        <v>82</v>
      </c>
      <c r="B13" s="11" t="s">
        <v>87</v>
      </c>
    </row>
    <row r="14" spans="1:2" ht="27.6" customHeight="1" x14ac:dyDescent="0.2">
      <c r="A14" t="s">
        <v>82</v>
      </c>
      <c r="B14" s="11" t="s">
        <v>87</v>
      </c>
    </row>
    <row r="15" spans="1:2" ht="27.6" customHeight="1" x14ac:dyDescent="0.2">
      <c r="A15" t="s">
        <v>82</v>
      </c>
      <c r="B15" s="11" t="s">
        <v>87</v>
      </c>
    </row>
    <row r="16" spans="1:2" ht="27.6" customHeight="1" x14ac:dyDescent="0.2">
      <c r="A16" t="s">
        <v>82</v>
      </c>
      <c r="B16" s="11" t="s">
        <v>87</v>
      </c>
    </row>
    <row r="17" spans="1:2" ht="27.6" customHeight="1" x14ac:dyDescent="0.2">
      <c r="A17" t="s">
        <v>82</v>
      </c>
      <c r="B17" s="11" t="s">
        <v>87</v>
      </c>
    </row>
    <row r="18" spans="1:2" ht="27.6" customHeight="1" x14ac:dyDescent="0.2">
      <c r="A18" t="s">
        <v>82</v>
      </c>
      <c r="B18" s="11" t="s">
        <v>87</v>
      </c>
    </row>
    <row r="19" spans="1:2" ht="27.6" customHeight="1" x14ac:dyDescent="0.2">
      <c r="A19" t="s">
        <v>82</v>
      </c>
      <c r="B19" s="11" t="s">
        <v>87</v>
      </c>
    </row>
    <row r="20" spans="1:2" ht="27.6" customHeight="1" x14ac:dyDescent="0.2">
      <c r="A20" t="s">
        <v>82</v>
      </c>
      <c r="B20" s="11" t="s">
        <v>87</v>
      </c>
    </row>
    <row r="21" spans="1:2" ht="27.6" customHeight="1" x14ac:dyDescent="0.2">
      <c r="A21" t="s">
        <v>82</v>
      </c>
      <c r="B21" s="11" t="s">
        <v>87</v>
      </c>
    </row>
    <row r="22" spans="1:2" ht="27.6" customHeight="1" x14ac:dyDescent="0.2">
      <c r="A22" t="s">
        <v>82</v>
      </c>
      <c r="B22" s="11" t="s">
        <v>87</v>
      </c>
    </row>
    <row r="23" spans="1:2" ht="27.6" customHeight="1" x14ac:dyDescent="0.2">
      <c r="A23" t="s">
        <v>82</v>
      </c>
      <c r="B23" s="11" t="s">
        <v>87</v>
      </c>
    </row>
    <row r="24" spans="1:2" ht="27.6" customHeight="1" x14ac:dyDescent="0.2">
      <c r="A24" t="s">
        <v>82</v>
      </c>
      <c r="B24" s="11" t="s">
        <v>87</v>
      </c>
    </row>
    <row r="25" spans="1:2" ht="27.6" customHeight="1" x14ac:dyDescent="0.2">
      <c r="A25" t="s">
        <v>82</v>
      </c>
      <c r="B25" s="11" t="s">
        <v>87</v>
      </c>
    </row>
    <row r="26" spans="1:2" ht="27.6" customHeight="1" x14ac:dyDescent="0.2">
      <c r="A26" t="s">
        <v>82</v>
      </c>
      <c r="B26" s="11" t="s">
        <v>87</v>
      </c>
    </row>
    <row r="27" spans="1:2" ht="27.6" customHeight="1" x14ac:dyDescent="0.2">
      <c r="A27" t="s">
        <v>82</v>
      </c>
      <c r="B27" s="11" t="s">
        <v>87</v>
      </c>
    </row>
    <row r="28" spans="1:2" ht="27.6" customHeight="1" x14ac:dyDescent="0.2">
      <c r="A28" t="s">
        <v>82</v>
      </c>
      <c r="B28" s="11" t="s">
        <v>87</v>
      </c>
    </row>
    <row r="29" spans="1:2" ht="27.6" customHeight="1" x14ac:dyDescent="0.2">
      <c r="A29" t="s">
        <v>82</v>
      </c>
      <c r="B29" s="11" t="s">
        <v>87</v>
      </c>
    </row>
    <row r="30" spans="1:2" ht="27.6" customHeight="1" x14ac:dyDescent="0.2">
      <c r="A30" t="s">
        <v>82</v>
      </c>
      <c r="B30" s="11" t="s">
        <v>87</v>
      </c>
    </row>
    <row r="31" spans="1:2" ht="27.6" customHeight="1" x14ac:dyDescent="0.2">
      <c r="A31" t="s">
        <v>82</v>
      </c>
      <c r="B31" s="11" t="s">
        <v>87</v>
      </c>
    </row>
    <row r="32" spans="1:2" ht="27.6" customHeight="1" x14ac:dyDescent="0.2">
      <c r="A32" t="s">
        <v>82</v>
      </c>
      <c r="B32" s="11" t="s">
        <v>87</v>
      </c>
    </row>
    <row r="33" spans="1:2" ht="27.6" customHeight="1" x14ac:dyDescent="0.2">
      <c r="A33" t="s">
        <v>82</v>
      </c>
      <c r="B33" s="11" t="s">
        <v>87</v>
      </c>
    </row>
    <row r="34" spans="1:2" ht="27.6" customHeight="1" x14ac:dyDescent="0.2">
      <c r="A34" t="s">
        <v>82</v>
      </c>
      <c r="B34" s="11" t="s">
        <v>87</v>
      </c>
    </row>
    <row r="35" spans="1:2" ht="27.6" customHeight="1" x14ac:dyDescent="0.2">
      <c r="A35" t="s">
        <v>82</v>
      </c>
      <c r="B35" s="11" t="s">
        <v>87</v>
      </c>
    </row>
    <row r="36" spans="1:2" ht="27.6" customHeight="1" x14ac:dyDescent="0.2">
      <c r="A36" t="s">
        <v>82</v>
      </c>
      <c r="B36" s="11" t="s">
        <v>87</v>
      </c>
    </row>
    <row r="37" spans="1:2" ht="27.6" customHeight="1" x14ac:dyDescent="0.2">
      <c r="A37" t="s">
        <v>82</v>
      </c>
      <c r="B37" s="11" t="s">
        <v>87</v>
      </c>
    </row>
    <row r="38" spans="1:2" ht="27.6" customHeight="1" x14ac:dyDescent="0.2">
      <c r="A38" t="s">
        <v>82</v>
      </c>
      <c r="B38" s="11" t="s">
        <v>87</v>
      </c>
    </row>
    <row r="39" spans="1:2" ht="27.6" customHeight="1" x14ac:dyDescent="0.2">
      <c r="A39" t="s">
        <v>82</v>
      </c>
      <c r="B39" s="11" t="s">
        <v>87</v>
      </c>
    </row>
    <row r="40" spans="1:2" ht="27.6" customHeight="1" x14ac:dyDescent="0.2">
      <c r="A40" t="s">
        <v>82</v>
      </c>
      <c r="B40" s="11" t="s">
        <v>87</v>
      </c>
    </row>
    <row r="41" spans="1:2" ht="27.6" customHeight="1" x14ac:dyDescent="0.2">
      <c r="A41" t="s">
        <v>82</v>
      </c>
      <c r="B41" s="11" t="s">
        <v>87</v>
      </c>
    </row>
    <row r="42" spans="1:2" ht="27.6" customHeight="1" x14ac:dyDescent="0.2">
      <c r="A42" t="s">
        <v>82</v>
      </c>
      <c r="B42" s="11" t="s">
        <v>87</v>
      </c>
    </row>
    <row r="43" spans="1:2" ht="27.6" customHeight="1" x14ac:dyDescent="0.2">
      <c r="A43" t="s">
        <v>82</v>
      </c>
      <c r="B43" s="11" t="s">
        <v>87</v>
      </c>
    </row>
    <row r="44" spans="1:2" ht="27.6" customHeight="1" x14ac:dyDescent="0.2">
      <c r="A44" t="s">
        <v>82</v>
      </c>
      <c r="B44" s="11" t="s">
        <v>87</v>
      </c>
    </row>
    <row r="45" spans="1:2" ht="27.6" customHeight="1" x14ac:dyDescent="0.2">
      <c r="A45" t="s">
        <v>82</v>
      </c>
      <c r="B45" s="11" t="s">
        <v>87</v>
      </c>
    </row>
    <row r="46" spans="1:2" ht="27.6" customHeight="1" x14ac:dyDescent="0.2">
      <c r="A46" t="s">
        <v>82</v>
      </c>
      <c r="B46" s="11" t="s">
        <v>87</v>
      </c>
    </row>
    <row r="47" spans="1:2" ht="27.6" customHeight="1" x14ac:dyDescent="0.2">
      <c r="A47" t="s">
        <v>82</v>
      </c>
      <c r="B47" s="11" t="s">
        <v>87</v>
      </c>
    </row>
    <row r="48" spans="1:2" ht="27.6" customHeight="1" x14ac:dyDescent="0.2">
      <c r="A48" t="s">
        <v>82</v>
      </c>
      <c r="B48" s="11" t="s">
        <v>87</v>
      </c>
    </row>
    <row r="49" spans="1:2" ht="27.6" customHeight="1" x14ac:dyDescent="0.2">
      <c r="A49" t="s">
        <v>82</v>
      </c>
      <c r="B49" s="11" t="s">
        <v>87</v>
      </c>
    </row>
    <row r="50" spans="1:2" ht="27.6" customHeight="1" x14ac:dyDescent="0.2">
      <c r="A50" t="s">
        <v>82</v>
      </c>
      <c r="B50" s="11" t="s">
        <v>87</v>
      </c>
    </row>
    <row r="51" spans="1:2" ht="27.6" customHeight="1" x14ac:dyDescent="0.2">
      <c r="B51" s="11" t="s">
        <v>87</v>
      </c>
    </row>
    <row r="52" spans="1:2" ht="27.6" customHeight="1" x14ac:dyDescent="0.2">
      <c r="B52" s="11" t="s">
        <v>87</v>
      </c>
    </row>
    <row r="53" spans="1:2" ht="27.6" customHeight="1" x14ac:dyDescent="0.2">
      <c r="B53" s="11" t="s">
        <v>87</v>
      </c>
    </row>
    <row r="54" spans="1:2" ht="27.6" customHeight="1" x14ac:dyDescent="0.2">
      <c r="B54" s="11" t="s">
        <v>87</v>
      </c>
    </row>
    <row r="55" spans="1:2" ht="27.6" customHeight="1" x14ac:dyDescent="0.2">
      <c r="B55" s="11" t="s">
        <v>87</v>
      </c>
    </row>
    <row r="56" spans="1:2" ht="27.6" customHeight="1" x14ac:dyDescent="0.2">
      <c r="B56" s="11" t="s">
        <v>87</v>
      </c>
    </row>
    <row r="57" spans="1:2" ht="27.6" customHeight="1" x14ac:dyDescent="0.2">
      <c r="B57" s="11" t="s">
        <v>87</v>
      </c>
    </row>
    <row r="58" spans="1:2" ht="27.6" customHeight="1" x14ac:dyDescent="0.2">
      <c r="B58" s="11" t="s">
        <v>87</v>
      </c>
    </row>
    <row r="59" spans="1:2" ht="27.6" customHeight="1" x14ac:dyDescent="0.2">
      <c r="B59" s="11" t="s">
        <v>87</v>
      </c>
    </row>
    <row r="60" spans="1:2" ht="27.6" customHeight="1" x14ac:dyDescent="0.2">
      <c r="B60" s="11" t="s">
        <v>87</v>
      </c>
    </row>
    <row r="61" spans="1:2" ht="27.6" customHeight="1" x14ac:dyDescent="0.2">
      <c r="B61" s="11" t="s">
        <v>87</v>
      </c>
    </row>
    <row r="62" spans="1:2" ht="27.6" customHeight="1" x14ac:dyDescent="0.2">
      <c r="B62" s="11" t="s">
        <v>87</v>
      </c>
    </row>
    <row r="63" spans="1:2" ht="27.6" customHeight="1" x14ac:dyDescent="0.2">
      <c r="B63" s="11" t="s">
        <v>87</v>
      </c>
    </row>
    <row r="64" spans="1:2" ht="27.6" customHeight="1" x14ac:dyDescent="0.2">
      <c r="B64" s="11" t="s">
        <v>87</v>
      </c>
    </row>
    <row r="65" spans="2:2" ht="27.6" customHeight="1" x14ac:dyDescent="0.2">
      <c r="B65" s="11" t="s">
        <v>87</v>
      </c>
    </row>
    <row r="66" spans="2:2" ht="27.6" customHeight="1" x14ac:dyDescent="0.2">
      <c r="B66" s="11" t="s">
        <v>87</v>
      </c>
    </row>
    <row r="67" spans="2:2" ht="27.6" customHeight="1" x14ac:dyDescent="0.2">
      <c r="B67" s="11" t="s">
        <v>87</v>
      </c>
    </row>
    <row r="68" spans="2:2" ht="27.6" customHeight="1" x14ac:dyDescent="0.2">
      <c r="B68" s="11" t="s">
        <v>87</v>
      </c>
    </row>
    <row r="69" spans="2:2" ht="27.6" customHeight="1" x14ac:dyDescent="0.2">
      <c r="B69" s="11" t="s">
        <v>87</v>
      </c>
    </row>
    <row r="70" spans="2:2" ht="27.6" customHeight="1" x14ac:dyDescent="0.2">
      <c r="B70" s="11" t="s">
        <v>87</v>
      </c>
    </row>
    <row r="71" spans="2:2" ht="27.6" customHeight="1" x14ac:dyDescent="0.2">
      <c r="B71" s="11" t="s">
        <v>87</v>
      </c>
    </row>
    <row r="72" spans="2:2" ht="27.6" customHeight="1" x14ac:dyDescent="0.2">
      <c r="B72" s="11" t="s">
        <v>87</v>
      </c>
    </row>
    <row r="73" spans="2:2" ht="27.6" customHeight="1" x14ac:dyDescent="0.2">
      <c r="B73" s="11" t="s">
        <v>87</v>
      </c>
    </row>
    <row r="74" spans="2:2" ht="27.6" customHeight="1" x14ac:dyDescent="0.2">
      <c r="B74" s="11" t="s">
        <v>87</v>
      </c>
    </row>
    <row r="75" spans="2:2" ht="27.6" customHeight="1" x14ac:dyDescent="0.2">
      <c r="B75" s="11" t="s">
        <v>87</v>
      </c>
    </row>
    <row r="76" spans="2:2" ht="27.6" customHeight="1" x14ac:dyDescent="0.2">
      <c r="B76" s="11" t="s">
        <v>87</v>
      </c>
    </row>
    <row r="77" spans="2:2" ht="27.6" customHeight="1" x14ac:dyDescent="0.2">
      <c r="B77" s="11" t="s">
        <v>87</v>
      </c>
    </row>
    <row r="78" spans="2:2" ht="27.6" customHeight="1" x14ac:dyDescent="0.2">
      <c r="B78" s="11" t="s">
        <v>87</v>
      </c>
    </row>
    <row r="79" spans="2:2" ht="27.6" customHeight="1" x14ac:dyDescent="0.2">
      <c r="B79" s="11" t="s">
        <v>87</v>
      </c>
    </row>
    <row r="80" spans="2:2" ht="27.6" customHeight="1" x14ac:dyDescent="0.2">
      <c r="B80" s="11" t="s">
        <v>87</v>
      </c>
    </row>
    <row r="81" spans="2:2" ht="27.6" customHeight="1" x14ac:dyDescent="0.2">
      <c r="B81" s="11" t="s">
        <v>87</v>
      </c>
    </row>
    <row r="82" spans="2:2" ht="27.6" customHeight="1" x14ac:dyDescent="0.2">
      <c r="B82" s="11" t="s">
        <v>87</v>
      </c>
    </row>
    <row r="83" spans="2:2" ht="27.6" customHeight="1" x14ac:dyDescent="0.2">
      <c r="B83" s="11" t="s">
        <v>87</v>
      </c>
    </row>
    <row r="84" spans="2:2" ht="27.6" customHeight="1" x14ac:dyDescent="0.2">
      <c r="B84" s="11" t="s">
        <v>87</v>
      </c>
    </row>
    <row r="85" spans="2:2" ht="27.6" customHeight="1" x14ac:dyDescent="0.2">
      <c r="B85" s="11" t="s">
        <v>87</v>
      </c>
    </row>
    <row r="86" spans="2:2" ht="27.6" customHeight="1" x14ac:dyDescent="0.2">
      <c r="B86" s="11" t="s">
        <v>87</v>
      </c>
    </row>
    <row r="87" spans="2:2" ht="27.6" customHeight="1" x14ac:dyDescent="0.2">
      <c r="B87" s="11" t="s">
        <v>87</v>
      </c>
    </row>
    <row r="88" spans="2:2" ht="27.6" customHeight="1" x14ac:dyDescent="0.2">
      <c r="B88" s="11" t="s">
        <v>87</v>
      </c>
    </row>
    <row r="89" spans="2:2" ht="27.6" customHeight="1" x14ac:dyDescent="0.2">
      <c r="B89" s="11" t="s">
        <v>87</v>
      </c>
    </row>
    <row r="90" spans="2:2" ht="27.6" customHeight="1" x14ac:dyDescent="0.2">
      <c r="B90" s="11" t="s">
        <v>87</v>
      </c>
    </row>
    <row r="91" spans="2:2" ht="27.6" customHeight="1" x14ac:dyDescent="0.2">
      <c r="B91" s="11" t="s">
        <v>87</v>
      </c>
    </row>
    <row r="92" spans="2:2" ht="27.6" customHeight="1" x14ac:dyDescent="0.2">
      <c r="B92" s="11" t="s">
        <v>87</v>
      </c>
    </row>
    <row r="93" spans="2:2" ht="27.6" customHeight="1" x14ac:dyDescent="0.2">
      <c r="B93" s="11" t="s">
        <v>87</v>
      </c>
    </row>
    <row r="94" spans="2:2" ht="27.6" customHeight="1" x14ac:dyDescent="0.2">
      <c r="B94" s="11" t="s">
        <v>87</v>
      </c>
    </row>
    <row r="95" spans="2:2" ht="27.6" customHeight="1" x14ac:dyDescent="0.2">
      <c r="B95" s="11" t="s">
        <v>87</v>
      </c>
    </row>
    <row r="96" spans="2:2" ht="27.6" customHeight="1" x14ac:dyDescent="0.2">
      <c r="B96" s="11" t="s">
        <v>87</v>
      </c>
    </row>
    <row r="97" spans="2:2" ht="27.6" customHeight="1" x14ac:dyDescent="0.2">
      <c r="B97" s="11" t="s">
        <v>87</v>
      </c>
    </row>
    <row r="98" spans="2:2" ht="27.6" customHeight="1" x14ac:dyDescent="0.2">
      <c r="B98" s="11" t="s">
        <v>87</v>
      </c>
    </row>
    <row r="99" spans="2:2" ht="27.6" customHeight="1" x14ac:dyDescent="0.2">
      <c r="B99" s="11" t="s">
        <v>87</v>
      </c>
    </row>
    <row r="100" spans="2:2" ht="27.6" customHeight="1" x14ac:dyDescent="0.2">
      <c r="B100" s="11" t="s">
        <v>87</v>
      </c>
    </row>
    <row r="101" spans="2:2" ht="27.6" customHeight="1" x14ac:dyDescent="0.2">
      <c r="B101" s="11" t="s">
        <v>87</v>
      </c>
    </row>
    <row r="102" spans="2:2" ht="27.6" customHeight="1" x14ac:dyDescent="0.2">
      <c r="B102" s="11" t="s">
        <v>87</v>
      </c>
    </row>
    <row r="103" spans="2:2" ht="27.6" customHeight="1" x14ac:dyDescent="0.2">
      <c r="B103" s="11" t="s">
        <v>87</v>
      </c>
    </row>
    <row r="104" spans="2:2" ht="27.6" customHeight="1" x14ac:dyDescent="0.2">
      <c r="B104" s="11" t="s">
        <v>87</v>
      </c>
    </row>
    <row r="105" spans="2:2" ht="27.6" customHeight="1" x14ac:dyDescent="0.2">
      <c r="B105" s="11" t="s">
        <v>87</v>
      </c>
    </row>
    <row r="106" spans="2:2" ht="27.6" customHeight="1" x14ac:dyDescent="0.2">
      <c r="B106" s="11" t="s">
        <v>87</v>
      </c>
    </row>
    <row r="107" spans="2:2" ht="27.6" customHeight="1" x14ac:dyDescent="0.2">
      <c r="B107" s="11" t="s">
        <v>87</v>
      </c>
    </row>
    <row r="108" spans="2:2" ht="27.6" customHeight="1" x14ac:dyDescent="0.2">
      <c r="B108" s="11" t="s">
        <v>87</v>
      </c>
    </row>
    <row r="109" spans="2:2" ht="27.6" customHeight="1" x14ac:dyDescent="0.2">
      <c r="B109" s="11" t="s">
        <v>87</v>
      </c>
    </row>
    <row r="110" spans="2:2" ht="27.6" customHeight="1" x14ac:dyDescent="0.2">
      <c r="B110" s="11" t="s">
        <v>87</v>
      </c>
    </row>
    <row r="111" spans="2:2" ht="27.6" customHeight="1" x14ac:dyDescent="0.2">
      <c r="B111" s="11" t="s">
        <v>87</v>
      </c>
    </row>
    <row r="112" spans="2:2" ht="27.6" customHeight="1" x14ac:dyDescent="0.2">
      <c r="B112" s="11" t="s">
        <v>87</v>
      </c>
    </row>
    <row r="113" spans="2:2" ht="27.6" customHeight="1" x14ac:dyDescent="0.2">
      <c r="B113" s="11" t="s">
        <v>87</v>
      </c>
    </row>
    <row r="114" spans="2:2" ht="27.6" customHeight="1" x14ac:dyDescent="0.2">
      <c r="B114" s="11" t="s">
        <v>87</v>
      </c>
    </row>
    <row r="115" spans="2:2" ht="27.6" customHeight="1" x14ac:dyDescent="0.2">
      <c r="B115" s="11" t="s">
        <v>87</v>
      </c>
    </row>
    <row r="116" spans="2:2" ht="27.6" customHeight="1" x14ac:dyDescent="0.2">
      <c r="B116" s="11" t="s">
        <v>87</v>
      </c>
    </row>
    <row r="117" spans="2:2" ht="27.6" customHeight="1" x14ac:dyDescent="0.2">
      <c r="B117" s="11" t="s">
        <v>87</v>
      </c>
    </row>
    <row r="118" spans="2:2" ht="27.6" customHeight="1" x14ac:dyDescent="0.2">
      <c r="B118" s="11" t="s">
        <v>87</v>
      </c>
    </row>
    <row r="119" spans="2:2" ht="27.6" customHeight="1" x14ac:dyDescent="0.2">
      <c r="B119" s="11" t="s">
        <v>87</v>
      </c>
    </row>
    <row r="120" spans="2:2" ht="27.6" customHeight="1" x14ac:dyDescent="0.2">
      <c r="B120" s="11" t="s">
        <v>87</v>
      </c>
    </row>
    <row r="121" spans="2:2" ht="27.6" customHeight="1" x14ac:dyDescent="0.2">
      <c r="B121" s="11" t="s">
        <v>87</v>
      </c>
    </row>
    <row r="122" spans="2:2" ht="27.6" customHeight="1" x14ac:dyDescent="0.2">
      <c r="B122" s="11" t="s">
        <v>87</v>
      </c>
    </row>
    <row r="123" spans="2:2" ht="27.6" customHeight="1" x14ac:dyDescent="0.2">
      <c r="B123" s="11" t="s">
        <v>87</v>
      </c>
    </row>
    <row r="124" spans="2:2" ht="27.6" customHeight="1" x14ac:dyDescent="0.2">
      <c r="B124" s="11" t="s">
        <v>87</v>
      </c>
    </row>
    <row r="125" spans="2:2" ht="27.6" customHeight="1" x14ac:dyDescent="0.2">
      <c r="B125" s="11" t="s">
        <v>87</v>
      </c>
    </row>
    <row r="126" spans="2:2" ht="27.6" customHeight="1" x14ac:dyDescent="0.2">
      <c r="B126" s="11" t="s">
        <v>87</v>
      </c>
    </row>
    <row r="127" spans="2:2" ht="27.6" customHeight="1" x14ac:dyDescent="0.2">
      <c r="B127" s="11" t="s">
        <v>87</v>
      </c>
    </row>
    <row r="128" spans="2:2" ht="27.6" customHeight="1" x14ac:dyDescent="0.2">
      <c r="B128" s="11" t="s">
        <v>87</v>
      </c>
    </row>
    <row r="129" spans="2:2" ht="27.6" customHeight="1" x14ac:dyDescent="0.2">
      <c r="B129" s="11" t="s">
        <v>87</v>
      </c>
    </row>
    <row r="130" spans="2:2" ht="27.6" customHeight="1" x14ac:dyDescent="0.2">
      <c r="B130" s="11" t="s">
        <v>87</v>
      </c>
    </row>
    <row r="131" spans="2:2" ht="27.6" customHeight="1" x14ac:dyDescent="0.2">
      <c r="B131" s="11" t="s">
        <v>87</v>
      </c>
    </row>
    <row r="132" spans="2:2" ht="27.6" customHeight="1" x14ac:dyDescent="0.2">
      <c r="B132" s="11" t="s">
        <v>87</v>
      </c>
    </row>
    <row r="133" spans="2:2" ht="27.6" customHeight="1" x14ac:dyDescent="0.2">
      <c r="B133" s="11" t="s">
        <v>87</v>
      </c>
    </row>
    <row r="134" spans="2:2" ht="27.6" customHeight="1" x14ac:dyDescent="0.2">
      <c r="B134" s="11" t="s">
        <v>87</v>
      </c>
    </row>
    <row r="135" spans="2:2" ht="27.6" customHeight="1" x14ac:dyDescent="0.2">
      <c r="B135" s="11" t="s">
        <v>87</v>
      </c>
    </row>
    <row r="136" spans="2:2" ht="27.6" customHeight="1" x14ac:dyDescent="0.2">
      <c r="B136" s="11" t="s">
        <v>87</v>
      </c>
    </row>
    <row r="137" spans="2:2" ht="27.6" customHeight="1" x14ac:dyDescent="0.2">
      <c r="B137" s="11" t="s">
        <v>87</v>
      </c>
    </row>
    <row r="138" spans="2:2" ht="27.6" customHeight="1" x14ac:dyDescent="0.2">
      <c r="B138" s="11" t="s">
        <v>87</v>
      </c>
    </row>
    <row r="139" spans="2:2" ht="27.6" customHeight="1" x14ac:dyDescent="0.2">
      <c r="B139" s="11" t="s">
        <v>87</v>
      </c>
    </row>
    <row r="140" spans="2:2" ht="27.6" customHeight="1" x14ac:dyDescent="0.2">
      <c r="B140" s="11" t="s">
        <v>87</v>
      </c>
    </row>
    <row r="141" spans="2:2" ht="27.6" customHeight="1" x14ac:dyDescent="0.2">
      <c r="B141" s="11" t="s">
        <v>87</v>
      </c>
    </row>
    <row r="142" spans="2:2" ht="27.6" customHeight="1" x14ac:dyDescent="0.2">
      <c r="B142" s="11" t="s">
        <v>87</v>
      </c>
    </row>
    <row r="143" spans="2:2" ht="27.6" customHeight="1" x14ac:dyDescent="0.2">
      <c r="B143" s="11" t="s">
        <v>87</v>
      </c>
    </row>
    <row r="144" spans="2:2" ht="27.6" customHeight="1" x14ac:dyDescent="0.2">
      <c r="B144" s="11" t="s">
        <v>87</v>
      </c>
    </row>
    <row r="145" spans="2:2" ht="27.6" customHeight="1" x14ac:dyDescent="0.2">
      <c r="B145" s="11" t="s">
        <v>87</v>
      </c>
    </row>
    <row r="146" spans="2:2" ht="27.6" customHeight="1" x14ac:dyDescent="0.2">
      <c r="B146" s="11" t="s">
        <v>87</v>
      </c>
    </row>
    <row r="147" spans="2:2" ht="27.6" customHeight="1" x14ac:dyDescent="0.2">
      <c r="B147" s="11" t="s">
        <v>87</v>
      </c>
    </row>
    <row r="148" spans="2:2" ht="27.6" customHeight="1" x14ac:dyDescent="0.2">
      <c r="B148" s="11" t="s">
        <v>87</v>
      </c>
    </row>
    <row r="149" spans="2:2" ht="27.6" customHeight="1" x14ac:dyDescent="0.2">
      <c r="B149" s="11" t="s">
        <v>87</v>
      </c>
    </row>
    <row r="150" spans="2:2" ht="27.6" customHeight="1" x14ac:dyDescent="0.2">
      <c r="B150" s="11" t="s">
        <v>87</v>
      </c>
    </row>
    <row r="151" spans="2:2" ht="27.6" customHeight="1" x14ac:dyDescent="0.2">
      <c r="B151" s="11" t="s">
        <v>87</v>
      </c>
    </row>
    <row r="152" spans="2:2" ht="27.6" customHeight="1" x14ac:dyDescent="0.2">
      <c r="B152" s="11" t="s">
        <v>87</v>
      </c>
    </row>
    <row r="153" spans="2:2" ht="27.6" customHeight="1" x14ac:dyDescent="0.2">
      <c r="B153" s="11" t="s">
        <v>87</v>
      </c>
    </row>
    <row r="154" spans="2:2" ht="27.6" customHeight="1" x14ac:dyDescent="0.2">
      <c r="B154" s="11" t="s">
        <v>87</v>
      </c>
    </row>
    <row r="155" spans="2:2" ht="27.6" customHeight="1" x14ac:dyDescent="0.2">
      <c r="B155" s="11" t="s">
        <v>87</v>
      </c>
    </row>
    <row r="156" spans="2:2" ht="27.6" customHeight="1" x14ac:dyDescent="0.2">
      <c r="B156" s="11" t="s">
        <v>87</v>
      </c>
    </row>
    <row r="157" spans="2:2" ht="27.6" customHeight="1" x14ac:dyDescent="0.2">
      <c r="B157" s="11" t="s">
        <v>87</v>
      </c>
    </row>
    <row r="158" spans="2:2" ht="27.6" customHeight="1" x14ac:dyDescent="0.2">
      <c r="B158" s="11" t="s">
        <v>87</v>
      </c>
    </row>
    <row r="159" spans="2:2" ht="27.6" customHeight="1" x14ac:dyDescent="0.2">
      <c r="B159" s="11" t="s">
        <v>87</v>
      </c>
    </row>
    <row r="160" spans="2:2" ht="27.6" customHeight="1" x14ac:dyDescent="0.2">
      <c r="B160" s="11" t="s">
        <v>87</v>
      </c>
    </row>
    <row r="161" spans="2:2" ht="27.6" customHeight="1" x14ac:dyDescent="0.2">
      <c r="B161" s="11" t="s">
        <v>87</v>
      </c>
    </row>
    <row r="162" spans="2:2" ht="27.6" customHeight="1" x14ac:dyDescent="0.2">
      <c r="B162" s="11" t="s">
        <v>87</v>
      </c>
    </row>
    <row r="163" spans="2:2" ht="27.6" customHeight="1" x14ac:dyDescent="0.2">
      <c r="B163" s="11" t="s">
        <v>87</v>
      </c>
    </row>
    <row r="164" spans="2:2" ht="27.6" customHeight="1" x14ac:dyDescent="0.2">
      <c r="B164" s="11" t="s">
        <v>87</v>
      </c>
    </row>
    <row r="165" spans="2:2" ht="27.6" customHeight="1" x14ac:dyDescent="0.2">
      <c r="B165" s="11" t="s">
        <v>87</v>
      </c>
    </row>
    <row r="166" spans="2:2" ht="27.6" customHeight="1" x14ac:dyDescent="0.2">
      <c r="B166" s="11" t="s">
        <v>87</v>
      </c>
    </row>
    <row r="167" spans="2:2" ht="27.6" customHeight="1" x14ac:dyDescent="0.2">
      <c r="B167" s="11" t="s">
        <v>87</v>
      </c>
    </row>
    <row r="168" spans="2:2" ht="27.6" customHeight="1" x14ac:dyDescent="0.2">
      <c r="B168" s="11" t="s">
        <v>87</v>
      </c>
    </row>
    <row r="169" spans="2:2" ht="27.6" customHeight="1" x14ac:dyDescent="0.2">
      <c r="B169" s="11" t="s">
        <v>87</v>
      </c>
    </row>
    <row r="170" spans="2:2" ht="27.6" customHeight="1" x14ac:dyDescent="0.2">
      <c r="B170" s="11" t="s">
        <v>87</v>
      </c>
    </row>
    <row r="171" spans="2:2" ht="27.6" customHeight="1" x14ac:dyDescent="0.2">
      <c r="B171" s="11" t="s">
        <v>87</v>
      </c>
    </row>
    <row r="172" spans="2:2" ht="27.6" customHeight="1" x14ac:dyDescent="0.2">
      <c r="B172" s="11" t="s">
        <v>87</v>
      </c>
    </row>
    <row r="173" spans="2:2" ht="27.6" customHeight="1" x14ac:dyDescent="0.2">
      <c r="B173" s="11" t="s">
        <v>87</v>
      </c>
    </row>
    <row r="174" spans="2:2" ht="27.6" customHeight="1" x14ac:dyDescent="0.2">
      <c r="B174" s="11" t="s">
        <v>87</v>
      </c>
    </row>
    <row r="175" spans="2:2" ht="27.6" customHeight="1" x14ac:dyDescent="0.2">
      <c r="B175" s="11" t="s">
        <v>87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5464</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Описание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164</cp:revision>
  <dcterms:created xsi:type="dcterms:W3CDTF">2025-01-28T04:35:12Z</dcterms:created>
  <dcterms:modified xsi:type="dcterms:W3CDTF">2025-01-28T04:40:58Z</dcterms:modified>
  <dc:language>en-US</dc:language>
</cp:coreProperties>
</file>