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1.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xl/_rels/workbook.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Лист1" sheetId="1" state="visible" r:id="rId2"/>
    <sheet name="Sheet2" sheetId="2" state="visible" r:id="rId3"/>
  </sheets>
  <calcPr iterateCount="100" refMode="A1" iterate="false" iterateDelta="0.0001"/>
  <extLst>
    <ext xmlns:loext="http://schemas.libreoffice.org/" uri="{7626C862-2A13-11E5-B345-FEFF819CDC9F}">
      <loext:extCalcPr stringRefSyntax="CalcA1ExcelA1"/>
    </ext>
  </extLst>
</workbook>
</file>

<file path=xl/comments1.xml><?xml version="1.0" encoding="utf-8"?>
<comments xmlns="http://schemas.openxmlformats.org/spreadsheetml/2006/main" xmlns:xdr="http://schemas.openxmlformats.org/drawingml/2006/spreadsheetDrawing">
  <authors>
    <author> </author>
  </authors>
  <commentList>
    <comment ref="AA1" authorId="0">
      <text>
        <r>
          <rPr>
            <sz val="11"/>
            <color rgb="FF000000"/>
            <rFont val="Calibri"/>
            <family val="2"/>
            <charset val="1"/>
          </rPr>
          <t xml:space="preserve">OZON:</t>
        </r>
        <r>
          <rPr>
            <sz val="9"/>
            <color rgb="FF000000"/>
            <rFont val="Calibri"/>
            <family val="2"/>
            <charset val="1"/>
          </rPr>
          <t xml:space="preserve">Укажите ставку НДС. Если товар не облагается НДС или вы не платите НДС, укажите Не облагается. </t>
        </r>
      </text>
    </comment>
    <comment ref="AB1" authorId="0">
      <text>
        <r>
          <rPr>
            <b val="true"/>
            <sz val="9"/>
            <color rgb="FF000000"/>
            <rFont val="Calibri"/>
            <family val="2"/>
            <charset val="1"/>
          </rPr>
          <t xml:space="preserve">OZON:</t>
        </r>
        <r>
          <rPr>
            <sz val="9"/>
            <color rgb="FF000000"/>
            <rFont val="Calibri"/>
            <family val="2"/>
            <charset val="1"/>
          </rPr>
          <t xml:space="preserve">Выберите «Да», чтобы покупатели видели ваш товар чаще. </t>
        </r>
      </text>
    </comment>
    <comment ref="AC1" authorId="0">
      <text>
        <r>
          <rPr>
            <b val="true"/>
            <sz val="9"/>
            <color rgb="FF000000"/>
            <rFont val="Calibri"/>
            <family val="2"/>
            <charset val="1"/>
          </rPr>
          <t xml:space="preserve">OZON:</t>
        </r>
        <r>
          <rPr>
            <sz val="9"/>
            <color rgb="FF000000"/>
            <rFont val="Calibri"/>
            <family val="2"/>
            <charset val="1"/>
          </rPr>
          <t xml:space="preserve">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Подробнее о требованиях можно узнать в https://seller-edu.ozon.ru/work-with-goods/trebovaniya-k-kartochkam-tovarov/media/foto-i-video-tovara</t>
        </r>
      </text>
    </comment>
    <comment ref="AD1" authorId="0">
      <text>
        <r>
          <rPr>
            <sz val="11"/>
            <color rgb="FF000000"/>
            <rFont val="Calibri"/>
            <family val="2"/>
            <charset val="1"/>
          </rPr>
          <t xml:space="preserve">OZON:Вы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превышает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Подробнее о требованиях можно узнать в https://seller-edu.ozon.ru/work-with-goods/trebovaniya-k-kartochkam-tovarov/media/foto-i-video-tovara</t>
        </r>
      </text>
    </comment>
    <comment ref="AE1" authorId="0">
      <text>
        <r>
          <rPr>
            <sz val="11"/>
            <color rgb="FF000000"/>
            <rFont val="Calibri"/>
            <family val="2"/>
            <charset val="1"/>
          </rPr>
          <t xml:space="preserve">OZON:Укажите название модели товара. Не указывайте в этом поле тип и бренд. </t>
        </r>
      </text>
    </comment>
    <comment ref="AF1" authorId="0">
      <text>
        <r>
          <rPr>
            <b val="true"/>
            <sz val="9"/>
            <color rgb="FF000000"/>
            <rFont val="Calibri"/>
            <family val="2"/>
            <charset val="1"/>
          </rPr>
          <t xml:space="preserve">OZON:</t>
        </r>
        <r>
          <rPr>
            <sz val="9"/>
            <color rgb="FF000000"/>
            <rFont val="Calibri"/>
            <family val="2"/>
            <charset val="1"/>
          </rPr>
          <t xml:space="preserve">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
 </t>
        </r>
      </text>
    </comment>
    <comment ref="AG1" authorId="0">
      <text>
        <r>
          <rPr>
            <b val="true"/>
            <sz val="9"/>
            <color rgb="FF000000"/>
            <rFont val="Calibri"/>
            <family val="2"/>
            <charset val="1"/>
          </rPr>
          <t xml:space="preserve">OZON:</t>
        </r>
        <r>
          <rPr>
            <sz val="9"/>
            <color rgb="FF000000"/>
            <rFont val="Calibri"/>
            <family val="2"/>
            <charset val="1"/>
          </rPr>
          <t xml:space="preserve">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"Нежная голубая лазурь" будет уместна. </t>
        </r>
      </text>
    </comment>
    <comment ref="AH1" authorId="0">
      <text>
        <r>
          <rPr>
            <b val="true"/>
            <sz val="9"/>
            <color rgb="FF000000"/>
            <rFont val="Calibri"/>
            <family val="2"/>
            <charset val="1"/>
          </rPr>
          <t xml:space="preserve">OZON:</t>
        </r>
        <r>
          <rPr>
            <sz val="9"/>
            <color rgb="FF000000"/>
            <rFont val="Calibri"/>
            <family val="2"/>
            <charset val="1"/>
          </rPr>
          <t xml:space="preserve">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 </t>
        </r>
      </text>
    </comment>
    <comment ref="AI1" authorId="0">
      <text>
        <r>
          <rPr>
            <b val="true"/>
            <sz val="9"/>
            <color rgb="FF000000"/>
            <rFont val="Calibri"/>
            <family val="2"/>
            <charset val="1"/>
          </rPr>
          <t xml:space="preserve">OZON:</t>
        </r>
        <r>
          <rPr>
            <sz val="9"/>
            <color rgb="FF000000"/>
            <rFont val="Calibri"/>
            <family val="2"/>
            <charset val="1"/>
          </rPr>
          <t xml:space="preserve">Описание товара, маркетинговый текст. Необходимо заполнять на русском языке. </t>
        </r>
      </text>
    </comment>
    <comment ref="AJ1" authorId="0">
      <text>
        <r>
          <rPr>
            <b val="true"/>
            <sz val="9"/>
            <color rgb="FF000000"/>
            <rFont val="Calibri"/>
            <family val="2"/>
            <charset val="1"/>
          </rPr>
          <t xml:space="preserve">OZON:</t>
        </r>
        <r>
          <rPr>
            <sz val="9"/>
            <color rgb="FF000000"/>
            <rFont val="Calibri"/>
            <family val="2"/>
            <charset val="1"/>
          </rPr>
          <t xml:space="preserve">Если цвет вашего товара настолько привлекателен, что заслуживает показа на сайте в виде маленькой миниатюры - загружайте сюда его образец. Это может быть крупный фрагмент товара, мазок краски или помады. Главное помните, что это всего лишь миниатюра, не заливайте изображения, содержащие текст или какие-либо пояснительные рисунки, наш сайт сделает его очень маленьким. Проще говоря, если вместо стандартных кружочков простых цветов выбора варианта товара вы желаете показать клиенту реальный цвет, смело заливайте сюда изображение </t>
        </r>
      </text>
    </comment>
    <comment ref="AK1" authorId="0">
      <text>
        <r>
          <rPr>
            <b val="true"/>
            <sz val="9"/>
            <color rgb="FF000000"/>
            <rFont val="Calibri"/>
            <family val="2"/>
            <charset val="1"/>
          </rPr>
          <t xml:space="preserve">OZON:</t>
        </r>
        <r>
          <rPr>
            <sz val="9"/>
            <color rgb="FF000000"/>
            <rFont val="Calibri"/>
            <family val="2"/>
            <charset val="1"/>
          </rPr>
          <t xml:space="preserve">Через точку с запятой укажите ключевые слова и словосочетания, которые описывают ваш товар. Используйте только соответствующие фактическому товару значения. </t>
        </r>
      </text>
    </comment>
    <comment ref="AL1" authorId="0">
      <text>
        <r>
          <rPr>
            <sz val="11"/>
            <color rgb="FF000000"/>
            <rFont val="Calibri"/>
            <family val="2"/>
            <charset val="1"/>
          </rPr>
          <t xml:space="preserve">OZON:Измерьте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AM1" authorId="0">
      <text>
        <r>
          <rPr>
            <sz val="11"/>
            <color rgb="FF000000"/>
            <rFont val="Calibri"/>
            <family val="2"/>
            <charset val="1"/>
          </rPr>
          <t xml:space="preserve">OZON:Измерьте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AN1" authorId="0">
      <text>
        <r>
          <rPr>
            <sz val="11"/>
            <color rgb="FF000000"/>
            <rFont val="Calibri"/>
            <family val="2"/>
            <charset val="1"/>
          </rPr>
          <t xml:space="preserve">OZON:Измерьте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List>
</comments>
</file>

<file path=xl/sharedStrings.xml><?xml version="1.0" encoding="utf-8"?>
<sst xmlns="http://schemas.openxmlformats.org/spreadsheetml/2006/main" count="1595" uniqueCount="873">
  <si>
    <t xml:space="preserve">Артикул</t>
  </si>
  <si>
    <t xml:space="preserve">штрихкод</t>
  </si>
  <si>
    <t xml:space="preserve">Имя файла картинки для карточки</t>
  </si>
  <si>
    <t xml:space="preserve">Local_PDF_Path_Column_Name</t>
  </si>
  <si>
    <t xml:space="preserve">путь к печати</t>
  </si>
  <si>
    <t xml:space="preserve">Rotate</t>
  </si>
  <si>
    <t xml:space="preserve">Раскладка в ширину</t>
  </si>
  <si>
    <t xml:space="preserve">путь папки в облако</t>
  </si>
  <si>
    <t xml:space="preserve">Предмет</t>
  </si>
  <si>
    <t xml:space="preserve">Бренд</t>
  </si>
  <si>
    <t xml:space="preserve">Цвет</t>
  </si>
  <si>
    <t xml:space="preserve">Пол</t>
  </si>
  <si>
    <t xml:space="preserve">Артикул продавца</t>
  </si>
  <si>
    <t xml:space="preserve">Артикул WB</t>
  </si>
  <si>
    <t xml:space="preserve">Наименование</t>
  </si>
  <si>
    <t xml:space="preserve">Баркод товара</t>
  </si>
  <si>
    <t xml:space="preserve">Цена</t>
  </si>
  <si>
    <t xml:space="preserve">Состав</t>
  </si>
  <si>
    <t xml:space="preserve">Описание</t>
  </si>
  <si>
    <t xml:space="preserve">Высота упаковки</t>
  </si>
  <si>
    <t xml:space="preserve">Длина упаковки</t>
  </si>
  <si>
    <t xml:space="preserve">Ширина упаковки</t>
  </si>
  <si>
    <t xml:space="preserve">Вес товара с упаковкой (г)</t>
  </si>
  <si>
    <t xml:space="preserve">Страна производства</t>
  </si>
  <si>
    <t xml:space="preserve">Медиафайлы</t>
  </si>
  <si>
    <t xml:space="preserve">OZON</t>
  </si>
  <si>
    <t xml:space="preserve">НДС, %*</t>
  </si>
  <si>
    <t xml:space="preserve">Включить продвижение</t>
  </si>
  <si>
    <t xml:space="preserve">Ссылка на главное фото*</t>
  </si>
  <si>
    <t xml:space="preserve">Ссылки на дополнительные фото</t>
  </si>
  <si>
    <t xml:space="preserve">Название модели (для объединения в одну карточку)*</t>
  </si>
  <si>
    <t xml:space="preserve">Цвет товара</t>
  </si>
  <si>
    <t xml:space="preserve">Название цвета</t>
  </si>
  <si>
    <t xml:space="preserve">Тип*</t>
  </si>
  <si>
    <t xml:space="preserve">Аннотация</t>
  </si>
  <si>
    <t xml:space="preserve">Образец цвета</t>
  </si>
  <si>
    <t xml:space="preserve">Ключевые слова</t>
  </si>
  <si>
    <t xml:space="preserve">Ширина упаковки, мм*</t>
  </si>
  <si>
    <t xml:space="preserve">Высота упаковки, мм*</t>
  </si>
  <si>
    <t xml:space="preserve">Длина упаковки, мм*</t>
  </si>
  <si>
    <t xml:space="preserve">Тип упорядочить</t>
  </si>
  <si>
    <t xml:space="preserve">Термонаклейка Девушка волосы облако Тест</t>
  </si>
  <si>
    <t xml:space="preserve">OZN129588TEST</t>
  </si>
  <si>
    <t xml:space="preserve">girl_hair_cloud</t>
  </si>
  <si>
    <t xml:space="preserve">https://raw.githubusercontent.com/maxuzkikh/Ozon_upload/main/images/А4/</t>
  </si>
  <si>
    <t xml:space="preserve">Декор для одежды</t>
  </si>
  <si>
    <t xml:space="preserve">Punky Monkey</t>
  </si>
  <si>
    <t xml:space="preserve">Полимерный материал</t>
  </si>
  <si>
    <t xml:space="preserve">Термонаклейка на одежду. Приклеивается на любую ткань. Выдерживают многократную стирку. Бережная стирка при 30º градусах. Видео инструкция в карточке товара, так же прилагается в напечатанном виде к товару.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сублимации. Так же нашивки можно переносить на рюкзаки или сумки, джинсы, на изделия из трикотажа, кожи. Термостикеры идеально подходит для детской и взрослой одежды. Все делается очень просто и быстро с помощью горячего утюга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Аппликация может иметь разные размеры, большие и маленькие, разнообразные цвета или принт, такие как логотипы брендов, рисунки, надпись или номера. Термозаплатки или переводка может использоваться для ремонта одежды для дырок. Термотрансфер служит для термозаплаток. Самоклейки это как переводки или термо наклейки. Термоклеевая наклейка устойчива к стирке. Термонаклейка - это прекрасный способ добавить индивидуальность и стиль вашей одежде. </t>
  </si>
  <si>
    <t xml:space="preserve">Россия</t>
  </si>
  <si>
    <t xml:space="preserve">Не облагается</t>
  </si>
  <si>
    <t xml:space="preserve">нет</t>
  </si>
  <si>
    <t xml:space="preserve">DTF A5 set1</t>
  </si>
  <si>
    <t xml:space="preserve">белый</t>
  </si>
  <si>
    <t xml:space="preserve">Термонаклейка</t>
  </si>
  <si>
    <t xml:space="preserve">Наши детские термонаклейки для одежды помогут сделать любую вещь уникальной и неповторимой! Вам понадобится только горячий утюг, декор для одежды, инструкция и пара минут. Принт яркий, сочный и стойкий к износу и стирке. Термотрансферы хорошо тянутся, не трескаются и не отклеиваются при стирке. Термоаппликация - это оригинальный способ украсить или пометить новую одежду, спрятать пятна, мелкие дефекты и повреждения. Легко клеится обычным утюгом и подходит для большинства типов тканей. Наши аппликации можно наносить как на натуральный, синтетический, так и смесовый текстиль, хлопок, джинсу, кожу, экокожу. Отлично подойдут для украшения кукольной одежды. Все наклейки для одежды изготовлены из современного качественного материала. Мы гарантируем отличное приклеивание принта на однотонные или цветные ткани.Наклейки очень просты в применении: нужно просто вырезать наклейку (если используете только часть рисунка), приложить к ткани и пройти утюгом.Главное сделать все по инструкции, которая вместе с тестером прилагается в каждом наборе, ничего сложного в переносе нет, 10 секунд Вашего времени и красотища!Размер наклейки 12см*12см.По всем вопросам пишите нам в карточку, с радостью Вам поможем! Приятного творчества!</t>
  </si>
  <si>
    <t xml:space="preserve">Термобирки Михаил</t>
  </si>
  <si>
    <t xml:space="preserve">OZN1295887283</t>
  </si>
  <si>
    <t xml:space="preserve">4_имена</t>
  </si>
  <si>
    <t xml:space="preserve">Термобирки Александр</t>
  </si>
  <si>
    <t xml:space="preserve">OZN1296040082</t>
  </si>
  <si>
    <t xml:space="preserve">Термобирки Максим</t>
  </si>
  <si>
    <t xml:space="preserve">OZN1296046505</t>
  </si>
  <si>
    <t xml:space="preserve">Термобирки Артем</t>
  </si>
  <si>
    <t xml:space="preserve">OZN1296047725</t>
  </si>
  <si>
    <t xml:space="preserve">Термобирки Марк</t>
  </si>
  <si>
    <t xml:space="preserve">OZN1296049140</t>
  </si>
  <si>
    <t xml:space="preserve">Термобирки Лев</t>
  </si>
  <si>
    <t xml:space="preserve">OZN1296049859</t>
  </si>
  <si>
    <t xml:space="preserve">Термобирки Иван</t>
  </si>
  <si>
    <t xml:space="preserve">OZN1296050885</t>
  </si>
  <si>
    <t xml:space="preserve">Термобирки Матвей</t>
  </si>
  <si>
    <t xml:space="preserve">OZN1296052287</t>
  </si>
  <si>
    <t xml:space="preserve">Термобирки Даниил</t>
  </si>
  <si>
    <t xml:space="preserve">OZN1296053030</t>
  </si>
  <si>
    <t xml:space="preserve">Термобирки Дмитрий</t>
  </si>
  <si>
    <t xml:space="preserve">OZN1296053164</t>
  </si>
  <si>
    <t xml:space="preserve">Термобирки Тимофей</t>
  </si>
  <si>
    <t xml:space="preserve">OZN1296053524</t>
  </si>
  <si>
    <t xml:space="preserve">Термобирки Роман</t>
  </si>
  <si>
    <t xml:space="preserve">OZN1296053904</t>
  </si>
  <si>
    <t xml:space="preserve">Термобирки Мирон</t>
  </si>
  <si>
    <t xml:space="preserve">OZN1296054484</t>
  </si>
  <si>
    <t xml:space="preserve">Термобирки Мухаммад</t>
  </si>
  <si>
    <t xml:space="preserve">OZN1296054645</t>
  </si>
  <si>
    <t xml:space="preserve">Термобирки Кирилл</t>
  </si>
  <si>
    <t xml:space="preserve">OZN1296064490</t>
  </si>
  <si>
    <t xml:space="preserve">Термобирки Егор</t>
  </si>
  <si>
    <t xml:space="preserve">OZN1296064516</t>
  </si>
  <si>
    <t xml:space="preserve">Термобирки Илья</t>
  </si>
  <si>
    <t xml:space="preserve">OZN1296064895</t>
  </si>
  <si>
    <t xml:space="preserve">Термобирки Алексей</t>
  </si>
  <si>
    <t xml:space="preserve">OZN1296065057</t>
  </si>
  <si>
    <t xml:space="preserve">Термобирки Константин</t>
  </si>
  <si>
    <t xml:space="preserve">OZN1296065334</t>
  </si>
  <si>
    <t xml:space="preserve">Термобирки Фёдор</t>
  </si>
  <si>
    <t xml:space="preserve">OZN1296065955</t>
  </si>
  <si>
    <t xml:space="preserve">Термобирки Евгений</t>
  </si>
  <si>
    <t xml:space="preserve">OZN1296065971</t>
  </si>
  <si>
    <t xml:space="preserve">Термобирки Денис</t>
  </si>
  <si>
    <t xml:space="preserve">OZN1296066026</t>
  </si>
  <si>
    <t xml:space="preserve">Термобирки Антон</t>
  </si>
  <si>
    <t xml:space="preserve">OZN1296066072</t>
  </si>
  <si>
    <t xml:space="preserve">Термобирки Игорь</t>
  </si>
  <si>
    <t xml:space="preserve">OZN1296066808</t>
  </si>
  <si>
    <t xml:space="preserve">Термобирки Юрий</t>
  </si>
  <si>
    <t xml:space="preserve">OZN1296066929</t>
  </si>
  <si>
    <t xml:space="preserve">Термобирки Олег</t>
  </si>
  <si>
    <t xml:space="preserve">OZN1296067164</t>
  </si>
  <si>
    <t xml:space="preserve">Термобирки Вячеслав</t>
  </si>
  <si>
    <t xml:space="preserve">OZN1296067225</t>
  </si>
  <si>
    <t xml:space="preserve">Термобирки Станислав</t>
  </si>
  <si>
    <t xml:space="preserve">OZN1296067356</t>
  </si>
  <si>
    <t xml:space="preserve">Термобирки Василий</t>
  </si>
  <si>
    <t xml:space="preserve">OZN1296067925</t>
  </si>
  <si>
    <t xml:space="preserve">Термобирки Вадим</t>
  </si>
  <si>
    <t xml:space="preserve">OZN1296067966</t>
  </si>
  <si>
    <t xml:space="preserve">Термобирки Макар</t>
  </si>
  <si>
    <t xml:space="preserve">OZN1296068268</t>
  </si>
  <si>
    <t xml:space="preserve">Термобирки Адам</t>
  </si>
  <si>
    <t xml:space="preserve">OZN1296068270</t>
  </si>
  <si>
    <t xml:space="preserve">Термобирки Богдан</t>
  </si>
  <si>
    <t xml:space="preserve">OZN1296068312</t>
  </si>
  <si>
    <t xml:space="preserve">Термобирки Платон</t>
  </si>
  <si>
    <t xml:space="preserve">OZN1296074062</t>
  </si>
  <si>
    <t xml:space="preserve">Термобирки Леон</t>
  </si>
  <si>
    <t xml:space="preserve">OZN1296068464</t>
  </si>
  <si>
    <t xml:space="preserve">Термобирки Савелий</t>
  </si>
  <si>
    <t xml:space="preserve">OZN1296068498</t>
  </si>
  <si>
    <t xml:space="preserve">Термобирки Демид</t>
  </si>
  <si>
    <t xml:space="preserve">OZN1296068698</t>
  </si>
  <si>
    <t xml:space="preserve">Термобирки Лука</t>
  </si>
  <si>
    <t xml:space="preserve">OZN1296069051</t>
  </si>
  <si>
    <t xml:space="preserve">Термобирки Савва</t>
  </si>
  <si>
    <t xml:space="preserve">OZN1296069068</t>
  </si>
  <si>
    <t xml:space="preserve">Термобирки Мирослав</t>
  </si>
  <si>
    <t xml:space="preserve">OZN1296069108</t>
  </si>
  <si>
    <t xml:space="preserve">Термобирки София</t>
  </si>
  <si>
    <t xml:space="preserve">OZN1302305863</t>
  </si>
  <si>
    <t xml:space="preserve">Термобирки Анна</t>
  </si>
  <si>
    <t xml:space="preserve">OZN1302411737</t>
  </si>
  <si>
    <t xml:space="preserve">Термобирки Мария</t>
  </si>
  <si>
    <t xml:space="preserve">OZN1302410399</t>
  </si>
  <si>
    <t xml:space="preserve">Термобирки Ева</t>
  </si>
  <si>
    <t xml:space="preserve">OZN1302409528</t>
  </si>
  <si>
    <t xml:space="preserve">Термобирки Алиса</t>
  </si>
  <si>
    <t xml:space="preserve">OZN1302409496</t>
  </si>
  <si>
    <t xml:space="preserve">Термобирки Есения</t>
  </si>
  <si>
    <t xml:space="preserve">OZN1302409123</t>
  </si>
  <si>
    <t xml:space="preserve">Термобирки Екатерина</t>
  </si>
  <si>
    <t xml:space="preserve">OZN1302407604</t>
  </si>
  <si>
    <t xml:space="preserve">Термобирки Светлана</t>
  </si>
  <si>
    <t xml:space="preserve">OZN1302408948</t>
  </si>
  <si>
    <t xml:space="preserve">Термобирки Полина</t>
  </si>
  <si>
    <t xml:space="preserve">OZN1302409185</t>
  </si>
  <si>
    <t xml:space="preserve">Термобирки Оливия</t>
  </si>
  <si>
    <t xml:space="preserve">OZN1302409422</t>
  </si>
  <si>
    <t xml:space="preserve">Термобирки Агата</t>
  </si>
  <si>
    <t xml:space="preserve">OZN1302409156</t>
  </si>
  <si>
    <t xml:space="preserve">Термобирки Милана</t>
  </si>
  <si>
    <t xml:space="preserve">OZN1302408933</t>
  </si>
  <si>
    <t xml:space="preserve">Термобирки Амалия</t>
  </si>
  <si>
    <t xml:space="preserve">OZN1302409343</t>
  </si>
  <si>
    <t xml:space="preserve">Термобирки Виктория</t>
  </si>
  <si>
    <t xml:space="preserve">OZN1302407457</t>
  </si>
  <si>
    <t xml:space="preserve">Термобирки Ясмина</t>
  </si>
  <si>
    <t xml:space="preserve">OZN1302408828</t>
  </si>
  <si>
    <t xml:space="preserve">Термобирки Дарья</t>
  </si>
  <si>
    <t xml:space="preserve">OZN1302409355</t>
  </si>
  <si>
    <t xml:space="preserve">Термобирки Александра</t>
  </si>
  <si>
    <t xml:space="preserve">OZN1302409458</t>
  </si>
  <si>
    <t xml:space="preserve">Термобирки Любовь</t>
  </si>
  <si>
    <t xml:space="preserve">OZN1302418750</t>
  </si>
  <si>
    <t xml:space="preserve">Термобирки Ольга</t>
  </si>
  <si>
    <t xml:space="preserve">OZN1302408951</t>
  </si>
  <si>
    <t xml:space="preserve">Термобирки Татьяна</t>
  </si>
  <si>
    <t xml:space="preserve">OZN1302409195</t>
  </si>
  <si>
    <t xml:space="preserve">Термобирки Аврора</t>
  </si>
  <si>
    <t xml:space="preserve">OZN1302409287</t>
  </si>
  <si>
    <t xml:space="preserve">Термобирки Ксения</t>
  </si>
  <si>
    <t xml:space="preserve">OZN1302409277</t>
  </si>
  <si>
    <t xml:space="preserve">Термобирки Варвара</t>
  </si>
  <si>
    <t xml:space="preserve">OZN1302409448</t>
  </si>
  <si>
    <t xml:space="preserve">Термобирки Наталья</t>
  </si>
  <si>
    <t xml:space="preserve">OZN1302407716</t>
  </si>
  <si>
    <t xml:space="preserve">Термобирки Анастасия</t>
  </si>
  <si>
    <t xml:space="preserve">OZN1302409268</t>
  </si>
  <si>
    <t xml:space="preserve">Термобирки Марина</t>
  </si>
  <si>
    <t xml:space="preserve">OZN1302409069</t>
  </si>
  <si>
    <t xml:space="preserve">Термобирки Елена</t>
  </si>
  <si>
    <t xml:space="preserve">OZN1302409074</t>
  </si>
  <si>
    <t xml:space="preserve">Термобирки Надежда</t>
  </si>
  <si>
    <t xml:space="preserve">OZN1302407720</t>
  </si>
  <si>
    <t xml:space="preserve">Термобирки Эмилия</t>
  </si>
  <si>
    <t xml:space="preserve">OZN1302409040</t>
  </si>
  <si>
    <t xml:space="preserve">Термобирки Арина</t>
  </si>
  <si>
    <t xml:space="preserve">OZN1302409009</t>
  </si>
  <si>
    <t xml:space="preserve">Термобирки Мирослава</t>
  </si>
  <si>
    <t xml:space="preserve">OZN1302409296</t>
  </si>
  <si>
    <t xml:space="preserve">Термобирки Ирина</t>
  </si>
  <si>
    <t xml:space="preserve">OZN1302407725</t>
  </si>
  <si>
    <t xml:space="preserve">Термобирки Агния</t>
  </si>
  <si>
    <t xml:space="preserve">OZN1302409086</t>
  </si>
  <si>
    <t xml:space="preserve">Термобирки Кира</t>
  </si>
  <si>
    <t xml:space="preserve">OZN1302409262</t>
  </si>
  <si>
    <t xml:space="preserve">Термобирки Вероника</t>
  </si>
  <si>
    <t xml:space="preserve">OZN1302408998</t>
  </si>
  <si>
    <t xml:space="preserve">Термобирки Василиса</t>
  </si>
  <si>
    <t xml:space="preserve">OZN1302409288</t>
  </si>
  <si>
    <t xml:space="preserve">Термобирки Елизавета</t>
  </si>
  <si>
    <t xml:space="preserve">OZN1302409438</t>
  </si>
  <si>
    <t xml:space="preserve">Термобирки Юлия</t>
  </si>
  <si>
    <t xml:space="preserve">OZN1302409546</t>
  </si>
  <si>
    <t xml:space="preserve">Термобирки Мира</t>
  </si>
  <si>
    <t xml:space="preserve">OZN1302410561</t>
  </si>
  <si>
    <t xml:space="preserve">Термобирки Аделина</t>
  </si>
  <si>
    <t xml:space="preserve">OZN1302409334</t>
  </si>
  <si>
    <t xml:space="preserve">Термобирки Владимир</t>
  </si>
  <si>
    <t xml:space="preserve">OZN1325160332</t>
  </si>
  <si>
    <t xml:space="preserve">Термобирки Ярослав</t>
  </si>
  <si>
    <t xml:space="preserve">OZN1325161455</t>
  </si>
  <si>
    <t xml:space="preserve">Термобирки Семён</t>
  </si>
  <si>
    <t xml:space="preserve">OZN1325162457</t>
  </si>
  <si>
    <t xml:space="preserve">Термобирки Сергей</t>
  </si>
  <si>
    <t xml:space="preserve">OZN1325163089</t>
  </si>
  <si>
    <t xml:space="preserve">Термобирки Степан</t>
  </si>
  <si>
    <t xml:space="preserve">OZN1325163507</t>
  </si>
  <si>
    <t xml:space="preserve">Термобирки Данил</t>
  </si>
  <si>
    <t xml:space="preserve">OZN1325164077</t>
  </si>
  <si>
    <t xml:space="preserve">Термобирки Дисней мальчики</t>
  </si>
  <si>
    <t xml:space="preserve">OZN1054600320</t>
  </si>
  <si>
    <t xml:space="preserve">3_термобирки</t>
  </si>
  <si>
    <t xml:space="preserve">Термобирки Дисней девочки</t>
  </si>
  <si>
    <t xml:space="preserve">OZN1054576404</t>
  </si>
  <si>
    <t xml:space="preserve">Термобирки Спанч боб, Соник ежик</t>
  </si>
  <si>
    <t xml:space="preserve">OZN1054572723</t>
  </si>
  <si>
    <t xml:space="preserve">Термобирки Котята</t>
  </si>
  <si>
    <t xml:space="preserve">OZN1158935807</t>
  </si>
  <si>
    <t xml:space="preserve">Термобирки Человек-Паук</t>
  </si>
  <si>
    <t xml:space="preserve">OZN1214578624</t>
  </si>
  <si>
    <t xml:space="preserve">Термобирки Щенячий патруль</t>
  </si>
  <si>
    <t xml:space="preserve">OZN1214740252</t>
  </si>
  <si>
    <t xml:space="preserve">Термобирки Майнкрафт</t>
  </si>
  <si>
    <t xml:space="preserve">OZN1214823094</t>
  </si>
  <si>
    <t xml:space="preserve">Термобирки белые 30шт</t>
  </si>
  <si>
    <t xml:space="preserve">OZN1215540233</t>
  </si>
  <si>
    <t xml:space="preserve">Термобирки Хаги Ваги</t>
  </si>
  <si>
    <t xml:space="preserve">OZN1235284831</t>
  </si>
  <si>
    <t xml:space="preserve">Термобирки Транспорт</t>
  </si>
  <si>
    <t xml:space="preserve">OZN1235362594</t>
  </si>
  <si>
    <t xml:space="preserve">Термобирки Единороги</t>
  </si>
  <si>
    <t xml:space="preserve">OZN1244859383</t>
  </si>
  <si>
    <t xml:space="preserve">Термобирки Пиксар Дисней</t>
  </si>
  <si>
    <t xml:space="preserve">OZN1244873167</t>
  </si>
  <si>
    <t xml:space="preserve">Термобирки Гарри Поттер</t>
  </si>
  <si>
    <t xml:space="preserve">OZN1244897302</t>
  </si>
  <si>
    <t xml:space="preserve">Термобирки белые рамка 30шт</t>
  </si>
  <si>
    <t xml:space="preserve">OZN1244912967</t>
  </si>
  <si>
    <t xml:space="preserve">Термобирки Леди Баг</t>
  </si>
  <si>
    <t xml:space="preserve">OZN1275573417</t>
  </si>
  <si>
    <t xml:space="preserve">Термонаклейка Фея</t>
  </si>
  <si>
    <t xml:space="preserve">OZN1335436121</t>
  </si>
  <si>
    <t xml:space="preserve">2_а5</t>
  </si>
  <si>
    <t xml:space="preserve">Термонаклейка Котята. Кот в ванной</t>
  </si>
  <si>
    <t xml:space="preserve">OZN1336883090</t>
  </si>
  <si>
    <t xml:space="preserve">Термонаклейка Котята. День рождения</t>
  </si>
  <si>
    <t xml:space="preserve">OZN1336886951</t>
  </si>
  <si>
    <t xml:space="preserve">Термонаклейка Котята. Кот с пиццей</t>
  </si>
  <si>
    <t xml:space="preserve">OZN1336985571</t>
  </si>
  <si>
    <t xml:space="preserve">Термонаклейка Девочки</t>
  </si>
  <si>
    <t xml:space="preserve">OZN1336986276</t>
  </si>
  <si>
    <t xml:space="preserve">Термонаклейка Ежик праздник</t>
  </si>
  <si>
    <t xml:space="preserve">OZN1336986150</t>
  </si>
  <si>
    <t xml:space="preserve">Термонаклейка Кот единорог</t>
  </si>
  <si>
    <t xml:space="preserve">OZN1336985761</t>
  </si>
  <si>
    <t xml:space="preserve">Термонаклейка Динозавры</t>
  </si>
  <si>
    <t xml:space="preserve">OZN1336985573</t>
  </si>
  <si>
    <t xml:space="preserve">Термонаклейка Зайчики</t>
  </si>
  <si>
    <t xml:space="preserve">OZN1336986004</t>
  </si>
  <si>
    <t xml:space="preserve">Термонаклейка Мишка с сердечками</t>
  </si>
  <si>
    <t xml:space="preserve">OZN1336985639</t>
  </si>
  <si>
    <t xml:space="preserve">Термонаклейка Собачки</t>
  </si>
  <si>
    <t xml:space="preserve">OZN1336985689</t>
  </si>
  <si>
    <t xml:space="preserve">Термонаклейка Единорог и балерина</t>
  </si>
  <si>
    <t xml:space="preserve">OZN1336986278</t>
  </si>
  <si>
    <t xml:space="preserve">Термонаклейка Бабочки</t>
  </si>
  <si>
    <t xml:space="preserve">OZN1336986212</t>
  </si>
  <si>
    <t xml:space="preserve">Термонаклейка Мишка моряк</t>
  </si>
  <si>
    <t xml:space="preserve">OZN1336985806</t>
  </si>
  <si>
    <t xml:space="preserve">Термонаклейка Единороги набор</t>
  </si>
  <si>
    <t xml:space="preserve">OZN1336986092</t>
  </si>
  <si>
    <t xml:space="preserve">Термонаклейка Мишка пилот</t>
  </si>
  <si>
    <t xml:space="preserve">OZN1336985420</t>
  </si>
  <si>
    <t xml:space="preserve">Термонаклейка Минни Маус улыбка</t>
  </si>
  <si>
    <t xml:space="preserve">OZN1336986360</t>
  </si>
  <si>
    <t xml:space="preserve">Термонаклейка Крокодил серфинг</t>
  </si>
  <si>
    <t xml:space="preserve">OZN1336985658</t>
  </si>
  <si>
    <t xml:space="preserve">Термонаклейка Котята. Кот в кружке</t>
  </si>
  <si>
    <t xml:space="preserve">OZN1336986476</t>
  </si>
  <si>
    <t xml:space="preserve">Термонаклейка Минни Маус Единорог</t>
  </si>
  <si>
    <t xml:space="preserve">OZN1336986435</t>
  </si>
  <si>
    <t xml:space="preserve">Термонаклейка Минни Маус Набор</t>
  </si>
  <si>
    <t xml:space="preserve">OZN1336986249</t>
  </si>
  <si>
    <t xml:space="preserve">Термонаклейка Крокодил футбол</t>
  </si>
  <si>
    <t xml:space="preserve">OZN1336986298</t>
  </si>
  <si>
    <t xml:space="preserve">Футболка Человек паук Spiderman р92</t>
  </si>
  <si>
    <t xml:space="preserve">OZN1137414937</t>
  </si>
  <si>
    <t xml:space="preserve">5_футболка</t>
  </si>
  <si>
    <t xml:space="preserve">Футболка Человек паук Spiderman р98</t>
  </si>
  <si>
    <t xml:space="preserve">OZN1137418791</t>
  </si>
  <si>
    <t xml:space="preserve">Футболка Человек паук Spiderman р104</t>
  </si>
  <si>
    <t xml:space="preserve">OZN1137421126</t>
  </si>
  <si>
    <t xml:space="preserve">Футболка Человек паук Spiderman р110</t>
  </si>
  <si>
    <t xml:space="preserve">OZN1137422959</t>
  </si>
  <si>
    <t xml:space="preserve">Футболка Человек паук Spiderman р116</t>
  </si>
  <si>
    <t xml:space="preserve">OZN1137425483</t>
  </si>
  <si>
    <t xml:space="preserve">Футболка Человек паук Spiderman р122</t>
  </si>
  <si>
    <t xml:space="preserve">OZN1137427457</t>
  </si>
  <si>
    <t xml:space="preserve">Футболка Русалочка с надписью. Крылышко. р92</t>
  </si>
  <si>
    <t xml:space="preserve">OZN1407682142</t>
  </si>
  <si>
    <t xml:space="preserve">Футболка Русалочка с надписью. Крылышко. р104</t>
  </si>
  <si>
    <t xml:space="preserve">OZN1407655063</t>
  </si>
  <si>
    <t xml:space="preserve">Футболка Русалочка с надписью. Крылышко. р122</t>
  </si>
  <si>
    <t xml:space="preserve">OZN1407654857</t>
  </si>
  <si>
    <t xml:space="preserve">Футболка Русалочка с надписью. Крылышко. р98</t>
  </si>
  <si>
    <t xml:space="preserve">OZN1407684701</t>
  </si>
  <si>
    <t xml:space="preserve">Футболка Русалочка с надписью. Крылышко. р116</t>
  </si>
  <si>
    <t xml:space="preserve">OZN1407655127</t>
  </si>
  <si>
    <t xml:space="preserve">Футболка Русалочка с надписью. Крылышко. р110</t>
  </si>
  <si>
    <t xml:space="preserve">OZN1407655164</t>
  </si>
  <si>
    <t xml:space="preserve">Футболка Девочка с лошадью. Рукав крылышко. р92</t>
  </si>
  <si>
    <t xml:space="preserve">OZN1138519825</t>
  </si>
  <si>
    <t xml:space="preserve">Футболка Девочка с лошадью. Рукав крылышко. р98</t>
  </si>
  <si>
    <t xml:space="preserve">OZN1138530248</t>
  </si>
  <si>
    <t xml:space="preserve">Футболка Девочка с лошадью. Рукав крылышко. р104</t>
  </si>
  <si>
    <t xml:space="preserve">OZN1138543501</t>
  </si>
  <si>
    <t xml:space="preserve">Футболка Девочка с лошадью. Рукав крылышко. р110</t>
  </si>
  <si>
    <t xml:space="preserve">OZN1138541329</t>
  </si>
  <si>
    <t xml:space="preserve">Футболка Девочка с лошадью. Рукав крылышко. р116</t>
  </si>
  <si>
    <t xml:space="preserve">OZN1138546521</t>
  </si>
  <si>
    <t xml:space="preserve">Футболка Девочка с лошадью. Рукав крылышко. р122</t>
  </si>
  <si>
    <t xml:space="preserve">OZN1138548149</t>
  </si>
  <si>
    <t xml:space="preserve">Термонаклейка Девушка волосы облако</t>
  </si>
  <si>
    <t xml:space="preserve">OZN1425245752</t>
  </si>
  <si>
    <t xml:space="preserve">1_girl_with_cloud_hair</t>
  </si>
  <si>
    <t xml:space="preserve">1_а4</t>
  </si>
  <si>
    <t xml:space="preserve">Термонаклейка Девушка очки с краской розовой</t>
  </si>
  <si>
    <t xml:space="preserve">OZN1425243566</t>
  </si>
  <si>
    <t xml:space="preserve">2_girl_pink_glasses</t>
  </si>
  <si>
    <t xml:space="preserve">Термонаклейка Мэрилин Монро поп арт вырезки</t>
  </si>
  <si>
    <t xml:space="preserve">OZN1425250627</t>
  </si>
  <si>
    <t xml:space="preserve">3_merlin_monroe_popart</t>
  </si>
  <si>
    <t xml:space="preserve">Термонаклейка Африканская Девушка черный силуэт</t>
  </si>
  <si>
    <t xml:space="preserve">OZN1425250669</t>
  </si>
  <si>
    <t xml:space="preserve">4_blackgirl1_250</t>
  </si>
  <si>
    <t xml:space="preserve">Термонаклейка Кот Шанель Chanel</t>
  </si>
  <si>
    <t xml:space="preserve">OZN1425250687</t>
  </si>
  <si>
    <t xml:space="preserve">5_cat_channel_250</t>
  </si>
  <si>
    <t xml:space="preserve">Термонаклейка Кот выглядывает радуга</t>
  </si>
  <si>
    <t xml:space="preserve">OZN1425250595</t>
  </si>
  <si>
    <t xml:space="preserve">6_cat_face_250</t>
  </si>
  <si>
    <t xml:space="preserve">Термонаклейка Кот картина Ван Гог</t>
  </si>
  <si>
    <t xml:space="preserve">OZN1425250644</t>
  </si>
  <si>
    <t xml:space="preserve">7_cat250</t>
  </si>
  <si>
    <t xml:space="preserve">Термонаклейка мультяшный Кот картина Ван Гог</t>
  </si>
  <si>
    <t xml:space="preserve">OZN1425250751</t>
  </si>
  <si>
    <t xml:space="preserve">8_cat250_1</t>
  </si>
  <si>
    <t xml:space="preserve">Термонаклейка Женщина кошка ест вишинку</t>
  </si>
  <si>
    <t xml:space="preserve">OZN1425250714</t>
  </si>
  <si>
    <t xml:space="preserve">9_cherry_250</t>
  </si>
  <si>
    <t xml:space="preserve">Термонаклейка Красные перцы</t>
  </si>
  <si>
    <t xml:space="preserve">OZN1425250634</t>
  </si>
  <si>
    <t xml:space="preserve">10_chillis</t>
  </si>
  <si>
    <r>
      <rPr>
        <sz val="11"/>
        <color rgb="FF000000"/>
        <rFont val="Calibri"/>
        <family val="2"/>
        <charset val="1"/>
      </rPr>
      <t xml:space="preserve">Термонаклейка </t>
    </r>
    <r>
      <rPr>
        <sz val="11"/>
        <color rgb="FF000000"/>
        <rFont val="Calibri"/>
        <family val="2"/>
        <charset val="204"/>
      </rPr>
      <t xml:space="preserve">Dior Диор </t>
    </r>
    <r>
      <rPr>
        <sz val="11"/>
        <color rgb="FF000000"/>
        <rFont val="Calibri"/>
        <family val="2"/>
        <charset val="1"/>
      </rPr>
      <t xml:space="preserve">Девушка курит облако</t>
    </r>
  </si>
  <si>
    <t xml:space="preserve">OZN1425250643</t>
  </si>
  <si>
    <t xml:space="preserve">11_dior2_260</t>
  </si>
  <si>
    <t xml:space="preserve">Термонаклейка Dior Диор Цветы</t>
  </si>
  <si>
    <t xml:space="preserve">OZN1425250773</t>
  </si>
  <si>
    <t xml:space="preserve">12_dior250</t>
  </si>
  <si>
    <t xml:space="preserve">Термонаклейка Vogue Вог Эйфелева башня</t>
  </si>
  <si>
    <t xml:space="preserve">OZN1425250607</t>
  </si>
  <si>
    <t xml:space="preserve">13_efel250</t>
  </si>
  <si>
    <t xml:space="preserve">Термонаклейка Бюст статуи Feelings скрыты глаза</t>
  </si>
  <si>
    <t xml:space="preserve">OZN1425266743</t>
  </si>
  <si>
    <t xml:space="preserve">14_feelings_250</t>
  </si>
  <si>
    <r>
      <rPr>
        <sz val="11"/>
        <color rgb="FF000000"/>
        <rFont val="Calibri"/>
        <family val="2"/>
        <charset val="1"/>
      </rPr>
      <t xml:space="preserve">Термонаклейка Р</t>
    </r>
    <r>
      <rPr>
        <sz val="11"/>
        <color rgb="FF000000"/>
        <rFont val="Calibri"/>
        <family val="2"/>
        <charset val="204"/>
      </rPr>
      <t xml:space="preserve">ыба паттерн </t>
    </r>
    <r>
      <rPr>
        <sz val="11"/>
        <color rgb="FF000000"/>
        <rFont val="Calibri"/>
        <family val="2"/>
        <charset val="1"/>
      </rPr>
      <t xml:space="preserve">яркая красивая</t>
    </r>
  </si>
  <si>
    <t xml:space="preserve">OZN1425250727</t>
  </si>
  <si>
    <t xml:space="preserve">15_fish250</t>
  </si>
  <si>
    <t xml:space="preserve">Термонаклейка Розовый Фламинго цветок</t>
  </si>
  <si>
    <t xml:space="preserve">OZN1425250716</t>
  </si>
  <si>
    <t xml:space="preserve">16_flamingo250</t>
  </si>
  <si>
    <t xml:space="preserve">Термонаклейка Дали Ван Гог Фрида Кало в машине</t>
  </si>
  <si>
    <t xml:space="preserve">OZN1425250740</t>
  </si>
  <si>
    <t xml:space="preserve">17_freands1_250</t>
  </si>
  <si>
    <t xml:space="preserve">Термонаклейка Женщина кошка пьет молоко из стакана</t>
  </si>
  <si>
    <t xml:space="preserve">OZN1425250766</t>
  </si>
  <si>
    <t xml:space="preserve">18_girl_drink_250</t>
  </si>
  <si>
    <t xml:space="preserve">Термонаклейка Африка Девушка разнацветные воосы</t>
  </si>
  <si>
    <t xml:space="preserve">OZN1425266611</t>
  </si>
  <si>
    <t xml:space="preserve">19_girl_hair_250</t>
  </si>
  <si>
    <t xml:space="preserve">Термонаклейка Леопардовая блондинка девушка mood</t>
  </si>
  <si>
    <t xml:space="preserve">OZN1425250726</t>
  </si>
  <si>
    <t xml:space="preserve">20_girl1_260</t>
  </si>
  <si>
    <t xml:space="preserve">Термонаклейка Цветы Черный Силуэт Девушки</t>
  </si>
  <si>
    <t xml:space="preserve">OZN1425250712</t>
  </si>
  <si>
    <t xml:space="preserve">21_head250</t>
  </si>
  <si>
    <t xml:space="preserve">Термонаклейка Леопардовое сердце поцелуй губ</t>
  </si>
  <si>
    <t xml:space="preserve">OZN1425250774</t>
  </si>
  <si>
    <t xml:space="preserve">22_heart2_20</t>
  </si>
  <si>
    <t xml:space="preserve">Термонаклейка Девушка с чупа чупсом I dont care</t>
  </si>
  <si>
    <t xml:space="preserve">OZN1425250863</t>
  </si>
  <si>
    <t xml:space="preserve">24_idontcare_250</t>
  </si>
  <si>
    <t xml:space="preserve">Термонаклейка Аниме девочка с мечом розовые волосы</t>
  </si>
  <si>
    <t xml:space="preserve">OZN1425250847</t>
  </si>
  <si>
    <t xml:space="preserve">25_japan1_250</t>
  </si>
  <si>
    <t xml:space="preserve">Термонаклейка Аниме девочка в куртке со стикерами</t>
  </si>
  <si>
    <t xml:space="preserve">OZN1425250720</t>
  </si>
  <si>
    <t xml:space="preserve">26_japan2_250</t>
  </si>
  <si>
    <t xml:space="preserve">Термонаклейка Сейлор Мун в куртке Sailor Moon</t>
  </si>
  <si>
    <t xml:space="preserve">OZN1425275426</t>
  </si>
  <si>
    <t xml:space="preserve">27_japan3_250</t>
  </si>
  <si>
    <t xml:space="preserve">Термонаклейка Аниме Девочка с чупа чупсом</t>
  </si>
  <si>
    <t xml:space="preserve">OZN1425250629</t>
  </si>
  <si>
    <t xml:space="preserve">28_japan4_250</t>
  </si>
  <si>
    <r>
      <rPr>
        <sz val="11"/>
        <color rgb="FF000000"/>
        <rFont val="Calibri"/>
        <family val="2"/>
        <charset val="1"/>
      </rPr>
      <t xml:space="preserve">Термонаклейка Аниме Девочка с </t>
    </r>
    <r>
      <rPr>
        <sz val="11"/>
        <color rgb="FF000000"/>
        <rFont val="Calibri"/>
        <family val="2"/>
        <charset val="204"/>
      </rPr>
      <t xml:space="preserve">черным </t>
    </r>
    <r>
      <rPr>
        <sz val="11"/>
        <color rgb="FF000000"/>
        <rFont val="Calibri"/>
        <family val="2"/>
        <charset val="1"/>
      </rPr>
      <t xml:space="preserve">капюшоном</t>
    </r>
  </si>
  <si>
    <t xml:space="preserve">OZN1425266666</t>
  </si>
  <si>
    <t xml:space="preserve">29_japan5_250</t>
  </si>
  <si>
    <t xml:space="preserve">Термонаклейка Аниме Девочка в розовый капюшоном</t>
  </si>
  <si>
    <t xml:space="preserve">OZN1425266747</t>
  </si>
  <si>
    <t xml:space="preserve">30_japan6_250</t>
  </si>
  <si>
    <t xml:space="preserve">Термонаклейка Девушка Блондинка с котом на голове</t>
  </si>
  <si>
    <t xml:space="preserve">OZN1425250655</t>
  </si>
  <si>
    <t xml:space="preserve">31_japan7_250</t>
  </si>
  <si>
    <t xml:space="preserve">Термонаклейка Поцелуй берега и реки картина маслом</t>
  </si>
  <si>
    <t xml:space="preserve">OZN1425250633</t>
  </si>
  <si>
    <t xml:space="preserve">32_kiss_art2_250</t>
  </si>
  <si>
    <t xml:space="preserve">Термонаклейка картина Поцелуй Густава Климта</t>
  </si>
  <si>
    <t xml:space="preserve">OZN1425250579</t>
  </si>
  <si>
    <t xml:space="preserve">33_kiss_art3_250</t>
  </si>
  <si>
    <t xml:space="preserve">Термонаклейка Поцелуй в космосе картина маслом</t>
  </si>
  <si>
    <t xml:space="preserve">OZN1425250606</t>
  </si>
  <si>
    <t xml:space="preserve">34_kiss250</t>
  </si>
  <si>
    <t xml:space="preserve">Термонаклейка Губы с чупа чупсом</t>
  </si>
  <si>
    <t xml:space="preserve">OZN1425250874</t>
  </si>
  <si>
    <t xml:space="preserve">35_leaps1_250</t>
  </si>
  <si>
    <r>
      <rPr>
        <sz val="11"/>
        <color rgb="FF000000"/>
        <rFont val="Calibri"/>
        <family val="2"/>
        <charset val="204"/>
      </rPr>
      <t xml:space="preserve">Термонаклейка D</t>
    </r>
    <r>
      <rPr>
        <sz val="11"/>
        <color rgb="FF000000"/>
        <rFont val="Calibri"/>
        <family val="2"/>
        <charset val="1"/>
      </rPr>
      <t xml:space="preserve">olce Gabbana Дольче Габбана лимоны</t>
    </r>
  </si>
  <si>
    <t xml:space="preserve">OZN1425250776</t>
  </si>
  <si>
    <t xml:space="preserve">36_lemons250</t>
  </si>
  <si>
    <r>
      <rPr>
        <sz val="11"/>
        <color rgb="FF000000"/>
        <rFont val="Calibri"/>
        <family val="2"/>
        <charset val="1"/>
      </rPr>
      <t xml:space="preserve">Термонаклейка надпись love любовь </t>
    </r>
    <r>
      <rPr>
        <sz val="11"/>
        <color rgb="FF000000"/>
        <rFont val="Calibri"/>
        <family val="2"/>
        <charset val="204"/>
      </rPr>
      <t xml:space="preserve">3 раза</t>
    </r>
  </si>
  <si>
    <t xml:space="preserve">OZN1425250722</t>
  </si>
  <si>
    <t xml:space="preserve">37_love2_250</t>
  </si>
  <si>
    <t xml:space="preserve">Термонаклейка надпись love любовь</t>
  </si>
  <si>
    <t xml:space="preserve">OZN1425250661</t>
  </si>
  <si>
    <t xml:space="preserve">38_love220</t>
  </si>
  <si>
    <t xml:space="preserve">Термонаклейка Мэрилин Монро Supreme Суприм глаза</t>
  </si>
  <si>
    <t xml:space="preserve">OZN1425250650</t>
  </si>
  <si>
    <t xml:space="preserve">39_MERLIN2_250</t>
  </si>
  <si>
    <t xml:space="preserve">Термонаклейка Микки Маус надписи на фоне</t>
  </si>
  <si>
    <t xml:space="preserve">OZN1425250758</t>
  </si>
  <si>
    <t xml:space="preserve">40_mickey1_20</t>
  </si>
  <si>
    <r>
      <rPr>
        <sz val="11"/>
        <color rgb="FF000000"/>
        <rFont val="Calibri"/>
        <family val="2"/>
        <charset val="204"/>
      </rPr>
      <t xml:space="preserve">Термонаклейка картина Д</t>
    </r>
    <r>
      <rPr>
        <sz val="11"/>
        <color rgb="FF000000"/>
        <rFont val="Calibri"/>
        <family val="2"/>
        <charset val="1"/>
      </rPr>
      <t xml:space="preserve">евушка с сережкой Билли</t>
    </r>
  </si>
  <si>
    <t xml:space="preserve">OZN1425266670</t>
  </si>
  <si>
    <t xml:space="preserve">41_perl_girl_250</t>
  </si>
  <si>
    <t xml:space="preserve">Термонаклейка Play Boy губы обложка губы марка</t>
  </si>
  <si>
    <t xml:space="preserve">OZN1425266577</t>
  </si>
  <si>
    <t xml:space="preserve">42_playboy250</t>
  </si>
  <si>
    <t xml:space="preserve">Термонаклейка Змеи Змея на розовом фоне паттерн</t>
  </si>
  <si>
    <t xml:space="preserve">OZN1425266721</t>
  </si>
  <si>
    <t xml:space="preserve">43_snake250</t>
  </si>
  <si>
    <t xml:space="preserve">Термонаклейка Солнце Цветок в ретро</t>
  </si>
  <si>
    <t xml:space="preserve">OZN1425275399</t>
  </si>
  <si>
    <t xml:space="preserve">44_sun1_250</t>
  </si>
  <si>
    <t xml:space="preserve">Термонаклейка Тигр розовый крупный план</t>
  </si>
  <si>
    <t xml:space="preserve">OZN1425250805</t>
  </si>
  <si>
    <t xml:space="preserve">45_tiger_face_260</t>
  </si>
  <si>
    <t xml:space="preserve">Термонаклейка Леопард розовый крупный план</t>
  </si>
  <si>
    <t xml:space="preserve">OZN1425250781</t>
  </si>
  <si>
    <t xml:space="preserve">46_tiger_pink250</t>
  </si>
  <si>
    <t xml:space="preserve">Термонаклейка Кит в море картина маслом</t>
  </si>
  <si>
    <t xml:space="preserve">OZN1425250733</t>
  </si>
  <si>
    <t xml:space="preserve">47_whale_226</t>
  </si>
  <si>
    <t xml:space="preserve">Термонаклейка Бокал красного вина сердце</t>
  </si>
  <si>
    <t xml:space="preserve">OZN1425250678</t>
  </si>
  <si>
    <t xml:space="preserve">48_wine250</t>
  </si>
  <si>
    <t xml:space="preserve">Термонаклейка Джокер поп арт Joker</t>
  </si>
  <si>
    <t xml:space="preserve">OZN1425250735</t>
  </si>
  <si>
    <t xml:space="preserve">49_ZEE_Why_So_Serious_250</t>
  </si>
  <si>
    <r>
      <rPr>
        <sz val="11"/>
        <color rgb="FF000000"/>
        <rFont val="Calibri"/>
        <family val="2"/>
        <charset val="204"/>
      </rPr>
      <t xml:space="preserve">Термонаклейка </t>
    </r>
    <r>
      <rPr>
        <sz val="10"/>
        <color rgb="FF000000"/>
        <rFont val="Arial"/>
        <family val="0"/>
        <charset val="1"/>
      </rPr>
      <t xml:space="preserve">Одри Хепбёрн </t>
    </r>
    <r>
      <rPr>
        <sz val="11"/>
        <color rgb="FF000000"/>
        <rFont val="Calibri"/>
        <family val="2"/>
        <charset val="204"/>
      </rPr>
      <t xml:space="preserve">поп арт</t>
    </r>
  </si>
  <si>
    <t xml:space="preserve">OZN1425250637</t>
  </si>
  <si>
    <t xml:space="preserve">50_Audrey Hepburn</t>
  </si>
  <si>
    <t xml:space="preserve">Термонаклейка Мона Лиза, Фрида Кало свадьба</t>
  </si>
  <si>
    <t xml:space="preserve">OZN1431071314</t>
  </si>
  <si>
    <t xml:space="preserve">51_monalisa_wedding</t>
  </si>
  <si>
    <t xml:space="preserve">Термонаклейка Мона Лиза, Фрида Кало, коктели</t>
  </si>
  <si>
    <t xml:space="preserve">OZN1431096420</t>
  </si>
  <si>
    <t xml:space="preserve">52_monalisa_cocktails</t>
  </si>
  <si>
    <t xml:space="preserve">Термонаклейка Киллиан Мёрфи Острые козырьки</t>
  </si>
  <si>
    <t xml:space="preserve">OZN1431070205</t>
  </si>
  <si>
    <t xml:space="preserve">53_Cillian_Murphy_popart</t>
  </si>
  <si>
    <t xml:space="preserve">Термонаклейка Джон уик john wick дым из глаз</t>
  </si>
  <si>
    <t xml:space="preserve">OZN1431089549</t>
  </si>
  <si>
    <r>
      <rPr>
        <sz val="10"/>
        <color rgb="FF000000"/>
        <rFont val="Arial"/>
        <family val="0"/>
        <charset val="1"/>
      </rPr>
      <t xml:space="preserve">54_</t>
    </r>
    <r>
      <rPr>
        <sz val="11"/>
        <color rgb="FF000000"/>
        <rFont val="Calibri"/>
        <family val="2"/>
        <charset val="204"/>
      </rPr>
      <t xml:space="preserve">john_wick</t>
    </r>
    <r>
      <rPr>
        <sz val="10"/>
        <color rgb="FF000000"/>
        <rFont val="Arial"/>
        <family val="0"/>
        <charset val="1"/>
      </rPr>
      <t xml:space="preserve">_smoke</t>
    </r>
  </si>
  <si>
    <t xml:space="preserve">Футболка Единорог. Рукав крылышко. р92</t>
  </si>
  <si>
    <t xml:space="preserve">OZN1442464289</t>
  </si>
  <si>
    <r>
      <rPr>
        <sz val="10"/>
        <color rgb="FF000000"/>
        <rFont val="Arial"/>
        <family val="0"/>
        <charset val="1"/>
      </rPr>
      <t xml:space="preserve">Футболка </t>
    </r>
    <r>
      <rPr>
        <sz val="10"/>
        <color rgb="FF000000"/>
        <rFont val="Arial"/>
        <family val="0"/>
        <charset val="204"/>
      </rPr>
      <t xml:space="preserve">Единорог</t>
    </r>
    <r>
      <rPr>
        <sz val="10"/>
        <color rgb="FF000000"/>
        <rFont val="Arial"/>
        <family val="0"/>
        <charset val="1"/>
      </rPr>
      <t xml:space="preserve">. Рукав крылышко. р98</t>
    </r>
  </si>
  <si>
    <t xml:space="preserve">OZN1442439720</t>
  </si>
  <si>
    <r>
      <rPr>
        <sz val="10"/>
        <color rgb="FF000000"/>
        <rFont val="Arial"/>
        <family val="0"/>
        <charset val="1"/>
      </rPr>
      <t xml:space="preserve">Футболка </t>
    </r>
    <r>
      <rPr>
        <sz val="10"/>
        <color rgb="FF000000"/>
        <rFont val="Arial"/>
        <family val="0"/>
        <charset val="204"/>
      </rPr>
      <t xml:space="preserve">Единорог</t>
    </r>
    <r>
      <rPr>
        <sz val="10"/>
        <color rgb="FF000000"/>
        <rFont val="Arial"/>
        <family val="0"/>
        <charset val="1"/>
      </rPr>
      <t xml:space="preserve">. Рукав крылышко. р104</t>
    </r>
  </si>
  <si>
    <t xml:space="preserve">OZN1442438922</t>
  </si>
  <si>
    <r>
      <rPr>
        <sz val="10"/>
        <color rgb="FF000000"/>
        <rFont val="Arial"/>
        <family val="0"/>
        <charset val="1"/>
      </rPr>
      <t xml:space="preserve">Футболка </t>
    </r>
    <r>
      <rPr>
        <sz val="10"/>
        <color rgb="FF000000"/>
        <rFont val="Arial"/>
        <family val="0"/>
        <charset val="204"/>
      </rPr>
      <t xml:space="preserve">Единорог</t>
    </r>
    <r>
      <rPr>
        <sz val="10"/>
        <color rgb="FF000000"/>
        <rFont val="Arial"/>
        <family val="0"/>
        <charset val="1"/>
      </rPr>
      <t xml:space="preserve">. Рукав крылышко. р110</t>
    </r>
  </si>
  <si>
    <t xml:space="preserve">OZN1442465251</t>
  </si>
  <si>
    <r>
      <rPr>
        <sz val="10"/>
        <color rgb="FF000000"/>
        <rFont val="Arial"/>
        <family val="0"/>
        <charset val="1"/>
      </rPr>
      <t xml:space="preserve">Футболка </t>
    </r>
    <r>
      <rPr>
        <sz val="10"/>
        <color rgb="FF000000"/>
        <rFont val="Arial"/>
        <family val="0"/>
        <charset val="204"/>
      </rPr>
      <t xml:space="preserve">Единорог</t>
    </r>
    <r>
      <rPr>
        <sz val="10"/>
        <color rgb="FF000000"/>
        <rFont val="Arial"/>
        <family val="0"/>
        <charset val="1"/>
      </rPr>
      <t xml:space="preserve">. Рукав крылышко. р116</t>
    </r>
  </si>
  <si>
    <t xml:space="preserve">OZN1442438371</t>
  </si>
  <si>
    <r>
      <rPr>
        <sz val="10"/>
        <color rgb="FF000000"/>
        <rFont val="Arial"/>
        <family val="0"/>
        <charset val="1"/>
      </rPr>
      <t xml:space="preserve">Футболка </t>
    </r>
    <r>
      <rPr>
        <sz val="10"/>
        <color rgb="FF000000"/>
        <rFont val="Arial"/>
        <family val="0"/>
        <charset val="204"/>
      </rPr>
      <t xml:space="preserve">Единорог</t>
    </r>
    <r>
      <rPr>
        <sz val="10"/>
        <color rgb="FF000000"/>
        <rFont val="Arial"/>
        <family val="0"/>
        <charset val="1"/>
      </rPr>
      <t xml:space="preserve">. Рукав крылышко. р122</t>
    </r>
  </si>
  <si>
    <t xml:space="preserve">OZN1442438473</t>
  </si>
  <si>
    <r>
      <rPr>
        <sz val="10"/>
        <color rgb="FF000000"/>
        <rFont val="Arial"/>
        <family val="0"/>
        <charset val="204"/>
      </rPr>
      <t xml:space="preserve">Термонаклейка </t>
    </r>
    <r>
      <rPr>
        <sz val="10"/>
        <color rgb="FF000000"/>
        <rFont val="Arial"/>
        <family val="0"/>
        <charset val="1"/>
      </rPr>
      <t xml:space="preserve">Космонавт на луне ловит звезды</t>
    </r>
  </si>
  <si>
    <t xml:space="preserve">OZN1463857418</t>
  </si>
  <si>
    <t xml:space="preserve">astronaut_a_horiz</t>
  </si>
  <si>
    <t xml:space="preserve">Термонаклейка Кот вцепился сползает вниз</t>
  </si>
  <si>
    <t xml:space="preserve">OZN1463858196</t>
  </si>
  <si>
    <t xml:space="preserve">cat_clow_vert</t>
  </si>
  <si>
    <t xml:space="preserve">Термонаклейка Котенок выглядывает из стены</t>
  </si>
  <si>
    <t xml:space="preserve">OZN1463877577</t>
  </si>
  <si>
    <t xml:space="preserve">cat_wall_a_vert</t>
  </si>
  <si>
    <t xml:space="preserve">Термонаклейка Динозавр голова из стены</t>
  </si>
  <si>
    <t xml:space="preserve">OZN1463874053</t>
  </si>
  <si>
    <t xml:space="preserve">dino_a_vert</t>
  </si>
  <si>
    <t xml:space="preserve">Термонаклейка Дракон полностью сломал стену</t>
  </si>
  <si>
    <t xml:space="preserve">OZN1463875645</t>
  </si>
  <si>
    <t xml:space="preserve">dino_b_vert</t>
  </si>
  <si>
    <t xml:space="preserve">Термонаклейка Собачка с букетом цветов</t>
  </si>
  <si>
    <t xml:space="preserve">OZN1463877002</t>
  </si>
  <si>
    <t xml:space="preserve">dog_a_vert</t>
  </si>
  <si>
    <t xml:space="preserve">Термонаклейка Эльза холодное сердце</t>
  </si>
  <si>
    <t xml:space="preserve">OZN1463875013</t>
  </si>
  <si>
    <t xml:space="preserve">elsa_a_horiz</t>
  </si>
  <si>
    <t xml:space="preserve">Термонаклейка Эльза и Анна вместе холодное сердце</t>
  </si>
  <si>
    <t xml:space="preserve">OZN1463874283</t>
  </si>
  <si>
    <t xml:space="preserve">elsa_b_horiz</t>
  </si>
  <si>
    <t xml:space="preserve">Термонаклейка Том и Джерри в очках</t>
  </si>
  <si>
    <t xml:space="preserve">OZN1463877271</t>
  </si>
  <si>
    <t xml:space="preserve">jerry_a_vert</t>
  </si>
  <si>
    <t xml:space="preserve">Термонаклейка Жираф с цветком во рту</t>
  </si>
  <si>
    <t xml:space="preserve">OZN1463878321</t>
  </si>
  <si>
    <t xml:space="preserve">jiraph_a_vert</t>
  </si>
  <si>
    <t xml:space="preserve">Термонаклейка Марвел супергерои круг</t>
  </si>
  <si>
    <t xml:space="preserve">OZN1463877471</t>
  </si>
  <si>
    <t xml:space="preserve">marvel_a_vert</t>
  </si>
  <si>
    <t xml:space="preserve">Термонаклейка Марвел супергерои и надпись</t>
  </si>
  <si>
    <t xml:space="preserve">OZN1463874965</t>
  </si>
  <si>
    <t xml:space="preserve">marvel_b_horiz</t>
  </si>
  <si>
    <t xml:space="preserve">Термонаклейка Русалочка акварелью</t>
  </si>
  <si>
    <t xml:space="preserve">OZN1463877512</t>
  </si>
  <si>
    <t xml:space="preserve">mermaid_a_vert</t>
  </si>
  <si>
    <t xml:space="preserve">Термонаклейка Микки Маус руки в стороны надпись</t>
  </si>
  <si>
    <t xml:space="preserve">OZN1463873843</t>
  </si>
  <si>
    <t xml:space="preserve">mickey_a_vert</t>
  </si>
  <si>
    <t xml:space="preserve">Термонаклейка Микки Маус подмигивает синий круг</t>
  </si>
  <si>
    <t xml:space="preserve">OZN1463877691</t>
  </si>
  <si>
    <t xml:space="preserve">mickey_b_vert</t>
  </si>
  <si>
    <t xml:space="preserve">Термонаклейка Микки Маус мультфильмы внутри</t>
  </si>
  <si>
    <t xml:space="preserve">OZN1463873976</t>
  </si>
  <si>
    <t xml:space="preserve">mickey_c</t>
  </si>
  <si>
    <t xml:space="preserve">Термонаклейка Микки Маус надпись Дисней</t>
  </si>
  <si>
    <t xml:space="preserve">OZN1463876975</t>
  </si>
  <si>
    <t xml:space="preserve">mickey_c_horiz</t>
  </si>
  <si>
    <t xml:space="preserve">Термонаклейка Микки Маус и Минни сердечко</t>
  </si>
  <si>
    <t xml:space="preserve">OZN1463877184</t>
  </si>
  <si>
    <t xml:space="preserve">mickey_love_a_horiz</t>
  </si>
  <si>
    <t xml:space="preserve">Термонаклейка Микки Маус на желтом скейте</t>
  </si>
  <si>
    <t xml:space="preserve">OZN1463878347</t>
  </si>
  <si>
    <t xml:space="preserve">mickey_skater_horiz</t>
  </si>
  <si>
    <t xml:space="preserve">Термонаклейка Миньоны горкой из 6 штук</t>
  </si>
  <si>
    <t xml:space="preserve">OZN1463878336</t>
  </si>
  <si>
    <t xml:space="preserve">minions_a_vert</t>
  </si>
  <si>
    <t xml:space="preserve">Термонаклейка Миньоны горкой из 3 штук</t>
  </si>
  <si>
    <t xml:space="preserve">OZN1463875073</t>
  </si>
  <si>
    <t xml:space="preserve">minions_b_vert</t>
  </si>
  <si>
    <t xml:space="preserve">Термонаклейка Минни Маус зайчик в руках</t>
  </si>
  <si>
    <t xml:space="preserve">OZN1463877135</t>
  </si>
  <si>
    <t xml:space="preserve">minni_a_vert</t>
  </si>
  <si>
    <t xml:space="preserve">Термонаклейка Минни Маус и Дейзи утка</t>
  </si>
  <si>
    <t xml:space="preserve">OZN1463873717</t>
  </si>
  <si>
    <t xml:space="preserve">minni_b_vert</t>
  </si>
  <si>
    <t xml:space="preserve">Термонаклейка Минни Маус подмигивает в очках</t>
  </si>
  <si>
    <t xml:space="preserve">OZN1463874530</t>
  </si>
  <si>
    <t xml:space="preserve">minni_c_vert</t>
  </si>
  <si>
    <t xml:space="preserve">Термонаклейка Мишка в кепке делает селфи</t>
  </si>
  <si>
    <t xml:space="preserve">OZN1463874582</t>
  </si>
  <si>
    <t xml:space="preserve">mishka_a_vert</t>
  </si>
  <si>
    <t xml:space="preserve">Термонаклейка Пингвины с сердечками шарики</t>
  </si>
  <si>
    <t xml:space="preserve">OZN1463874598</t>
  </si>
  <si>
    <t xml:space="preserve">penguins_a_horiz</t>
  </si>
  <si>
    <t xml:space="preserve">Термонаклейка Зайчик держит две морковки</t>
  </si>
  <si>
    <t xml:space="preserve">OZN1463877530</t>
  </si>
  <si>
    <t xml:space="preserve">rabbit_a_vert</t>
  </si>
  <si>
    <t xml:space="preserve">Термонаклейка Зайка в цветах</t>
  </si>
  <si>
    <t xml:space="preserve">OZN1463874347</t>
  </si>
  <si>
    <t xml:space="preserve">rabbit_b_vert</t>
  </si>
  <si>
    <t xml:space="preserve">Термонаклейка Ежик Соник Тейлз Наклз Мания</t>
  </si>
  <si>
    <t xml:space="preserve">OZN1463877605</t>
  </si>
  <si>
    <t xml:space="preserve">sonic_b_vert</t>
  </si>
  <si>
    <t xml:space="preserve">Термонаклейка Ежик Соник бежит из кольца</t>
  </si>
  <si>
    <t xml:space="preserve">OZN1463877564</t>
  </si>
  <si>
    <t xml:space="preserve">sonic_run_vert</t>
  </si>
  <si>
    <t xml:space="preserve">Термонаклейка Человек Паук и Веном половинки</t>
  </si>
  <si>
    <t xml:space="preserve">OZN1463877507</t>
  </si>
  <si>
    <t xml:space="preserve">spider_a_vert</t>
  </si>
  <si>
    <t xml:space="preserve">Термонаклейка Спанч Боб руки в сторону</t>
  </si>
  <si>
    <t xml:space="preserve">OZN1463878507</t>
  </si>
  <si>
    <t xml:space="preserve">spunchbob_a_horiz</t>
  </si>
  <si>
    <t xml:space="preserve">Термонаклейка Спанч Боб и Патрик сидят</t>
  </si>
  <si>
    <t xml:space="preserve">OZN1463876548</t>
  </si>
  <si>
    <t xml:space="preserve">spunchbob_b_horiz</t>
  </si>
  <si>
    <t xml:space="preserve">Термонаклейка Черепашки Ниндзя классика</t>
  </si>
  <si>
    <t xml:space="preserve">OZN1463874673</t>
  </si>
  <si>
    <t xml:space="preserve">turtles_a_vert</t>
  </si>
  <si>
    <t xml:space="preserve">Термонаклейка Черепашки Ниндзя надпись снизу</t>
  </si>
  <si>
    <t xml:space="preserve">OZN1463874152</t>
  </si>
  <si>
    <t xml:space="preserve">turtles_b_vert</t>
  </si>
  <si>
    <t xml:space="preserve">Термонаклейка Единорог очки сердечки</t>
  </si>
  <si>
    <t xml:space="preserve">OZN1463877548</t>
  </si>
  <si>
    <t xml:space="preserve">unicorn_a_horiz</t>
  </si>
  <si>
    <t xml:space="preserve">Термонаклейка Единорог в облаках</t>
  </si>
  <si>
    <t xml:space="preserve">OZN1463875075</t>
  </si>
  <si>
    <t xml:space="preserve">unicorn_b_horiz</t>
  </si>
  <si>
    <t xml:space="preserve">Термонаклейка Единорог и бабочки</t>
  </si>
  <si>
    <t xml:space="preserve">OZN1463875930</t>
  </si>
  <si>
    <t xml:space="preserve">unicorn_c_horiz</t>
  </si>
  <si>
    <t xml:space="preserve">Термонаклейка Единорог корона и надпись внизу</t>
  </si>
  <si>
    <t xml:space="preserve">OZN1463874991</t>
  </si>
  <si>
    <t xml:space="preserve">unicorn_d_vert</t>
  </si>
  <si>
    <t xml:space="preserve">Футболка Эльза и Анна. Рукав крылышко. Р92</t>
  </si>
  <si>
    <t xml:space="preserve">OZN1481767706</t>
  </si>
  <si>
    <t xml:space="preserve">Футболка Эльза и Анна. Рукав крылышко. Р98</t>
  </si>
  <si>
    <t xml:space="preserve">OZN1481767841</t>
  </si>
  <si>
    <t xml:space="preserve">Футболка Эльза и Анна. Рукав крылышко. Р104</t>
  </si>
  <si>
    <t xml:space="preserve">OZN1481767391</t>
  </si>
  <si>
    <t xml:space="preserve">Футболка Эльза и Анна. Рукав крылышко. Р110</t>
  </si>
  <si>
    <t xml:space="preserve">OZN1481767588</t>
  </si>
  <si>
    <t xml:space="preserve">Футболка Эльза и Анна. Рукав крылышко. Р116</t>
  </si>
  <si>
    <t xml:space="preserve">OZN1481768711</t>
  </si>
  <si>
    <t xml:space="preserve">Футболка Эльза и Анна. Рукав крылышко. Р122</t>
  </si>
  <si>
    <t xml:space="preserve">OZN1481767363</t>
  </si>
  <si>
    <t xml:space="preserve">Футболка Эльза. Холодное сердце. Рукав крыл. Р92</t>
  </si>
  <si>
    <t xml:space="preserve">OZN1481851351</t>
  </si>
  <si>
    <t xml:space="preserve">Футболка Эльза. Холодное сердце. Рукав крыл. Р98</t>
  </si>
  <si>
    <t xml:space="preserve">OZN1481866608</t>
  </si>
  <si>
    <t xml:space="preserve">Футболка Эльза. Холодное сердце. Рукав крыл. Р104</t>
  </si>
  <si>
    <t xml:space="preserve">OZN1481867431</t>
  </si>
  <si>
    <t xml:space="preserve">Футболка Эльза. Холодное сердце. Рукав крыл. Р110</t>
  </si>
  <si>
    <t xml:space="preserve">OZN1481847268</t>
  </si>
  <si>
    <t xml:space="preserve">Футболка Эльза. Холодное сердце. Рукав крыл. Р116</t>
  </si>
  <si>
    <t xml:space="preserve">OZN1481862401</t>
  </si>
  <si>
    <t xml:space="preserve">Футболка Эльза. Холодное сердце. Рукав крыл. Р122</t>
  </si>
  <si>
    <t xml:space="preserve">OZN1481851778</t>
  </si>
  <si>
    <t xml:space="preserve">Футболка Единорог. Очки сердечки. Рукав крыл. Р92</t>
  </si>
  <si>
    <t xml:space="preserve">OZN1481874040</t>
  </si>
  <si>
    <t xml:space="preserve">Футболка Единорог. Очки сердечки. Рукав крыл. Р98</t>
  </si>
  <si>
    <t xml:space="preserve">OZN1481873104</t>
  </si>
  <si>
    <t xml:space="preserve">Футболка Единорог. Очки сердечки. Рукав крыл. Р104</t>
  </si>
  <si>
    <t xml:space="preserve">OZN1481873864</t>
  </si>
  <si>
    <t xml:space="preserve">Футболка Единорог. Очки сердечки. Рукав крыл. Р110</t>
  </si>
  <si>
    <t xml:space="preserve">OZN1481897681</t>
  </si>
  <si>
    <t xml:space="preserve">Футболка Единорог. Очки сердечки. Рукав крыл. Р116</t>
  </si>
  <si>
    <t xml:space="preserve">OZN1481874334</t>
  </si>
  <si>
    <t xml:space="preserve">Футболка Единорог. Очки сердечки. Рукав крыл. Р122</t>
  </si>
  <si>
    <t xml:space="preserve">OZN1481873467</t>
  </si>
  <si>
    <t xml:space="preserve">Футболка Минни Маус. Улыбка. Рукав крыл. Р92</t>
  </si>
  <si>
    <t xml:space="preserve">OZN1481889602</t>
  </si>
  <si>
    <t xml:space="preserve">Футболка Минни Маус. Улыбка. Рукав крыл. Р98</t>
  </si>
  <si>
    <t xml:space="preserve">OZN1481888396</t>
  </si>
  <si>
    <t xml:space="preserve">Футболка Минни Маус. Улыбка. Рукав крыл. Р104</t>
  </si>
  <si>
    <t xml:space="preserve">OZN1481888974</t>
  </si>
  <si>
    <t xml:space="preserve">Футболка Минни Маус. Улыбка. Рукав крыл. Р110</t>
  </si>
  <si>
    <t xml:space="preserve">OZN1481911342</t>
  </si>
  <si>
    <t xml:space="preserve">Футболка Минни Маус. Улыбка. Рукав крыл. Р116</t>
  </si>
  <si>
    <t xml:space="preserve">OZN1481888092</t>
  </si>
  <si>
    <t xml:space="preserve">Футболка Минни Маус. Улыбка. Рукав крыл. Р122</t>
  </si>
  <si>
    <t xml:space="preserve">OZN1481912052</t>
  </si>
  <si>
    <t xml:space="preserve">Термонаклейка Русалочка дисней</t>
  </si>
  <si>
    <t xml:space="preserve">OZN1489753704</t>
  </si>
  <si>
    <t xml:space="preserve">ariel_a_vert</t>
  </si>
  <si>
    <t xml:space="preserve">Термонаклейка Барт стоит с скейтом Симпсоны</t>
  </si>
  <si>
    <t xml:space="preserve">OZN1489755107</t>
  </si>
  <si>
    <t xml:space="preserve">bart_a_vert</t>
  </si>
  <si>
    <t xml:space="preserve">Термонаклейка Барт Прыгает на скейте Симпсоны</t>
  </si>
  <si>
    <t xml:space="preserve">OZN1489755062</t>
  </si>
  <si>
    <t xml:space="preserve">bart_b_horiz</t>
  </si>
  <si>
    <t xml:space="preserve">Термонаклейка Принцессы дисней</t>
  </si>
  <si>
    <t xml:space="preserve">OZN1489755132</t>
  </si>
  <si>
    <t xml:space="preserve">disney_ladies_a_horiz</t>
  </si>
  <si>
    <t xml:space="preserve">Термонаклейка Холодное сердце 3 Эльза Анна Олаф</t>
  </si>
  <si>
    <t xml:space="preserve">OZN1489755133</t>
  </si>
  <si>
    <t xml:space="preserve">elsa_anna_olaf_heart_art_horiz</t>
  </si>
  <si>
    <t xml:space="preserve">Термонаклейка Эльза Анна Холодное сердце стоят</t>
  </si>
  <si>
    <t xml:space="preserve">OZN1489755038</t>
  </si>
  <si>
    <t xml:space="preserve">elsa_anna_stand_vert</t>
  </si>
  <si>
    <t xml:space="preserve">Термонаклейка Эльза обнимает Олафа Холодное сердце</t>
  </si>
  <si>
    <t xml:space="preserve">OZN1489755557</t>
  </si>
  <si>
    <t xml:space="preserve">elsa_olaf_hug_a_vert</t>
  </si>
  <si>
    <t xml:space="preserve">Термонаклейка Хаги Ваги ест завтрак</t>
  </si>
  <si>
    <t xml:space="preserve">OZN1489755618</t>
  </si>
  <si>
    <t xml:space="preserve">huggy_a_vert</t>
  </si>
  <si>
    <t xml:space="preserve">Термонаклейка Хаги Ваги Голова и надпись</t>
  </si>
  <si>
    <t xml:space="preserve">OZN1489755022</t>
  </si>
  <si>
    <t xml:space="preserve">huggy_b_horiz</t>
  </si>
  <si>
    <t xml:space="preserve">Термонаклейка Халк зеленый круг фон</t>
  </si>
  <si>
    <t xml:space="preserve">OZN1489754949</t>
  </si>
  <si>
    <t xml:space="preserve">hulk_a_horiz</t>
  </si>
  <si>
    <t xml:space="preserve">Термонаклейка Джерри ест сыр</t>
  </si>
  <si>
    <t xml:space="preserve">OZN1489754898</t>
  </si>
  <si>
    <t xml:space="preserve">jerry_and_cheese_a_vert</t>
  </si>
  <si>
    <t xml:space="preserve">Термонаклейка Леди Баг сидит</t>
  </si>
  <si>
    <t xml:space="preserve">OZN1489755059</t>
  </si>
  <si>
    <t xml:space="preserve">lady_bug_a_vert</t>
  </si>
  <si>
    <t xml:space="preserve">Термонаклейка Король Лев сердце хвосты</t>
  </si>
  <si>
    <t xml:space="preserve">OZN1489754957</t>
  </si>
  <si>
    <t xml:space="preserve">lion_king_a_horiz</t>
  </si>
  <si>
    <t xml:space="preserve">Термонаклейка Май Литл Пони радуга</t>
  </si>
  <si>
    <t xml:space="preserve">OZN1489754989</t>
  </si>
  <si>
    <t xml:space="preserve">little_ponny_a_vert</t>
  </si>
  <si>
    <t xml:space="preserve">Термонаклейка Майнкрафт скачет на свинье</t>
  </si>
  <si>
    <t xml:space="preserve">OZN1489755030</t>
  </si>
  <si>
    <t xml:space="preserve">minecraft_a_vert</t>
  </si>
  <si>
    <t xml:space="preserve">Термонаклейка Минни Маус сидит сердечки</t>
  </si>
  <si>
    <t xml:space="preserve">OZN1489755051</t>
  </si>
  <si>
    <t xml:space="preserve">minni_hearts_a_vert</t>
  </si>
  <si>
    <t xml:space="preserve">Термонаклейка Минни Маус фея костюм</t>
  </si>
  <si>
    <t xml:space="preserve">OZN1489754799</t>
  </si>
  <si>
    <t xml:space="preserve">minni_hearts_blink_vert</t>
  </si>
  <si>
    <t xml:space="preserve">Термонаклейка Шенячий Патруль и Логотип</t>
  </si>
  <si>
    <t xml:space="preserve">OZN1489755095</t>
  </si>
  <si>
    <t xml:space="preserve">paw_patrol_a_vert</t>
  </si>
  <si>
    <t xml:space="preserve">Термонаклейка Шенячий Патруль полицеский</t>
  </si>
  <si>
    <t xml:space="preserve">OZN1489755020</t>
  </si>
  <si>
    <t xml:space="preserve">paw_patrol_b_horiz</t>
  </si>
  <si>
    <t xml:space="preserve">Термонаклейка Шенячий Патруль мальчик главный</t>
  </si>
  <si>
    <t xml:space="preserve">OZN1489755015</t>
  </si>
  <si>
    <t xml:space="preserve">paw_patrol_c_horiz</t>
  </si>
  <si>
    <t xml:space="preserve">Термонаклейка Черепашки Ниндзя фон треугольник</t>
  </si>
  <si>
    <t xml:space="preserve">OZN1489754845</t>
  </si>
  <si>
    <t xml:space="preserve">turtles_a_fighters_horiz</t>
  </si>
  <si>
    <t xml:space="preserve">Термонаклейка Барби фон розовый круг</t>
  </si>
  <si>
    <t xml:space="preserve">barbie_ar45_tat_vert</t>
  </si>
  <si>
    <t xml:space="preserve">Термонаклейка Барт с рогаткой Симпсоны</t>
  </si>
  <si>
    <t xml:space="preserve">bart_df11_tat_horiz</t>
  </si>
  <si>
    <t xml:space="preserve">Термонаклейка Котенок в розовой кружке</t>
  </si>
  <si>
    <t xml:space="preserve">cat_fg45_tat_vert</t>
  </si>
  <si>
    <t xml:space="preserve">Термонаклейка Котенок с цветами ромашками</t>
  </si>
  <si>
    <t xml:space="preserve">cat_sd12_tat_vert</t>
  </si>
  <si>
    <t xml:space="preserve">Термонаклейка Котята на качелях</t>
  </si>
  <si>
    <t xml:space="preserve">cats_ds34_tat_horiz</t>
  </si>
  <si>
    <t xml:space="preserve">Термонаклейка Динозавр в очках ест бургер</t>
  </si>
  <si>
    <t xml:space="preserve">dino_as12_tat_vert</t>
  </si>
  <si>
    <t xml:space="preserve">Термонаклейка Собачка в шляпе</t>
  </si>
  <si>
    <t xml:space="preserve">dog_ff11_tat_vert</t>
  </si>
  <si>
    <t xml:space="preserve">Термонаклейка Собачка в очках язык</t>
  </si>
  <si>
    <t xml:space="preserve">dog_little_cute_ac12_tat_horiz</t>
  </si>
  <si>
    <t xml:space="preserve">Термонаклейка Собачка синий бантик</t>
  </si>
  <si>
    <t xml:space="preserve">dog_little_cute_af45_vert</t>
  </si>
  <si>
    <t xml:space="preserve">Термонаклейка Собачка красный бантик</t>
  </si>
  <si>
    <t xml:space="preserve">dog_sd12_tat_vert</t>
  </si>
  <si>
    <t xml:space="preserve">Термонаклейка Эльза Анна Холодное сердце паттерн</t>
  </si>
  <si>
    <t xml:space="preserve">elsa_ad11_tat_vert</t>
  </si>
  <si>
    <t xml:space="preserve">Термонаклейка Эльза Холодное сердце синий круг</t>
  </si>
  <si>
    <t xml:space="preserve">elsa_frozen_disneyfg56_tat_vert</t>
  </si>
  <si>
    <t xml:space="preserve">Термонаклейка Жирафвыглядывает замок одежды</t>
  </si>
  <si>
    <t xml:space="preserve">giraf_ab11_tat_vert</t>
  </si>
  <si>
    <t xml:space="preserve">Термонаклейка Марвел супергерои 4 верт фона</t>
  </si>
  <si>
    <t xml:space="preserve">marvel_ag45_tat_horiz</t>
  </si>
  <si>
    <t xml:space="preserve">Термонаклейка Русалочка поправляет прическу</t>
  </si>
  <si>
    <t xml:space="preserve">mermaid_dd11_tat_vert</t>
  </si>
  <si>
    <t xml:space="preserve">Термонаклейка Миньоны на банане</t>
  </si>
  <si>
    <t xml:space="preserve">minions_ed12_tat_horiz</t>
  </si>
  <si>
    <t xml:space="preserve">Термонаклейка Минни Маус Единорог розовый</t>
  </si>
  <si>
    <t xml:space="preserve">minni_mouse_ad11_tat_horiz</t>
  </si>
  <si>
    <t xml:space="preserve">Термонаклейка Сова розовая</t>
  </si>
  <si>
    <t xml:space="preserve">owl_ff11_tat_vert</t>
  </si>
  <si>
    <t xml:space="preserve">Термонаклейка Щенячий патруль 2 Маршал Крепыш</t>
  </si>
  <si>
    <t xml:space="preserve">paw_patrol_as12_tat_vert</t>
  </si>
  <si>
    <r>
      <rPr>
        <sz val="10"/>
        <color rgb="FF000000"/>
        <rFont val="Arial"/>
        <family val="0"/>
        <charset val="204"/>
      </rPr>
      <t xml:space="preserve">Термонаклейка П</t>
    </r>
    <r>
      <rPr>
        <sz val="10"/>
        <rFont val="Arial"/>
        <family val="0"/>
        <charset val="1"/>
      </rPr>
      <t xml:space="preserve">окемоны Пикачу и Эш Кетчум</t>
    </r>
  </si>
  <si>
    <t xml:space="preserve">pokemon_gg44_tat_vert</t>
  </si>
  <si>
    <t xml:space="preserve">Термонаклейка Винни Пух и друзья на шаре</t>
  </si>
  <si>
    <t xml:space="preserve">pooh_qq11_tat_horiz</t>
  </si>
  <si>
    <t xml:space="preserve">Термонаклейка Зайчик синий комбинезон шагает</t>
  </si>
  <si>
    <t xml:space="preserve">rabbit_df12_vert</t>
  </si>
  <si>
    <t xml:space="preserve">Термонаклейка Зайчик ромашка в руках</t>
  </si>
  <si>
    <t xml:space="preserve">rabbit_we11_tat_horiz</t>
  </si>
  <si>
    <t xml:space="preserve">Термонаклейка Акула серфинг в очках</t>
  </si>
  <si>
    <t xml:space="preserve">shark_af45_vert</t>
  </si>
  <si>
    <t xml:space="preserve">Термонаклейка Соник Ежик бежит пис мир рука</t>
  </si>
  <si>
    <t xml:space="preserve">sonic_df45_tat_vert</t>
  </si>
  <si>
    <t xml:space="preserve">Термонаклейка Соник Ежик бежит синий фон краски</t>
  </si>
  <si>
    <t xml:space="preserve">sonic_df46_tat_horiz</t>
  </si>
  <si>
    <t xml:space="preserve">Термонаклейка Человек Паук Лого позади</t>
  </si>
  <si>
    <t xml:space="preserve">spider_ad12_tat_vert</t>
  </si>
  <si>
    <t xml:space="preserve">Термонаклейка Человек Паук Лого круг</t>
  </si>
  <si>
    <t xml:space="preserve">spider_as14_tat_vert</t>
  </si>
  <si>
    <t xml:space="preserve">Термонаклейка Человек Паук синий желтый круг</t>
  </si>
  <si>
    <t xml:space="preserve">spider_cg34_tat_vert</t>
  </si>
  <si>
    <t xml:space="preserve">Термонаклейка Человек Паук синий белый круг</t>
  </si>
  <si>
    <t xml:space="preserve">spider_df12_tat_vert</t>
  </si>
  <si>
    <t xml:space="preserve">Термонаклейка Человек Паук круг надпись желый снизу</t>
  </si>
  <si>
    <t xml:space="preserve">spider_df45_tat_vert</t>
  </si>
  <si>
    <t xml:space="preserve">Термонаклейка Человек Паук круг красный синий</t>
  </si>
  <si>
    <t xml:space="preserve">spider_fg56_tat_vert</t>
  </si>
  <si>
    <t xml:space="preserve">Термонаклейка Спанч Боб и друзья</t>
  </si>
  <si>
    <t xml:space="preserve">spunch bob_ab11_tat_vert</t>
  </si>
  <si>
    <t xml:space="preserve">Термонаклейка Спанч Боб и друзья Keep Vibes</t>
  </si>
  <si>
    <t xml:space="preserve">spunch bob_as12_tat_vert</t>
  </si>
  <si>
    <t xml:space="preserve">Термонаклейка Лило и Стич сидят</t>
  </si>
  <si>
    <t xml:space="preserve">stich_as11_tat_horiz</t>
  </si>
  <si>
    <t xml:space="preserve">Термонаклейка Единороги голубой и розовый</t>
  </si>
  <si>
    <t xml:space="preserve">unicorn_af41_tat_horiz</t>
  </si>
  <si>
    <t xml:space="preserve">Термонаклейка Единорог с ромашкой сердечки</t>
  </si>
  <si>
    <t xml:space="preserve">unicorn_er43_tat_vert</t>
  </si>
  <si>
    <t xml:space="preserve">Термонаклейка Три Миньона бегут</t>
  </si>
  <si>
    <t xml:space="preserve">minions_ab12_tat_horiz</t>
  </si>
  <si>
    <t xml:space="preserve">Термонаклейка Котенок с шариком сердечко</t>
  </si>
  <si>
    <t xml:space="preserve">cat_ag1_tat_horiz</t>
  </si>
  <si>
    <t xml:space="preserve">Термонаклейка Миньон с бананами</t>
  </si>
  <si>
    <t xml:space="preserve">minions_sd12_tat_horiz</t>
  </si>
  <si>
    <t xml:space="preserve">Термонаклейка Зайка балерина</t>
  </si>
  <si>
    <t xml:space="preserve">rabbit_ds34_tat_horiz</t>
  </si>
  <si>
    <t xml:space="preserve">Термонаклейка Динозавр в очках играет на гитаре</t>
  </si>
  <si>
    <t xml:space="preserve">dino_as22_tat_vert</t>
  </si>
  <si>
    <t xml:space="preserve">Термонаклейка Единорог ресницы цветы уши</t>
  </si>
  <si>
    <t xml:space="preserve">unicorn_ad12_tat_vert</t>
  </si>
  <si>
    <t xml:space="preserve">Термонаклейка Лисенок с кружкой</t>
  </si>
  <si>
    <t xml:space="preserve">fox_as22_tat_vert</t>
  </si>
  <si>
    <t xml:space="preserve">Термонаклейка Микки Маус показывает язык</t>
  </si>
  <si>
    <t xml:space="preserve">mickey_df11_tat_vert</t>
  </si>
  <si>
    <r>
      <rPr>
        <sz val="11"/>
        <color rgb="FF000000"/>
        <rFont val="Calibri"/>
        <family val="2"/>
        <charset val="204"/>
      </rPr>
      <t xml:space="preserve">Термонаклейка </t>
    </r>
    <r>
      <rPr>
        <sz val="10"/>
        <color rgb="FF000000"/>
        <rFont val="Arial"/>
        <family val="0"/>
        <charset val="1"/>
      </rPr>
      <t xml:space="preserve">Одри Хепбёрн </t>
    </r>
    <r>
      <rPr>
        <sz val="11"/>
        <color rgb="FF000000"/>
        <rFont val="Calibri"/>
        <family val="2"/>
        <charset val="204"/>
      </rPr>
      <t xml:space="preserve">холст Vogue</t>
    </r>
  </si>
  <si>
    <t xml:space="preserve">Audrey Hepburn_gf11_vert</t>
  </si>
  <si>
    <t xml:space="preserve">Термонаклейка Черный Кот Силует астрономия</t>
  </si>
  <si>
    <t xml:space="preserve">cat_df12_tat_vert</t>
  </si>
  <si>
    <t xml:space="preserve">Термонаклейка Аниме девочка белые волосы уши кошки</t>
  </si>
  <si>
    <t xml:space="preserve">girl_anime_gf11_vert</t>
  </si>
  <si>
    <t xml:space="preserve">Термонаклейка Аниме девочка черные очки язык</t>
  </si>
  <si>
    <t xml:space="preserve">girl_explicit_gf11_vert</t>
  </si>
  <si>
    <t xml:space="preserve">Термонаклейка Девушка гладиолус цветы</t>
  </si>
  <si>
    <t xml:space="preserve">girl_flower_af11_vert</t>
  </si>
  <si>
    <t xml:space="preserve">Термонаклейка Девушка холст растут цветы</t>
  </si>
  <si>
    <t xml:space="preserve">girl_flowers_gf11_vert</t>
  </si>
  <si>
    <t xml:space="preserve">Термонаклейка Девушка на закате держат руки море</t>
  </si>
  <si>
    <t xml:space="preserve">girl_hold_hands_gf11_vert</t>
  </si>
  <si>
    <t xml:space="preserve">Термонаклейка Леопардовое сердце розовое</t>
  </si>
  <si>
    <t xml:space="preserve">heart_ab11_tat_horiz</t>
  </si>
  <si>
    <t xml:space="preserve">Термонаклейка Сердце отпечаток пальца красный</t>
  </si>
  <si>
    <t xml:space="preserve">heart_ff11_tat_horiz</t>
  </si>
  <si>
    <t xml:space="preserve">Термонаклейка Девушка макияж Хэллоуин</t>
  </si>
  <si>
    <t xml:space="preserve">hellowing_q12_vert</t>
  </si>
  <si>
    <t xml:space="preserve">Термонаклейка Девушка силует обнимают природа</t>
  </si>
  <si>
    <t xml:space="preserve">lady_back_gf11_vert</t>
  </si>
  <si>
    <t xml:space="preserve">Термонаклейка Лев Краски Дизайн</t>
  </si>
  <si>
    <t xml:space="preserve">lion_dd45_tat_vert</t>
  </si>
  <si>
    <t xml:space="preserve">Термонаклейка Губы Язык Краски Дизайн</t>
  </si>
  <si>
    <t xml:space="preserve">lips_ss11_tat_vert</t>
  </si>
  <si>
    <t xml:space="preserve">Термонаклейка Мэрилин Монро Поп арт жвачка</t>
  </si>
  <si>
    <t xml:space="preserve">marylin_monroe_af11_vert</t>
  </si>
  <si>
    <t xml:space="preserve">Термонаклейка Сейлор Мун Sailor Moon радуется</t>
  </si>
  <si>
    <t xml:space="preserve">sailor_moon_as14_vert</t>
  </si>
  <si>
    <t xml:space="preserve">Термонаклейка Сейлор Мун Sailor Moon голубой фон</t>
  </si>
  <si>
    <t xml:space="preserve">sailor_moon_q12_vert</t>
  </si>
  <si>
    <t xml:space="preserve">Термонаклейка Тигр Краски Дизайн</t>
  </si>
  <si>
    <t xml:space="preserve">tiger_gg11_vert</t>
  </si>
  <si>
    <t xml:space="preserve">Термонаклейка Морская Черепаха Море силует</t>
  </si>
  <si>
    <t xml:space="preserve">turtle_sd12_tat_vert</t>
  </si>
  <si>
    <t xml:space="preserve">имена</t>
  </si>
  <si>
    <t xml:space="preserve">термобирки</t>
  </si>
  <si>
    <t xml:space="preserve">а5</t>
  </si>
  <si>
    <t xml:space="preserve">футболка</t>
  </si>
  <si>
    <t xml:space="preserve">а4</t>
  </si>
</sst>
</file>

<file path=xl/styles.xml><?xml version="1.0" encoding="utf-8"?>
<styleSheet xmlns="http://schemas.openxmlformats.org/spreadsheetml/2006/main">
  <numFmts count="2">
    <numFmt numFmtId="164" formatCode="General"/>
    <numFmt numFmtId="165" formatCode="General"/>
  </numFmts>
  <fonts count="14">
    <font>
      <sz val="10"/>
      <color rgb="FF000000"/>
      <name val="Arial"/>
      <family val="0"/>
      <charset val="1"/>
    </font>
    <font>
      <sz val="10"/>
      <name val="Arial"/>
      <family val="0"/>
      <charset val="204"/>
    </font>
    <font>
      <sz val="10"/>
      <name val="Arial"/>
      <family val="0"/>
      <charset val="204"/>
    </font>
    <font>
      <sz val="10"/>
      <name val="Arial"/>
      <family val="0"/>
      <charset val="204"/>
    </font>
    <font>
      <sz val="11"/>
      <color rgb="FF000000"/>
      <name val="Arial"/>
      <family val="0"/>
      <charset val="1"/>
    </font>
    <font>
      <sz val="11"/>
      <color rgb="FF000000"/>
      <name val="Calibri"/>
      <family val="2"/>
      <charset val="204"/>
    </font>
    <font>
      <b val="true"/>
      <sz val="10"/>
      <color rgb="FF000000"/>
      <name val="Arial"/>
      <family val="0"/>
      <charset val="1"/>
    </font>
    <font>
      <b val="true"/>
      <sz val="11"/>
      <color rgb="FFFDFDFD"/>
      <name val="Arial"/>
      <family val="2"/>
      <charset val="1"/>
    </font>
    <font>
      <sz val="10"/>
      <color rgb="FF000000"/>
      <name val="Arial"/>
      <family val="0"/>
      <charset val="204"/>
    </font>
    <font>
      <sz val="11"/>
      <color rgb="FF000000"/>
      <name val="Calibri"/>
      <family val="2"/>
      <charset val="1"/>
    </font>
    <font>
      <sz val="10"/>
      <name val="Arial"/>
      <family val="2"/>
      <charset val="204"/>
    </font>
    <font>
      <sz val="10"/>
      <name val="Arial"/>
      <family val="0"/>
      <charset val="1"/>
    </font>
    <font>
      <sz val="9"/>
      <color rgb="FF000000"/>
      <name val="Calibri"/>
      <family val="2"/>
      <charset val="1"/>
    </font>
    <font>
      <b val="true"/>
      <sz val="9"/>
      <color rgb="FF000000"/>
      <name val="Calibri"/>
      <family val="2"/>
      <charset val="1"/>
    </font>
  </fonts>
  <fills count="5">
    <fill>
      <patternFill patternType="none"/>
    </fill>
    <fill>
      <patternFill patternType="gray125"/>
    </fill>
    <fill>
      <patternFill patternType="solid">
        <fgColor rgb="FF216BFF"/>
        <bgColor rgb="FF0066CC"/>
      </patternFill>
    </fill>
    <fill>
      <patternFill patternType="solid">
        <fgColor rgb="FF44A9E3"/>
        <bgColor rgb="FF339966"/>
      </patternFill>
    </fill>
    <fill>
      <patternFill patternType="solid">
        <fgColor rgb="FFDDDDDD"/>
        <bgColor rgb="FFCCFFCC"/>
      </patternFill>
    </fill>
  </fills>
  <borders count="2">
    <border diagonalUp="false" diagonalDown="false">
      <left/>
      <right/>
      <top/>
      <bottom/>
      <diagonal/>
    </border>
    <border diagonalUp="false" diagonalDown="false">
      <left style="thin">
        <color rgb="FF216BFF"/>
      </left>
      <right style="thin">
        <color rgb="FF216BFF"/>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8">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2" borderId="0" xfId="0" applyFont="true" applyBorder="false" applyAlignment="false" applyProtection="false">
      <alignment horizontal="general" vertical="bottom" textRotation="0" wrapText="false" indent="0" shrinkToFit="false"/>
      <protection locked="true" hidden="false"/>
    </xf>
    <xf numFmtId="164" fontId="7" fillId="2" borderId="0" xfId="0" applyFont="true" applyBorder="false" applyAlignment="true" applyProtection="false">
      <alignment horizontal="left" vertical="center" textRotation="0" wrapText="true" indent="1" shrinkToFit="false"/>
      <protection locked="true" hidden="false"/>
    </xf>
    <xf numFmtId="164" fontId="7" fillId="3" borderId="0" xfId="0" applyFont="true" applyBorder="false" applyAlignment="true" applyProtection="false">
      <alignment horizontal="left" vertical="center" textRotation="0" wrapText="true" indent="1"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5" fontId="8" fillId="0" borderId="0" xfId="0" applyFont="true" applyBorder="false" applyAlignment="true" applyProtection="false">
      <alignment horizontal="general" vertical="bottom" textRotation="0" wrapText="true" indent="0" shrinkToFit="false"/>
      <protection locked="true" hidden="false"/>
    </xf>
    <xf numFmtId="164" fontId="0" fillId="0" borderId="1" xfId="0" applyFont="true" applyBorder="true" applyAlignment="true" applyProtection="fals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10" fillId="0" borderId="1" xfId="0" applyFont="true" applyBorder="true" applyAlignment="false" applyProtection="false">
      <alignment horizontal="general" vertical="bottom"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9" fillId="0" borderId="1" xfId="0" applyFont="true" applyBorder="true" applyAlignment="false" applyProtection="false">
      <alignment horizontal="general" vertical="bottom" textRotation="0" wrapText="false" indent="0" shrinkToFit="false"/>
      <protection locked="true" hidden="false"/>
    </xf>
    <xf numFmtId="164" fontId="5" fillId="0" borderId="1" xfId="0" applyFont="true" applyBorder="true" applyAlignment="false" applyProtection="false">
      <alignment horizontal="general" vertical="bottom" textRotation="0" wrapText="false" indent="0" shrinkToFit="false"/>
      <protection locked="true" hidden="false"/>
    </xf>
    <xf numFmtId="164" fontId="1" fillId="4" borderId="0" xfId="0" applyFont="true" applyBorder="false" applyAlignment="false" applyProtection="false">
      <alignment horizontal="general" vertical="bottom" textRotation="0" wrapText="false" indent="0" shrinkToFit="false"/>
      <protection locked="true" hidden="false"/>
    </xf>
    <xf numFmtId="164" fontId="8" fillId="4" borderId="0" xfId="0" applyFont="true" applyBorder="false" applyAlignment="false" applyProtection="false">
      <alignment horizontal="general" vertical="bottom" textRotation="0" wrapText="false" indent="0" shrinkToFit="false"/>
      <protection locked="true" hidden="false"/>
    </xf>
    <xf numFmtId="164" fontId="5" fillId="4" borderId="1" xfId="0" applyFont="true" applyBorder="tru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ont>
        <name val="Calibri"/>
        <charset val="1"/>
        <family val="2"/>
        <color rgb="FF000000"/>
        <sz val="11"/>
      </font>
      <fill>
        <patternFill>
          <bgColor rgb="FFFF0000"/>
        </patternFill>
      </fill>
      <border diagonalUp="false" diagonalDown="false">
        <left/>
        <right/>
        <top/>
        <bottom/>
        <diagonal/>
      </border>
    </dxf>
  </dxfs>
  <colors>
    <indexedColors>
      <rgbColor rgb="FF000000"/>
      <rgbColor rgb="FFFDFDFD"/>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DDDDDD"/>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216BFF"/>
      <rgbColor rgb="FF44A9E3"/>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O363"/>
  <sheetViews>
    <sheetView showFormulas="false" showGridLines="true" showRowColHeaders="true" showZeros="true" rightToLeft="false" tabSelected="true" showOutlineSymbols="true" defaultGridColor="true" view="normal" topLeftCell="D63" colorId="64" zoomScale="100" zoomScaleNormal="100" zoomScalePageLayoutView="100" workbookViewId="0">
      <selection pane="topLeft" activeCell="E81" activeCellId="0" sqref="E81"/>
    </sheetView>
  </sheetViews>
  <sheetFormatPr defaultRowHeight="15.75" zeroHeight="false" outlineLevelRow="0" outlineLevelCol="0"/>
  <cols>
    <col collapsed="false" customWidth="true" hidden="false" outlineLevel="0" max="1" min="1" style="0" width="52.66"/>
    <col collapsed="false" customWidth="true" hidden="false" outlineLevel="0" max="2" min="2" style="0" width="17.52"/>
    <col collapsed="false" customWidth="true" hidden="false" outlineLevel="0" max="3" min="3" style="0" width="22.23"/>
    <col collapsed="false" customWidth="true" hidden="false" outlineLevel="0" max="4" min="4" style="0" width="104.76"/>
    <col collapsed="false" customWidth="true" hidden="false" outlineLevel="0" max="5" min="5" style="0" width="84.06"/>
    <col collapsed="false" customWidth="true" hidden="false" outlineLevel="0" max="6" min="6" style="0" width="12.63"/>
    <col collapsed="false" customWidth="true" hidden="false" outlineLevel="0" max="7" min="7" style="0" width="20.3"/>
    <col collapsed="false" customWidth="true" hidden="false" outlineLevel="0" max="8" min="8" style="0" width="49.34"/>
    <col collapsed="false" customWidth="true" hidden="false" outlineLevel="0" max="9" min="9" style="0" width="19.04"/>
    <col collapsed="false" customWidth="true" hidden="false" outlineLevel="0" max="10" min="10" style="0" width="25.28"/>
    <col collapsed="false" customWidth="true" hidden="false" outlineLevel="0" max="11" min="11" style="0" width="25.84"/>
    <col collapsed="false" customWidth="true" hidden="false" outlineLevel="0" max="12" min="12" style="0" width="23.76"/>
    <col collapsed="false" customWidth="true" hidden="false" outlineLevel="0" max="13" min="13" style="0" width="44.18"/>
    <col collapsed="false" customWidth="true" hidden="false" outlineLevel="0" max="14" min="14" style="0" width="16.39"/>
    <col collapsed="false" customWidth="true" hidden="false" outlineLevel="0" max="15" min="15" style="0" width="19.72"/>
    <col collapsed="false" customWidth="true" hidden="false" outlineLevel="0" max="16" min="16" style="0" width="18.34"/>
    <col collapsed="false" customWidth="true" hidden="false" outlineLevel="0" max="17" min="17" style="0" width="22.36"/>
    <col collapsed="false" customWidth="true" hidden="false" outlineLevel="0" max="18" min="18" style="0" width="12.63"/>
    <col collapsed="false" customWidth="true" hidden="false" outlineLevel="0" max="19" min="19" style="0" width="30.84"/>
    <col collapsed="false" customWidth="true" hidden="false" outlineLevel="0" max="20" min="20" style="0" width="22.23"/>
    <col collapsed="false" customWidth="true" hidden="false" outlineLevel="0" max="21" min="21" style="0" width="18.34"/>
    <col collapsed="false" customWidth="true" hidden="false" outlineLevel="0" max="22" min="22" style="0" width="20.56"/>
    <col collapsed="false" customWidth="true" hidden="false" outlineLevel="0" max="23" min="23" style="0" width="25.7"/>
    <col collapsed="false" customWidth="true" hidden="false" outlineLevel="0" max="24" min="24" style="0" width="20.3"/>
    <col collapsed="false" customWidth="true" hidden="false" outlineLevel="0" max="25" min="25" style="0" width="19.72"/>
    <col collapsed="false" customWidth="true" hidden="false" outlineLevel="0" max="26" min="26" style="0" width="12.63"/>
    <col collapsed="false" customWidth="true" hidden="false" outlineLevel="0" max="27" min="27" style="0" width="17.78"/>
    <col collapsed="false" customWidth="true" hidden="false" outlineLevel="0" max="28" min="28" style="0" width="18.34"/>
    <col collapsed="false" customWidth="true" hidden="false" outlineLevel="0" max="29" min="29" style="0" width="16.94"/>
    <col collapsed="false" customWidth="true" hidden="false" outlineLevel="0" max="30" min="30" style="0" width="12.63"/>
    <col collapsed="false" customWidth="true" hidden="false" outlineLevel="0" max="31" min="31" style="0" width="17.09"/>
    <col collapsed="false" customWidth="true" hidden="false" outlineLevel="0" max="32" min="32" style="0" width="12.63"/>
    <col collapsed="false" customWidth="true" hidden="false" outlineLevel="0" max="33" min="33" style="0" width="27.51"/>
    <col collapsed="false" customWidth="true" hidden="false" outlineLevel="0" max="34" min="34" style="0" width="21.11"/>
    <col collapsed="false" customWidth="true" hidden="false" outlineLevel="0" max="35" min="35" style="0" width="20.42"/>
    <col collapsed="false" customWidth="true" hidden="false" outlineLevel="0" max="40" min="36" style="0" width="12.63"/>
    <col collapsed="false" customWidth="true" hidden="false" outlineLevel="0" max="41" min="41" style="0" width="17.36"/>
    <col collapsed="false" customWidth="true" hidden="false" outlineLevel="0" max="1025" min="42" style="0" width="12.63"/>
  </cols>
  <sheetData>
    <row r="1" customFormat="false" ht="64.9" hidden="false" customHeight="false" outlineLevel="0" collapsed="false">
      <c r="A1" s="1" t="s">
        <v>0</v>
      </c>
      <c r="B1" s="1" t="s">
        <v>1</v>
      </c>
      <c r="C1" s="0" t="s">
        <v>2</v>
      </c>
      <c r="D1" s="1" t="s">
        <v>3</v>
      </c>
      <c r="E1" s="0" t="s">
        <v>4</v>
      </c>
      <c r="F1" s="0" t="s">
        <v>5</v>
      </c>
      <c r="G1" s="0" t="s">
        <v>6</v>
      </c>
      <c r="H1" s="0" t="s">
        <v>7</v>
      </c>
      <c r="I1" s="2" t="s">
        <v>8</v>
      </c>
      <c r="J1" s="0" t="s">
        <v>9</v>
      </c>
      <c r="K1" s="0" t="s">
        <v>10</v>
      </c>
      <c r="L1" s="0" t="s">
        <v>11</v>
      </c>
      <c r="M1" s="0" t="s">
        <v>12</v>
      </c>
      <c r="N1" s="0" t="s">
        <v>13</v>
      </c>
      <c r="O1" s="0" t="s">
        <v>14</v>
      </c>
      <c r="P1" s="0" t="s">
        <v>15</v>
      </c>
      <c r="Q1" s="0" t="s">
        <v>16</v>
      </c>
      <c r="R1" s="0" t="s">
        <v>17</v>
      </c>
      <c r="S1" s="0" t="s">
        <v>18</v>
      </c>
      <c r="T1" s="0" t="s">
        <v>19</v>
      </c>
      <c r="U1" s="0" t="s">
        <v>20</v>
      </c>
      <c r="V1" s="0" t="s">
        <v>21</v>
      </c>
      <c r="W1" s="0" t="s">
        <v>22</v>
      </c>
      <c r="X1" s="0" t="s">
        <v>23</v>
      </c>
      <c r="Y1" s="0" t="s">
        <v>24</v>
      </c>
      <c r="Z1" s="3" t="s">
        <v>25</v>
      </c>
      <c r="AA1" s="4" t="s">
        <v>26</v>
      </c>
      <c r="AB1" s="5" t="s">
        <v>27</v>
      </c>
      <c r="AC1" s="4" t="s">
        <v>28</v>
      </c>
      <c r="AD1" s="5" t="s">
        <v>29</v>
      </c>
      <c r="AE1" s="4" t="s">
        <v>30</v>
      </c>
      <c r="AF1" s="5" t="s">
        <v>31</v>
      </c>
      <c r="AG1" s="5" t="s">
        <v>32</v>
      </c>
      <c r="AH1" s="4" t="s">
        <v>33</v>
      </c>
      <c r="AI1" s="5" t="s">
        <v>34</v>
      </c>
      <c r="AJ1" s="5" t="s">
        <v>35</v>
      </c>
      <c r="AK1" s="5" t="s">
        <v>36</v>
      </c>
      <c r="AL1" s="4" t="s">
        <v>37</v>
      </c>
      <c r="AM1" s="4" t="s">
        <v>38</v>
      </c>
      <c r="AN1" s="4" t="s">
        <v>39</v>
      </c>
      <c r="AO1" s="0" t="s">
        <v>40</v>
      </c>
    </row>
    <row r="2" customFormat="false" ht="24" hidden="false" customHeight="true" outlineLevel="0" collapsed="false">
      <c r="A2" s="0" t="s">
        <v>41</v>
      </c>
      <c r="B2" s="0" t="s">
        <v>42</v>
      </c>
      <c r="C2" s="0" t="s">
        <v>43</v>
      </c>
      <c r="F2" s="0" t="n">
        <v>1</v>
      </c>
      <c r="G2" s="0" t="n">
        <v>1</v>
      </c>
      <c r="H2" s="0" t="s">
        <v>44</v>
      </c>
      <c r="I2" s="0" t="s">
        <v>45</v>
      </c>
      <c r="J2" s="0" t="s">
        <v>46</v>
      </c>
      <c r="M2" s="0" t="str">
        <f aca="false">A2</f>
        <v>Термонаклейка Девушка волосы облако Тест</v>
      </c>
      <c r="O2" s="0" t="str">
        <f aca="false">"Термонаклейка для одежды:" &amp; SUBSTITUTE(A2, "Термонаклейка", "")</f>
        <v>Термонаклейка для одежды: Девушка волосы облако Тест</v>
      </c>
      <c r="P2" s="0" t="str">
        <f aca="false">B2</f>
        <v>OZN129588TEST</v>
      </c>
      <c r="Q2" s="0" t="n">
        <v>285</v>
      </c>
      <c r="R2" s="0" t="s">
        <v>47</v>
      </c>
      <c r="S2" s="6" t="s">
        <v>48</v>
      </c>
      <c r="T2" s="0" t="n">
        <v>1</v>
      </c>
      <c r="U2" s="0" t="n">
        <v>18</v>
      </c>
      <c r="V2" s="0" t="n">
        <v>21</v>
      </c>
      <c r="W2" s="0" t="n">
        <v>12</v>
      </c>
      <c r="X2" s="0" t="s">
        <v>49</v>
      </c>
      <c r="Y2" s="7" t="str">
        <f aca="false">CONCATENATE(CONCATENATE(H2,C2,"_1.jpg;"),CONCATENATE(H2,C2,"_2.jpg;"),CONCATENATE(H2,C2,"_3.jpg;"),CONCATENATE(H2,C2,"_4.jpg;"),CONCATENATE(H2,C2,"_5.jpg;"),CONCATENATE(H2,C2,"_6.jpg;"),CONCATENATE(H2,C2,"_7.jpg;"),CONCATENATE(H2,C2,"_8.jpg;"),CONCATENATE(H2,C2,"_9.jpg;"),CONCATENATE(H2,C2,"_10.jpg;"))</f>
        <v>https://raw.githubusercontent.com/maxuzkikh/Ozon_upload/main/images/А4/girl_hair_cloud_1.jpg;https://raw.githubusercontent.com/maxuzkikh/Ozon_upload/main/images/А4/girl_hair_cloud_2.jpg;https://raw.githubusercontent.com/maxuzkikh/Ozon_upload/main/images/А4/girl_hair_cloud_3.jpg;https://raw.githubusercontent.com/maxuzkikh/Ozon_upload/main/images/А4/girl_hair_cloud_4.jpg;https://raw.githubusercontent.com/maxuzkikh/Ozon_upload/main/images/А4/girl_hair_cloud_5.jpg;https://raw.githubusercontent.com/maxuzkikh/Ozon_upload/main/images/А4/girl_hair_cloud_6.jpg;https://raw.githubusercontent.com/maxuzkikh/Ozon_upload/main/images/А4/girl_hair_cloud_7.jpg;https://raw.githubusercontent.com/maxuzkikh/Ozon_upload/main/images/А4/girl_hair_cloud_8.jpg;https://raw.githubusercontent.com/maxuzkikh/Ozon_upload/main/images/А4/girl_hair_cloud_9.jpg;https://raw.githubusercontent.com/maxuzkikh/Ozon_upload/main/images/А4/girl_hair_cloud_10.jpg;</v>
      </c>
      <c r="AA2" s="8" t="s">
        <v>50</v>
      </c>
      <c r="AB2" s="0" t="s">
        <v>51</v>
      </c>
      <c r="AC2" s="0" t="str">
        <f aca="false">CONCATENATE(H2,C2,"_1.jpg;")</f>
        <v>https://raw.githubusercontent.com/maxuzkikh/Ozon_upload/main/images/А4/girl_hair_cloud_1.jpg;</v>
      </c>
      <c r="AD2" s="0" t="str">
        <f aca="false">CONCATENATE(CONCATENATE(H2,C2,"_2.jpg;"),CONCATENATE(H2,C2,"_3.jpg;"),CONCATENATE(H2,C2,"_4.jpg;"),CONCATENATE(H2,C2,"_5.jpg;"),CONCATENATE(H2,C2,"_6.jpg;"),CONCATENATE(H2,C2,"_7.jpg;"),CONCATENATE(H2,C2,"_8.jpg;"),CONCATENATE(H2,C2,"_9.jpg;"),CONCATENATE(H2,C2,"_10.jpg;"))</f>
        <v>https://raw.githubusercontent.com/maxuzkikh/Ozon_upload/main/images/А4/girl_hair_cloud_2.jpg;https://raw.githubusercontent.com/maxuzkikh/Ozon_upload/main/images/А4/girl_hair_cloud_3.jpg;https://raw.githubusercontent.com/maxuzkikh/Ozon_upload/main/images/А4/girl_hair_cloud_4.jpg;https://raw.githubusercontent.com/maxuzkikh/Ozon_upload/main/images/А4/girl_hair_cloud_5.jpg;https://raw.githubusercontent.com/maxuzkikh/Ozon_upload/main/images/А4/girl_hair_cloud_6.jpg;https://raw.githubusercontent.com/maxuzkikh/Ozon_upload/main/images/А4/girl_hair_cloud_7.jpg;https://raw.githubusercontent.com/maxuzkikh/Ozon_upload/main/images/А4/girl_hair_cloud_8.jpg;https://raw.githubusercontent.com/maxuzkikh/Ozon_upload/main/images/А4/girl_hair_cloud_9.jpg;https://raw.githubusercontent.com/maxuzkikh/Ozon_upload/main/images/А4/girl_hair_cloud_10.jpg;</v>
      </c>
      <c r="AE2" s="0" t="s">
        <v>52</v>
      </c>
      <c r="AF2" s="9" t="s">
        <v>53</v>
      </c>
      <c r="AG2" s="0" t="str">
        <f aca="false">SUBSTITUTE(A2,"Термонаклейка ","")</f>
        <v>Девушка волосы облако Тест</v>
      </c>
      <c r="AH2" s="10" t="s">
        <v>54</v>
      </c>
      <c r="AI2" s="0" t="s">
        <v>55</v>
      </c>
      <c r="AL2" s="0" t="n">
        <v>2</v>
      </c>
      <c r="AM2" s="0" t="n">
        <v>180</v>
      </c>
      <c r="AN2" s="0" t="n">
        <v>210</v>
      </c>
    </row>
    <row r="3" customFormat="false" ht="13.8" hidden="false" customHeight="false" outlineLevel="0" collapsed="false">
      <c r="A3" s="11" t="s">
        <v>56</v>
      </c>
      <c r="B3" s="0" t="s">
        <v>57</v>
      </c>
      <c r="C3" s="1"/>
      <c r="D3" s="0" t="str">
        <f aca="false">CONCATENATE("C:\Users\Max\Documents\GitHub\Ozon_upload\barcode\бирки имена\мальчики\", A3, ".pdf")</f>
        <v>C:\Users\Max\Documents\GitHub\Ozon_upload\barcode\бирки имена\мальчики\Термобирки Михаил.pdf</v>
      </c>
      <c r="E3" s="0" t="str">
        <f aca="false">CONCATENATE("C:\work\baby prints\MainTop\tif\names\мальчики\",RIGHT(A3,LEN(A3)-FIND(" ",A3)),"_img.tif")</f>
        <v>C:\work\baby prints\MainTop\tif\names\мальчики\Михаил_img.tif</v>
      </c>
      <c r="F3" s="0" t="n">
        <v>1</v>
      </c>
      <c r="G3" s="0" t="n">
        <v>2</v>
      </c>
      <c r="X3" s="12"/>
      <c r="AA3" s="8" t="s">
        <v>50</v>
      </c>
      <c r="AO3" s="0" t="s">
        <v>58</v>
      </c>
    </row>
    <row r="4" customFormat="false" ht="13.8" hidden="false" customHeight="false" outlineLevel="0" collapsed="false">
      <c r="A4" s="11" t="s">
        <v>59</v>
      </c>
      <c r="B4" s="0" t="s">
        <v>60</v>
      </c>
      <c r="C4" s="1"/>
      <c r="D4" s="0" t="str">
        <f aca="false">CONCATENATE("C:\Users\Max\Documents\GitHub\Ozon_upload\barcode\бирки имена\мальчики\", A4, ".pdf")</f>
        <v>C:\Users\Max\Documents\GitHub\Ozon_upload\barcode\бирки имена\мальчики\Термобирки Александр.pdf</v>
      </c>
      <c r="E4" s="0" t="str">
        <f aca="false">CONCATENATE("C:\work\baby prints\MainTop\tif\names\мальчики\",RIGHT(A4,LEN(A4)-FIND(" ",A4)),"_img.tif")</f>
        <v>C:\work\baby prints\MainTop\tif\names\мальчики\Александр_img.tif</v>
      </c>
      <c r="F4" s="0" t="n">
        <v>1</v>
      </c>
      <c r="G4" s="0" t="n">
        <v>2</v>
      </c>
      <c r="AA4" s="8" t="s">
        <v>50</v>
      </c>
      <c r="AO4" s="0" t="s">
        <v>58</v>
      </c>
    </row>
    <row r="5" customFormat="false" ht="12.8" hidden="false" customHeight="false" outlineLevel="0" collapsed="false">
      <c r="A5" s="11" t="s">
        <v>61</v>
      </c>
      <c r="B5" s="0" t="s">
        <v>62</v>
      </c>
      <c r="D5" s="0" t="str">
        <f aca="false">CONCATENATE("C:\Users\Max\Documents\GitHub\Ozon_upload\barcode\бирки имена\мальчики\", A5, ".pdf")</f>
        <v>C:\Users\Max\Documents\GitHub\Ozon_upload\barcode\бирки имена\мальчики\Термобирки Максим.pdf</v>
      </c>
      <c r="E5" s="0" t="str">
        <f aca="false">CONCATENATE("C:\work\baby prints\MainTop\tif\names\мальчики\",RIGHT(A5,LEN(A5)-FIND(" ",A5)),"_img.tif")</f>
        <v>C:\work\baby prints\MainTop\tif\names\мальчики\Максим_img.tif</v>
      </c>
      <c r="F5" s="0" t="n">
        <v>1</v>
      </c>
      <c r="G5" s="0" t="n">
        <v>2</v>
      </c>
      <c r="AA5" s="8" t="s">
        <v>50</v>
      </c>
      <c r="AO5" s="0" t="s">
        <v>58</v>
      </c>
    </row>
    <row r="6" customFormat="false" ht="12.8" hidden="false" customHeight="false" outlineLevel="0" collapsed="false">
      <c r="A6" s="11" t="s">
        <v>63</v>
      </c>
      <c r="B6" s="0" t="s">
        <v>64</v>
      </c>
      <c r="D6" s="0" t="str">
        <f aca="false">CONCATENATE("C:\Users\Max\Documents\GitHub\Ozon_upload\barcode\бирки имена\мальчики\", A6, ".pdf")</f>
        <v>C:\Users\Max\Documents\GitHub\Ozon_upload\barcode\бирки имена\мальчики\Термобирки Артем.pdf</v>
      </c>
      <c r="E6" s="0" t="str">
        <f aca="false">CONCATENATE("C:\work\baby prints\MainTop\tif\names\мальчики\",RIGHT(A6,LEN(A6)-FIND(" ",A6)),"_img.tif")</f>
        <v>C:\work\baby prints\MainTop\tif\names\мальчики\Артем_img.tif</v>
      </c>
      <c r="F6" s="0" t="n">
        <v>1</v>
      </c>
      <c r="G6" s="0" t="n">
        <v>2</v>
      </c>
      <c r="AA6" s="8" t="s">
        <v>50</v>
      </c>
      <c r="AO6" s="0" t="s">
        <v>58</v>
      </c>
    </row>
    <row r="7" customFormat="false" ht="12.8" hidden="false" customHeight="false" outlineLevel="0" collapsed="false">
      <c r="A7" s="11" t="s">
        <v>65</v>
      </c>
      <c r="B7" s="0" t="s">
        <v>66</v>
      </c>
      <c r="D7" s="0" t="str">
        <f aca="false">CONCATENATE("C:\Users\Max\Documents\GitHub\Ozon_upload\barcode\бирки имена\мальчики\", A7, ".pdf")</f>
        <v>C:\Users\Max\Documents\GitHub\Ozon_upload\barcode\бирки имена\мальчики\Термобирки Марк.pdf</v>
      </c>
      <c r="E7" s="0" t="str">
        <f aca="false">CONCATENATE("C:\work\baby prints\MainTop\tif\names\мальчики\",RIGHT(A7,LEN(A7)-FIND(" ",A7)),"_img.tif")</f>
        <v>C:\work\baby prints\MainTop\tif\names\мальчики\Марк_img.tif</v>
      </c>
      <c r="F7" s="0" t="n">
        <v>1</v>
      </c>
      <c r="G7" s="0" t="n">
        <v>2</v>
      </c>
      <c r="AA7" s="8" t="s">
        <v>50</v>
      </c>
      <c r="AO7" s="0" t="s">
        <v>58</v>
      </c>
    </row>
    <row r="8" customFormat="false" ht="12.8" hidden="false" customHeight="false" outlineLevel="0" collapsed="false">
      <c r="A8" s="11" t="s">
        <v>67</v>
      </c>
      <c r="B8" s="0" t="s">
        <v>68</v>
      </c>
      <c r="D8" s="0" t="str">
        <f aca="false">CONCATENATE("C:\Users\Max\Documents\GitHub\Ozon_upload\barcode\бирки имена\мальчики\", A8, ".pdf")</f>
        <v>C:\Users\Max\Documents\GitHub\Ozon_upload\barcode\бирки имена\мальчики\Термобирки Лев.pdf</v>
      </c>
      <c r="E8" s="0" t="str">
        <f aca="false">CONCATENATE("C:\work\baby prints\MainTop\tif\names\мальчики\",RIGHT(A8,LEN(A8)-FIND(" ",A8)),"_img.tif")</f>
        <v>C:\work\baby prints\MainTop\tif\names\мальчики\Лев_img.tif</v>
      </c>
      <c r="F8" s="0" t="n">
        <v>1</v>
      </c>
      <c r="G8" s="0" t="n">
        <v>2</v>
      </c>
      <c r="AA8" s="8" t="s">
        <v>50</v>
      </c>
      <c r="AO8" s="0" t="s">
        <v>58</v>
      </c>
    </row>
    <row r="9" customFormat="false" ht="12.8" hidden="false" customHeight="false" outlineLevel="0" collapsed="false">
      <c r="A9" s="11" t="s">
        <v>69</v>
      </c>
      <c r="B9" s="0" t="s">
        <v>70</v>
      </c>
      <c r="D9" s="0" t="str">
        <f aca="false">CONCATENATE("C:\Users\Max\Documents\GitHub\Ozon_upload\barcode\бирки имена\мальчики\", A9, ".pdf")</f>
        <v>C:\Users\Max\Documents\GitHub\Ozon_upload\barcode\бирки имена\мальчики\Термобирки Иван.pdf</v>
      </c>
      <c r="E9" s="0" t="str">
        <f aca="false">CONCATENATE("C:\work\baby prints\MainTop\tif\names\мальчики\",RIGHT(A9,LEN(A9)-FIND(" ",A9)),"_img.tif")</f>
        <v>C:\work\baby prints\MainTop\tif\names\мальчики\Иван_img.tif</v>
      </c>
      <c r="F9" s="0" t="n">
        <v>1</v>
      </c>
      <c r="G9" s="0" t="n">
        <v>2</v>
      </c>
      <c r="AA9" s="8" t="s">
        <v>50</v>
      </c>
      <c r="AO9" s="0" t="s">
        <v>58</v>
      </c>
    </row>
    <row r="10" customFormat="false" ht="12.8" hidden="false" customHeight="false" outlineLevel="0" collapsed="false">
      <c r="A10" s="11" t="s">
        <v>71</v>
      </c>
      <c r="B10" s="0" t="s">
        <v>72</v>
      </c>
      <c r="D10" s="0" t="str">
        <f aca="false">CONCATENATE("C:\Users\Max\Documents\GitHub\Ozon_upload\barcode\бирки имена\мальчики\", A10, ".pdf")</f>
        <v>C:\Users\Max\Documents\GitHub\Ozon_upload\barcode\бирки имена\мальчики\Термобирки Матвей.pdf</v>
      </c>
      <c r="E10" s="0" t="str">
        <f aca="false">CONCATENATE("C:\work\baby prints\MainTop\tif\names\мальчики\",RIGHT(A10,LEN(A10)-FIND(" ",A10)),"_img.tif")</f>
        <v>C:\work\baby prints\MainTop\tif\names\мальчики\Матвей_img.tif</v>
      </c>
      <c r="F10" s="0" t="n">
        <v>1</v>
      </c>
      <c r="G10" s="0" t="n">
        <v>2</v>
      </c>
      <c r="AA10" s="8" t="s">
        <v>50</v>
      </c>
      <c r="AO10" s="0" t="s">
        <v>58</v>
      </c>
    </row>
    <row r="11" customFormat="false" ht="12.8" hidden="false" customHeight="false" outlineLevel="0" collapsed="false">
      <c r="A11" s="11" t="s">
        <v>73</v>
      </c>
      <c r="B11" s="0" t="s">
        <v>74</v>
      </c>
      <c r="D11" s="0" t="str">
        <f aca="false">CONCATENATE("C:\Users\Max\Documents\GitHub\Ozon_upload\barcode\бирки имена\мальчики\", A11, ".pdf")</f>
        <v>C:\Users\Max\Documents\GitHub\Ozon_upload\barcode\бирки имена\мальчики\Термобирки Даниил.pdf</v>
      </c>
      <c r="E11" s="0" t="str">
        <f aca="false">CONCATENATE("C:\work\baby prints\MainTop\tif\names\мальчики\",RIGHT(A11,LEN(A11)-FIND(" ",A11)),"_img.tif")</f>
        <v>C:\work\baby prints\MainTop\tif\names\мальчики\Даниил_img.tif</v>
      </c>
      <c r="F11" s="0" t="n">
        <v>1</v>
      </c>
      <c r="G11" s="0" t="n">
        <v>2</v>
      </c>
      <c r="AA11" s="8" t="s">
        <v>50</v>
      </c>
      <c r="AO11" s="0" t="s">
        <v>58</v>
      </c>
    </row>
    <row r="12" customFormat="false" ht="12.8" hidden="false" customHeight="false" outlineLevel="0" collapsed="false">
      <c r="A12" s="11" t="s">
        <v>75</v>
      </c>
      <c r="B12" s="0" t="s">
        <v>76</v>
      </c>
      <c r="D12" s="0" t="str">
        <f aca="false">CONCATENATE("C:\Users\Max\Documents\GitHub\Ozon_upload\barcode\бирки имена\мальчики\", A12, ".pdf")</f>
        <v>C:\Users\Max\Documents\GitHub\Ozon_upload\barcode\бирки имена\мальчики\Термобирки Дмитрий.pdf</v>
      </c>
      <c r="E12" s="0" t="str">
        <f aca="false">CONCATENATE("C:\work\baby prints\MainTop\tif\names\мальчики\",RIGHT(A12,LEN(A12)-FIND(" ",A12)),"_img.tif")</f>
        <v>C:\work\baby prints\MainTop\tif\names\мальчики\Дмитрий_img.tif</v>
      </c>
      <c r="F12" s="0" t="n">
        <v>1</v>
      </c>
      <c r="G12" s="0" t="n">
        <v>2</v>
      </c>
      <c r="AA12" s="8" t="s">
        <v>50</v>
      </c>
      <c r="AO12" s="0" t="s">
        <v>58</v>
      </c>
    </row>
    <row r="13" customFormat="false" ht="12.8" hidden="false" customHeight="false" outlineLevel="0" collapsed="false">
      <c r="A13" s="11" t="s">
        <v>77</v>
      </c>
      <c r="B13" s="0" t="s">
        <v>78</v>
      </c>
      <c r="D13" s="0" t="str">
        <f aca="false">CONCATENATE("C:\Users\Max\Documents\GitHub\Ozon_upload\barcode\бирки имена\мальчики\", A13, ".pdf")</f>
        <v>C:\Users\Max\Documents\GitHub\Ozon_upload\barcode\бирки имена\мальчики\Термобирки Тимофей.pdf</v>
      </c>
      <c r="E13" s="0" t="str">
        <f aca="false">CONCATENATE("C:\work\baby prints\MainTop\tif\names\мальчики\",RIGHT(A13,LEN(A13)-FIND(" ",A13)),"_img.tif")</f>
        <v>C:\work\baby prints\MainTop\tif\names\мальчики\Тимофей_img.tif</v>
      </c>
      <c r="F13" s="0" t="n">
        <v>1</v>
      </c>
      <c r="G13" s="0" t="n">
        <v>2</v>
      </c>
      <c r="AA13" s="8" t="s">
        <v>50</v>
      </c>
      <c r="AO13" s="0" t="s">
        <v>58</v>
      </c>
    </row>
    <row r="14" customFormat="false" ht="12.8" hidden="false" customHeight="false" outlineLevel="0" collapsed="false">
      <c r="A14" s="11" t="s">
        <v>79</v>
      </c>
      <c r="B14" s="0" t="s">
        <v>80</v>
      </c>
      <c r="D14" s="0" t="str">
        <f aca="false">CONCATENATE("C:\Users\Max\Documents\GitHub\Ozon_upload\barcode\бирки имена\мальчики\", A14, ".pdf")</f>
        <v>C:\Users\Max\Documents\GitHub\Ozon_upload\barcode\бирки имена\мальчики\Термобирки Роман.pdf</v>
      </c>
      <c r="E14" s="0" t="str">
        <f aca="false">CONCATENATE("C:\work\baby prints\MainTop\tif\names\мальчики\",RIGHT(A14,LEN(A14)-FIND(" ",A14)),"_img.tif")</f>
        <v>C:\work\baby prints\MainTop\tif\names\мальчики\Роман_img.tif</v>
      </c>
      <c r="F14" s="0" t="n">
        <v>1</v>
      </c>
      <c r="G14" s="0" t="n">
        <v>2</v>
      </c>
      <c r="AA14" s="8" t="s">
        <v>50</v>
      </c>
      <c r="AO14" s="0" t="s">
        <v>58</v>
      </c>
    </row>
    <row r="15" customFormat="false" ht="12.8" hidden="false" customHeight="false" outlineLevel="0" collapsed="false">
      <c r="A15" s="11" t="s">
        <v>81</v>
      </c>
      <c r="B15" s="0" t="s">
        <v>82</v>
      </c>
      <c r="D15" s="0" t="str">
        <f aca="false">CONCATENATE("C:\Users\Max\Documents\GitHub\Ozon_upload\barcode\бирки имена\мальчики\", A15, ".pdf")</f>
        <v>C:\Users\Max\Documents\GitHub\Ozon_upload\barcode\бирки имена\мальчики\Термобирки Мирон.pdf</v>
      </c>
      <c r="E15" s="0" t="str">
        <f aca="false">CONCATENATE("C:\work\baby prints\MainTop\tif\names\мальчики\",RIGHT(A15,LEN(A15)-FIND(" ",A15)),"_img.tif")</f>
        <v>C:\work\baby prints\MainTop\tif\names\мальчики\Мирон_img.tif</v>
      </c>
      <c r="F15" s="0" t="n">
        <v>1</v>
      </c>
      <c r="G15" s="0" t="n">
        <v>2</v>
      </c>
      <c r="AA15" s="8" t="s">
        <v>50</v>
      </c>
      <c r="AO15" s="0" t="s">
        <v>58</v>
      </c>
    </row>
    <row r="16" customFormat="false" ht="12.8" hidden="false" customHeight="false" outlineLevel="0" collapsed="false">
      <c r="A16" s="11" t="s">
        <v>83</v>
      </c>
      <c r="B16" s="0" t="s">
        <v>84</v>
      </c>
      <c r="D16" s="0" t="str">
        <f aca="false">CONCATENATE("C:\Users\Max\Documents\GitHub\Ozon_upload\barcode\бирки имена\мальчики\", A16, ".pdf")</f>
        <v>C:\Users\Max\Documents\GitHub\Ozon_upload\barcode\бирки имена\мальчики\Термобирки Мухаммад.pdf</v>
      </c>
      <c r="E16" s="0" t="str">
        <f aca="false">CONCATENATE("C:\work\baby prints\MainTop\tif\names\мальчики\",RIGHT(A16,LEN(A16)-FIND(" ",A16)),"_img.tif")</f>
        <v>C:\work\baby prints\MainTop\tif\names\мальчики\Мухаммад_img.tif</v>
      </c>
      <c r="F16" s="0" t="n">
        <v>1</v>
      </c>
      <c r="G16" s="0" t="n">
        <v>2</v>
      </c>
      <c r="AA16" s="8" t="s">
        <v>50</v>
      </c>
      <c r="AO16" s="0" t="s">
        <v>58</v>
      </c>
    </row>
    <row r="17" customFormat="false" ht="12.8" hidden="false" customHeight="false" outlineLevel="0" collapsed="false">
      <c r="A17" s="11" t="s">
        <v>85</v>
      </c>
      <c r="B17" s="0" t="s">
        <v>86</v>
      </c>
      <c r="D17" s="0" t="str">
        <f aca="false">CONCATENATE("C:\Users\Max\Documents\GitHub\Ozon_upload\barcode\бирки имена\мальчики\", A17, ".pdf")</f>
        <v>C:\Users\Max\Documents\GitHub\Ozon_upload\barcode\бирки имена\мальчики\Термобирки Кирилл.pdf</v>
      </c>
      <c r="E17" s="0" t="str">
        <f aca="false">CONCATENATE("C:\work\baby prints\MainTop\tif\names\мальчики\",RIGHT(A17,LEN(A17)-FIND(" ",A17)),"_img.tif")</f>
        <v>C:\work\baby prints\MainTop\tif\names\мальчики\Кирилл_img.tif</v>
      </c>
      <c r="F17" s="0" t="n">
        <v>1</v>
      </c>
      <c r="G17" s="0" t="n">
        <v>2</v>
      </c>
      <c r="AA17" s="8"/>
      <c r="AO17" s="0" t="s">
        <v>58</v>
      </c>
    </row>
    <row r="18" customFormat="false" ht="12.8" hidden="false" customHeight="false" outlineLevel="0" collapsed="false">
      <c r="A18" s="11" t="s">
        <v>87</v>
      </c>
      <c r="B18" s="0" t="s">
        <v>88</v>
      </c>
      <c r="D18" s="0" t="str">
        <f aca="false">CONCATENATE("C:\Users\Max\Documents\GitHub\Ozon_upload\barcode\бирки имена\мальчики\", A18, ".pdf")</f>
        <v>C:\Users\Max\Documents\GitHub\Ozon_upload\barcode\бирки имена\мальчики\Термобирки Егор.pdf</v>
      </c>
      <c r="E18" s="0" t="str">
        <f aca="false">CONCATENATE("C:\work\baby prints\MainTop\tif\names\мальчики\",RIGHT(A18,LEN(A18)-FIND(" ",A18)),"_img.tif")</f>
        <v>C:\work\baby prints\MainTop\tif\names\мальчики\Егор_img.tif</v>
      </c>
      <c r="F18" s="0" t="n">
        <v>1</v>
      </c>
      <c r="G18" s="0" t="n">
        <v>2</v>
      </c>
      <c r="AA18" s="8"/>
      <c r="AO18" s="0" t="s">
        <v>58</v>
      </c>
    </row>
    <row r="19" customFormat="false" ht="12.8" hidden="false" customHeight="false" outlineLevel="0" collapsed="false">
      <c r="A19" s="11" t="s">
        <v>89</v>
      </c>
      <c r="B19" s="0" t="s">
        <v>90</v>
      </c>
      <c r="D19" s="0" t="str">
        <f aca="false">CONCATENATE("C:\Users\Max\Documents\GitHub\Ozon_upload\barcode\бирки имена\мальчики\", A19, ".pdf")</f>
        <v>C:\Users\Max\Documents\GitHub\Ozon_upload\barcode\бирки имена\мальчики\Термобирки Илья.pdf</v>
      </c>
      <c r="E19" s="0" t="str">
        <f aca="false">CONCATENATE("C:\work\baby prints\MainTop\tif\names\мальчики\",RIGHT(A19,LEN(A19)-FIND(" ",A19)),"_img.tif")</f>
        <v>C:\work\baby prints\MainTop\tif\names\мальчики\Илья_img.tif</v>
      </c>
      <c r="F19" s="0" t="n">
        <v>1</v>
      </c>
      <c r="G19" s="0" t="n">
        <v>2</v>
      </c>
      <c r="AA19" s="8"/>
      <c r="AO19" s="0" t="s">
        <v>58</v>
      </c>
    </row>
    <row r="20" customFormat="false" ht="12.8" hidden="false" customHeight="false" outlineLevel="0" collapsed="false">
      <c r="A20" s="11" t="s">
        <v>91</v>
      </c>
      <c r="B20" s="0" t="s">
        <v>92</v>
      </c>
      <c r="D20" s="0" t="str">
        <f aca="false">CONCATENATE("C:\Users\Max\Documents\GitHub\Ozon_upload\barcode\бирки имена\мальчики\", A20, ".pdf")</f>
        <v>C:\Users\Max\Documents\GitHub\Ozon_upload\barcode\бирки имена\мальчики\Термобирки Алексей.pdf</v>
      </c>
      <c r="E20" s="0" t="str">
        <f aca="false">CONCATENATE("C:\work\baby prints\MainTop\tif\names\мальчики\",RIGHT(A20,LEN(A20)-FIND(" ",A20)),"_img.tif")</f>
        <v>C:\work\baby prints\MainTop\tif\names\мальчики\Алексей_img.tif</v>
      </c>
      <c r="F20" s="0" t="n">
        <v>1</v>
      </c>
      <c r="G20" s="0" t="n">
        <v>2</v>
      </c>
      <c r="AA20" s="8"/>
      <c r="AO20" s="0" t="s">
        <v>58</v>
      </c>
    </row>
    <row r="21" customFormat="false" ht="12.8" hidden="false" customHeight="false" outlineLevel="0" collapsed="false">
      <c r="A21" s="11" t="s">
        <v>93</v>
      </c>
      <c r="B21" s="0" t="s">
        <v>94</v>
      </c>
      <c r="D21" s="0" t="str">
        <f aca="false">CONCATENATE("C:\Users\Max\Documents\GitHub\Ozon_upload\barcode\бирки имена\мальчики\", A21, ".pdf")</f>
        <v>C:\Users\Max\Documents\GitHub\Ozon_upload\barcode\бирки имена\мальчики\Термобирки Константин.pdf</v>
      </c>
      <c r="E21" s="0" t="str">
        <f aca="false">CONCATENATE("C:\work\baby prints\MainTop\tif\names\мальчики\",RIGHT(A21,LEN(A21)-FIND(" ",A21)),"_img.tif")</f>
        <v>C:\work\baby prints\MainTop\tif\names\мальчики\Константин_img.tif</v>
      </c>
      <c r="F21" s="0" t="n">
        <v>1</v>
      </c>
      <c r="G21" s="0" t="n">
        <v>2</v>
      </c>
      <c r="AA21" s="8"/>
      <c r="AO21" s="0" t="s">
        <v>58</v>
      </c>
    </row>
    <row r="22" customFormat="false" ht="12.8" hidden="false" customHeight="false" outlineLevel="0" collapsed="false">
      <c r="A22" s="11" t="s">
        <v>95</v>
      </c>
      <c r="B22" s="0" t="s">
        <v>96</v>
      </c>
      <c r="D22" s="0" t="str">
        <f aca="false">CONCATENATE("C:\Users\Max\Documents\GitHub\Ozon_upload\barcode\бирки имена\мальчики\", A22, ".pdf")</f>
        <v>C:\Users\Max\Documents\GitHub\Ozon_upload\barcode\бирки имена\мальчики\Термобирки Фёдор.pdf</v>
      </c>
      <c r="E22" s="0" t="str">
        <f aca="false">CONCATENATE("C:\work\baby prints\MainTop\tif\names\мальчики\",RIGHT(A22,LEN(A22)-FIND(" ",A22)),"_img.tif")</f>
        <v>C:\work\baby prints\MainTop\tif\names\мальчики\Фёдор_img.tif</v>
      </c>
      <c r="F22" s="0" t="n">
        <v>1</v>
      </c>
      <c r="G22" s="0" t="n">
        <v>2</v>
      </c>
      <c r="AA22" s="8"/>
      <c r="AO22" s="0" t="s">
        <v>58</v>
      </c>
    </row>
    <row r="23" customFormat="false" ht="12.8" hidden="false" customHeight="false" outlineLevel="0" collapsed="false">
      <c r="A23" s="11" t="s">
        <v>97</v>
      </c>
      <c r="B23" s="0" t="s">
        <v>98</v>
      </c>
      <c r="D23" s="0" t="str">
        <f aca="false">CONCATENATE("C:\Users\Max\Documents\GitHub\Ozon_upload\barcode\бирки имена\мальчики\", A23, ".pdf")</f>
        <v>C:\Users\Max\Documents\GitHub\Ozon_upload\barcode\бирки имена\мальчики\Термобирки Евгений.pdf</v>
      </c>
      <c r="E23" s="0" t="str">
        <f aca="false">CONCATENATE("C:\work\baby prints\MainTop\tif\names\мальчики\",RIGHT(A23,LEN(A23)-FIND(" ",A23)),"_img.tif")</f>
        <v>C:\work\baby prints\MainTop\tif\names\мальчики\Евгений_img.tif</v>
      </c>
      <c r="F23" s="0" t="n">
        <v>1</v>
      </c>
      <c r="G23" s="0" t="n">
        <v>2</v>
      </c>
      <c r="AA23" s="8"/>
      <c r="AO23" s="0" t="s">
        <v>58</v>
      </c>
    </row>
    <row r="24" customFormat="false" ht="12.8" hidden="false" customHeight="false" outlineLevel="0" collapsed="false">
      <c r="A24" s="11" t="s">
        <v>99</v>
      </c>
      <c r="B24" s="0" t="s">
        <v>100</v>
      </c>
      <c r="D24" s="0" t="str">
        <f aca="false">CONCATENATE("C:\Users\Max\Documents\GitHub\Ozon_upload\barcode\бирки имена\мальчики\", A24, ".pdf")</f>
        <v>C:\Users\Max\Documents\GitHub\Ozon_upload\barcode\бирки имена\мальчики\Термобирки Денис.pdf</v>
      </c>
      <c r="E24" s="0" t="str">
        <f aca="false">CONCATENATE("C:\work\baby prints\MainTop\tif\names\мальчики\",RIGHT(A24,LEN(A24)-FIND(" ",A24)),"_img.tif")</f>
        <v>C:\work\baby prints\MainTop\tif\names\мальчики\Денис_img.tif</v>
      </c>
      <c r="F24" s="0" t="n">
        <v>1</v>
      </c>
      <c r="G24" s="0" t="n">
        <v>2</v>
      </c>
      <c r="AA24" s="8"/>
      <c r="AO24" s="0" t="s">
        <v>58</v>
      </c>
    </row>
    <row r="25" customFormat="false" ht="12.8" hidden="false" customHeight="false" outlineLevel="0" collapsed="false">
      <c r="A25" s="11" t="s">
        <v>101</v>
      </c>
      <c r="B25" s="0" t="s">
        <v>102</v>
      </c>
      <c r="D25" s="0" t="str">
        <f aca="false">CONCATENATE("C:\Users\Max\Documents\GitHub\Ozon_upload\barcode\бирки имена\мальчики\", A25, ".pdf")</f>
        <v>C:\Users\Max\Documents\GitHub\Ozon_upload\barcode\бирки имена\мальчики\Термобирки Антон.pdf</v>
      </c>
      <c r="E25" s="0" t="str">
        <f aca="false">CONCATENATE("C:\work\baby prints\MainTop\tif\names\мальчики\",RIGHT(A25,LEN(A25)-FIND(" ",A25)),"_img.tif")</f>
        <v>C:\work\baby prints\MainTop\tif\names\мальчики\Антон_img.tif</v>
      </c>
      <c r="F25" s="0" t="n">
        <v>1</v>
      </c>
      <c r="G25" s="0" t="n">
        <v>2</v>
      </c>
      <c r="AA25" s="8"/>
      <c r="AO25" s="0" t="s">
        <v>58</v>
      </c>
    </row>
    <row r="26" customFormat="false" ht="12.8" hidden="false" customHeight="false" outlineLevel="0" collapsed="false">
      <c r="A26" s="11" t="s">
        <v>103</v>
      </c>
      <c r="B26" s="0" t="s">
        <v>104</v>
      </c>
      <c r="D26" s="0" t="str">
        <f aca="false">CONCATENATE("C:\Users\Max\Documents\GitHub\Ozon_upload\barcode\бирки имена\мальчики\", A26, ".pdf")</f>
        <v>C:\Users\Max\Documents\GitHub\Ozon_upload\barcode\бирки имена\мальчики\Термобирки Игорь.pdf</v>
      </c>
      <c r="E26" s="0" t="str">
        <f aca="false">CONCATENATE("C:\work\baby prints\MainTop\tif\names\мальчики\",RIGHT(A26,LEN(A26)-FIND(" ",A26)),"_img.tif")</f>
        <v>C:\work\baby prints\MainTop\tif\names\мальчики\Игорь_img.tif</v>
      </c>
      <c r="F26" s="0" t="n">
        <v>1</v>
      </c>
      <c r="G26" s="0" t="n">
        <v>2</v>
      </c>
      <c r="AA26" s="8"/>
      <c r="AO26" s="0" t="s">
        <v>58</v>
      </c>
    </row>
    <row r="27" customFormat="false" ht="12.8" hidden="false" customHeight="false" outlineLevel="0" collapsed="false">
      <c r="A27" s="11" t="s">
        <v>105</v>
      </c>
      <c r="B27" s="0" t="s">
        <v>106</v>
      </c>
      <c r="D27" s="0" t="str">
        <f aca="false">CONCATENATE("C:\Users\Max\Documents\GitHub\Ozon_upload\barcode\бирки имена\мальчики\", A27, ".pdf")</f>
        <v>C:\Users\Max\Documents\GitHub\Ozon_upload\barcode\бирки имена\мальчики\Термобирки Юрий.pdf</v>
      </c>
      <c r="E27" s="0" t="str">
        <f aca="false">CONCATENATE("C:\work\baby prints\MainTop\tif\names\мальчики\",RIGHT(A27,LEN(A27)-FIND(" ",A27)),"_img.tif")</f>
        <v>C:\work\baby prints\MainTop\tif\names\мальчики\Юрий_img.tif</v>
      </c>
      <c r="F27" s="0" t="n">
        <v>1</v>
      </c>
      <c r="G27" s="0" t="n">
        <v>2</v>
      </c>
      <c r="AA27" s="8"/>
      <c r="AO27" s="0" t="s">
        <v>58</v>
      </c>
    </row>
    <row r="28" customFormat="false" ht="12.8" hidden="false" customHeight="false" outlineLevel="0" collapsed="false">
      <c r="A28" s="11" t="s">
        <v>107</v>
      </c>
      <c r="B28" s="0" t="s">
        <v>108</v>
      </c>
      <c r="D28" s="0" t="str">
        <f aca="false">CONCATENATE("C:\Users\Max\Documents\GitHub\Ozon_upload\barcode\бирки имена\мальчики\", A28, ".pdf")</f>
        <v>C:\Users\Max\Documents\GitHub\Ozon_upload\barcode\бирки имена\мальчики\Термобирки Олег.pdf</v>
      </c>
      <c r="E28" s="0" t="str">
        <f aca="false">CONCATENATE("C:\work\baby prints\MainTop\tif\names\мальчики\",RIGHT(A28,LEN(A28)-FIND(" ",A28)),"_img.tif")</f>
        <v>C:\work\baby prints\MainTop\tif\names\мальчики\Олег_img.tif</v>
      </c>
      <c r="F28" s="0" t="n">
        <v>1</v>
      </c>
      <c r="G28" s="0" t="n">
        <v>2</v>
      </c>
      <c r="AA28" s="8"/>
      <c r="AO28" s="0" t="s">
        <v>58</v>
      </c>
    </row>
    <row r="29" customFormat="false" ht="12.8" hidden="false" customHeight="false" outlineLevel="0" collapsed="false">
      <c r="A29" s="11" t="s">
        <v>109</v>
      </c>
      <c r="B29" s="0" t="s">
        <v>110</v>
      </c>
      <c r="D29" s="0" t="str">
        <f aca="false">CONCATENATE("C:\Users\Max\Documents\GitHub\Ozon_upload\barcode\бирки имена\мальчики\", A29, ".pdf")</f>
        <v>C:\Users\Max\Documents\GitHub\Ozon_upload\barcode\бирки имена\мальчики\Термобирки Вячеслав.pdf</v>
      </c>
      <c r="E29" s="0" t="str">
        <f aca="false">CONCATENATE("C:\work\baby prints\MainTop\tif\names\мальчики\",RIGHT(A29,LEN(A29)-FIND(" ",A29)),"_img.tif")</f>
        <v>C:\work\baby prints\MainTop\tif\names\мальчики\Вячеслав_img.tif</v>
      </c>
      <c r="F29" s="0" t="n">
        <v>1</v>
      </c>
      <c r="G29" s="0" t="n">
        <v>2</v>
      </c>
      <c r="AA29" s="8"/>
      <c r="AO29" s="0" t="s">
        <v>58</v>
      </c>
    </row>
    <row r="30" customFormat="false" ht="12.8" hidden="false" customHeight="false" outlineLevel="0" collapsed="false">
      <c r="A30" s="11" t="s">
        <v>111</v>
      </c>
      <c r="B30" s="0" t="s">
        <v>112</v>
      </c>
      <c r="D30" s="0" t="str">
        <f aca="false">CONCATENATE("C:\Users\Max\Documents\GitHub\Ozon_upload\barcode\бирки имена\мальчики\", A30, ".pdf")</f>
        <v>C:\Users\Max\Documents\GitHub\Ozon_upload\barcode\бирки имена\мальчики\Термобирки Станислав.pdf</v>
      </c>
      <c r="E30" s="0" t="str">
        <f aca="false">CONCATENATE("C:\work\baby prints\MainTop\tif\names\мальчики\",RIGHT(A30,LEN(A30)-FIND(" ",A30)),"_img.tif")</f>
        <v>C:\work\baby prints\MainTop\tif\names\мальчики\Станислав_img.tif</v>
      </c>
      <c r="F30" s="0" t="n">
        <v>1</v>
      </c>
      <c r="G30" s="0" t="n">
        <v>2</v>
      </c>
      <c r="AA30" s="8"/>
      <c r="AO30" s="0" t="s">
        <v>58</v>
      </c>
    </row>
    <row r="31" customFormat="false" ht="12.8" hidden="false" customHeight="false" outlineLevel="0" collapsed="false">
      <c r="A31" s="11" t="s">
        <v>113</v>
      </c>
      <c r="B31" s="0" t="s">
        <v>114</v>
      </c>
      <c r="D31" s="0" t="str">
        <f aca="false">CONCATENATE("C:\Users\Max\Documents\GitHub\Ozon_upload\barcode\бирки имена\мальчики\", A31, ".pdf")</f>
        <v>C:\Users\Max\Documents\GitHub\Ozon_upload\barcode\бирки имена\мальчики\Термобирки Василий.pdf</v>
      </c>
      <c r="E31" s="0" t="str">
        <f aca="false">CONCATENATE("C:\work\baby prints\MainTop\tif\names\мальчики\",RIGHT(A31,LEN(A31)-FIND(" ",A31)),"_img.tif")</f>
        <v>C:\work\baby prints\MainTop\tif\names\мальчики\Василий_img.tif</v>
      </c>
      <c r="F31" s="0" t="n">
        <v>1</v>
      </c>
      <c r="G31" s="0" t="n">
        <v>2</v>
      </c>
      <c r="AA31" s="8"/>
      <c r="AO31" s="0" t="s">
        <v>58</v>
      </c>
    </row>
    <row r="32" customFormat="false" ht="12.8" hidden="false" customHeight="false" outlineLevel="0" collapsed="false">
      <c r="A32" s="11" t="s">
        <v>115</v>
      </c>
      <c r="B32" s="0" t="s">
        <v>116</v>
      </c>
      <c r="D32" s="0" t="str">
        <f aca="false">CONCATENATE("C:\Users\Max\Documents\GitHub\Ozon_upload\barcode\бирки имена\мальчики\", A32, ".pdf")</f>
        <v>C:\Users\Max\Documents\GitHub\Ozon_upload\barcode\бирки имена\мальчики\Термобирки Вадим.pdf</v>
      </c>
      <c r="E32" s="0" t="str">
        <f aca="false">CONCATENATE("C:\work\baby prints\MainTop\tif\names\мальчики\",RIGHT(A32,LEN(A32)-FIND(" ",A32)),"_img.tif")</f>
        <v>C:\work\baby prints\MainTop\tif\names\мальчики\Вадим_img.tif</v>
      </c>
      <c r="F32" s="0" t="n">
        <v>1</v>
      </c>
      <c r="G32" s="0" t="n">
        <v>2</v>
      </c>
      <c r="AA32" s="8"/>
      <c r="AO32" s="0" t="s">
        <v>58</v>
      </c>
    </row>
    <row r="33" customFormat="false" ht="12.8" hidden="false" customHeight="false" outlineLevel="0" collapsed="false">
      <c r="A33" s="11" t="s">
        <v>117</v>
      </c>
      <c r="B33" s="0" t="s">
        <v>118</v>
      </c>
      <c r="D33" s="0" t="str">
        <f aca="false">CONCATENATE("C:\Users\Max\Documents\GitHub\Ozon_upload\barcode\бирки имена\мальчики\", A33, ".pdf")</f>
        <v>C:\Users\Max\Documents\GitHub\Ozon_upload\barcode\бирки имена\мальчики\Термобирки Макар.pdf</v>
      </c>
      <c r="E33" s="0" t="str">
        <f aca="false">CONCATENATE("C:\work\baby prints\MainTop\tif\names\мальчики\",RIGHT(A33,LEN(A33)-FIND(" ",A33)),"_img.tif")</f>
        <v>C:\work\baby prints\MainTop\tif\names\мальчики\Макар_img.tif</v>
      </c>
      <c r="F33" s="0" t="n">
        <v>1</v>
      </c>
      <c r="G33" s="0" t="n">
        <v>2</v>
      </c>
      <c r="AA33" s="8"/>
      <c r="AO33" s="0" t="s">
        <v>58</v>
      </c>
    </row>
    <row r="34" customFormat="false" ht="12.8" hidden="false" customHeight="false" outlineLevel="0" collapsed="false">
      <c r="A34" s="11" t="s">
        <v>119</v>
      </c>
      <c r="B34" s="0" t="s">
        <v>120</v>
      </c>
      <c r="D34" s="0" t="str">
        <f aca="false">CONCATENATE("C:\Users\Max\Documents\GitHub\Ozon_upload\barcode\бирки имена\мальчики\", A34, ".pdf")</f>
        <v>C:\Users\Max\Documents\GitHub\Ozon_upload\barcode\бирки имена\мальчики\Термобирки Адам.pdf</v>
      </c>
      <c r="E34" s="0" t="str">
        <f aca="false">CONCATENATE("C:\work\baby prints\MainTop\tif\names\мальчики\",RIGHT(A34,LEN(A34)-FIND(" ",A34)),"_img.tif")</f>
        <v>C:\work\baby prints\MainTop\tif\names\мальчики\Адам_img.tif</v>
      </c>
      <c r="F34" s="0" t="n">
        <v>1</v>
      </c>
      <c r="G34" s="0" t="n">
        <v>2</v>
      </c>
      <c r="AA34" s="8"/>
      <c r="AO34" s="0" t="s">
        <v>58</v>
      </c>
    </row>
    <row r="35" customFormat="false" ht="12.8" hidden="false" customHeight="false" outlineLevel="0" collapsed="false">
      <c r="A35" s="11" t="s">
        <v>121</v>
      </c>
      <c r="B35" s="0" t="s">
        <v>122</v>
      </c>
      <c r="D35" s="0" t="str">
        <f aca="false">CONCATENATE("C:\Users\Max\Documents\GitHub\Ozon_upload\barcode\бирки имена\мальчики\", A35, ".pdf")</f>
        <v>C:\Users\Max\Documents\GitHub\Ozon_upload\barcode\бирки имена\мальчики\Термобирки Богдан.pdf</v>
      </c>
      <c r="E35" s="0" t="str">
        <f aca="false">CONCATENATE("C:\work\baby prints\MainTop\tif\names\мальчики\",RIGHT(A35,LEN(A35)-FIND(" ",A35)),"_img.tif")</f>
        <v>C:\work\baby prints\MainTop\tif\names\мальчики\Богдан_img.tif</v>
      </c>
      <c r="F35" s="0" t="n">
        <v>1</v>
      </c>
      <c r="G35" s="0" t="n">
        <v>2</v>
      </c>
      <c r="AA35" s="8"/>
      <c r="AO35" s="0" t="s">
        <v>58</v>
      </c>
    </row>
    <row r="36" customFormat="false" ht="12.8" hidden="false" customHeight="false" outlineLevel="0" collapsed="false">
      <c r="A36" s="11" t="s">
        <v>123</v>
      </c>
      <c r="B36" s="0" t="s">
        <v>124</v>
      </c>
      <c r="D36" s="0" t="str">
        <f aca="false">CONCATENATE("C:\Users\Max\Documents\GitHub\Ozon_upload\barcode\бирки имена\мальчики\", A36, ".pdf")</f>
        <v>C:\Users\Max\Documents\GitHub\Ozon_upload\barcode\бирки имена\мальчики\Термобирки Платон.pdf</v>
      </c>
      <c r="E36" s="0" t="str">
        <f aca="false">CONCATENATE("C:\work\baby prints\MainTop\tif\names\мальчики\",RIGHT(A36,LEN(A36)-FIND(" ",A36)),"_img.tif")</f>
        <v>C:\work\baby prints\MainTop\tif\names\мальчики\Платон_img.tif</v>
      </c>
      <c r="F36" s="0" t="n">
        <v>1</v>
      </c>
      <c r="G36" s="0" t="n">
        <v>2</v>
      </c>
      <c r="AA36" s="8"/>
      <c r="AO36" s="0" t="s">
        <v>58</v>
      </c>
    </row>
    <row r="37" customFormat="false" ht="12.8" hidden="false" customHeight="false" outlineLevel="0" collapsed="false">
      <c r="A37" s="11" t="s">
        <v>125</v>
      </c>
      <c r="B37" s="0" t="s">
        <v>126</v>
      </c>
      <c r="D37" s="0" t="str">
        <f aca="false">CONCATENATE("C:\Users\Max\Documents\GitHub\Ozon_upload\barcode\бирки имена\мальчики\", A37, ".pdf")</f>
        <v>C:\Users\Max\Documents\GitHub\Ozon_upload\barcode\бирки имена\мальчики\Термобирки Леон.pdf</v>
      </c>
      <c r="E37" s="0" t="str">
        <f aca="false">CONCATENATE("C:\work\baby prints\MainTop\tif\names\мальчики\",RIGHT(A37,LEN(A37)-FIND(" ",A37)),"_img.tif")</f>
        <v>C:\work\baby prints\MainTop\tif\names\мальчики\Леон_img.tif</v>
      </c>
      <c r="F37" s="0" t="n">
        <v>1</v>
      </c>
      <c r="G37" s="0" t="n">
        <v>2</v>
      </c>
      <c r="AA37" s="8"/>
      <c r="AO37" s="0" t="s">
        <v>58</v>
      </c>
    </row>
    <row r="38" customFormat="false" ht="12.8" hidden="false" customHeight="false" outlineLevel="0" collapsed="false">
      <c r="A38" s="11" t="s">
        <v>127</v>
      </c>
      <c r="B38" s="0" t="s">
        <v>128</v>
      </c>
      <c r="D38" s="0" t="str">
        <f aca="false">CONCATENATE("C:\Users\Max\Documents\GitHub\Ozon_upload\barcode\бирки имена\мальчики\", A38, ".pdf")</f>
        <v>C:\Users\Max\Documents\GitHub\Ozon_upload\barcode\бирки имена\мальчики\Термобирки Савелий.pdf</v>
      </c>
      <c r="E38" s="0" t="str">
        <f aca="false">CONCATENATE("C:\work\baby prints\MainTop\tif\names\мальчики\",RIGHT(A38,LEN(A38)-FIND(" ",A38)),"_img.tif")</f>
        <v>C:\work\baby prints\MainTop\tif\names\мальчики\Савелий_img.tif</v>
      </c>
      <c r="F38" s="0" t="n">
        <v>1</v>
      </c>
      <c r="G38" s="0" t="n">
        <v>2</v>
      </c>
      <c r="AA38" s="8"/>
      <c r="AO38" s="0" t="s">
        <v>58</v>
      </c>
    </row>
    <row r="39" customFormat="false" ht="12.8" hidden="false" customHeight="false" outlineLevel="0" collapsed="false">
      <c r="A39" s="11" t="s">
        <v>129</v>
      </c>
      <c r="B39" s="0" t="s">
        <v>130</v>
      </c>
      <c r="D39" s="0" t="str">
        <f aca="false">CONCATENATE("C:\Users\Max\Documents\GitHub\Ozon_upload\barcode\бирки имена\мальчики\", A39, ".pdf")</f>
        <v>C:\Users\Max\Documents\GitHub\Ozon_upload\barcode\бирки имена\мальчики\Термобирки Демид.pdf</v>
      </c>
      <c r="E39" s="0" t="str">
        <f aca="false">CONCATENATE("C:\work\baby prints\MainTop\tif\names\мальчики\",RIGHT(A39,LEN(A39)-FIND(" ",A39)),"_img.tif")</f>
        <v>C:\work\baby prints\MainTop\tif\names\мальчики\Демид_img.tif</v>
      </c>
      <c r="F39" s="0" t="n">
        <v>1</v>
      </c>
      <c r="G39" s="0" t="n">
        <v>2</v>
      </c>
      <c r="AA39" s="8"/>
      <c r="AO39" s="0" t="s">
        <v>58</v>
      </c>
    </row>
    <row r="40" customFormat="false" ht="12.8" hidden="false" customHeight="false" outlineLevel="0" collapsed="false">
      <c r="A40" s="11" t="s">
        <v>131</v>
      </c>
      <c r="B40" s="0" t="s">
        <v>132</v>
      </c>
      <c r="D40" s="0" t="str">
        <f aca="false">CONCATENATE("C:\Users\Max\Documents\GitHub\Ozon_upload\barcode\бирки имена\мальчики\", A40, ".pdf")</f>
        <v>C:\Users\Max\Documents\GitHub\Ozon_upload\barcode\бирки имена\мальчики\Термобирки Лука.pdf</v>
      </c>
      <c r="E40" s="0" t="str">
        <f aca="false">CONCATENATE("C:\work\baby prints\MainTop\tif\names\мальчики\",RIGHT(A40,LEN(A40)-FIND(" ",A40)),"_img.tif")</f>
        <v>C:\work\baby prints\MainTop\tif\names\мальчики\Лука_img.tif</v>
      </c>
      <c r="F40" s="0" t="n">
        <v>1</v>
      </c>
      <c r="G40" s="0" t="n">
        <v>2</v>
      </c>
      <c r="AA40" s="8"/>
      <c r="AO40" s="0" t="s">
        <v>58</v>
      </c>
    </row>
    <row r="41" customFormat="false" ht="12.8" hidden="false" customHeight="false" outlineLevel="0" collapsed="false">
      <c r="A41" s="11" t="s">
        <v>133</v>
      </c>
      <c r="B41" s="0" t="s">
        <v>134</v>
      </c>
      <c r="D41" s="0" t="str">
        <f aca="false">CONCATENATE("C:\Users\Max\Documents\GitHub\Ozon_upload\barcode\бирки имена\мальчики\", A41, ".pdf")</f>
        <v>C:\Users\Max\Documents\GitHub\Ozon_upload\barcode\бирки имена\мальчики\Термобирки Савва.pdf</v>
      </c>
      <c r="E41" s="0" t="str">
        <f aca="false">CONCATENATE("C:\work\baby prints\MainTop\tif\names\мальчики\",RIGHT(A41,LEN(A41)-FIND(" ",A41)),"_img.tif")</f>
        <v>C:\work\baby prints\MainTop\tif\names\мальчики\Савва_img.tif</v>
      </c>
      <c r="F41" s="0" t="n">
        <v>1</v>
      </c>
      <c r="G41" s="0" t="n">
        <v>2</v>
      </c>
      <c r="AA41" s="8"/>
      <c r="AO41" s="0" t="s">
        <v>58</v>
      </c>
    </row>
    <row r="42" customFormat="false" ht="12.8" hidden="false" customHeight="false" outlineLevel="0" collapsed="false">
      <c r="A42" s="11" t="s">
        <v>135</v>
      </c>
      <c r="B42" s="0" t="s">
        <v>136</v>
      </c>
      <c r="D42" s="0" t="str">
        <f aca="false">CONCATENATE("C:\Users\Max\Documents\GitHub\Ozon_upload\barcode\бирки имена\мальчики\", A42, ".pdf")</f>
        <v>C:\Users\Max\Documents\GitHub\Ozon_upload\barcode\бирки имена\мальчики\Термобирки Мирослав.pdf</v>
      </c>
      <c r="E42" s="0" t="str">
        <f aca="false">CONCATENATE("C:\work\baby prints\MainTop\tif\names\мальчики\",RIGHT(A42,LEN(A42)-FIND(" ",A42)),"_img.tif")</f>
        <v>C:\work\baby prints\MainTop\tif\names\мальчики\Мирослав_img.tif</v>
      </c>
      <c r="F42" s="0" t="n">
        <v>1</v>
      </c>
      <c r="G42" s="0" t="n">
        <v>2</v>
      </c>
      <c r="AA42" s="8"/>
      <c r="AO42" s="0" t="s">
        <v>58</v>
      </c>
    </row>
    <row r="43" customFormat="false" ht="12.8" hidden="false" customHeight="false" outlineLevel="0" collapsed="false">
      <c r="A43" s="11" t="s">
        <v>137</v>
      </c>
      <c r="B43" s="0" t="s">
        <v>138</v>
      </c>
      <c r="D43" s="0" t="str">
        <f aca="false">CONCATENATE("C:\Users\Max\Documents\GitHub\Ozon_upload\barcode\бирки имена\девочки\", A43, ".pdf")</f>
        <v>C:\Users\Max\Documents\GitHub\Ozon_upload\barcode\бирки имена\девочки\Термобирки София.pdf</v>
      </c>
      <c r="E43" s="0" t="str">
        <f aca="false">CONCATENATE("C:\work\baby prints\MainTop\tif\names\девочки\",RIGHT(A43,LEN(A43)-FIND(" ",A43)),"_img.tif")</f>
        <v>C:\work\baby prints\MainTop\tif\names\девочки\София_img.tif</v>
      </c>
      <c r="F43" s="0" t="n">
        <v>1</v>
      </c>
      <c r="G43" s="0" t="n">
        <v>2</v>
      </c>
      <c r="AA43" s="8"/>
      <c r="AO43" s="0" t="s">
        <v>58</v>
      </c>
    </row>
    <row r="44" customFormat="false" ht="12.8" hidden="false" customHeight="false" outlineLevel="0" collapsed="false">
      <c r="A44" s="11" t="s">
        <v>139</v>
      </c>
      <c r="B44" s="0" t="s">
        <v>140</v>
      </c>
      <c r="D44" s="0" t="str">
        <f aca="false">CONCATENATE("C:\Users\Max\Documents\GitHub\Ozon_upload\barcode\бирки имена\девочки\", A44, ".pdf")</f>
        <v>C:\Users\Max\Documents\GitHub\Ozon_upload\barcode\бирки имена\девочки\Термобирки Анна.pdf</v>
      </c>
      <c r="E44" s="0" t="str">
        <f aca="false">CONCATENATE("C:\work\baby prints\MainTop\tif\names\девочки\",RIGHT(A44,LEN(A44)-FIND(" ",A44)),"_img.tif")</f>
        <v>C:\work\baby prints\MainTop\tif\names\девочки\Анна_img.tif</v>
      </c>
      <c r="F44" s="0" t="n">
        <v>1</v>
      </c>
      <c r="G44" s="0" t="n">
        <v>2</v>
      </c>
      <c r="AA44" s="8"/>
      <c r="AO44" s="0" t="s">
        <v>58</v>
      </c>
    </row>
    <row r="45" customFormat="false" ht="12.8" hidden="false" customHeight="false" outlineLevel="0" collapsed="false">
      <c r="A45" s="11" t="s">
        <v>141</v>
      </c>
      <c r="B45" s="0" t="s">
        <v>142</v>
      </c>
      <c r="D45" s="0" t="str">
        <f aca="false">CONCATENATE("C:\Users\Max\Documents\GitHub\Ozon_upload\barcode\бирки имена\девочки\", A45, ".pdf")</f>
        <v>C:\Users\Max\Documents\GitHub\Ozon_upload\barcode\бирки имена\девочки\Термобирки Мария.pdf</v>
      </c>
      <c r="E45" s="0" t="str">
        <f aca="false">CONCATENATE("C:\work\baby prints\MainTop\tif\names\девочки\",RIGHT(A45,LEN(A45)-FIND(" ",A45)),"_img.tif")</f>
        <v>C:\work\baby prints\MainTop\tif\names\девочки\Мария_img.tif</v>
      </c>
      <c r="F45" s="0" t="n">
        <v>1</v>
      </c>
      <c r="G45" s="0" t="n">
        <v>2</v>
      </c>
      <c r="AA45" s="8"/>
      <c r="AO45" s="0" t="s">
        <v>58</v>
      </c>
    </row>
    <row r="46" customFormat="false" ht="12.8" hidden="false" customHeight="false" outlineLevel="0" collapsed="false">
      <c r="A46" s="11" t="s">
        <v>143</v>
      </c>
      <c r="B46" s="0" t="s">
        <v>144</v>
      </c>
      <c r="D46" s="0" t="str">
        <f aca="false">CONCATENATE("C:\Users\Max\Documents\GitHub\Ozon_upload\barcode\бирки имена\девочки\", A46, ".pdf")</f>
        <v>C:\Users\Max\Documents\GitHub\Ozon_upload\barcode\бирки имена\девочки\Термобирки Ева.pdf</v>
      </c>
      <c r="E46" s="0" t="str">
        <f aca="false">CONCATENATE("C:\work\baby prints\MainTop\tif\names\девочки\",RIGHT(A46,LEN(A46)-FIND(" ",A46)),"_img.tif")</f>
        <v>C:\work\baby prints\MainTop\tif\names\девочки\Ева_img.tif</v>
      </c>
      <c r="F46" s="0" t="n">
        <v>1</v>
      </c>
      <c r="G46" s="0" t="n">
        <v>2</v>
      </c>
      <c r="AA46" s="8"/>
      <c r="AO46" s="0" t="s">
        <v>58</v>
      </c>
    </row>
    <row r="47" customFormat="false" ht="12.8" hidden="false" customHeight="false" outlineLevel="0" collapsed="false">
      <c r="A47" s="11" t="s">
        <v>145</v>
      </c>
      <c r="B47" s="0" t="s">
        <v>146</v>
      </c>
      <c r="D47" s="0" t="str">
        <f aca="false">CONCATENATE("C:\Users\Max\Documents\GitHub\Ozon_upload\barcode\бирки имена\девочки\", A47, ".pdf")</f>
        <v>C:\Users\Max\Documents\GitHub\Ozon_upload\barcode\бирки имена\девочки\Термобирки Алиса.pdf</v>
      </c>
      <c r="E47" s="0" t="str">
        <f aca="false">CONCATENATE("C:\work\baby prints\MainTop\tif\names\девочки\",RIGHT(A47,LEN(A47)-FIND(" ",A47)),"_img.tif")</f>
        <v>C:\work\baby prints\MainTop\tif\names\девочки\Алиса_img.tif</v>
      </c>
      <c r="F47" s="0" t="n">
        <v>1</v>
      </c>
      <c r="G47" s="0" t="n">
        <v>2</v>
      </c>
      <c r="AO47" s="0" t="s">
        <v>58</v>
      </c>
    </row>
    <row r="48" customFormat="false" ht="12.8" hidden="false" customHeight="false" outlineLevel="0" collapsed="false">
      <c r="A48" s="11" t="s">
        <v>147</v>
      </c>
      <c r="B48" s="0" t="s">
        <v>148</v>
      </c>
      <c r="D48" s="0" t="str">
        <f aca="false">CONCATENATE("C:\Users\Max\Documents\GitHub\Ozon_upload\barcode\бирки имена\девочки\", A48, ".pdf")</f>
        <v>C:\Users\Max\Documents\GitHub\Ozon_upload\barcode\бирки имена\девочки\Термобирки Есения.pdf</v>
      </c>
      <c r="E48" s="0" t="str">
        <f aca="false">CONCATENATE("C:\work\baby prints\MainTop\tif\names\девочки\",RIGHT(A48,LEN(A48)-FIND(" ",A48)),"_img.tif")</f>
        <v>C:\work\baby prints\MainTop\tif\names\девочки\Есения_img.tif</v>
      </c>
      <c r="F48" s="0" t="n">
        <v>1</v>
      </c>
      <c r="G48" s="0" t="n">
        <v>2</v>
      </c>
      <c r="AO48" s="0" t="s">
        <v>58</v>
      </c>
    </row>
    <row r="49" customFormat="false" ht="12.8" hidden="false" customHeight="false" outlineLevel="0" collapsed="false">
      <c r="A49" s="11" t="s">
        <v>149</v>
      </c>
      <c r="B49" s="0" t="s">
        <v>150</v>
      </c>
      <c r="D49" s="0" t="str">
        <f aca="false">CONCATENATE("C:\Users\Max\Documents\GitHub\Ozon_upload\barcode\бирки имена\девочки\", A49, ".pdf")</f>
        <v>C:\Users\Max\Documents\GitHub\Ozon_upload\barcode\бирки имена\девочки\Термобирки Екатерина.pdf</v>
      </c>
      <c r="E49" s="0" t="str">
        <f aca="false">CONCATENATE("C:\work\baby prints\MainTop\tif\names\девочки\",RIGHT(A49,LEN(A49)-FIND(" ",A49)),"_img.tif")</f>
        <v>C:\work\baby prints\MainTop\tif\names\девочки\Екатерина_img.tif</v>
      </c>
      <c r="F49" s="0" t="n">
        <v>1</v>
      </c>
      <c r="G49" s="0" t="n">
        <v>2</v>
      </c>
      <c r="AO49" s="0" t="s">
        <v>58</v>
      </c>
    </row>
    <row r="50" customFormat="false" ht="12.8" hidden="false" customHeight="false" outlineLevel="0" collapsed="false">
      <c r="A50" s="11" t="s">
        <v>151</v>
      </c>
      <c r="B50" s="0" t="s">
        <v>152</v>
      </c>
      <c r="D50" s="0" t="str">
        <f aca="false">CONCATENATE("C:\Users\Max\Documents\GitHub\Ozon_upload\barcode\бирки имена\девочки\", A50, ".pdf")</f>
        <v>C:\Users\Max\Documents\GitHub\Ozon_upload\barcode\бирки имена\девочки\Термобирки Светлана.pdf</v>
      </c>
      <c r="E50" s="0" t="str">
        <f aca="false">CONCATENATE("C:\work\baby prints\MainTop\tif\names\девочки\",RIGHT(A50,LEN(A50)-FIND(" ",A50)),"_img.tif")</f>
        <v>C:\work\baby prints\MainTop\tif\names\девочки\Светлана_img.tif</v>
      </c>
      <c r="F50" s="0" t="n">
        <v>1</v>
      </c>
      <c r="G50" s="0" t="n">
        <v>2</v>
      </c>
      <c r="AO50" s="0" t="s">
        <v>58</v>
      </c>
    </row>
    <row r="51" customFormat="false" ht="12.8" hidden="false" customHeight="false" outlineLevel="0" collapsed="false">
      <c r="A51" s="11" t="s">
        <v>153</v>
      </c>
      <c r="B51" s="0" t="s">
        <v>154</v>
      </c>
      <c r="D51" s="0" t="str">
        <f aca="false">CONCATENATE("C:\Users\Max\Documents\GitHub\Ozon_upload\barcode\бирки имена\девочки\", A51, ".pdf")</f>
        <v>C:\Users\Max\Documents\GitHub\Ozon_upload\barcode\бирки имена\девочки\Термобирки Полина.pdf</v>
      </c>
      <c r="E51" s="0" t="str">
        <f aca="false">CONCATENATE("C:\work\baby prints\MainTop\tif\names\девочки\",RIGHT(A51,LEN(A51)-FIND(" ",A51)),"_img.tif")</f>
        <v>C:\work\baby prints\MainTop\tif\names\девочки\Полина_img.tif</v>
      </c>
      <c r="F51" s="0" t="n">
        <v>1</v>
      </c>
      <c r="G51" s="0" t="n">
        <v>2</v>
      </c>
      <c r="AO51" s="0" t="s">
        <v>58</v>
      </c>
    </row>
    <row r="52" customFormat="false" ht="12.8" hidden="false" customHeight="false" outlineLevel="0" collapsed="false">
      <c r="A52" s="11" t="s">
        <v>155</v>
      </c>
      <c r="B52" s="0" t="s">
        <v>156</v>
      </c>
      <c r="D52" s="0" t="str">
        <f aca="false">CONCATENATE("C:\Users\Max\Documents\GitHub\Ozon_upload\barcode\бирки имена\девочки\", A52, ".pdf")</f>
        <v>C:\Users\Max\Documents\GitHub\Ozon_upload\barcode\бирки имена\девочки\Термобирки Оливия.pdf</v>
      </c>
      <c r="E52" s="0" t="str">
        <f aca="false">CONCATENATE("C:\work\baby prints\MainTop\tif\names\девочки\",RIGHT(A52,LEN(A52)-FIND(" ",A52)),"_img.tif")</f>
        <v>C:\work\baby prints\MainTop\tif\names\девочки\Оливия_img.tif</v>
      </c>
      <c r="F52" s="0" t="n">
        <v>1</v>
      </c>
      <c r="G52" s="0" t="n">
        <v>2</v>
      </c>
      <c r="AO52" s="0" t="s">
        <v>58</v>
      </c>
    </row>
    <row r="53" customFormat="false" ht="12.8" hidden="false" customHeight="false" outlineLevel="0" collapsed="false">
      <c r="A53" s="11" t="s">
        <v>157</v>
      </c>
      <c r="B53" s="0" t="s">
        <v>158</v>
      </c>
      <c r="D53" s="0" t="str">
        <f aca="false">CONCATENATE("C:\Users\Max\Documents\GitHub\Ozon_upload\barcode\бирки имена\девочки\", A53, ".pdf")</f>
        <v>C:\Users\Max\Documents\GitHub\Ozon_upload\barcode\бирки имена\девочки\Термобирки Агата.pdf</v>
      </c>
      <c r="E53" s="0" t="str">
        <f aca="false">CONCATENATE("C:\work\baby prints\MainTop\tif\names\девочки\",RIGHT(A53,LEN(A53)-FIND(" ",A53)),"_img.tif")</f>
        <v>C:\work\baby prints\MainTop\tif\names\девочки\Агата_img.tif</v>
      </c>
      <c r="F53" s="0" t="n">
        <v>1</v>
      </c>
      <c r="G53" s="0" t="n">
        <v>2</v>
      </c>
      <c r="AO53" s="0" t="s">
        <v>58</v>
      </c>
    </row>
    <row r="54" customFormat="false" ht="12.8" hidden="false" customHeight="false" outlineLevel="0" collapsed="false">
      <c r="A54" s="11" t="s">
        <v>159</v>
      </c>
      <c r="B54" s="0" t="s">
        <v>160</v>
      </c>
      <c r="D54" s="0" t="str">
        <f aca="false">CONCATENATE("C:\Users\Max\Documents\GitHub\Ozon_upload\barcode\бирки имена\девочки\", A54, ".pdf")</f>
        <v>C:\Users\Max\Documents\GitHub\Ozon_upload\barcode\бирки имена\девочки\Термобирки Милана.pdf</v>
      </c>
      <c r="E54" s="0" t="str">
        <f aca="false">CONCATENATE("C:\work\baby prints\MainTop\tif\names\девочки\",RIGHT(A54,LEN(A54)-FIND(" ",A54)),"_img.tif")</f>
        <v>C:\work\baby prints\MainTop\tif\names\девочки\Милана_img.tif</v>
      </c>
      <c r="F54" s="0" t="n">
        <v>1</v>
      </c>
      <c r="G54" s="0" t="n">
        <v>2</v>
      </c>
      <c r="AO54" s="0" t="s">
        <v>58</v>
      </c>
    </row>
    <row r="55" customFormat="false" ht="12.8" hidden="false" customHeight="false" outlineLevel="0" collapsed="false">
      <c r="A55" s="11" t="s">
        <v>161</v>
      </c>
      <c r="B55" s="0" t="s">
        <v>162</v>
      </c>
      <c r="D55" s="0" t="str">
        <f aca="false">CONCATENATE("C:\Users\Max\Documents\GitHub\Ozon_upload\barcode\бирки имена\девочки\", A55, ".pdf")</f>
        <v>C:\Users\Max\Documents\GitHub\Ozon_upload\barcode\бирки имена\девочки\Термобирки Амалия.pdf</v>
      </c>
      <c r="E55" s="0" t="str">
        <f aca="false">CONCATENATE("C:\work\baby prints\MainTop\tif\names\девочки\",RIGHT(A55,LEN(A55)-FIND(" ",A55)),"_img.tif")</f>
        <v>C:\work\baby prints\MainTop\tif\names\девочки\Амалия_img.tif</v>
      </c>
      <c r="F55" s="0" t="n">
        <v>1</v>
      </c>
      <c r="G55" s="0" t="n">
        <v>2</v>
      </c>
      <c r="AO55" s="0" t="s">
        <v>58</v>
      </c>
    </row>
    <row r="56" customFormat="false" ht="12.8" hidden="false" customHeight="false" outlineLevel="0" collapsed="false">
      <c r="A56" s="11" t="s">
        <v>163</v>
      </c>
      <c r="B56" s="0" t="s">
        <v>164</v>
      </c>
      <c r="D56" s="0" t="str">
        <f aca="false">CONCATENATE("C:\Users\Max\Documents\GitHub\Ozon_upload\barcode\бирки имена\девочки\", A56, ".pdf")</f>
        <v>C:\Users\Max\Documents\GitHub\Ozon_upload\barcode\бирки имена\девочки\Термобирки Виктория.pdf</v>
      </c>
      <c r="E56" s="0" t="str">
        <f aca="false">CONCATENATE("C:\work\baby prints\MainTop\tif\names\девочки\",RIGHT(A56,LEN(A56)-FIND(" ",A56)),"_img.tif")</f>
        <v>C:\work\baby prints\MainTop\tif\names\девочки\Виктория_img.tif</v>
      </c>
      <c r="F56" s="0" t="n">
        <v>1</v>
      </c>
      <c r="G56" s="0" t="n">
        <v>2</v>
      </c>
      <c r="AO56" s="0" t="s">
        <v>58</v>
      </c>
    </row>
    <row r="57" customFormat="false" ht="12.8" hidden="false" customHeight="false" outlineLevel="0" collapsed="false">
      <c r="A57" s="11" t="s">
        <v>165</v>
      </c>
      <c r="B57" s="0" t="s">
        <v>166</v>
      </c>
      <c r="D57" s="0" t="str">
        <f aca="false">CONCATENATE("C:\Users\Max\Documents\GitHub\Ozon_upload\barcode\бирки имена\девочки\", A57, ".pdf")</f>
        <v>C:\Users\Max\Documents\GitHub\Ozon_upload\barcode\бирки имена\девочки\Термобирки Ясмина.pdf</v>
      </c>
      <c r="E57" s="0" t="str">
        <f aca="false">CONCATENATE("C:\work\baby prints\MainTop\tif\names\девочки\",RIGHT(A57,LEN(A57)-FIND(" ",A57)),"_img.tif")</f>
        <v>C:\work\baby prints\MainTop\tif\names\девочки\Ясмина_img.tif</v>
      </c>
      <c r="F57" s="0" t="n">
        <v>1</v>
      </c>
      <c r="G57" s="0" t="n">
        <v>2</v>
      </c>
      <c r="AO57" s="0" t="s">
        <v>58</v>
      </c>
    </row>
    <row r="58" customFormat="false" ht="12.8" hidden="false" customHeight="false" outlineLevel="0" collapsed="false">
      <c r="A58" s="11" t="s">
        <v>167</v>
      </c>
      <c r="B58" s="0" t="s">
        <v>168</v>
      </c>
      <c r="D58" s="0" t="str">
        <f aca="false">CONCATENATE("C:\Users\Max\Documents\GitHub\Ozon_upload\barcode\бирки имена\девочки\", A58, ".pdf")</f>
        <v>C:\Users\Max\Documents\GitHub\Ozon_upload\barcode\бирки имена\девочки\Термобирки Дарья.pdf</v>
      </c>
      <c r="E58" s="0" t="str">
        <f aca="false">CONCATENATE("C:\work\baby prints\MainTop\tif\names\девочки\",RIGHT(A58,LEN(A58)-FIND(" ",A58)),"_img.tif")</f>
        <v>C:\work\baby prints\MainTop\tif\names\девочки\Дарья_img.tif</v>
      </c>
      <c r="F58" s="0" t="n">
        <v>1</v>
      </c>
      <c r="G58" s="0" t="n">
        <v>2</v>
      </c>
      <c r="AO58" s="0" t="s">
        <v>58</v>
      </c>
    </row>
    <row r="59" customFormat="false" ht="12.8" hidden="false" customHeight="false" outlineLevel="0" collapsed="false">
      <c r="A59" s="11" t="s">
        <v>169</v>
      </c>
      <c r="B59" s="0" t="s">
        <v>170</v>
      </c>
      <c r="D59" s="0" t="str">
        <f aca="false">CONCATENATE("C:\Users\Max\Documents\GitHub\Ozon_upload\barcode\бирки имена\девочки\", A59, ".pdf")</f>
        <v>C:\Users\Max\Documents\GitHub\Ozon_upload\barcode\бирки имена\девочки\Термобирки Александра.pdf</v>
      </c>
      <c r="E59" s="0" t="str">
        <f aca="false">CONCATENATE("C:\work\baby prints\MainTop\tif\names\девочки\",RIGHT(A59,LEN(A59)-FIND(" ",A59)),"_img.tif")</f>
        <v>C:\work\baby prints\MainTop\tif\names\девочки\Александра_img.tif</v>
      </c>
      <c r="F59" s="0" t="n">
        <v>1</v>
      </c>
      <c r="G59" s="0" t="n">
        <v>2</v>
      </c>
      <c r="AO59" s="0" t="s">
        <v>58</v>
      </c>
    </row>
    <row r="60" customFormat="false" ht="12.8" hidden="false" customHeight="false" outlineLevel="0" collapsed="false">
      <c r="A60" s="11" t="s">
        <v>171</v>
      </c>
      <c r="B60" s="0" t="s">
        <v>172</v>
      </c>
      <c r="D60" s="0" t="str">
        <f aca="false">CONCATENATE("C:\Users\Max\Documents\GitHub\Ozon_upload\barcode\бирки имена\девочки\", A60, ".pdf")</f>
        <v>C:\Users\Max\Documents\GitHub\Ozon_upload\barcode\бирки имена\девочки\Термобирки Любовь.pdf</v>
      </c>
      <c r="E60" s="0" t="str">
        <f aca="false">CONCATENATE("C:\work\baby prints\MainTop\tif\names\девочки\",RIGHT(A60,LEN(A60)-FIND(" ",A60)),"_img.tif")</f>
        <v>C:\work\baby prints\MainTop\tif\names\девочки\Любовь_img.tif</v>
      </c>
      <c r="F60" s="0" t="n">
        <v>1</v>
      </c>
      <c r="G60" s="0" t="n">
        <v>2</v>
      </c>
      <c r="AO60" s="0" t="s">
        <v>58</v>
      </c>
    </row>
    <row r="61" customFormat="false" ht="12.8" hidden="false" customHeight="false" outlineLevel="0" collapsed="false">
      <c r="A61" s="11" t="s">
        <v>173</v>
      </c>
      <c r="B61" s="0" t="s">
        <v>174</v>
      </c>
      <c r="D61" s="0" t="str">
        <f aca="false">CONCATENATE("C:\Users\Max\Documents\GitHub\Ozon_upload\barcode\бирки имена\девочки\", A61, ".pdf")</f>
        <v>C:\Users\Max\Documents\GitHub\Ozon_upload\barcode\бирки имена\девочки\Термобирки Ольга.pdf</v>
      </c>
      <c r="E61" s="0" t="str">
        <f aca="false">CONCATENATE("C:\work\baby prints\MainTop\tif\names\девочки\",RIGHT(A61,LEN(A61)-FIND(" ",A61)),"_img.tif")</f>
        <v>C:\work\baby prints\MainTop\tif\names\девочки\Ольга_img.tif</v>
      </c>
      <c r="F61" s="0" t="n">
        <v>1</v>
      </c>
      <c r="G61" s="0" t="n">
        <v>2</v>
      </c>
      <c r="AO61" s="0" t="s">
        <v>58</v>
      </c>
    </row>
    <row r="62" customFormat="false" ht="12.8" hidden="false" customHeight="false" outlineLevel="0" collapsed="false">
      <c r="A62" s="11" t="s">
        <v>175</v>
      </c>
      <c r="B62" s="0" t="s">
        <v>176</v>
      </c>
      <c r="D62" s="0" t="str">
        <f aca="false">CONCATENATE("C:\Users\Max\Documents\GitHub\Ozon_upload\barcode\бирки имена\девочки\", A62, ".pdf")</f>
        <v>C:\Users\Max\Documents\GitHub\Ozon_upload\barcode\бирки имена\девочки\Термобирки Татьяна.pdf</v>
      </c>
      <c r="E62" s="0" t="str">
        <f aca="false">CONCATENATE("C:\work\baby prints\MainTop\tif\names\девочки\",RIGHT(A62,LEN(A62)-FIND(" ",A62)),"_img.tif")</f>
        <v>C:\work\baby prints\MainTop\tif\names\девочки\Татьяна_img.tif</v>
      </c>
      <c r="F62" s="0" t="n">
        <v>1</v>
      </c>
      <c r="G62" s="0" t="n">
        <v>2</v>
      </c>
      <c r="AO62" s="0" t="s">
        <v>58</v>
      </c>
    </row>
    <row r="63" customFormat="false" ht="12.8" hidden="false" customHeight="false" outlineLevel="0" collapsed="false">
      <c r="A63" s="11" t="s">
        <v>177</v>
      </c>
      <c r="B63" s="0" t="s">
        <v>178</v>
      </c>
      <c r="D63" s="0" t="str">
        <f aca="false">CONCATENATE("C:\Users\Max\Documents\GitHub\Ozon_upload\barcode\бирки имена\девочки\", A63, ".pdf")</f>
        <v>C:\Users\Max\Documents\GitHub\Ozon_upload\barcode\бирки имена\девочки\Термобирки Аврора.pdf</v>
      </c>
      <c r="E63" s="0" t="str">
        <f aca="false">CONCATENATE("C:\work\baby prints\MainTop\tif\names\девочки\",RIGHT(A63,LEN(A63)-FIND(" ",A63)),"_img.tif")</f>
        <v>C:\work\baby prints\MainTop\tif\names\девочки\Аврора_img.tif</v>
      </c>
      <c r="F63" s="0" t="n">
        <v>1</v>
      </c>
      <c r="G63" s="0" t="n">
        <v>2</v>
      </c>
      <c r="AO63" s="0" t="s">
        <v>58</v>
      </c>
    </row>
    <row r="64" customFormat="false" ht="12.8" hidden="false" customHeight="false" outlineLevel="0" collapsed="false">
      <c r="A64" s="11" t="s">
        <v>179</v>
      </c>
      <c r="B64" s="0" t="s">
        <v>180</v>
      </c>
      <c r="D64" s="0" t="str">
        <f aca="false">CONCATENATE("C:\Users\Max\Documents\GitHub\Ozon_upload\barcode\бирки имена\девочки\", A64, ".pdf")</f>
        <v>C:\Users\Max\Documents\GitHub\Ozon_upload\barcode\бирки имена\девочки\Термобирки Ксения.pdf</v>
      </c>
      <c r="E64" s="0" t="str">
        <f aca="false">CONCATENATE("C:\work\baby prints\MainTop\tif\names\девочки\",RIGHT(A64,LEN(A64)-FIND(" ",A64)),"_img.tif")</f>
        <v>C:\work\baby prints\MainTop\tif\names\девочки\Ксения_img.tif</v>
      </c>
      <c r="F64" s="0" t="n">
        <v>1</v>
      </c>
      <c r="G64" s="0" t="n">
        <v>2</v>
      </c>
      <c r="AO64" s="0" t="s">
        <v>58</v>
      </c>
    </row>
    <row r="65" customFormat="false" ht="12.8" hidden="false" customHeight="false" outlineLevel="0" collapsed="false">
      <c r="A65" s="11" t="s">
        <v>181</v>
      </c>
      <c r="B65" s="0" t="s">
        <v>182</v>
      </c>
      <c r="D65" s="0" t="str">
        <f aca="false">CONCATENATE("C:\Users\Max\Documents\GitHub\Ozon_upload\barcode\бирки имена\девочки\", A65, ".pdf")</f>
        <v>C:\Users\Max\Documents\GitHub\Ozon_upload\barcode\бирки имена\девочки\Термобирки Варвара.pdf</v>
      </c>
      <c r="E65" s="0" t="str">
        <f aca="false">CONCATENATE("C:\work\baby prints\MainTop\tif\names\девочки\",RIGHT(A65,LEN(A65)-FIND(" ",A65)),"_img.tif")</f>
        <v>C:\work\baby prints\MainTop\tif\names\девочки\Варвара_img.tif</v>
      </c>
      <c r="F65" s="0" t="n">
        <v>1</v>
      </c>
      <c r="G65" s="0" t="n">
        <v>2</v>
      </c>
      <c r="AO65" s="0" t="s">
        <v>58</v>
      </c>
    </row>
    <row r="66" customFormat="false" ht="12.8" hidden="false" customHeight="false" outlineLevel="0" collapsed="false">
      <c r="A66" s="11" t="s">
        <v>183</v>
      </c>
      <c r="B66" s="0" t="s">
        <v>184</v>
      </c>
      <c r="D66" s="0" t="str">
        <f aca="false">CONCATENATE("C:\Users\Max\Documents\GitHub\Ozon_upload\barcode\бирки имена\девочки\", A66, ".pdf")</f>
        <v>C:\Users\Max\Documents\GitHub\Ozon_upload\barcode\бирки имена\девочки\Термобирки Наталья.pdf</v>
      </c>
      <c r="E66" s="0" t="str">
        <f aca="false">CONCATENATE("C:\work\baby prints\MainTop\tif\names\девочки\",RIGHT(A66,LEN(A66)-FIND(" ",A66)),"_img.tif")</f>
        <v>C:\work\baby prints\MainTop\tif\names\девочки\Наталья_img.tif</v>
      </c>
      <c r="F66" s="0" t="n">
        <v>1</v>
      </c>
      <c r="G66" s="0" t="n">
        <v>2</v>
      </c>
      <c r="AO66" s="0" t="s">
        <v>58</v>
      </c>
    </row>
    <row r="67" customFormat="false" ht="12.8" hidden="false" customHeight="false" outlineLevel="0" collapsed="false">
      <c r="A67" s="11" t="s">
        <v>185</v>
      </c>
      <c r="B67" s="0" t="s">
        <v>186</v>
      </c>
      <c r="D67" s="0" t="str">
        <f aca="false">CONCATENATE("C:\Users\Max\Documents\GitHub\Ozon_upload\barcode\бирки имена\девочки\", A67, ".pdf")</f>
        <v>C:\Users\Max\Documents\GitHub\Ozon_upload\barcode\бирки имена\девочки\Термобирки Анастасия.pdf</v>
      </c>
      <c r="E67" s="0" t="str">
        <f aca="false">CONCATENATE("C:\work\baby prints\MainTop\tif\names\девочки\",RIGHT(A67,LEN(A67)-FIND(" ",A67)),"_img.tif")</f>
        <v>C:\work\baby prints\MainTop\tif\names\девочки\Анастасия_img.tif</v>
      </c>
      <c r="F67" s="0" t="n">
        <v>1</v>
      </c>
      <c r="G67" s="0" t="n">
        <v>2</v>
      </c>
      <c r="AO67" s="0" t="s">
        <v>58</v>
      </c>
    </row>
    <row r="68" customFormat="false" ht="12.8" hidden="false" customHeight="false" outlineLevel="0" collapsed="false">
      <c r="A68" s="11" t="s">
        <v>187</v>
      </c>
      <c r="B68" s="0" t="s">
        <v>188</v>
      </c>
      <c r="D68" s="0" t="str">
        <f aca="false">CONCATENATE("C:\Users\Max\Documents\GitHub\Ozon_upload\barcode\бирки имена\девочки\", A68, ".pdf")</f>
        <v>C:\Users\Max\Documents\GitHub\Ozon_upload\barcode\бирки имена\девочки\Термобирки Марина.pdf</v>
      </c>
      <c r="E68" s="0" t="str">
        <f aca="false">CONCATENATE("C:\work\baby prints\MainTop\tif\names\девочки\",RIGHT(A68,LEN(A68)-FIND(" ",A68)),"_img.tif")</f>
        <v>C:\work\baby prints\MainTop\tif\names\девочки\Марина_img.tif</v>
      </c>
      <c r="F68" s="0" t="n">
        <v>1</v>
      </c>
      <c r="G68" s="0" t="n">
        <v>2</v>
      </c>
      <c r="AO68" s="0" t="s">
        <v>58</v>
      </c>
    </row>
    <row r="69" customFormat="false" ht="12.8" hidden="false" customHeight="false" outlineLevel="0" collapsed="false">
      <c r="A69" s="11" t="s">
        <v>189</v>
      </c>
      <c r="B69" s="0" t="s">
        <v>190</v>
      </c>
      <c r="D69" s="0" t="str">
        <f aca="false">CONCATENATE("C:\Users\Max\Documents\GitHub\Ozon_upload\barcode\бирки имена\девочки\", A69, ".pdf")</f>
        <v>C:\Users\Max\Documents\GitHub\Ozon_upload\barcode\бирки имена\девочки\Термобирки Елена.pdf</v>
      </c>
      <c r="E69" s="0" t="str">
        <f aca="false">CONCATENATE("C:\work\baby prints\MainTop\tif\names\девочки\",RIGHT(A69,LEN(A69)-FIND(" ",A69)),"_img.tif")</f>
        <v>C:\work\baby prints\MainTop\tif\names\девочки\Елена_img.tif</v>
      </c>
      <c r="F69" s="0" t="n">
        <v>1</v>
      </c>
      <c r="G69" s="0" t="n">
        <v>2</v>
      </c>
      <c r="AO69" s="0" t="s">
        <v>58</v>
      </c>
    </row>
    <row r="70" customFormat="false" ht="12.8" hidden="false" customHeight="false" outlineLevel="0" collapsed="false">
      <c r="A70" s="11" t="s">
        <v>191</v>
      </c>
      <c r="B70" s="0" t="s">
        <v>192</v>
      </c>
      <c r="D70" s="0" t="str">
        <f aca="false">CONCATENATE("C:\Users\Max\Documents\GitHub\Ozon_upload\barcode\бирки имена\девочки\", A70, ".pdf")</f>
        <v>C:\Users\Max\Documents\GitHub\Ozon_upload\barcode\бирки имена\девочки\Термобирки Надежда.pdf</v>
      </c>
      <c r="E70" s="0" t="str">
        <f aca="false">CONCATENATE("C:\work\baby prints\MainTop\tif\names\девочки\",RIGHT(A70,LEN(A70)-FIND(" ",A70)),"_img.tif")</f>
        <v>C:\work\baby prints\MainTop\tif\names\девочки\Надежда_img.tif</v>
      </c>
      <c r="F70" s="0" t="n">
        <v>1</v>
      </c>
      <c r="G70" s="0" t="n">
        <v>2</v>
      </c>
      <c r="AO70" s="0" t="s">
        <v>58</v>
      </c>
    </row>
    <row r="71" customFormat="false" ht="12.8" hidden="false" customHeight="false" outlineLevel="0" collapsed="false">
      <c r="A71" s="11" t="s">
        <v>193</v>
      </c>
      <c r="B71" s="0" t="s">
        <v>194</v>
      </c>
      <c r="D71" s="0" t="str">
        <f aca="false">CONCATENATE("C:\Users\Max\Documents\GitHub\Ozon_upload\barcode\бирки имена\девочки\", A71, ".pdf")</f>
        <v>C:\Users\Max\Documents\GitHub\Ozon_upload\barcode\бирки имена\девочки\Термобирки Эмилия.pdf</v>
      </c>
      <c r="E71" s="0" t="str">
        <f aca="false">CONCATENATE("C:\work\baby prints\MainTop\tif\names\девочки\",RIGHT(A71,LEN(A71)-FIND(" ",A71)),"_img.tif")</f>
        <v>C:\work\baby prints\MainTop\tif\names\девочки\Эмилия_img.tif</v>
      </c>
      <c r="F71" s="0" t="n">
        <v>1</v>
      </c>
      <c r="G71" s="0" t="n">
        <v>2</v>
      </c>
      <c r="AO71" s="0" t="s">
        <v>58</v>
      </c>
    </row>
    <row r="72" customFormat="false" ht="12.8" hidden="false" customHeight="false" outlineLevel="0" collapsed="false">
      <c r="A72" s="11" t="s">
        <v>195</v>
      </c>
      <c r="B72" s="0" t="s">
        <v>196</v>
      </c>
      <c r="D72" s="0" t="str">
        <f aca="false">CONCATENATE("C:\Users\Max\Documents\GitHub\Ozon_upload\barcode\бирки имена\девочки\", A72, ".pdf")</f>
        <v>C:\Users\Max\Documents\GitHub\Ozon_upload\barcode\бирки имена\девочки\Термобирки Арина.pdf</v>
      </c>
      <c r="E72" s="0" t="str">
        <f aca="false">CONCATENATE("C:\work\baby prints\MainTop\tif\names\девочки\",RIGHT(A72,LEN(A72)-FIND(" ",A72)),"_img.tif")</f>
        <v>C:\work\baby prints\MainTop\tif\names\девочки\Арина_img.tif</v>
      </c>
      <c r="F72" s="0" t="n">
        <v>1</v>
      </c>
      <c r="G72" s="0" t="n">
        <v>2</v>
      </c>
      <c r="AO72" s="0" t="s">
        <v>58</v>
      </c>
    </row>
    <row r="73" customFormat="false" ht="12.8" hidden="false" customHeight="false" outlineLevel="0" collapsed="false">
      <c r="A73" s="11" t="s">
        <v>197</v>
      </c>
      <c r="B73" s="0" t="s">
        <v>198</v>
      </c>
      <c r="D73" s="0" t="str">
        <f aca="false">CONCATENATE("C:\Users\Max\Documents\GitHub\Ozon_upload\barcode\бирки имена\девочки\", A73, ".pdf")</f>
        <v>C:\Users\Max\Documents\GitHub\Ozon_upload\barcode\бирки имена\девочки\Термобирки Мирослава.pdf</v>
      </c>
      <c r="E73" s="0" t="str">
        <f aca="false">CONCATENATE("C:\work\baby prints\MainTop\tif\names\девочки\",RIGHT(A73,LEN(A73)-FIND(" ",A73)),"_img.tif")</f>
        <v>C:\work\baby prints\MainTop\tif\names\девочки\Мирослава_img.tif</v>
      </c>
      <c r="F73" s="0" t="n">
        <v>1</v>
      </c>
      <c r="G73" s="0" t="n">
        <v>2</v>
      </c>
      <c r="AO73" s="0" t="s">
        <v>58</v>
      </c>
    </row>
    <row r="74" customFormat="false" ht="12.8" hidden="false" customHeight="false" outlineLevel="0" collapsed="false">
      <c r="A74" s="11" t="s">
        <v>199</v>
      </c>
      <c r="B74" s="0" t="s">
        <v>200</v>
      </c>
      <c r="D74" s="0" t="str">
        <f aca="false">CONCATENATE("C:\Users\Max\Documents\GitHub\Ozon_upload\barcode\бирки имена\девочки\", A74, ".pdf")</f>
        <v>C:\Users\Max\Documents\GitHub\Ozon_upload\barcode\бирки имена\девочки\Термобирки Ирина.pdf</v>
      </c>
      <c r="E74" s="0" t="str">
        <f aca="false">CONCATENATE("C:\work\baby prints\MainTop\tif\names\девочки\",RIGHT(A74,LEN(A74)-FIND(" ",A74)),"_img.tif")</f>
        <v>C:\work\baby prints\MainTop\tif\names\девочки\Ирина_img.tif</v>
      </c>
      <c r="F74" s="0" t="n">
        <v>1</v>
      </c>
      <c r="G74" s="0" t="n">
        <v>2</v>
      </c>
      <c r="AO74" s="0" t="s">
        <v>58</v>
      </c>
    </row>
    <row r="75" customFormat="false" ht="12.8" hidden="false" customHeight="false" outlineLevel="0" collapsed="false">
      <c r="A75" s="11" t="s">
        <v>201</v>
      </c>
      <c r="B75" s="0" t="s">
        <v>202</v>
      </c>
      <c r="D75" s="0" t="str">
        <f aca="false">CONCATENATE("C:\Users\Max\Documents\GitHub\Ozon_upload\barcode\бирки имена\девочки\", A75, ".pdf")</f>
        <v>C:\Users\Max\Documents\GitHub\Ozon_upload\barcode\бирки имена\девочки\Термобирки Агния.pdf</v>
      </c>
      <c r="E75" s="0" t="str">
        <f aca="false">CONCATENATE("C:\work\baby prints\MainTop\tif\names\девочки\",RIGHT(A75,LEN(A75)-FIND(" ",A75)),"_img.tif")</f>
        <v>C:\work\baby prints\MainTop\tif\names\девочки\Агния_img.tif</v>
      </c>
      <c r="F75" s="0" t="n">
        <v>1</v>
      </c>
      <c r="G75" s="0" t="n">
        <v>2</v>
      </c>
      <c r="AO75" s="0" t="s">
        <v>58</v>
      </c>
    </row>
    <row r="76" customFormat="false" ht="12.8" hidden="false" customHeight="false" outlineLevel="0" collapsed="false">
      <c r="A76" s="11" t="s">
        <v>203</v>
      </c>
      <c r="B76" s="0" t="s">
        <v>204</v>
      </c>
      <c r="D76" s="0" t="str">
        <f aca="false">CONCATENATE("C:\Users\Max\Documents\GitHub\Ozon_upload\barcode\бирки имена\девочки\", A76, ".pdf")</f>
        <v>C:\Users\Max\Documents\GitHub\Ozon_upload\barcode\бирки имена\девочки\Термобирки Кира.pdf</v>
      </c>
      <c r="E76" s="0" t="str">
        <f aca="false">CONCATENATE("C:\work\baby prints\MainTop\tif\names\девочки\",RIGHT(A76,LEN(A76)-FIND(" ",A76)),"_img.tif")</f>
        <v>C:\work\baby prints\MainTop\tif\names\девочки\Кира_img.tif</v>
      </c>
      <c r="F76" s="0" t="n">
        <v>1</v>
      </c>
      <c r="G76" s="0" t="n">
        <v>2</v>
      </c>
      <c r="AO76" s="0" t="s">
        <v>58</v>
      </c>
    </row>
    <row r="77" customFormat="false" ht="12.8" hidden="false" customHeight="false" outlineLevel="0" collapsed="false">
      <c r="A77" s="11" t="s">
        <v>205</v>
      </c>
      <c r="B77" s="0" t="s">
        <v>206</v>
      </c>
      <c r="D77" s="0" t="str">
        <f aca="false">CONCATENATE("C:\Users\Max\Documents\GitHub\Ozon_upload\barcode\бирки имена\девочки\", A77, ".pdf")</f>
        <v>C:\Users\Max\Documents\GitHub\Ozon_upload\barcode\бирки имена\девочки\Термобирки Вероника.pdf</v>
      </c>
      <c r="E77" s="0" t="str">
        <f aca="false">CONCATENATE("C:\work\baby prints\MainTop\tif\names\девочки\",RIGHT(A77,LEN(A77)-FIND(" ",A77)),"_img.tif")</f>
        <v>C:\work\baby prints\MainTop\tif\names\девочки\Вероника_img.tif</v>
      </c>
      <c r="F77" s="0" t="n">
        <v>1</v>
      </c>
      <c r="G77" s="0" t="n">
        <v>2</v>
      </c>
      <c r="AO77" s="0" t="s">
        <v>58</v>
      </c>
    </row>
    <row r="78" customFormat="false" ht="12.8" hidden="false" customHeight="false" outlineLevel="0" collapsed="false">
      <c r="A78" s="11" t="s">
        <v>207</v>
      </c>
      <c r="B78" s="0" t="s">
        <v>208</v>
      </c>
      <c r="D78" s="0" t="str">
        <f aca="false">CONCATENATE("C:\Users\Max\Documents\GitHub\Ozon_upload\barcode\бирки имена\девочки\", A78, ".pdf")</f>
        <v>C:\Users\Max\Documents\GitHub\Ozon_upload\barcode\бирки имена\девочки\Термобирки Василиса.pdf</v>
      </c>
      <c r="E78" s="0" t="str">
        <f aca="false">CONCATENATE("C:\work\baby prints\MainTop\tif\names\девочки\",RIGHT(A78,LEN(A78)-FIND(" ",A78)),"_img.tif")</f>
        <v>C:\work\baby prints\MainTop\tif\names\девочки\Василиса_img.tif</v>
      </c>
      <c r="F78" s="0" t="n">
        <v>1</v>
      </c>
      <c r="G78" s="0" t="n">
        <v>2</v>
      </c>
      <c r="AO78" s="0" t="s">
        <v>58</v>
      </c>
    </row>
    <row r="79" customFormat="false" ht="12.8" hidden="false" customHeight="false" outlineLevel="0" collapsed="false">
      <c r="A79" s="11" t="s">
        <v>209</v>
      </c>
      <c r="B79" s="0" t="s">
        <v>210</v>
      </c>
      <c r="D79" s="0" t="str">
        <f aca="false">CONCATENATE("C:\Users\Max\Documents\GitHub\Ozon_upload\barcode\бирки имена\девочки\", A79, ".pdf")</f>
        <v>C:\Users\Max\Documents\GitHub\Ozon_upload\barcode\бирки имена\девочки\Термобирки Елизавета.pdf</v>
      </c>
      <c r="E79" s="0" t="str">
        <f aca="false">CONCATENATE("C:\work\baby prints\MainTop\tif\names\девочки\",RIGHT(A79,LEN(A79)-FIND(" ",A79)),"_img.tif")</f>
        <v>C:\work\baby prints\MainTop\tif\names\девочки\Елизавета_img.tif</v>
      </c>
      <c r="F79" s="0" t="n">
        <v>1</v>
      </c>
      <c r="G79" s="0" t="n">
        <v>2</v>
      </c>
      <c r="AO79" s="0" t="s">
        <v>58</v>
      </c>
    </row>
    <row r="80" customFormat="false" ht="12.8" hidden="false" customHeight="false" outlineLevel="0" collapsed="false">
      <c r="A80" s="11" t="s">
        <v>211</v>
      </c>
      <c r="B80" s="0" t="s">
        <v>212</v>
      </c>
      <c r="D80" s="0" t="str">
        <f aca="false">CONCATENATE("C:\Users\Max\Documents\GitHub\Ozon_upload\barcode\бирки имена\девочки\", A80, ".pdf")</f>
        <v>C:\Users\Max\Documents\GitHub\Ozon_upload\barcode\бирки имена\девочки\Термобирки Юлия.pdf</v>
      </c>
      <c r="E80" s="0" t="str">
        <f aca="false">CONCATENATE("C:\work\baby prints\MainTop\tif\names\девочки\",RIGHT(A80,LEN(A80)-FIND(" ",A80)),"_img.tif")</f>
        <v>C:\work\baby prints\MainTop\tif\names\девочки\Юлия_img.tif</v>
      </c>
      <c r="F80" s="0" t="n">
        <v>1</v>
      </c>
      <c r="G80" s="0" t="n">
        <v>2</v>
      </c>
      <c r="AO80" s="0" t="s">
        <v>58</v>
      </c>
    </row>
    <row r="81" customFormat="false" ht="12.8" hidden="false" customHeight="false" outlineLevel="0" collapsed="false">
      <c r="A81" s="11" t="s">
        <v>213</v>
      </c>
      <c r="B81" s="0" t="s">
        <v>214</v>
      </c>
      <c r="D81" s="0" t="str">
        <f aca="false">CONCATENATE("C:\Users\Max\Documents\GitHub\Ozon_upload\barcode\бирки имена\девочки\", A81, ".pdf")</f>
        <v>C:\Users\Max\Documents\GitHub\Ozon_upload\barcode\бирки имена\девочки\Термобирки Мира.pdf</v>
      </c>
      <c r="E81" s="0" t="str">
        <f aca="false">CONCATENATE("C:\work\baby prints\MainTop\tif\names\девочки\",RIGHT(A81,LEN(A81)-FIND(" ",A81)),"_img.tif")</f>
        <v>C:\work\baby prints\MainTop\tif\names\девочки\Мира_img.tif</v>
      </c>
      <c r="F81" s="0" t="n">
        <v>1</v>
      </c>
      <c r="G81" s="0" t="n">
        <v>2</v>
      </c>
      <c r="AO81" s="0" t="s">
        <v>58</v>
      </c>
    </row>
    <row r="82" customFormat="false" ht="12.8" hidden="false" customHeight="false" outlineLevel="0" collapsed="false">
      <c r="A82" s="11" t="s">
        <v>215</v>
      </c>
      <c r="B82" s="0" t="s">
        <v>216</v>
      </c>
      <c r="D82" s="0" t="str">
        <f aca="false">CONCATENATE("C:\Users\Max\Documents\GitHub\Ozon_upload\barcode\бирки имена\девочки\", A82, ".pdf")</f>
        <v>C:\Users\Max\Documents\GitHub\Ozon_upload\barcode\бирки имена\девочки\Термобирки Аделина.pdf</v>
      </c>
      <c r="E82" s="0" t="str">
        <f aca="false">CONCATENATE("C:\work\baby prints\MainTop\tif\names\девочки\",RIGHT(A82,LEN(A82)-FIND(" ",A82)),"_img.tif")</f>
        <v>C:\work\baby prints\MainTop\tif\names\девочки\Аделина_img.tif</v>
      </c>
      <c r="F82" s="0" t="n">
        <v>1</v>
      </c>
      <c r="G82" s="0" t="n">
        <v>2</v>
      </c>
      <c r="AO82" s="0" t="s">
        <v>58</v>
      </c>
    </row>
    <row r="83" customFormat="false" ht="12.8" hidden="false" customHeight="false" outlineLevel="0" collapsed="false">
      <c r="A83" s="11" t="s">
        <v>217</v>
      </c>
      <c r="B83" s="0" t="s">
        <v>218</v>
      </c>
      <c r="D83" s="0" t="str">
        <f aca="false">CONCATENATE("C:\Users\Max\Documents\GitHub\Ozon_upload\barcode\бирки имена\мальчики\", A83, ".pdf")</f>
        <v>C:\Users\Max\Documents\GitHub\Ozon_upload\barcode\бирки имена\мальчики\Термобирки Владимир.pdf</v>
      </c>
      <c r="E83" s="0" t="str">
        <f aca="false">CONCATENATE("C:\work\baby prints\MainTop\tif\names\мальчики\",RIGHT(A83,LEN(A83)-FIND(" ",A83)),"_img.tif")</f>
        <v>C:\work\baby prints\MainTop\tif\names\мальчики\Владимир_img.tif</v>
      </c>
      <c r="F83" s="0" t="n">
        <v>1</v>
      </c>
      <c r="G83" s="0" t="n">
        <v>2</v>
      </c>
      <c r="AO83" s="0" t="s">
        <v>58</v>
      </c>
    </row>
    <row r="84" customFormat="false" ht="12.8" hidden="false" customHeight="false" outlineLevel="0" collapsed="false">
      <c r="A84" s="11" t="s">
        <v>219</v>
      </c>
      <c r="B84" s="0" t="s">
        <v>220</v>
      </c>
      <c r="D84" s="0" t="str">
        <f aca="false">CONCATENATE("C:\Users\Max\Documents\GitHub\Ozon_upload\barcode\бирки имена\мальчики\", A84, ".pdf")</f>
        <v>C:\Users\Max\Documents\GitHub\Ozon_upload\barcode\бирки имена\мальчики\Термобирки Ярослав.pdf</v>
      </c>
      <c r="E84" s="0" t="str">
        <f aca="false">CONCATENATE("C:\work\baby prints\MainTop\tif\names\мальчики\",RIGHT(A84,LEN(A84)-FIND(" ",A84)),"_img.tif")</f>
        <v>C:\work\baby prints\MainTop\tif\names\мальчики\Ярослав_img.tif</v>
      </c>
      <c r="F84" s="0" t="n">
        <v>1</v>
      </c>
      <c r="G84" s="0" t="n">
        <v>2</v>
      </c>
      <c r="AO84" s="0" t="s">
        <v>58</v>
      </c>
    </row>
    <row r="85" customFormat="false" ht="12.8" hidden="false" customHeight="false" outlineLevel="0" collapsed="false">
      <c r="A85" s="11" t="s">
        <v>221</v>
      </c>
      <c r="B85" s="0" t="s">
        <v>222</v>
      </c>
      <c r="D85" s="0" t="str">
        <f aca="false">CONCATENATE("C:\Users\Max\Documents\GitHub\Ozon_upload\barcode\бирки имена\мальчики\", A85, ".pdf")</f>
        <v>C:\Users\Max\Documents\GitHub\Ozon_upload\barcode\бирки имена\мальчики\Термобирки Семён.pdf</v>
      </c>
      <c r="E85" s="0" t="str">
        <f aca="false">CONCATENATE("C:\work\baby prints\MainTop\tif\names\мальчики\",RIGHT(A85,LEN(A85)-FIND(" ",A85)),"_img.tif")</f>
        <v>C:\work\baby prints\MainTop\tif\names\мальчики\Семён_img.tif</v>
      </c>
      <c r="F85" s="0" t="n">
        <v>1</v>
      </c>
      <c r="G85" s="0" t="n">
        <v>2</v>
      </c>
      <c r="AO85" s="0" t="s">
        <v>58</v>
      </c>
    </row>
    <row r="86" customFormat="false" ht="12.8" hidden="false" customHeight="false" outlineLevel="0" collapsed="false">
      <c r="A86" s="11" t="s">
        <v>223</v>
      </c>
      <c r="B86" s="0" t="s">
        <v>224</v>
      </c>
      <c r="D86" s="0" t="str">
        <f aca="false">CONCATENATE("C:\Users\Max\Documents\GitHub\Ozon_upload\barcode\бирки имена\мальчики\", A86, ".pdf")</f>
        <v>C:\Users\Max\Documents\GitHub\Ozon_upload\barcode\бирки имена\мальчики\Термобирки Сергей.pdf</v>
      </c>
      <c r="E86" s="0" t="str">
        <f aca="false">CONCATENATE("C:\work\baby prints\MainTop\tif\names\мальчики\",RIGHT(A86,LEN(A86)-FIND(" ",A86)),"_img.tif")</f>
        <v>C:\work\baby prints\MainTop\tif\names\мальчики\Сергей_img.tif</v>
      </c>
      <c r="F86" s="0" t="n">
        <v>1</v>
      </c>
      <c r="G86" s="0" t="n">
        <v>2</v>
      </c>
      <c r="AO86" s="0" t="s">
        <v>58</v>
      </c>
    </row>
    <row r="87" customFormat="false" ht="12.8" hidden="false" customHeight="false" outlineLevel="0" collapsed="false">
      <c r="A87" s="11" t="s">
        <v>225</v>
      </c>
      <c r="B87" s="0" t="s">
        <v>226</v>
      </c>
      <c r="D87" s="0" t="str">
        <f aca="false">CONCATENATE("C:\Users\Max\Documents\GitHub\Ozon_upload\barcode\бирки имена\мальчики\", A87, ".pdf")</f>
        <v>C:\Users\Max\Documents\GitHub\Ozon_upload\barcode\бирки имена\мальчики\Термобирки Степан.pdf</v>
      </c>
      <c r="E87" s="0" t="str">
        <f aca="false">CONCATENATE("C:\work\baby prints\MainTop\tif\names\мальчики\",RIGHT(A87,LEN(A87)-FIND(" ",A87)),"_img.tif")</f>
        <v>C:\work\baby prints\MainTop\tif\names\мальчики\Степан_img.tif</v>
      </c>
      <c r="F87" s="0" t="n">
        <v>1</v>
      </c>
      <c r="G87" s="0" t="n">
        <v>2</v>
      </c>
      <c r="AO87" s="0" t="s">
        <v>58</v>
      </c>
    </row>
    <row r="88" customFormat="false" ht="12.8" hidden="false" customHeight="false" outlineLevel="0" collapsed="false">
      <c r="A88" s="11" t="s">
        <v>227</v>
      </c>
      <c r="B88" s="0" t="s">
        <v>228</v>
      </c>
      <c r="D88" s="0" t="str">
        <f aca="false">CONCATENATE("C:\Users\Max\Documents\GitHub\Ozon_upload\barcode\бирки имена\мальчики\", A88, ".pdf")</f>
        <v>C:\Users\Max\Documents\GitHub\Ozon_upload\barcode\бирки имена\мальчики\Термобирки Данил.pdf</v>
      </c>
      <c r="E88" s="0" t="str">
        <f aca="false">CONCATENATE("C:\work\baby prints\MainTop\tif\names\мальчики\",RIGHT(A88,LEN(A88)-FIND(" ",A88)),"_img.tif")</f>
        <v>C:\work\baby prints\MainTop\tif\names\мальчики\Данил_img.tif</v>
      </c>
      <c r="F88" s="0" t="n">
        <v>1</v>
      </c>
      <c r="G88" s="0" t="n">
        <v>2</v>
      </c>
      <c r="AO88" s="0" t="s">
        <v>58</v>
      </c>
    </row>
    <row r="89" customFormat="false" ht="12.8" hidden="false" customHeight="false" outlineLevel="0" collapsed="false">
      <c r="A89" s="11" t="s">
        <v>229</v>
      </c>
      <c r="B89" s="0" t="s">
        <v>230</v>
      </c>
      <c r="D89" s="0" t="str">
        <f aca="false">CONCATENATE("C:\Users\Max\Documents\GitHub\Ozon_upload\barcode\Термобирки для подписи\", A89, ".pdf")</f>
        <v>C:\Users\Max\Documents\GitHub\Ozon_upload\barcode\Термобирки для подписи\Термобирки Дисней мальчики.pdf</v>
      </c>
      <c r="E89" s="0" t="str">
        <f aca="false">CONCATENATE("C:\work\baby prints\MainTop\tif\FINAL\",A89,"_img.tif")</f>
        <v>C:\work\baby prints\MainTop\tif\FINAL\Термобирки Дисней мальчики_img.tif</v>
      </c>
      <c r="F89" s="0" t="n">
        <v>1</v>
      </c>
      <c r="G89" s="0" t="n">
        <v>1</v>
      </c>
      <c r="AO89" s="0" t="s">
        <v>231</v>
      </c>
    </row>
    <row r="90" customFormat="false" ht="12.8" hidden="false" customHeight="false" outlineLevel="0" collapsed="false">
      <c r="A90" s="11" t="s">
        <v>232</v>
      </c>
      <c r="B90" s="0" t="s">
        <v>233</v>
      </c>
      <c r="D90" s="0" t="str">
        <f aca="false">CONCATENATE("C:\Users\Max\Documents\GitHub\Ozon_upload\barcode\Термобирки для подписи\", A90, ".pdf")</f>
        <v>C:\Users\Max\Documents\GitHub\Ozon_upload\barcode\Термобирки для подписи\Термобирки Дисней девочки.pdf</v>
      </c>
      <c r="E90" s="0" t="str">
        <f aca="false">CONCATENATE("C:\work\baby prints\MainTop\tif\FINAL\",A90,"_img.tif")</f>
        <v>C:\work\baby prints\MainTop\tif\FINAL\Термобирки Дисней девочки_img.tif</v>
      </c>
      <c r="F90" s="0" t="n">
        <v>1</v>
      </c>
      <c r="G90" s="0" t="n">
        <v>1</v>
      </c>
      <c r="AO90" s="0" t="s">
        <v>231</v>
      </c>
    </row>
    <row r="91" customFormat="false" ht="12.8" hidden="false" customHeight="false" outlineLevel="0" collapsed="false">
      <c r="A91" s="11" t="s">
        <v>234</v>
      </c>
      <c r="B91" s="0" t="s">
        <v>235</v>
      </c>
      <c r="D91" s="0" t="str">
        <f aca="false">CONCATENATE("C:\Users\Max\Documents\GitHub\Ozon_upload\barcode\Термобирки для подписи\", A91, ".pdf")</f>
        <v>C:\Users\Max\Documents\GitHub\Ozon_upload\barcode\Термобирки для подписи\Термобирки Спанч боб, Соник ежик.pdf</v>
      </c>
      <c r="E91" s="0" t="str">
        <f aca="false">CONCATENATE("C:\work\baby prints\MainTop\tif\FINAL\",A91,"_img.tif")</f>
        <v>C:\work\baby prints\MainTop\tif\FINAL\Термобирки Спанч боб, Соник ежик_img.tif</v>
      </c>
      <c r="F91" s="0" t="n">
        <v>1</v>
      </c>
      <c r="G91" s="0" t="n">
        <v>1</v>
      </c>
      <c r="AO91" s="0" t="s">
        <v>231</v>
      </c>
    </row>
    <row r="92" customFormat="false" ht="12.8" hidden="false" customHeight="false" outlineLevel="0" collapsed="false">
      <c r="A92" s="11" t="s">
        <v>236</v>
      </c>
      <c r="B92" s="0" t="s">
        <v>237</v>
      </c>
      <c r="D92" s="0" t="str">
        <f aca="false">CONCATENATE("C:\Users\Max\Documents\GitHub\Ozon_upload\barcode\Термобирки для подписи\", A92, ".pdf")</f>
        <v>C:\Users\Max\Documents\GitHub\Ozon_upload\barcode\Термобирки для подписи\Термобирки Котята.pdf</v>
      </c>
      <c r="E92" s="0" t="str">
        <f aca="false">CONCATENATE("C:\work\baby prints\MainTop\tif\FINAL\",A92,"_img.tif")</f>
        <v>C:\work\baby prints\MainTop\tif\FINAL\Термобирки Котята_img.tif</v>
      </c>
      <c r="F92" s="0" t="n">
        <v>1</v>
      </c>
      <c r="G92" s="0" t="n">
        <v>1</v>
      </c>
      <c r="AO92" s="0" t="s">
        <v>231</v>
      </c>
    </row>
    <row r="93" customFormat="false" ht="12.8" hidden="false" customHeight="false" outlineLevel="0" collapsed="false">
      <c r="A93" s="11" t="s">
        <v>238</v>
      </c>
      <c r="B93" s="0" t="s">
        <v>239</v>
      </c>
      <c r="D93" s="0" t="str">
        <f aca="false">CONCATENATE("C:\Users\Max\Documents\GitHub\Ozon_upload\barcode\Термобирки для подписи\", A93, ".pdf")</f>
        <v>C:\Users\Max\Documents\GitHub\Ozon_upload\barcode\Термобирки для подписи\Термобирки Человек-Паук.pdf</v>
      </c>
      <c r="E93" s="0" t="str">
        <f aca="false">CONCATENATE("C:\work\baby prints\MainTop\tif\FINAL\",A93,"_img.tif")</f>
        <v>C:\work\baby prints\MainTop\tif\FINAL\Термобирки Человек-Паук_img.tif</v>
      </c>
      <c r="F93" s="0" t="n">
        <v>1</v>
      </c>
      <c r="G93" s="0" t="n">
        <v>1</v>
      </c>
      <c r="AO93" s="0" t="s">
        <v>231</v>
      </c>
    </row>
    <row r="94" customFormat="false" ht="12.8" hidden="false" customHeight="false" outlineLevel="0" collapsed="false">
      <c r="A94" s="11" t="s">
        <v>240</v>
      </c>
      <c r="B94" s="0" t="s">
        <v>241</v>
      </c>
      <c r="D94" s="0" t="str">
        <f aca="false">CONCATENATE("C:\Users\Max\Documents\GitHub\Ozon_upload\barcode\Термобирки для подписи\", A94, ".pdf")</f>
        <v>C:\Users\Max\Documents\GitHub\Ozon_upload\barcode\Термобирки для подписи\Термобирки Щенячий патруль.pdf</v>
      </c>
      <c r="E94" s="0" t="str">
        <f aca="false">CONCATENATE("C:\work\baby prints\MainTop\tif\FINAL\",A94,"_img.tif")</f>
        <v>C:\work\baby prints\MainTop\tif\FINAL\Термобирки Щенячий патруль_img.tif</v>
      </c>
      <c r="F94" s="0" t="n">
        <v>1</v>
      </c>
      <c r="G94" s="0" t="n">
        <v>1</v>
      </c>
      <c r="AO94" s="0" t="s">
        <v>231</v>
      </c>
    </row>
    <row r="95" customFormat="false" ht="12.8" hidden="false" customHeight="false" outlineLevel="0" collapsed="false">
      <c r="A95" s="11" t="s">
        <v>242</v>
      </c>
      <c r="B95" s="0" t="s">
        <v>243</v>
      </c>
      <c r="D95" s="0" t="str">
        <f aca="false">CONCATENATE("C:\Users\Max\Documents\GitHub\Ozon_upload\barcode\Термобирки для подписи\", A95, ".pdf")</f>
        <v>C:\Users\Max\Documents\GitHub\Ozon_upload\barcode\Термобирки для подписи\Термобирки Майнкрафт.pdf</v>
      </c>
      <c r="E95" s="0" t="str">
        <f aca="false">CONCATENATE("C:\work\baby prints\MainTop\tif\FINAL\",A95,"_img.tif")</f>
        <v>C:\work\baby prints\MainTop\tif\FINAL\Термобирки Майнкрафт_img.tif</v>
      </c>
      <c r="F95" s="0" t="n">
        <v>1</v>
      </c>
      <c r="G95" s="0" t="n">
        <v>1</v>
      </c>
      <c r="AO95" s="0" t="s">
        <v>231</v>
      </c>
    </row>
    <row r="96" customFormat="false" ht="12.8" hidden="false" customHeight="false" outlineLevel="0" collapsed="false">
      <c r="A96" s="11" t="s">
        <v>244</v>
      </c>
      <c r="B96" s="0" t="s">
        <v>245</v>
      </c>
      <c r="D96" s="0" t="str">
        <f aca="false">CONCATENATE("C:\Users\Max\Documents\GitHub\Ozon_upload\barcode\Термобирки для подписи\", A96, ".pdf")</f>
        <v>C:\Users\Max\Documents\GitHub\Ozon_upload\barcode\Термобирки для подписи\Термобирки белые 30шт.pdf</v>
      </c>
      <c r="E96" s="0" t="str">
        <f aca="false">CONCATENATE("C:\work\baby prints\MainTop\tif\FINAL\",A96,"_img.tif")</f>
        <v>C:\work\baby prints\MainTop\tif\FINAL\Термобирки белые 30шт_img.tif</v>
      </c>
      <c r="F96" s="0" t="n">
        <v>1</v>
      </c>
      <c r="G96" s="0" t="n">
        <v>1</v>
      </c>
      <c r="AO96" s="0" t="s">
        <v>231</v>
      </c>
    </row>
    <row r="97" customFormat="false" ht="12.8" hidden="false" customHeight="false" outlineLevel="0" collapsed="false">
      <c r="A97" s="11" t="s">
        <v>246</v>
      </c>
      <c r="B97" s="0" t="s">
        <v>247</v>
      </c>
      <c r="D97" s="0" t="str">
        <f aca="false">CONCATENATE("C:\Users\Max\Documents\GitHub\Ozon_upload\barcode\Термобирки для подписи\", A97, ".pdf")</f>
        <v>C:\Users\Max\Documents\GitHub\Ozon_upload\barcode\Термобирки для подписи\Термобирки Хаги Ваги.pdf</v>
      </c>
      <c r="E97" s="0" t="str">
        <f aca="false">CONCATENATE("C:\work\baby prints\MainTop\tif\FINAL\",A97,"_img.tif")</f>
        <v>C:\work\baby prints\MainTop\tif\FINAL\Термобирки Хаги Ваги_img.tif</v>
      </c>
      <c r="F97" s="0" t="n">
        <v>1</v>
      </c>
      <c r="G97" s="0" t="n">
        <v>1</v>
      </c>
      <c r="AO97" s="0" t="s">
        <v>231</v>
      </c>
    </row>
    <row r="98" customFormat="false" ht="12.8" hidden="false" customHeight="false" outlineLevel="0" collapsed="false">
      <c r="A98" s="11" t="s">
        <v>248</v>
      </c>
      <c r="B98" s="0" t="s">
        <v>249</v>
      </c>
      <c r="D98" s="0" t="str">
        <f aca="false">CONCATENATE("C:\Users\Max\Documents\GitHub\Ozon_upload\barcode\Термобирки для подписи\", A98, ".pdf")</f>
        <v>C:\Users\Max\Documents\GitHub\Ozon_upload\barcode\Термобирки для подписи\Термобирки Транспорт.pdf</v>
      </c>
      <c r="E98" s="0" t="str">
        <f aca="false">CONCATENATE("C:\work\baby prints\MainTop\tif\FINAL\",A98,"_img.tif")</f>
        <v>C:\work\baby prints\MainTop\tif\FINAL\Термобирки Транспорт_img.tif</v>
      </c>
      <c r="F98" s="0" t="n">
        <v>1</v>
      </c>
      <c r="G98" s="0" t="n">
        <v>1</v>
      </c>
      <c r="AO98" s="0" t="s">
        <v>231</v>
      </c>
    </row>
    <row r="99" customFormat="false" ht="12.8" hidden="false" customHeight="false" outlineLevel="0" collapsed="false">
      <c r="A99" s="11" t="s">
        <v>250</v>
      </c>
      <c r="B99" s="0" t="s">
        <v>251</v>
      </c>
      <c r="D99" s="0" t="str">
        <f aca="false">CONCATENATE("C:\Users\Max\Documents\GitHub\Ozon_upload\barcode\Термобирки для подписи\", A99, ".pdf")</f>
        <v>C:\Users\Max\Documents\GitHub\Ozon_upload\barcode\Термобирки для подписи\Термобирки Единороги.pdf</v>
      </c>
      <c r="E99" s="0" t="str">
        <f aca="false">CONCATENATE("C:\work\baby prints\MainTop\tif\FINAL\",A99,"_img.tif")</f>
        <v>C:\work\baby prints\MainTop\tif\FINAL\Термобирки Единороги_img.tif</v>
      </c>
      <c r="F99" s="0" t="n">
        <v>1</v>
      </c>
      <c r="G99" s="0" t="n">
        <v>1</v>
      </c>
      <c r="AO99" s="0" t="s">
        <v>231</v>
      </c>
    </row>
    <row r="100" customFormat="false" ht="12.8" hidden="false" customHeight="false" outlineLevel="0" collapsed="false">
      <c r="A100" s="11" t="s">
        <v>252</v>
      </c>
      <c r="B100" s="0" t="s">
        <v>253</v>
      </c>
      <c r="D100" s="0" t="str">
        <f aca="false">CONCATENATE("C:\Users\Max\Documents\GitHub\Ozon_upload\barcode\Термобирки для подписи\", A100, ".pdf")</f>
        <v>C:\Users\Max\Documents\GitHub\Ozon_upload\barcode\Термобирки для подписи\Термобирки Пиксар Дисней.pdf</v>
      </c>
      <c r="E100" s="0" t="str">
        <f aca="false">CONCATENATE("C:\work\baby prints\MainTop\tif\FINAL\",A100,"_img.tif")</f>
        <v>C:\work\baby prints\MainTop\tif\FINAL\Термобирки Пиксар Дисней_img.tif</v>
      </c>
      <c r="F100" s="0" t="n">
        <v>1</v>
      </c>
      <c r="G100" s="0" t="n">
        <v>1</v>
      </c>
      <c r="AO100" s="0" t="s">
        <v>231</v>
      </c>
    </row>
    <row r="101" customFormat="false" ht="12.8" hidden="false" customHeight="false" outlineLevel="0" collapsed="false">
      <c r="A101" s="11" t="s">
        <v>254</v>
      </c>
      <c r="B101" s="0" t="s">
        <v>255</v>
      </c>
      <c r="D101" s="0" t="str">
        <f aca="false">CONCATENATE("C:\Users\Max\Documents\GitHub\Ozon_upload\barcode\Термобирки для подписи\", A101, ".pdf")</f>
        <v>C:\Users\Max\Documents\GitHub\Ozon_upload\barcode\Термобирки для подписи\Термобирки Гарри Поттер.pdf</v>
      </c>
      <c r="E101" s="0" t="str">
        <f aca="false">CONCATENATE("C:\work\baby prints\MainTop\tif\FINAL\",A101,"_img.tif")</f>
        <v>C:\work\baby prints\MainTop\tif\FINAL\Термобирки Гарри Поттер_img.tif</v>
      </c>
      <c r="F101" s="0" t="n">
        <v>1</v>
      </c>
      <c r="G101" s="0" t="n">
        <v>1</v>
      </c>
      <c r="AO101" s="0" t="s">
        <v>231</v>
      </c>
    </row>
    <row r="102" customFormat="false" ht="12.8" hidden="false" customHeight="false" outlineLevel="0" collapsed="false">
      <c r="A102" s="11" t="s">
        <v>256</v>
      </c>
      <c r="B102" s="0" t="s">
        <v>257</v>
      </c>
      <c r="D102" s="0" t="str">
        <f aca="false">CONCATENATE("C:\Users\Max\Documents\GitHub\Ozon_upload\barcode\Термобирки для подписи\", A102, ".pdf")</f>
        <v>C:\Users\Max\Documents\GitHub\Ozon_upload\barcode\Термобирки для подписи\Термобирки белые рамка 30шт.pdf</v>
      </c>
      <c r="E102" s="0" t="str">
        <f aca="false">CONCATENATE("C:\work\baby prints\MainTop\tif\FINAL\",A102,"_img.tif")</f>
        <v>C:\work\baby prints\MainTop\tif\FINAL\Термобирки белые рамка 30шт_img.tif</v>
      </c>
      <c r="F102" s="0" t="n">
        <v>1</v>
      </c>
      <c r="G102" s="0" t="n">
        <v>1</v>
      </c>
      <c r="AO102" s="0" t="s">
        <v>231</v>
      </c>
    </row>
    <row r="103" customFormat="false" ht="12.8" hidden="false" customHeight="false" outlineLevel="0" collapsed="false">
      <c r="A103" s="11" t="s">
        <v>258</v>
      </c>
      <c r="B103" s="0" t="s">
        <v>259</v>
      </c>
      <c r="D103" s="0" t="str">
        <f aca="false">CONCATENATE("C:\Users\Max\Documents\GitHub\Ozon_upload\barcode\Термобирки для подписи\", A103, ".pdf")</f>
        <v>C:\Users\Max\Documents\GitHub\Ozon_upload\barcode\Термобирки для подписи\Термобирки Леди Баг.pdf</v>
      </c>
      <c r="E103" s="0" t="str">
        <f aca="false">CONCATENATE("C:\work\baby prints\MainTop\tif\FINAL\",A103,"_img.tif")</f>
        <v>C:\work\baby prints\MainTop\tif\FINAL\Термобирки Леди Баг_img.tif</v>
      </c>
      <c r="F103" s="0" t="n">
        <v>1</v>
      </c>
      <c r="G103" s="0" t="n">
        <v>1</v>
      </c>
      <c r="AO103" s="0" t="s">
        <v>231</v>
      </c>
    </row>
    <row r="104" customFormat="false" ht="12.8" hidden="false" customHeight="false" outlineLevel="0" collapsed="false">
      <c r="A104" s="11" t="s">
        <v>260</v>
      </c>
      <c r="B104" s="0" t="s">
        <v>261</v>
      </c>
      <c r="D104" s="0" t="str">
        <f aca="false">CONCATENATE("C:\Users\Max\Documents\GitHub\Ozon_upload\barcode\Термонаклейка A5\", A104, ".pdf")</f>
        <v>C:\Users\Max\Documents\GitHub\Ozon_upload\barcode\Термонаклейка A5\Термонаклейка Фея.pdf</v>
      </c>
      <c r="E104" s="0" t="str">
        <f aca="false">CONCATENATE("C:\work\baby prints\MainTop\tif\dtf_a5\",A104,"_img.tif")</f>
        <v>C:\work\baby prints\MainTop\tif\dtf_a5\Термонаклейка Фея_img.tif</v>
      </c>
      <c r="F104" s="0" t="n">
        <v>1</v>
      </c>
      <c r="G104" s="0" t="n">
        <v>2</v>
      </c>
      <c r="AO104" s="0" t="s">
        <v>262</v>
      </c>
    </row>
    <row r="105" customFormat="false" ht="12.8" hidden="false" customHeight="false" outlineLevel="0" collapsed="false">
      <c r="A105" s="11" t="s">
        <v>263</v>
      </c>
      <c r="B105" s="0" t="s">
        <v>264</v>
      </c>
      <c r="D105" s="0" t="str">
        <f aca="false">CONCATENATE("C:\Users\Max\Documents\GitHub\Ozon_upload\barcode\Термонаклейка A5\", A105, ".pdf")</f>
        <v>C:\Users\Max\Documents\GitHub\Ozon_upload\barcode\Термонаклейка A5\Термонаклейка Котята. Кот в ванной.pdf</v>
      </c>
      <c r="E105" s="0" t="str">
        <f aca="false">CONCATENATE("C:\work\baby prints\MainTop\tif\dtf_a5\",A105,"_img.tif")</f>
        <v>C:\work\baby prints\MainTop\tif\dtf_a5\Термонаклейка Котята. Кот в ванной_img.tif</v>
      </c>
      <c r="F105" s="0" t="n">
        <v>1</v>
      </c>
      <c r="G105" s="0" t="n">
        <v>2</v>
      </c>
      <c r="AO105" s="0" t="s">
        <v>262</v>
      </c>
    </row>
    <row r="106" customFormat="false" ht="12.8" hidden="false" customHeight="false" outlineLevel="0" collapsed="false">
      <c r="A106" s="11" t="s">
        <v>265</v>
      </c>
      <c r="B106" s="0" t="s">
        <v>266</v>
      </c>
      <c r="D106" s="0" t="str">
        <f aca="false">CONCATENATE("C:\Users\Max\Documents\GitHub\Ozon_upload\barcode\Термонаклейка A5\", A106, ".pdf")</f>
        <v>C:\Users\Max\Documents\GitHub\Ozon_upload\barcode\Термонаклейка A5\Термонаклейка Котята. День рождения.pdf</v>
      </c>
      <c r="E106" s="0" t="str">
        <f aca="false">CONCATENATE("C:\work\baby prints\MainTop\tif\dtf_a5\",A106,"_img.tif")</f>
        <v>C:\work\baby prints\MainTop\tif\dtf_a5\Термонаклейка Котята. День рождения_img.tif</v>
      </c>
      <c r="F106" s="0" t="n">
        <v>1</v>
      </c>
      <c r="G106" s="0" t="n">
        <v>2</v>
      </c>
      <c r="AO106" s="0" t="s">
        <v>262</v>
      </c>
    </row>
    <row r="107" customFormat="false" ht="12.8" hidden="false" customHeight="false" outlineLevel="0" collapsed="false">
      <c r="A107" s="11" t="s">
        <v>267</v>
      </c>
      <c r="B107" s="0" t="s">
        <v>268</v>
      </c>
      <c r="D107" s="0" t="str">
        <f aca="false">CONCATENATE("C:\Users\Max\Documents\GitHub\Ozon_upload\barcode\Термонаклейка A5\", A107, ".pdf")</f>
        <v>C:\Users\Max\Documents\GitHub\Ozon_upload\barcode\Термонаклейка A5\Термонаклейка Котята. Кот с пиццей.pdf</v>
      </c>
      <c r="E107" s="0" t="str">
        <f aca="false">CONCATENATE("C:\work\baby prints\MainTop\tif\dtf_a5\",A107,"_img.tif")</f>
        <v>C:\work\baby prints\MainTop\tif\dtf_a5\Термонаклейка Котята. Кот с пиццей_img.tif</v>
      </c>
      <c r="F107" s="0" t="n">
        <v>1</v>
      </c>
      <c r="G107" s="0" t="n">
        <v>2</v>
      </c>
      <c r="AO107" s="0" t="s">
        <v>262</v>
      </c>
    </row>
    <row r="108" customFormat="false" ht="12.8" hidden="false" customHeight="false" outlineLevel="0" collapsed="false">
      <c r="A108" s="11" t="s">
        <v>269</v>
      </c>
      <c r="B108" s="0" t="s">
        <v>270</v>
      </c>
      <c r="D108" s="0" t="str">
        <f aca="false">CONCATENATE("C:\Users\Max\Documents\GitHub\Ozon_upload\barcode\Термонаклейка A5\", A108, ".pdf")</f>
        <v>C:\Users\Max\Documents\GitHub\Ozon_upload\barcode\Термонаклейка A5\Термонаклейка Девочки.pdf</v>
      </c>
      <c r="E108" s="0" t="str">
        <f aca="false">CONCATENATE("C:\work\baby prints\MainTop\tif\dtf_a5\",A108,"_img.tif")</f>
        <v>C:\work\baby prints\MainTop\tif\dtf_a5\Термонаклейка Девочки_img.tif</v>
      </c>
      <c r="F108" s="0" t="n">
        <v>1</v>
      </c>
      <c r="G108" s="0" t="n">
        <v>2</v>
      </c>
      <c r="AO108" s="0" t="s">
        <v>262</v>
      </c>
    </row>
    <row r="109" customFormat="false" ht="12.8" hidden="false" customHeight="false" outlineLevel="0" collapsed="false">
      <c r="A109" s="11" t="s">
        <v>271</v>
      </c>
      <c r="B109" s="0" t="s">
        <v>272</v>
      </c>
      <c r="D109" s="0" t="str">
        <f aca="false">CONCATENATE("C:\Users\Max\Documents\GitHub\Ozon_upload\barcode\Термонаклейка A5\", A109, ".pdf")</f>
        <v>C:\Users\Max\Documents\GitHub\Ozon_upload\barcode\Термонаклейка A5\Термонаклейка Ежик праздник.pdf</v>
      </c>
      <c r="E109" s="0" t="str">
        <f aca="false">CONCATENATE("C:\work\baby prints\MainTop\tif\dtf_a5\",A109,"_img.tif")</f>
        <v>C:\work\baby prints\MainTop\tif\dtf_a5\Термонаклейка Ежик праздник_img.tif</v>
      </c>
      <c r="F109" s="0" t="n">
        <v>1</v>
      </c>
      <c r="G109" s="0" t="n">
        <v>2</v>
      </c>
      <c r="AO109" s="0" t="s">
        <v>262</v>
      </c>
    </row>
    <row r="110" customFormat="false" ht="12.8" hidden="false" customHeight="false" outlineLevel="0" collapsed="false">
      <c r="A110" s="11" t="s">
        <v>273</v>
      </c>
      <c r="B110" s="0" t="s">
        <v>274</v>
      </c>
      <c r="D110" s="0" t="str">
        <f aca="false">CONCATENATE("C:\Users\Max\Documents\GitHub\Ozon_upload\barcode\Термонаклейка A5\", A110, ".pdf")</f>
        <v>C:\Users\Max\Documents\GitHub\Ozon_upload\barcode\Термонаклейка A5\Термонаклейка Кот единорог.pdf</v>
      </c>
      <c r="E110" s="0" t="str">
        <f aca="false">CONCATENATE("C:\work\baby prints\MainTop\tif\dtf_a5\",A110,"_img.tif")</f>
        <v>C:\work\baby prints\MainTop\tif\dtf_a5\Термонаклейка Кот единорог_img.tif</v>
      </c>
      <c r="F110" s="0" t="n">
        <v>1</v>
      </c>
      <c r="G110" s="0" t="n">
        <v>2</v>
      </c>
      <c r="AO110" s="0" t="s">
        <v>262</v>
      </c>
    </row>
    <row r="111" customFormat="false" ht="12.8" hidden="false" customHeight="false" outlineLevel="0" collapsed="false">
      <c r="A111" s="11" t="s">
        <v>275</v>
      </c>
      <c r="B111" s="0" t="s">
        <v>276</v>
      </c>
      <c r="D111" s="0" t="str">
        <f aca="false">CONCATENATE("C:\Users\Max\Documents\GitHub\Ozon_upload\barcode\Термонаклейка A5\", A111, ".pdf")</f>
        <v>C:\Users\Max\Documents\GitHub\Ozon_upload\barcode\Термонаклейка A5\Термонаклейка Динозавры.pdf</v>
      </c>
      <c r="E111" s="0" t="str">
        <f aca="false">CONCATENATE("C:\work\baby prints\MainTop\tif\dtf_a5\",A111,"_img.tif")</f>
        <v>C:\work\baby prints\MainTop\tif\dtf_a5\Термонаклейка Динозавры_img.tif</v>
      </c>
      <c r="F111" s="0" t="n">
        <v>0</v>
      </c>
      <c r="G111" s="0" t="n">
        <v>2</v>
      </c>
      <c r="AO111" s="0" t="s">
        <v>262</v>
      </c>
    </row>
    <row r="112" customFormat="false" ht="12.8" hidden="false" customHeight="false" outlineLevel="0" collapsed="false">
      <c r="A112" s="11" t="s">
        <v>277</v>
      </c>
      <c r="B112" s="0" t="s">
        <v>278</v>
      </c>
      <c r="D112" s="0" t="str">
        <f aca="false">CONCATENATE("C:\Users\Max\Documents\GitHub\Ozon_upload\barcode\Термонаклейка A5\", A112, ".pdf")</f>
        <v>C:\Users\Max\Documents\GitHub\Ozon_upload\barcode\Термонаклейка A5\Термонаклейка Зайчики.pdf</v>
      </c>
      <c r="E112" s="0" t="str">
        <f aca="false">CONCATENATE("C:\work\baby prints\MainTop\tif\dtf_a5\",A112,"_img.tif")</f>
        <v>C:\work\baby prints\MainTop\tif\dtf_a5\Термонаклейка Зайчики_img.tif</v>
      </c>
      <c r="F112" s="0" t="n">
        <v>1</v>
      </c>
      <c r="G112" s="0" t="n">
        <v>2</v>
      </c>
      <c r="AO112" s="0" t="s">
        <v>262</v>
      </c>
    </row>
    <row r="113" customFormat="false" ht="12.8" hidden="false" customHeight="false" outlineLevel="0" collapsed="false">
      <c r="A113" s="11" t="s">
        <v>279</v>
      </c>
      <c r="B113" s="0" t="s">
        <v>280</v>
      </c>
      <c r="D113" s="0" t="str">
        <f aca="false">CONCATENATE("C:\Users\Max\Documents\GitHub\Ozon_upload\barcode\Термонаклейка A5\", A113, ".pdf")</f>
        <v>C:\Users\Max\Documents\GitHub\Ozon_upload\barcode\Термонаклейка A5\Термонаклейка Мишка с сердечками.pdf</v>
      </c>
      <c r="E113" s="0" t="str">
        <f aca="false">CONCATENATE("C:\work\baby prints\MainTop\tif\dtf_a5\",A113,"_img.tif")</f>
        <v>C:\work\baby prints\MainTop\tif\dtf_a5\Термонаклейка Мишка с сердечками_img.tif</v>
      </c>
      <c r="F113" s="0" t="n">
        <v>1</v>
      </c>
      <c r="G113" s="0" t="n">
        <v>2</v>
      </c>
      <c r="AO113" s="0" t="s">
        <v>262</v>
      </c>
    </row>
    <row r="114" customFormat="false" ht="12.8" hidden="false" customHeight="false" outlineLevel="0" collapsed="false">
      <c r="A114" s="11" t="s">
        <v>281</v>
      </c>
      <c r="B114" s="0" t="s">
        <v>282</v>
      </c>
      <c r="D114" s="0" t="str">
        <f aca="false">CONCATENATE("C:\Users\Max\Documents\GitHub\Ozon_upload\barcode\Термонаклейка A5\", A114, ".pdf")</f>
        <v>C:\Users\Max\Documents\GitHub\Ozon_upload\barcode\Термонаклейка A5\Термонаклейка Собачки.pdf</v>
      </c>
      <c r="E114" s="0" t="str">
        <f aca="false">CONCATENATE("C:\work\baby prints\MainTop\tif\dtf_a5\",A114,"_img.tif")</f>
        <v>C:\work\baby prints\MainTop\tif\dtf_a5\Термонаклейка Собачки_img.tif</v>
      </c>
      <c r="F114" s="0" t="n">
        <v>1</v>
      </c>
      <c r="G114" s="0" t="n">
        <v>2</v>
      </c>
      <c r="AO114" s="0" t="s">
        <v>262</v>
      </c>
    </row>
    <row r="115" customFormat="false" ht="12.8" hidden="false" customHeight="false" outlineLevel="0" collapsed="false">
      <c r="A115" s="11" t="s">
        <v>283</v>
      </c>
      <c r="B115" s="0" t="s">
        <v>284</v>
      </c>
      <c r="D115" s="0" t="str">
        <f aca="false">CONCATENATE("C:\Users\Max\Documents\GitHub\Ozon_upload\barcode\Термонаклейка A5\", A115, ".pdf")</f>
        <v>C:\Users\Max\Documents\GitHub\Ozon_upload\barcode\Термонаклейка A5\Термонаклейка Единорог и балерина.pdf</v>
      </c>
      <c r="E115" s="0" t="str">
        <f aca="false">CONCATENATE("C:\work\baby prints\MainTop\tif\dtf_a5\",A115,"_img.tif")</f>
        <v>C:\work\baby prints\MainTop\tif\dtf_a5\Термонаклейка Единорог и балерина_img.tif</v>
      </c>
      <c r="F115" s="0" t="n">
        <v>1</v>
      </c>
      <c r="G115" s="0" t="n">
        <v>2</v>
      </c>
      <c r="AO115" s="0" t="s">
        <v>262</v>
      </c>
    </row>
    <row r="116" customFormat="false" ht="12.8" hidden="false" customHeight="false" outlineLevel="0" collapsed="false">
      <c r="A116" s="11" t="s">
        <v>285</v>
      </c>
      <c r="B116" s="0" t="s">
        <v>286</v>
      </c>
      <c r="D116" s="0" t="str">
        <f aca="false">CONCATENATE("C:\Users\Max\Documents\GitHub\Ozon_upload\barcode\Термонаклейка A5\", A116, ".pdf")</f>
        <v>C:\Users\Max\Documents\GitHub\Ozon_upload\barcode\Термонаклейка A5\Термонаклейка Бабочки.pdf</v>
      </c>
      <c r="E116" s="0" t="str">
        <f aca="false">CONCATENATE("C:\work\baby prints\MainTop\tif\dtf_a5\",A116,"_img.tif")</f>
        <v>C:\work\baby prints\MainTop\tif\dtf_a5\Термонаклейка Бабочки_img.tif</v>
      </c>
      <c r="F116" s="0" t="n">
        <v>0</v>
      </c>
      <c r="G116" s="0" t="n">
        <v>2</v>
      </c>
      <c r="AO116" s="0" t="s">
        <v>262</v>
      </c>
    </row>
    <row r="117" customFormat="false" ht="12.8" hidden="false" customHeight="false" outlineLevel="0" collapsed="false">
      <c r="A117" s="11" t="s">
        <v>287</v>
      </c>
      <c r="B117" s="0" t="s">
        <v>288</v>
      </c>
      <c r="D117" s="0" t="str">
        <f aca="false">CONCATENATE("C:\Users\Max\Documents\GitHub\Ozon_upload\barcode\Термонаклейка A5\", A117, ".pdf")</f>
        <v>C:\Users\Max\Documents\GitHub\Ozon_upload\barcode\Термонаклейка A5\Термонаклейка Мишка моряк.pdf</v>
      </c>
      <c r="E117" s="0" t="str">
        <f aca="false">CONCATENATE("C:\work\baby prints\MainTop\tif\dtf_a5\",A117,"_img.tif")</f>
        <v>C:\work\baby prints\MainTop\tif\dtf_a5\Термонаклейка Мишка моряк_img.tif</v>
      </c>
      <c r="F117" s="0" t="n">
        <v>1</v>
      </c>
      <c r="G117" s="0" t="n">
        <v>2</v>
      </c>
      <c r="AO117" s="0" t="s">
        <v>262</v>
      </c>
    </row>
    <row r="118" customFormat="false" ht="12.8" hidden="false" customHeight="false" outlineLevel="0" collapsed="false">
      <c r="A118" s="11" t="s">
        <v>289</v>
      </c>
      <c r="B118" s="0" t="s">
        <v>290</v>
      </c>
      <c r="D118" s="0" t="str">
        <f aca="false">CONCATENATE("C:\Users\Max\Documents\GitHub\Ozon_upload\barcode\Термонаклейка A5\", A118, ".pdf")</f>
        <v>C:\Users\Max\Documents\GitHub\Ozon_upload\barcode\Термонаклейка A5\Термонаклейка Единороги набор.pdf</v>
      </c>
      <c r="E118" s="0" t="str">
        <f aca="false">CONCATENATE("C:\work\baby prints\MainTop\tif\dtf_a5\",A118,"_img.tif")</f>
        <v>C:\work\baby prints\MainTop\tif\dtf_a5\Термонаклейка Единороги набор_img.tif</v>
      </c>
      <c r="F118" s="0" t="n">
        <v>1</v>
      </c>
      <c r="G118" s="0" t="n">
        <v>2</v>
      </c>
      <c r="AO118" s="0" t="s">
        <v>262</v>
      </c>
    </row>
    <row r="119" customFormat="false" ht="12.8" hidden="false" customHeight="false" outlineLevel="0" collapsed="false">
      <c r="A119" s="11" t="s">
        <v>291</v>
      </c>
      <c r="B119" s="0" t="s">
        <v>292</v>
      </c>
      <c r="D119" s="0" t="str">
        <f aca="false">CONCATENATE("C:\Users\Max\Documents\GitHub\Ozon_upload\barcode\Термонаклейка A5\", A119, ".pdf")</f>
        <v>C:\Users\Max\Documents\GitHub\Ozon_upload\barcode\Термонаклейка A5\Термонаклейка Мишка пилот.pdf</v>
      </c>
      <c r="E119" s="0" t="str">
        <f aca="false">CONCATENATE("C:\work\baby prints\MainTop\tif\dtf_a5\",A119,"_img.tif")</f>
        <v>C:\work\baby prints\MainTop\tif\dtf_a5\Термонаклейка Мишка пилот_img.tif</v>
      </c>
      <c r="F119" s="0" t="n">
        <v>1</v>
      </c>
      <c r="G119" s="0" t="n">
        <v>2</v>
      </c>
      <c r="AO119" s="0" t="s">
        <v>262</v>
      </c>
    </row>
    <row r="120" customFormat="false" ht="12.8" hidden="false" customHeight="false" outlineLevel="0" collapsed="false">
      <c r="A120" s="11" t="s">
        <v>293</v>
      </c>
      <c r="B120" s="0" t="s">
        <v>294</v>
      </c>
      <c r="D120" s="0" t="str">
        <f aca="false">CONCATENATE("C:\Users\Max\Documents\GitHub\Ozon_upload\barcode\Термонаклейка A5\", A120, ".pdf")</f>
        <v>C:\Users\Max\Documents\GitHub\Ozon_upload\barcode\Термонаклейка A5\Термонаклейка Минни Маус улыбка.pdf</v>
      </c>
      <c r="E120" s="0" t="str">
        <f aca="false">CONCATENATE("C:\work\baby prints\MainTop\tif\dtf_a5\",A120,"_img.tif")</f>
        <v>C:\work\baby prints\MainTop\tif\dtf_a5\Термонаклейка Минни Маус улыбка_img.tif</v>
      </c>
      <c r="F120" s="0" t="n">
        <v>0</v>
      </c>
      <c r="G120" s="0" t="n">
        <v>2</v>
      </c>
      <c r="AO120" s="0" t="s">
        <v>262</v>
      </c>
    </row>
    <row r="121" customFormat="false" ht="12.8" hidden="false" customHeight="false" outlineLevel="0" collapsed="false">
      <c r="A121" s="11" t="s">
        <v>295</v>
      </c>
      <c r="B121" s="0" t="s">
        <v>296</v>
      </c>
      <c r="D121" s="0" t="str">
        <f aca="false">CONCATENATE("C:\Users\Max\Documents\GitHub\Ozon_upload\barcode\Термонаклейка A5\", A121, ".pdf")</f>
        <v>C:\Users\Max\Documents\GitHub\Ozon_upload\barcode\Термонаклейка A5\Термонаклейка Крокодил серфинг.pdf</v>
      </c>
      <c r="E121" s="0" t="str">
        <f aca="false">CONCATENATE("C:\work\baby prints\MainTop\tif\dtf_a5\",A121,"_img.tif")</f>
        <v>C:\work\baby prints\MainTop\tif\dtf_a5\Термонаклейка Крокодил серфинг_img.tif</v>
      </c>
      <c r="F121" s="0" t="n">
        <v>1</v>
      </c>
      <c r="G121" s="0" t="n">
        <v>2</v>
      </c>
      <c r="AO121" s="0" t="s">
        <v>262</v>
      </c>
    </row>
    <row r="122" customFormat="false" ht="12.8" hidden="false" customHeight="false" outlineLevel="0" collapsed="false">
      <c r="A122" s="11" t="s">
        <v>297</v>
      </c>
      <c r="B122" s="0" t="s">
        <v>298</v>
      </c>
      <c r="D122" s="0" t="str">
        <f aca="false">CONCATENATE("C:\Users\Max\Documents\GitHub\Ozon_upload\barcode\Термонаклейка A5\", A122, ".pdf")</f>
        <v>C:\Users\Max\Documents\GitHub\Ozon_upload\barcode\Термонаклейка A5\Термонаклейка Котята. Кот в кружке.pdf</v>
      </c>
      <c r="E122" s="0" t="str">
        <f aca="false">CONCATENATE("C:\work\baby prints\MainTop\tif\dtf_a5\",A122,"_img.tif")</f>
        <v>C:\work\baby prints\MainTop\tif\dtf_a5\Термонаклейка Котята. Кот в кружке_img.tif</v>
      </c>
      <c r="F122" s="0" t="n">
        <v>1</v>
      </c>
      <c r="G122" s="0" t="n">
        <v>2</v>
      </c>
      <c r="AO122" s="0" t="s">
        <v>262</v>
      </c>
    </row>
    <row r="123" customFormat="false" ht="12.8" hidden="false" customHeight="false" outlineLevel="0" collapsed="false">
      <c r="A123" s="11" t="s">
        <v>299</v>
      </c>
      <c r="B123" s="0" t="s">
        <v>300</v>
      </c>
      <c r="D123" s="0" t="str">
        <f aca="false">CONCATENATE("C:\Users\Max\Documents\GitHub\Ozon_upload\barcode\Термонаклейка A5\", A123, ".pdf")</f>
        <v>C:\Users\Max\Documents\GitHub\Ozon_upload\barcode\Термонаклейка A5\Термонаклейка Минни Маус Единорог.pdf</v>
      </c>
      <c r="E123" s="0" t="str">
        <f aca="false">CONCATENATE("C:\work\baby prints\MainTop\tif\dtf_a5\",A123,"_img.tif")</f>
        <v>C:\work\baby prints\MainTop\tif\dtf_a5\Термонаклейка Минни Маус Единорог_img.tif</v>
      </c>
      <c r="F123" s="0" t="n">
        <v>0</v>
      </c>
      <c r="G123" s="0" t="n">
        <v>2</v>
      </c>
      <c r="AO123" s="0" t="s">
        <v>262</v>
      </c>
    </row>
    <row r="124" customFormat="false" ht="12.8" hidden="false" customHeight="false" outlineLevel="0" collapsed="false">
      <c r="A124" s="11" t="s">
        <v>301</v>
      </c>
      <c r="B124" s="0" t="s">
        <v>302</v>
      </c>
      <c r="D124" s="0" t="str">
        <f aca="false">CONCATENATE("C:\Users\Max\Documents\GitHub\Ozon_upload\barcode\Термонаклейка A5\", A124, ".pdf")</f>
        <v>C:\Users\Max\Documents\GitHub\Ozon_upload\barcode\Термонаклейка A5\Термонаклейка Минни Маус Набор.pdf</v>
      </c>
      <c r="E124" s="0" t="str">
        <f aca="false">CONCATENATE("C:\work\baby prints\MainTop\tif\dtf_a5\",A124,"_img.tif")</f>
        <v>C:\work\baby prints\MainTop\tif\dtf_a5\Термонаклейка Минни Маус Набор_img.tif</v>
      </c>
      <c r="F124" s="0" t="n">
        <v>0</v>
      </c>
      <c r="G124" s="0" t="n">
        <v>2</v>
      </c>
      <c r="AO124" s="0" t="s">
        <v>262</v>
      </c>
    </row>
    <row r="125" customFormat="false" ht="12.8" hidden="false" customHeight="false" outlineLevel="0" collapsed="false">
      <c r="A125" s="11" t="s">
        <v>303</v>
      </c>
      <c r="B125" s="0" t="s">
        <v>304</v>
      </c>
      <c r="D125" s="0" t="str">
        <f aca="false">CONCATENATE("C:\Users\Max\Documents\GitHub\Ozon_upload\barcode\Термонаклейка A5\", A125, ".pdf")</f>
        <v>C:\Users\Max\Documents\GitHub\Ozon_upload\barcode\Термонаклейка A5\Термонаклейка Крокодил футбол.pdf</v>
      </c>
      <c r="E125" s="0" t="str">
        <f aca="false">CONCATENATE("C:\work\baby prints\MainTop\tif\dtf_a5\",A125,"_img.tif")</f>
        <v>C:\work\baby prints\MainTop\tif\dtf_a5\Термонаклейка Крокодил футбол_img.tif</v>
      </c>
      <c r="F125" s="0" t="n">
        <v>1</v>
      </c>
      <c r="G125" s="0" t="n">
        <v>2</v>
      </c>
      <c r="AO125" s="0" t="s">
        <v>262</v>
      </c>
    </row>
    <row r="126" customFormat="false" ht="12.8" hidden="false" customHeight="false" outlineLevel="0" collapsed="false">
      <c r="A126" s="11" t="s">
        <v>305</v>
      </c>
      <c r="B126" s="0" t="s">
        <v>306</v>
      </c>
      <c r="D126" s="0" t="str">
        <f aca="false">CONCATENATE("C:\Users\Max\Documents\GitHub\Ozon_upload\barcode\футболки\", A126, ".pdf")</f>
        <v>C:\Users\Max\Documents\GitHub\Ozon_upload\barcode\футболки\Футболка Человек паук Spiderman р92.pdf</v>
      </c>
      <c r="AO126" s="0" t="s">
        <v>307</v>
      </c>
    </row>
    <row r="127" customFormat="false" ht="12.8" hidden="false" customHeight="false" outlineLevel="0" collapsed="false">
      <c r="A127" s="11" t="s">
        <v>308</v>
      </c>
      <c r="B127" s="0" t="s">
        <v>309</v>
      </c>
      <c r="D127" s="0" t="str">
        <f aca="false">CONCATENATE("C:\Users\Max\Documents\GitHub\Ozon_upload\barcode\футболки\", A127, ".pdf")</f>
        <v>C:\Users\Max\Documents\GitHub\Ozon_upload\barcode\футболки\Футболка Человек паук Spiderman р98.pdf</v>
      </c>
      <c r="AO127" s="0" t="s">
        <v>307</v>
      </c>
    </row>
    <row r="128" customFormat="false" ht="12.8" hidden="false" customHeight="false" outlineLevel="0" collapsed="false">
      <c r="A128" s="11" t="s">
        <v>310</v>
      </c>
      <c r="B128" s="0" t="s">
        <v>311</v>
      </c>
      <c r="D128" s="0" t="str">
        <f aca="false">CONCATENATE("C:\Users\Max\Documents\GitHub\Ozon_upload\barcode\футболки\", A128, ".pdf")</f>
        <v>C:\Users\Max\Documents\GitHub\Ozon_upload\barcode\футболки\Футболка Человек паук Spiderman р104.pdf</v>
      </c>
      <c r="AO128" s="0" t="s">
        <v>307</v>
      </c>
    </row>
    <row r="129" customFormat="false" ht="12.8" hidden="false" customHeight="false" outlineLevel="0" collapsed="false">
      <c r="A129" s="11" t="s">
        <v>312</v>
      </c>
      <c r="B129" s="0" t="s">
        <v>313</v>
      </c>
      <c r="D129" s="0" t="str">
        <f aca="false">CONCATENATE("C:\Users\Max\Documents\GitHub\Ozon_upload\barcode\футболки\", A129, ".pdf")</f>
        <v>C:\Users\Max\Documents\GitHub\Ozon_upload\barcode\футболки\Футболка Человек паук Spiderman р110.pdf</v>
      </c>
      <c r="AO129" s="0" t="s">
        <v>307</v>
      </c>
    </row>
    <row r="130" customFormat="false" ht="12.8" hidden="false" customHeight="false" outlineLevel="0" collapsed="false">
      <c r="A130" s="11" t="s">
        <v>314</v>
      </c>
      <c r="B130" s="0" t="s">
        <v>315</v>
      </c>
      <c r="D130" s="0" t="str">
        <f aca="false">CONCATENATE("C:\Users\Max\Documents\GitHub\Ozon_upload\barcode\футболки\", A130, ".pdf")</f>
        <v>C:\Users\Max\Documents\GitHub\Ozon_upload\barcode\футболки\Футболка Человек паук Spiderman р116.pdf</v>
      </c>
      <c r="AO130" s="0" t="s">
        <v>307</v>
      </c>
    </row>
    <row r="131" customFormat="false" ht="12.8" hidden="false" customHeight="false" outlineLevel="0" collapsed="false">
      <c r="A131" s="11" t="s">
        <v>316</v>
      </c>
      <c r="B131" s="0" t="s">
        <v>317</v>
      </c>
      <c r="D131" s="0" t="str">
        <f aca="false">CONCATENATE("C:\Users\Max\Documents\GitHub\Ozon_upload\barcode\футболки\", A131, ".pdf")</f>
        <v>C:\Users\Max\Documents\GitHub\Ozon_upload\barcode\футболки\Футболка Человек паук Spiderman р122.pdf</v>
      </c>
      <c r="AO131" s="0" t="s">
        <v>307</v>
      </c>
    </row>
    <row r="132" customFormat="false" ht="12.8" hidden="false" customHeight="false" outlineLevel="0" collapsed="false">
      <c r="A132" s="11" t="s">
        <v>318</v>
      </c>
      <c r="B132" s="0" t="s">
        <v>319</v>
      </c>
      <c r="D132" s="0" t="str">
        <f aca="false">CONCATENATE("C:\Users\Max\Documents\GitHub\Ozon_upload\barcode\футболки\", A132, ".pdf")</f>
        <v>C:\Users\Max\Documents\GitHub\Ozon_upload\barcode\футболки\Футболка Русалочка с надписью. Крылышко. р92.pdf</v>
      </c>
      <c r="AO132" s="0" t="s">
        <v>307</v>
      </c>
    </row>
    <row r="133" customFormat="false" ht="12.8" hidden="false" customHeight="false" outlineLevel="0" collapsed="false">
      <c r="A133" s="11" t="s">
        <v>320</v>
      </c>
      <c r="B133" s="0" t="s">
        <v>321</v>
      </c>
      <c r="D133" s="0" t="str">
        <f aca="false">CONCATENATE("C:\Users\Max\Documents\GitHub\Ozon_upload\barcode\футболки\", A133, ".pdf")</f>
        <v>C:\Users\Max\Documents\GitHub\Ozon_upload\barcode\футболки\Футболка Русалочка с надписью. Крылышко. р104.pdf</v>
      </c>
      <c r="AO133" s="0" t="s">
        <v>307</v>
      </c>
    </row>
    <row r="134" customFormat="false" ht="12.8" hidden="false" customHeight="false" outlineLevel="0" collapsed="false">
      <c r="A134" s="11" t="s">
        <v>322</v>
      </c>
      <c r="B134" s="0" t="s">
        <v>323</v>
      </c>
      <c r="D134" s="0" t="str">
        <f aca="false">CONCATENATE("C:\Users\Max\Documents\GitHub\Ozon_upload\barcode\футболки\", A134, ".pdf")</f>
        <v>C:\Users\Max\Documents\GitHub\Ozon_upload\barcode\футболки\Футболка Русалочка с надписью. Крылышко. р122.pdf</v>
      </c>
      <c r="AO134" s="0" t="s">
        <v>307</v>
      </c>
    </row>
    <row r="135" customFormat="false" ht="12.8" hidden="false" customHeight="false" outlineLevel="0" collapsed="false">
      <c r="A135" s="11" t="s">
        <v>324</v>
      </c>
      <c r="B135" s="0" t="s">
        <v>325</v>
      </c>
      <c r="D135" s="0" t="str">
        <f aca="false">CONCATENATE("C:\Users\Max\Documents\GitHub\Ozon_upload\barcode\футболки\", A135, ".pdf")</f>
        <v>C:\Users\Max\Documents\GitHub\Ozon_upload\barcode\футболки\Футболка Русалочка с надписью. Крылышко. р98.pdf</v>
      </c>
      <c r="AO135" s="0" t="s">
        <v>307</v>
      </c>
    </row>
    <row r="136" customFormat="false" ht="12.8" hidden="false" customHeight="false" outlineLevel="0" collapsed="false">
      <c r="A136" s="11" t="s">
        <v>326</v>
      </c>
      <c r="B136" s="0" t="s">
        <v>327</v>
      </c>
      <c r="D136" s="0" t="str">
        <f aca="false">CONCATENATE("C:\Users\Max\Documents\GitHub\Ozon_upload\barcode\футболки\", A136, ".pdf")</f>
        <v>C:\Users\Max\Documents\GitHub\Ozon_upload\barcode\футболки\Футболка Русалочка с надписью. Крылышко. р116.pdf</v>
      </c>
      <c r="AO136" s="0" t="s">
        <v>307</v>
      </c>
    </row>
    <row r="137" customFormat="false" ht="12.8" hidden="false" customHeight="false" outlineLevel="0" collapsed="false">
      <c r="A137" s="11" t="s">
        <v>328</v>
      </c>
      <c r="B137" s="0" t="s">
        <v>329</v>
      </c>
      <c r="D137" s="0" t="str">
        <f aca="false">CONCATENATE("C:\Users\Max\Documents\GitHub\Ozon_upload\barcode\футболки\", A137, ".pdf")</f>
        <v>C:\Users\Max\Documents\GitHub\Ozon_upload\barcode\футболки\Футболка Русалочка с надписью. Крылышко. р110.pdf</v>
      </c>
      <c r="AO137" s="0" t="s">
        <v>307</v>
      </c>
    </row>
    <row r="138" customFormat="false" ht="12.8" hidden="false" customHeight="false" outlineLevel="0" collapsed="false">
      <c r="A138" s="11" t="s">
        <v>330</v>
      </c>
      <c r="B138" s="0" t="s">
        <v>331</v>
      </c>
      <c r="D138" s="0" t="str">
        <f aca="false">CONCATENATE("C:\Users\Max\Documents\GitHub\Ozon_upload\barcode\футболки\", A138, ".pdf")</f>
        <v>C:\Users\Max\Documents\GitHub\Ozon_upload\barcode\футболки\Футболка Девочка с лошадью. Рукав крылышко. р92.pdf</v>
      </c>
      <c r="AO138" s="0" t="s">
        <v>307</v>
      </c>
    </row>
    <row r="139" customFormat="false" ht="12.8" hidden="false" customHeight="false" outlineLevel="0" collapsed="false">
      <c r="A139" s="11" t="s">
        <v>332</v>
      </c>
      <c r="B139" s="0" t="s">
        <v>333</v>
      </c>
      <c r="D139" s="0" t="str">
        <f aca="false">CONCATENATE("C:\Users\Max\Documents\GitHub\Ozon_upload\barcode\футболки\", A139, ".pdf")</f>
        <v>C:\Users\Max\Documents\GitHub\Ozon_upload\barcode\футболки\Футболка Девочка с лошадью. Рукав крылышко. р98.pdf</v>
      </c>
      <c r="AO139" s="0" t="s">
        <v>307</v>
      </c>
    </row>
    <row r="140" customFormat="false" ht="12.8" hidden="false" customHeight="false" outlineLevel="0" collapsed="false">
      <c r="A140" s="11" t="s">
        <v>334</v>
      </c>
      <c r="B140" s="0" t="s">
        <v>335</v>
      </c>
      <c r="D140" s="0" t="str">
        <f aca="false">CONCATENATE("C:\Users\Max\Documents\GitHub\Ozon_upload\barcode\футболки\", A140, ".pdf")</f>
        <v>C:\Users\Max\Documents\GitHub\Ozon_upload\barcode\футболки\Футболка Девочка с лошадью. Рукав крылышко. р104.pdf</v>
      </c>
      <c r="AO140" s="0" t="s">
        <v>307</v>
      </c>
    </row>
    <row r="141" customFormat="false" ht="12.8" hidden="false" customHeight="false" outlineLevel="0" collapsed="false">
      <c r="A141" s="11" t="s">
        <v>336</v>
      </c>
      <c r="B141" s="0" t="s">
        <v>337</v>
      </c>
      <c r="D141" s="0" t="str">
        <f aca="false">CONCATENATE("C:\Users\Max\Documents\GitHub\Ozon_upload\barcode\футболки\", A141, ".pdf")</f>
        <v>C:\Users\Max\Documents\GitHub\Ozon_upload\barcode\футболки\Футболка Девочка с лошадью. Рукав крылышко. р110.pdf</v>
      </c>
      <c r="AO141" s="0" t="s">
        <v>307</v>
      </c>
    </row>
    <row r="142" customFormat="false" ht="12.8" hidden="false" customHeight="false" outlineLevel="0" collapsed="false">
      <c r="A142" s="11" t="s">
        <v>338</v>
      </c>
      <c r="B142" s="0" t="s">
        <v>339</v>
      </c>
      <c r="D142" s="0" t="str">
        <f aca="false">CONCATENATE("C:\Users\Max\Documents\GitHub\Ozon_upload\barcode\футболки\", A142, ".pdf")</f>
        <v>C:\Users\Max\Documents\GitHub\Ozon_upload\barcode\футболки\Футболка Девочка с лошадью. Рукав крылышко. р116.pdf</v>
      </c>
      <c r="AO142" s="0" t="s">
        <v>307</v>
      </c>
    </row>
    <row r="143" customFormat="false" ht="12.8" hidden="false" customHeight="false" outlineLevel="0" collapsed="false">
      <c r="A143" s="11" t="s">
        <v>340</v>
      </c>
      <c r="B143" s="0" t="s">
        <v>341</v>
      </c>
      <c r="D143" s="0" t="str">
        <f aca="false">CONCATENATE("C:\Users\Max\Documents\GitHub\Ozon_upload\barcode\футболки\", A143, ".pdf")</f>
        <v>C:\Users\Max\Documents\GitHub\Ozon_upload\barcode\футболки\Футболка Девочка с лошадью. Рукав крылышко. р122.pdf</v>
      </c>
      <c r="AO143" s="0" t="s">
        <v>307</v>
      </c>
    </row>
    <row r="144" customFormat="false" ht="13.8" hidden="false" customHeight="false" outlineLevel="0" collapsed="false">
      <c r="A144" s="9" t="s">
        <v>342</v>
      </c>
      <c r="B144" s="0" t="s">
        <v>343</v>
      </c>
      <c r="C144" s="0" t="s">
        <v>344</v>
      </c>
      <c r="D144" s="0" t="str">
        <f aca="false">CONCATENATE("C:\Users\Max\Documents\GitHub\Ozon_upload\barcode\Термонаклейка\A4\", A144, ".pdf")</f>
        <v>C:\Users\Max\Documents\GitHub\Ozon_upload\barcode\Термонаклейка\A4\Термонаклейка Девушка волосы облако.pdf</v>
      </c>
      <c r="E144" s="0" t="str">
        <f aca="false">CONCATENATE("C:\work\baby prints\MainTop\tif\A4\",C144,".tif")</f>
        <v>C:\work\baby prints\MainTop\tif\A4\1_girl_with_cloud_hair.tif</v>
      </c>
      <c r="F144" s="0" t="n">
        <v>1</v>
      </c>
      <c r="G144" s="0" t="n">
        <v>1</v>
      </c>
      <c r="AO144" s="0" t="s">
        <v>345</v>
      </c>
    </row>
    <row r="145" customFormat="false" ht="13.8" hidden="false" customHeight="false" outlineLevel="0" collapsed="false">
      <c r="A145" s="9" t="s">
        <v>346</v>
      </c>
      <c r="B145" s="0" t="s">
        <v>347</v>
      </c>
      <c r="C145" s="0" t="s">
        <v>348</v>
      </c>
      <c r="D145" s="0" t="str">
        <f aca="false">CONCATENATE("C:\Users\Max\Documents\GitHub\Ozon_upload\barcode\Термонаклейка\A4\", A145, ".pdf")</f>
        <v>C:\Users\Max\Documents\GitHub\Ozon_upload\barcode\Термонаклейка\A4\Термонаклейка Девушка очки с краской розовой.pdf</v>
      </c>
      <c r="E145" s="0" t="str">
        <f aca="false">CONCATENATE("C:\work\baby prints\MainTop\tif\A4\",C145,".tif")</f>
        <v>C:\work\baby prints\MainTop\tif\A4\2_girl_pink_glasses.tif</v>
      </c>
      <c r="F145" s="0" t="n">
        <v>1</v>
      </c>
      <c r="G145" s="0" t="n">
        <v>1</v>
      </c>
      <c r="AO145" s="0" t="s">
        <v>345</v>
      </c>
    </row>
    <row r="146" customFormat="false" ht="13.8" hidden="false" customHeight="false" outlineLevel="0" collapsed="false">
      <c r="A146" s="0" t="s">
        <v>349</v>
      </c>
      <c r="B146" s="0" t="s">
        <v>350</v>
      </c>
      <c r="C146" s="1" t="s">
        <v>351</v>
      </c>
      <c r="D146" s="0" t="str">
        <f aca="false">CONCATENATE("C:\Users\Max\Documents\GitHub\Ozon_upload\barcode\Термонаклейка\A4\", A146, ".pdf")</f>
        <v>C:\Users\Max\Documents\GitHub\Ozon_upload\barcode\Термонаклейка\A4\Термонаклейка Мэрилин Монро поп арт вырезки.pdf</v>
      </c>
      <c r="E146" s="0" t="str">
        <f aca="false">CONCATENATE("C:\work\baby prints\MainTop\tif\A4\",C146,".tif")</f>
        <v>C:\work\baby prints\MainTop\tif\A4\3_merlin_monroe_popart.tif</v>
      </c>
      <c r="F146" s="0" t="n">
        <v>1</v>
      </c>
      <c r="G146" s="0" t="n">
        <v>1</v>
      </c>
      <c r="AO146" s="0" t="s">
        <v>345</v>
      </c>
    </row>
    <row r="147" customFormat="false" ht="12.8" hidden="false" customHeight="false" outlineLevel="0" collapsed="false">
      <c r="A147" s="0" t="s">
        <v>352</v>
      </c>
      <c r="B147" s="0" t="s">
        <v>353</v>
      </c>
      <c r="C147" s="0" t="s">
        <v>354</v>
      </c>
      <c r="D147" s="0" t="str">
        <f aca="false">CONCATENATE("C:\Users\Max\Documents\GitHub\Ozon_upload\barcode\Термонаклейка\A4\", A147, ".pdf")</f>
        <v>C:\Users\Max\Documents\GitHub\Ozon_upload\barcode\Термонаклейка\A4\Термонаклейка Африканская Девушка черный силуэт.pdf</v>
      </c>
      <c r="E147" s="0" t="str">
        <f aca="false">CONCATENATE("C:\work\baby prints\MainTop\tif\A4\",C147,".tif")</f>
        <v>C:\work\baby prints\MainTop\tif\A4\4_blackgirl1_250.tif</v>
      </c>
      <c r="F147" s="0" t="n">
        <v>1</v>
      </c>
      <c r="G147" s="0" t="n">
        <v>1</v>
      </c>
      <c r="AO147" s="0" t="s">
        <v>345</v>
      </c>
    </row>
    <row r="148" customFormat="false" ht="12.8" hidden="false" customHeight="false" outlineLevel="0" collapsed="false">
      <c r="A148" s="0" t="s">
        <v>355</v>
      </c>
      <c r="B148" s="0" t="s">
        <v>356</v>
      </c>
      <c r="C148" s="0" t="s">
        <v>357</v>
      </c>
      <c r="D148" s="0" t="str">
        <f aca="false">CONCATENATE("C:\Users\Max\Documents\GitHub\Ozon_upload\barcode\Термонаклейка\A4\", A148, ".pdf")</f>
        <v>C:\Users\Max\Documents\GitHub\Ozon_upload\barcode\Термонаклейка\A4\Термонаклейка Кот Шанель Chanel.pdf</v>
      </c>
      <c r="E148" s="0" t="str">
        <f aca="false">CONCATENATE("C:\work\baby prints\MainTop\tif\A4\",C148,".tif")</f>
        <v>C:\work\baby prints\MainTop\tif\A4\5_cat_channel_250.tif</v>
      </c>
      <c r="F148" s="0" t="n">
        <v>1</v>
      </c>
      <c r="G148" s="0" t="n">
        <v>1</v>
      </c>
      <c r="AO148" s="0" t="s">
        <v>345</v>
      </c>
    </row>
    <row r="149" customFormat="false" ht="12.8" hidden="false" customHeight="false" outlineLevel="0" collapsed="false">
      <c r="A149" s="0" t="s">
        <v>358</v>
      </c>
      <c r="B149" s="0" t="s">
        <v>359</v>
      </c>
      <c r="C149" s="0" t="s">
        <v>360</v>
      </c>
      <c r="D149" s="0" t="str">
        <f aca="false">CONCATENATE("C:\Users\Max\Documents\GitHub\Ozon_upload\barcode\Термонаклейка\A4\", A149, ".pdf")</f>
        <v>C:\Users\Max\Documents\GitHub\Ozon_upload\barcode\Термонаклейка\A4\Термонаклейка Кот выглядывает радуга.pdf</v>
      </c>
      <c r="E149" s="0" t="str">
        <f aca="false">CONCATENATE("C:\work\baby prints\MainTop\tif\A4\",C149,".tif")</f>
        <v>C:\work\baby prints\MainTop\tif\A4\6_cat_face_250.tif</v>
      </c>
      <c r="F149" s="0" t="n">
        <v>1</v>
      </c>
      <c r="G149" s="0" t="n">
        <v>1</v>
      </c>
      <c r="AO149" s="0" t="s">
        <v>345</v>
      </c>
    </row>
    <row r="150" customFormat="false" ht="12.8" hidden="false" customHeight="false" outlineLevel="0" collapsed="false">
      <c r="A150" s="0" t="s">
        <v>361</v>
      </c>
      <c r="B150" s="0" t="s">
        <v>362</v>
      </c>
      <c r="C150" s="0" t="s">
        <v>363</v>
      </c>
      <c r="D150" s="0" t="str">
        <f aca="false">CONCATENATE("C:\Users\Max\Documents\GitHub\Ozon_upload\barcode\Термонаклейка\A4\", A150, ".pdf")</f>
        <v>C:\Users\Max\Documents\GitHub\Ozon_upload\barcode\Термонаклейка\A4\Термонаклейка Кот картина Ван Гог.pdf</v>
      </c>
      <c r="E150" s="0" t="str">
        <f aca="false">CONCATENATE("C:\work\baby prints\MainTop\tif\A4\",C150,".tif")</f>
        <v>C:\work\baby prints\MainTop\tif\A4\7_cat250.tif</v>
      </c>
      <c r="F150" s="0" t="n">
        <v>1</v>
      </c>
      <c r="G150" s="0" t="n">
        <v>1</v>
      </c>
      <c r="AO150" s="0" t="s">
        <v>345</v>
      </c>
    </row>
    <row r="151" customFormat="false" ht="12.8" hidden="false" customHeight="false" outlineLevel="0" collapsed="false">
      <c r="A151" s="0" t="s">
        <v>364</v>
      </c>
      <c r="B151" s="0" t="s">
        <v>365</v>
      </c>
      <c r="C151" s="0" t="s">
        <v>366</v>
      </c>
      <c r="D151" s="0" t="str">
        <f aca="false">CONCATENATE("C:\Users\Max\Documents\GitHub\Ozon_upload\barcode\Термонаклейка\A4\", A151, ".pdf")</f>
        <v>C:\Users\Max\Documents\GitHub\Ozon_upload\barcode\Термонаклейка\A4\Термонаклейка мультяшный Кот картина Ван Гог.pdf</v>
      </c>
      <c r="E151" s="0" t="str">
        <f aca="false">CONCATENATE("C:\work\baby prints\MainTop\tif\A4\",C151,".tif")</f>
        <v>C:\work\baby prints\MainTop\tif\A4\8_cat250_1.tif</v>
      </c>
      <c r="F151" s="0" t="n">
        <v>1</v>
      </c>
      <c r="G151" s="0" t="n">
        <v>1</v>
      </c>
      <c r="AO151" s="0" t="s">
        <v>345</v>
      </c>
    </row>
    <row r="152" customFormat="false" ht="12.8" hidden="false" customHeight="false" outlineLevel="0" collapsed="false">
      <c r="A152" s="0" t="s">
        <v>367</v>
      </c>
      <c r="B152" s="0" t="s">
        <v>368</v>
      </c>
      <c r="C152" s="0" t="s">
        <v>369</v>
      </c>
      <c r="D152" s="0" t="str">
        <f aca="false">CONCATENATE("C:\Users\Max\Documents\GitHub\Ozon_upload\barcode\Термонаклейка\A4\", A152, ".pdf")</f>
        <v>C:\Users\Max\Documents\GitHub\Ozon_upload\barcode\Термонаклейка\A4\Термонаклейка Женщина кошка ест вишинку.pdf</v>
      </c>
      <c r="E152" s="0" t="str">
        <f aca="false">CONCATENATE("C:\work\baby prints\MainTop\tif\A4\",C152,".tif")</f>
        <v>C:\work\baby prints\MainTop\tif\A4\9_cherry_250.tif</v>
      </c>
      <c r="F152" s="0" t="n">
        <v>1</v>
      </c>
      <c r="G152" s="0" t="n">
        <v>1</v>
      </c>
      <c r="AO152" s="0" t="s">
        <v>345</v>
      </c>
    </row>
    <row r="153" customFormat="false" ht="12.8" hidden="false" customHeight="false" outlineLevel="0" collapsed="false">
      <c r="A153" s="0" t="s">
        <v>370</v>
      </c>
      <c r="B153" s="0" t="s">
        <v>371</v>
      </c>
      <c r="C153" s="0" t="s">
        <v>372</v>
      </c>
      <c r="D153" s="0" t="str">
        <f aca="false">CONCATENATE("C:\Users\Max\Documents\GitHub\Ozon_upload\barcode\Термонаклейка\A4\", A153, ".pdf")</f>
        <v>C:\Users\Max\Documents\GitHub\Ozon_upload\barcode\Термонаклейка\A4\Термонаклейка Красные перцы.pdf</v>
      </c>
      <c r="E153" s="0" t="str">
        <f aca="false">CONCATENATE("C:\work\baby prints\MainTop\tif\A4\",C153,".tif")</f>
        <v>C:\work\baby prints\MainTop\tif\A4\10_chillis.tif</v>
      </c>
      <c r="F153" s="0" t="n">
        <v>1</v>
      </c>
      <c r="G153" s="0" t="n">
        <v>1</v>
      </c>
      <c r="AO153" s="0" t="s">
        <v>345</v>
      </c>
    </row>
    <row r="154" customFormat="false" ht="12.8" hidden="false" customHeight="false" outlineLevel="0" collapsed="false">
      <c r="A154" s="9" t="s">
        <v>373</v>
      </c>
      <c r="B154" s="0" t="s">
        <v>374</v>
      </c>
      <c r="C154" s="0" t="s">
        <v>375</v>
      </c>
      <c r="D154" s="0" t="str">
        <f aca="false">CONCATENATE("C:\Users\Max\Documents\GitHub\Ozon_upload\barcode\Термонаклейка\A4\", A154, ".pdf")</f>
        <v>C:\Users\Max\Documents\GitHub\Ozon_upload\barcode\Термонаклейка\A4\Термонаклейка Dior Диор Девушка курит облако.pdf</v>
      </c>
      <c r="E154" s="0" t="str">
        <f aca="false">CONCATENATE("C:\work\baby prints\MainTop\tif\A4\",C154,".tif")</f>
        <v>C:\work\baby prints\MainTop\tif\A4\11_dior2_260.tif</v>
      </c>
      <c r="F154" s="0" t="n">
        <v>1</v>
      </c>
      <c r="G154" s="0" t="n">
        <v>1</v>
      </c>
      <c r="AO154" s="0" t="s">
        <v>345</v>
      </c>
    </row>
    <row r="155" customFormat="false" ht="12.8" hidden="false" customHeight="false" outlineLevel="0" collapsed="false">
      <c r="A155" s="0" t="s">
        <v>376</v>
      </c>
      <c r="B155" s="0" t="s">
        <v>377</v>
      </c>
      <c r="C155" s="0" t="s">
        <v>378</v>
      </c>
      <c r="D155" s="0" t="str">
        <f aca="false">CONCATENATE("C:\Users\Max\Documents\GitHub\Ozon_upload\barcode\Термонаклейка\A4\", A155, ".pdf")</f>
        <v>C:\Users\Max\Documents\GitHub\Ozon_upload\barcode\Термонаклейка\A4\Термонаклейка Dior Диор Цветы.pdf</v>
      </c>
      <c r="E155" s="0" t="str">
        <f aca="false">CONCATENATE("C:\work\baby prints\MainTop\tif\A4\",C155,".tif")</f>
        <v>C:\work\baby prints\MainTop\tif\A4\12_dior250.tif</v>
      </c>
      <c r="F155" s="0" t="n">
        <v>1</v>
      </c>
      <c r="G155" s="0" t="n">
        <v>1</v>
      </c>
      <c r="AO155" s="0" t="s">
        <v>345</v>
      </c>
    </row>
    <row r="156" customFormat="false" ht="12.8" hidden="false" customHeight="false" outlineLevel="0" collapsed="false">
      <c r="A156" s="0" t="s">
        <v>379</v>
      </c>
      <c r="B156" s="0" t="s">
        <v>380</v>
      </c>
      <c r="C156" s="0" t="s">
        <v>381</v>
      </c>
      <c r="D156" s="0" t="str">
        <f aca="false">CONCATENATE("C:\Users\Max\Documents\GitHub\Ozon_upload\barcode\Термонаклейка\A4\", A156, ".pdf")</f>
        <v>C:\Users\Max\Documents\GitHub\Ozon_upload\barcode\Термонаклейка\A4\Термонаклейка Vogue Вог Эйфелева башня.pdf</v>
      </c>
      <c r="E156" s="0" t="str">
        <f aca="false">CONCATENATE("C:\work\baby prints\MainTop\tif\A4\",C156,".tif")</f>
        <v>C:\work\baby prints\MainTop\tif\A4\13_efel250.tif</v>
      </c>
      <c r="F156" s="0" t="n">
        <v>1</v>
      </c>
      <c r="G156" s="0" t="n">
        <v>1</v>
      </c>
      <c r="AO156" s="0" t="s">
        <v>345</v>
      </c>
    </row>
    <row r="157" customFormat="false" ht="12.8" hidden="false" customHeight="false" outlineLevel="0" collapsed="false">
      <c r="A157" s="0" t="s">
        <v>382</v>
      </c>
      <c r="B157" s="0" t="s">
        <v>383</v>
      </c>
      <c r="C157" s="0" t="s">
        <v>384</v>
      </c>
      <c r="D157" s="0" t="str">
        <f aca="false">CONCATENATE("C:\Users\Max\Documents\GitHub\Ozon_upload\barcode\Термонаклейка\A4\", A157, ".pdf")</f>
        <v>C:\Users\Max\Documents\GitHub\Ozon_upload\barcode\Термонаклейка\A4\Термонаклейка Бюст статуи Feelings скрыты глаза.pdf</v>
      </c>
      <c r="E157" s="0" t="str">
        <f aca="false">CONCATENATE("C:\work\baby prints\MainTop\tif\A4\",C157,".tif")</f>
        <v>C:\work\baby prints\MainTop\tif\A4\14_feelings_250.tif</v>
      </c>
      <c r="F157" s="0" t="n">
        <v>1</v>
      </c>
      <c r="G157" s="0" t="n">
        <v>1</v>
      </c>
      <c r="AO157" s="0" t="s">
        <v>345</v>
      </c>
    </row>
    <row r="158" customFormat="false" ht="12.8" hidden="false" customHeight="false" outlineLevel="0" collapsed="false">
      <c r="A158" s="9" t="s">
        <v>385</v>
      </c>
      <c r="B158" s="0" t="s">
        <v>386</v>
      </c>
      <c r="C158" s="0" t="s">
        <v>387</v>
      </c>
      <c r="D158" s="0" t="str">
        <f aca="false">CONCATENATE("C:\Users\Max\Documents\GitHub\Ozon_upload\barcode\Термонаклейка\A4\", A158, ".pdf")</f>
        <v>C:\Users\Max\Documents\GitHub\Ozon_upload\barcode\Термонаклейка\A4\Термонаклейка Рыба паттерн яркая красивая.pdf</v>
      </c>
      <c r="E158" s="0" t="str">
        <f aca="false">CONCATENATE("C:\work\baby prints\MainTop\tif\A4\",C158,".tif")</f>
        <v>C:\work\baby prints\MainTop\tif\A4\15_fish250.tif</v>
      </c>
      <c r="F158" s="0" t="n">
        <v>1</v>
      </c>
      <c r="G158" s="0" t="n">
        <v>1</v>
      </c>
      <c r="AO158" s="0" t="s">
        <v>345</v>
      </c>
    </row>
    <row r="159" customFormat="false" ht="12.8" hidden="false" customHeight="false" outlineLevel="0" collapsed="false">
      <c r="A159" s="0" t="s">
        <v>388</v>
      </c>
      <c r="B159" s="0" t="s">
        <v>389</v>
      </c>
      <c r="C159" s="0" t="s">
        <v>390</v>
      </c>
      <c r="D159" s="0" t="str">
        <f aca="false">CONCATENATE("C:\Users\Max\Documents\GitHub\Ozon_upload\barcode\Термонаклейка\A4\", A159, ".pdf")</f>
        <v>C:\Users\Max\Documents\GitHub\Ozon_upload\barcode\Термонаклейка\A4\Термонаклейка Розовый Фламинго цветок.pdf</v>
      </c>
      <c r="E159" s="0" t="str">
        <f aca="false">CONCATENATE("C:\work\baby prints\MainTop\tif\A4\",C159,".tif")</f>
        <v>C:\work\baby prints\MainTop\tif\A4\16_flamingo250.tif</v>
      </c>
      <c r="F159" s="0" t="n">
        <v>1</v>
      </c>
      <c r="G159" s="0" t="n">
        <v>1</v>
      </c>
      <c r="AO159" s="0" t="s">
        <v>345</v>
      </c>
    </row>
    <row r="160" customFormat="false" ht="12.8" hidden="false" customHeight="false" outlineLevel="0" collapsed="false">
      <c r="A160" s="0" t="s">
        <v>391</v>
      </c>
      <c r="B160" s="0" t="s">
        <v>392</v>
      </c>
      <c r="C160" s="0" t="s">
        <v>393</v>
      </c>
      <c r="D160" s="0" t="str">
        <f aca="false">CONCATENATE("C:\Users\Max\Documents\GitHub\Ozon_upload\barcode\Термонаклейка\A4\", A160, ".pdf")</f>
        <v>C:\Users\Max\Documents\GitHub\Ozon_upload\barcode\Термонаклейка\A4\Термонаклейка Дали Ван Гог Фрида Кало в машине.pdf</v>
      </c>
      <c r="E160" s="0" t="str">
        <f aca="false">CONCATENATE("C:\work\baby prints\MainTop\tif\A4\",C160,".tif")</f>
        <v>C:\work\baby prints\MainTop\tif\A4\17_freands1_250.tif</v>
      </c>
      <c r="F160" s="0" t="n">
        <v>1</v>
      </c>
      <c r="G160" s="0" t="n">
        <v>1</v>
      </c>
      <c r="AO160" s="0" t="s">
        <v>345</v>
      </c>
    </row>
    <row r="161" customFormat="false" ht="12.8" hidden="false" customHeight="false" outlineLevel="0" collapsed="false">
      <c r="A161" s="0" t="s">
        <v>394</v>
      </c>
      <c r="B161" s="0" t="s">
        <v>395</v>
      </c>
      <c r="C161" s="0" t="s">
        <v>396</v>
      </c>
      <c r="D161" s="0" t="str">
        <f aca="false">CONCATENATE("C:\Users\Max\Documents\GitHub\Ozon_upload\barcode\Термонаклейка\A4\", A161, ".pdf")</f>
        <v>C:\Users\Max\Documents\GitHub\Ozon_upload\barcode\Термонаклейка\A4\Термонаклейка Женщина кошка пьет молоко из стакана.pdf</v>
      </c>
      <c r="E161" s="0" t="str">
        <f aca="false">CONCATENATE("C:\work\baby prints\MainTop\tif\A4\",C161,".tif")</f>
        <v>C:\work\baby prints\MainTop\tif\A4\18_girl_drink_250.tif</v>
      </c>
      <c r="F161" s="0" t="n">
        <v>1</v>
      </c>
      <c r="G161" s="0" t="n">
        <v>1</v>
      </c>
      <c r="AO161" s="0" t="s">
        <v>345</v>
      </c>
    </row>
    <row r="162" customFormat="false" ht="12.8" hidden="false" customHeight="false" outlineLevel="0" collapsed="false">
      <c r="A162" s="0" t="s">
        <v>397</v>
      </c>
      <c r="B162" s="0" t="s">
        <v>398</v>
      </c>
      <c r="C162" s="0" t="s">
        <v>399</v>
      </c>
      <c r="D162" s="0" t="str">
        <f aca="false">CONCATENATE("C:\Users\Max\Documents\GitHub\Ozon_upload\barcode\Термонаклейка\A4\", A162, ".pdf")</f>
        <v>C:\Users\Max\Documents\GitHub\Ozon_upload\barcode\Термонаклейка\A4\Термонаклейка Африка Девушка разнацветные воосы.pdf</v>
      </c>
      <c r="E162" s="0" t="str">
        <f aca="false">CONCATENATE("C:\work\baby prints\MainTop\tif\A4\",C162,".tif")</f>
        <v>C:\work\baby prints\MainTop\tif\A4\19_girl_hair_250.tif</v>
      </c>
      <c r="F162" s="0" t="n">
        <v>1</v>
      </c>
      <c r="G162" s="0" t="n">
        <v>1</v>
      </c>
      <c r="AO162" s="0" t="s">
        <v>345</v>
      </c>
    </row>
    <row r="163" customFormat="false" ht="13.8" hidden="false" customHeight="false" outlineLevel="0" collapsed="false">
      <c r="A163" s="9" t="s">
        <v>400</v>
      </c>
      <c r="B163" s="0" t="s">
        <v>401</v>
      </c>
      <c r="C163" s="0" t="s">
        <v>402</v>
      </c>
      <c r="D163" s="0" t="str">
        <f aca="false">CONCATENATE("C:\Users\Max\Documents\GitHub\Ozon_upload\barcode\Термонаклейка\A4\", A163, ".pdf")</f>
        <v>C:\Users\Max\Documents\GitHub\Ozon_upload\barcode\Термонаклейка\A4\Термонаклейка Леопардовая блондинка девушка mood.pdf</v>
      </c>
      <c r="E163" s="0" t="str">
        <f aca="false">CONCATENATE("C:\work\baby prints\MainTop\tif\A4\",C163,".tif")</f>
        <v>C:\work\baby prints\MainTop\tif\A4\20_girl1_260.tif</v>
      </c>
      <c r="F163" s="0" t="n">
        <v>1</v>
      </c>
      <c r="G163" s="0" t="n">
        <v>1</v>
      </c>
      <c r="AO163" s="0" t="s">
        <v>345</v>
      </c>
    </row>
    <row r="164" customFormat="false" ht="13.8" hidden="false" customHeight="false" outlineLevel="0" collapsed="false">
      <c r="A164" s="9" t="s">
        <v>403</v>
      </c>
      <c r="B164" s="0" t="s">
        <v>404</v>
      </c>
      <c r="C164" s="0" t="s">
        <v>405</v>
      </c>
      <c r="D164" s="0" t="str">
        <f aca="false">CONCATENATE("C:\Users\Max\Documents\GitHub\Ozon_upload\barcode\Термонаклейка\A4\", A164, ".pdf")</f>
        <v>C:\Users\Max\Documents\GitHub\Ozon_upload\barcode\Термонаклейка\A4\Термонаклейка Цветы Черный Силуэт Девушки.pdf</v>
      </c>
      <c r="E164" s="0" t="str">
        <f aca="false">CONCATENATE("C:\work\baby prints\MainTop\tif\A4\",C164,".tif")</f>
        <v>C:\work\baby prints\MainTop\tif\A4\21_head250.tif</v>
      </c>
      <c r="F164" s="0" t="n">
        <v>1</v>
      </c>
      <c r="G164" s="0" t="n">
        <v>1</v>
      </c>
      <c r="AO164" s="0" t="s">
        <v>345</v>
      </c>
    </row>
    <row r="165" customFormat="false" ht="13.8" hidden="false" customHeight="false" outlineLevel="0" collapsed="false">
      <c r="A165" s="9" t="s">
        <v>406</v>
      </c>
      <c r="B165" s="0" t="s">
        <v>407</v>
      </c>
      <c r="C165" s="0" t="s">
        <v>408</v>
      </c>
      <c r="D165" s="0" t="str">
        <f aca="false">CONCATENATE("C:\Users\Max\Documents\GitHub\Ozon_upload\barcode\Термонаклейка\A4\", A165, ".pdf")</f>
        <v>C:\Users\Max\Documents\GitHub\Ozon_upload\barcode\Термонаклейка\A4\Термонаклейка Леопардовое сердце поцелуй губ.pdf</v>
      </c>
      <c r="E165" s="0" t="str">
        <f aca="false">CONCATENATE("C:\work\baby prints\MainTop\tif\A4\",C165,".tif")</f>
        <v>C:\work\baby prints\MainTop\tif\A4\22_heart2_20.tif</v>
      </c>
      <c r="F165" s="0" t="n">
        <v>0</v>
      </c>
      <c r="G165" s="0" t="n">
        <v>1</v>
      </c>
      <c r="AO165" s="0" t="s">
        <v>345</v>
      </c>
    </row>
    <row r="166" customFormat="false" ht="13.8" hidden="false" customHeight="false" outlineLevel="0" collapsed="false">
      <c r="A166" s="9" t="s">
        <v>409</v>
      </c>
      <c r="B166" s="0" t="s">
        <v>410</v>
      </c>
      <c r="C166" s="0" t="s">
        <v>411</v>
      </c>
      <c r="D166" s="0" t="str">
        <f aca="false">CONCATENATE("C:\Users\Max\Documents\GitHub\Ozon_upload\barcode\Термонаклейка\A4\", A166, ".pdf")</f>
        <v>C:\Users\Max\Documents\GitHub\Ozon_upload\barcode\Термонаклейка\A4\Термонаклейка Девушка с чупа чупсом I dont care.pdf</v>
      </c>
      <c r="E166" s="0" t="str">
        <f aca="false">CONCATENATE("C:\work\baby prints\MainTop\tif\A4\",C166,".tif")</f>
        <v>C:\work\baby prints\MainTop\tif\A4\24_idontcare_250.tif</v>
      </c>
      <c r="F166" s="0" t="n">
        <v>1</v>
      </c>
      <c r="G166" s="0" t="n">
        <v>1</v>
      </c>
      <c r="AO166" s="0" t="s">
        <v>345</v>
      </c>
    </row>
    <row r="167" customFormat="false" ht="13.8" hidden="false" customHeight="false" outlineLevel="0" collapsed="false">
      <c r="A167" s="9" t="s">
        <v>412</v>
      </c>
      <c r="B167" s="0" t="s">
        <v>413</v>
      </c>
      <c r="C167" s="0" t="s">
        <v>414</v>
      </c>
      <c r="D167" s="0" t="str">
        <f aca="false">CONCATENATE("C:\Users\Max\Documents\GitHub\Ozon_upload\barcode\Термонаклейка\A4\", A167, ".pdf")</f>
        <v>C:\Users\Max\Documents\GitHub\Ozon_upload\barcode\Термонаклейка\A4\Термонаклейка Аниме девочка с мечом розовые волосы.pdf</v>
      </c>
      <c r="E167" s="0" t="str">
        <f aca="false">CONCATENATE("C:\work\baby prints\MainTop\tif\A4\",C167,".tif")</f>
        <v>C:\work\baby prints\MainTop\tif\A4\25_japan1_250.tif</v>
      </c>
      <c r="F167" s="0" t="n">
        <v>1</v>
      </c>
      <c r="G167" s="0" t="n">
        <v>1</v>
      </c>
      <c r="AO167" s="0" t="s">
        <v>345</v>
      </c>
    </row>
    <row r="168" customFormat="false" ht="12.8" hidden="false" customHeight="false" outlineLevel="0" collapsed="false">
      <c r="A168" s="0" t="s">
        <v>415</v>
      </c>
      <c r="B168" s="0" t="s">
        <v>416</v>
      </c>
      <c r="C168" s="0" t="s">
        <v>417</v>
      </c>
      <c r="D168" s="0" t="str">
        <f aca="false">CONCATENATE("C:\Users\Max\Documents\GitHub\Ozon_upload\barcode\Термонаклейка\A4\", A168, ".pdf")</f>
        <v>C:\Users\Max\Documents\GitHub\Ozon_upload\barcode\Термонаклейка\A4\Термонаклейка Аниме девочка в куртке со стикерами.pdf</v>
      </c>
      <c r="E168" s="0" t="str">
        <f aca="false">CONCATENATE("C:\work\baby prints\MainTop\tif\A4\",C168,".tif")</f>
        <v>C:\work\baby prints\MainTop\tif\A4\26_japan2_250.tif</v>
      </c>
      <c r="F168" s="0" t="n">
        <v>1</v>
      </c>
      <c r="G168" s="0" t="n">
        <v>1</v>
      </c>
      <c r="AO168" s="0" t="s">
        <v>345</v>
      </c>
    </row>
    <row r="169" customFormat="false" ht="12.8" hidden="false" customHeight="false" outlineLevel="0" collapsed="false">
      <c r="A169" s="0" t="s">
        <v>418</v>
      </c>
      <c r="B169" s="0" t="s">
        <v>419</v>
      </c>
      <c r="C169" s="0" t="s">
        <v>420</v>
      </c>
      <c r="D169" s="0" t="str">
        <f aca="false">CONCATENATE("C:\Users\Max\Documents\GitHub\Ozon_upload\barcode\Термонаклейка\A4\", A169, ".pdf")</f>
        <v>C:\Users\Max\Documents\GitHub\Ozon_upload\barcode\Термонаклейка\A4\Термонаклейка Сейлор Мун в куртке Sailor Moon.pdf</v>
      </c>
      <c r="E169" s="0" t="str">
        <f aca="false">CONCATENATE("C:\work\baby prints\MainTop\tif\A4\",C169,".tif")</f>
        <v>C:\work\baby prints\MainTop\tif\A4\27_japan3_250.tif</v>
      </c>
      <c r="F169" s="0" t="n">
        <v>1</v>
      </c>
      <c r="G169" s="0" t="n">
        <v>1</v>
      </c>
      <c r="AO169" s="0" t="s">
        <v>345</v>
      </c>
    </row>
    <row r="170" customFormat="false" ht="13.8" hidden="false" customHeight="false" outlineLevel="0" collapsed="false">
      <c r="A170" s="13" t="s">
        <v>421</v>
      </c>
      <c r="B170" s="0" t="s">
        <v>422</v>
      </c>
      <c r="C170" s="0" t="s">
        <v>423</v>
      </c>
      <c r="D170" s="0" t="str">
        <f aca="false">CONCATENATE("C:\Users\Max\Documents\GitHub\Ozon_upload\barcode\Термонаклейка\A4\", A170, ".pdf")</f>
        <v>C:\Users\Max\Documents\GitHub\Ozon_upload\barcode\Термонаклейка\A4\Термонаклейка Аниме Девочка с чупа чупсом.pdf</v>
      </c>
      <c r="E170" s="0" t="str">
        <f aca="false">CONCATENATE("C:\work\baby prints\MainTop\tif\A4\",C170,".tif")</f>
        <v>C:\work\baby prints\MainTop\tif\A4\28_japan4_250.tif</v>
      </c>
      <c r="F170" s="0" t="n">
        <v>1</v>
      </c>
      <c r="G170" s="0" t="n">
        <v>1</v>
      </c>
      <c r="AO170" s="0" t="s">
        <v>345</v>
      </c>
    </row>
    <row r="171" customFormat="false" ht="12.8" hidden="false" customHeight="false" outlineLevel="0" collapsed="false">
      <c r="A171" s="13" t="s">
        <v>424</v>
      </c>
      <c r="B171" s="0" t="s">
        <v>425</v>
      </c>
      <c r="C171" s="0" t="s">
        <v>426</v>
      </c>
      <c r="D171" s="0" t="str">
        <f aca="false">CONCATENATE("C:\Users\Max\Documents\GitHub\Ozon_upload\barcode\Термонаклейка\A4\", A171, ".pdf")</f>
        <v>C:\Users\Max\Documents\GitHub\Ozon_upload\barcode\Термонаклейка\A4\Термонаклейка Аниме Девочка с черным капюшоном.pdf</v>
      </c>
      <c r="E171" s="0" t="str">
        <f aca="false">CONCATENATE("C:\work\baby prints\MainTop\tif\A4\",C171,".tif")</f>
        <v>C:\work\baby prints\MainTop\tif\A4\29_japan5_250.tif</v>
      </c>
      <c r="F171" s="0" t="n">
        <v>1</v>
      </c>
      <c r="G171" s="0" t="n">
        <v>1</v>
      </c>
      <c r="AO171" s="0" t="s">
        <v>345</v>
      </c>
    </row>
    <row r="172" customFormat="false" ht="13.8" hidden="false" customHeight="false" outlineLevel="0" collapsed="false">
      <c r="A172" s="13" t="s">
        <v>427</v>
      </c>
      <c r="B172" s="0" t="s">
        <v>428</v>
      </c>
      <c r="C172" s="0" t="s">
        <v>429</v>
      </c>
      <c r="D172" s="0" t="str">
        <f aca="false">CONCATENATE("C:\Users\Max\Documents\GitHub\Ozon_upload\barcode\Термонаклейка\A4\", A172, ".pdf")</f>
        <v>C:\Users\Max\Documents\GitHub\Ozon_upload\barcode\Термонаклейка\A4\Термонаклейка Аниме Девочка в розовый капюшоном.pdf</v>
      </c>
      <c r="E172" s="0" t="str">
        <f aca="false">CONCATENATE("C:\work\baby prints\MainTop\tif\A4\",C172,".tif")</f>
        <v>C:\work\baby prints\MainTop\tif\A4\30_japan6_250.tif</v>
      </c>
      <c r="F172" s="0" t="n">
        <v>1</v>
      </c>
      <c r="G172" s="0" t="n">
        <v>1</v>
      </c>
      <c r="AO172" s="0" t="s">
        <v>345</v>
      </c>
    </row>
    <row r="173" customFormat="false" ht="13.8" hidden="false" customHeight="false" outlineLevel="0" collapsed="false">
      <c r="A173" s="13" t="s">
        <v>430</v>
      </c>
      <c r="B173" s="0" t="s">
        <v>431</v>
      </c>
      <c r="C173" s="0" t="s">
        <v>432</v>
      </c>
      <c r="D173" s="0" t="str">
        <f aca="false">CONCATENATE("C:\Users\Max\Documents\GitHub\Ozon_upload\barcode\Термонаклейка\A4\", A173, ".pdf")</f>
        <v>C:\Users\Max\Documents\GitHub\Ozon_upload\barcode\Термонаклейка\A4\Термонаклейка Девушка Блондинка с котом на голове.pdf</v>
      </c>
      <c r="E173" s="0" t="str">
        <f aca="false">CONCATENATE("C:\work\baby prints\MainTop\tif\A4\",C173,".tif")</f>
        <v>C:\work\baby prints\MainTop\tif\A4\31_japan7_250.tif</v>
      </c>
      <c r="F173" s="0" t="n">
        <v>1</v>
      </c>
      <c r="G173" s="0" t="n">
        <v>1</v>
      </c>
      <c r="AO173" s="0" t="s">
        <v>345</v>
      </c>
    </row>
    <row r="174" customFormat="false" ht="13.8" hidden="false" customHeight="false" outlineLevel="0" collapsed="false">
      <c r="A174" s="13" t="s">
        <v>433</v>
      </c>
      <c r="B174" s="0" t="s">
        <v>434</v>
      </c>
      <c r="C174" s="0" t="s">
        <v>435</v>
      </c>
      <c r="D174" s="0" t="str">
        <f aca="false">CONCATENATE("C:\Users\Max\Documents\GitHub\Ozon_upload\barcode\Термонаклейка\A4\", A174, ".pdf")</f>
        <v>C:\Users\Max\Documents\GitHub\Ozon_upload\barcode\Термонаклейка\A4\Термонаклейка Поцелуй берега и реки картина маслом.pdf</v>
      </c>
      <c r="E174" s="0" t="str">
        <f aca="false">CONCATENATE("C:\work\baby prints\MainTop\tif\A4\",C174,".tif")</f>
        <v>C:\work\baby prints\MainTop\tif\A4\32_kiss_art2_250.tif</v>
      </c>
      <c r="F174" s="0" t="n">
        <v>1</v>
      </c>
      <c r="G174" s="0" t="n">
        <v>1</v>
      </c>
      <c r="AO174" s="0" t="s">
        <v>345</v>
      </c>
    </row>
    <row r="175" customFormat="false" ht="13.8" hidden="false" customHeight="false" outlineLevel="0" collapsed="false">
      <c r="A175" s="13" t="s">
        <v>436</v>
      </c>
      <c r="B175" s="0" t="s">
        <v>437</v>
      </c>
      <c r="C175" s="0" t="s">
        <v>438</v>
      </c>
      <c r="D175" s="0" t="str">
        <f aca="false">CONCATENATE("C:\Users\Max\Documents\GitHub\Ozon_upload\barcode\Термонаклейка\A4\", A175, ".pdf")</f>
        <v>C:\Users\Max\Documents\GitHub\Ozon_upload\barcode\Термонаклейка\A4\Термонаклейка картина Поцелуй Густава Климта.pdf</v>
      </c>
      <c r="E175" s="0" t="str">
        <f aca="false">CONCATENATE("C:\work\baby prints\MainTop\tif\A4\",C175,".tif")</f>
        <v>C:\work\baby prints\MainTop\tif\A4\33_kiss_art3_250.tif</v>
      </c>
      <c r="F175" s="0" t="n">
        <v>1</v>
      </c>
      <c r="G175" s="0" t="n">
        <v>1</v>
      </c>
      <c r="AO175" s="0" t="s">
        <v>345</v>
      </c>
    </row>
    <row r="176" customFormat="false" ht="13.8" hidden="false" customHeight="false" outlineLevel="0" collapsed="false">
      <c r="A176" s="14" t="s">
        <v>439</v>
      </c>
      <c r="B176" s="0" t="s">
        <v>440</v>
      </c>
      <c r="C176" s="0" t="s">
        <v>441</v>
      </c>
      <c r="D176" s="0" t="str">
        <f aca="false">CONCATENATE("C:\Users\Max\Documents\GitHub\Ozon_upload\barcode\Термонаклейка\A4\", A176, ".pdf")</f>
        <v>C:\Users\Max\Documents\GitHub\Ozon_upload\barcode\Термонаклейка\A4\Термонаклейка Поцелуй в космосе картина маслом.pdf</v>
      </c>
      <c r="E176" s="0" t="str">
        <f aca="false">CONCATENATE("C:\work\baby prints\MainTop\tif\A4\",C176,".tif")</f>
        <v>C:\work\baby prints\MainTop\tif\A4\34_kiss250.tif</v>
      </c>
      <c r="F176" s="0" t="n">
        <v>1</v>
      </c>
      <c r="G176" s="0" t="n">
        <v>1</v>
      </c>
      <c r="AO176" s="0" t="s">
        <v>345</v>
      </c>
    </row>
    <row r="177" customFormat="false" ht="13.8" hidden="false" customHeight="false" outlineLevel="0" collapsed="false">
      <c r="A177" s="13" t="s">
        <v>442</v>
      </c>
      <c r="B177" s="0" t="s">
        <v>443</v>
      </c>
      <c r="C177" s="0" t="s">
        <v>444</v>
      </c>
      <c r="D177" s="0" t="str">
        <f aca="false">CONCATENATE("C:\Users\Max\Documents\GitHub\Ozon_upload\barcode\Термонаклейка\A4\", A177, ".pdf")</f>
        <v>C:\Users\Max\Documents\GitHub\Ozon_upload\barcode\Термонаклейка\A4\Термонаклейка Губы с чупа чупсом.pdf</v>
      </c>
      <c r="E177" s="0" t="str">
        <f aca="false">CONCATENATE("C:\work\baby prints\MainTop\tif\A4\",C177,".tif")</f>
        <v>C:\work\baby prints\MainTop\tif\A4\35_leaps1_250.tif</v>
      </c>
      <c r="F177" s="0" t="n">
        <v>1</v>
      </c>
      <c r="G177" s="0" t="n">
        <v>1</v>
      </c>
      <c r="AO177" s="0" t="s">
        <v>345</v>
      </c>
    </row>
    <row r="178" customFormat="false" ht="12.8" hidden="false" customHeight="false" outlineLevel="0" collapsed="false">
      <c r="A178" s="14" t="s">
        <v>445</v>
      </c>
      <c r="B178" s="0" t="s">
        <v>446</v>
      </c>
      <c r="C178" s="0" t="s">
        <v>447</v>
      </c>
      <c r="D178" s="0" t="str">
        <f aca="false">CONCATENATE("C:\Users\Max\Documents\GitHub\Ozon_upload\barcode\Термонаклейка\A4\", A178, ".pdf")</f>
        <v>C:\Users\Max\Documents\GitHub\Ozon_upload\barcode\Термонаклейка\A4\Термонаклейка Dolce Gabbana Дольче Габбана лимоны.pdf</v>
      </c>
      <c r="E178" s="0" t="str">
        <f aca="false">CONCATENATE("C:\work\baby prints\MainTop\tif\A4\",C178,".tif")</f>
        <v>C:\work\baby prints\MainTop\tif\A4\36_lemons250.tif</v>
      </c>
      <c r="F178" s="0" t="n">
        <v>1</v>
      </c>
      <c r="G178" s="0" t="n">
        <v>1</v>
      </c>
      <c r="AO178" s="0" t="s">
        <v>345</v>
      </c>
    </row>
    <row r="179" customFormat="false" ht="12.8" hidden="false" customHeight="false" outlineLevel="0" collapsed="false">
      <c r="A179" s="13" t="s">
        <v>448</v>
      </c>
      <c r="B179" s="6" t="s">
        <v>449</v>
      </c>
      <c r="C179" s="0" t="s">
        <v>450</v>
      </c>
      <c r="D179" s="0" t="str">
        <f aca="false">CONCATENATE("C:\Users\Max\Documents\GitHub\Ozon_upload\barcode\Термонаклейка\A4\", A179, ".pdf")</f>
        <v>C:\Users\Max\Documents\GitHub\Ozon_upload\barcode\Термонаклейка\A4\Термонаклейка надпись love любовь 3 раза.pdf</v>
      </c>
      <c r="E179" s="0" t="str">
        <f aca="false">CONCATENATE("C:\work\baby prints\MainTop\tif\A4\",C179,".tif")</f>
        <v>C:\work\baby prints\MainTop\tif\A4\37_love2_250.tif</v>
      </c>
      <c r="F179" s="0" t="n">
        <v>1</v>
      </c>
      <c r="G179" s="0" t="n">
        <v>1</v>
      </c>
      <c r="AO179" s="0" t="s">
        <v>345</v>
      </c>
    </row>
    <row r="180" customFormat="false" ht="13.8" hidden="false" customHeight="false" outlineLevel="0" collapsed="false">
      <c r="A180" s="14" t="s">
        <v>451</v>
      </c>
      <c r="B180" s="0" t="s">
        <v>452</v>
      </c>
      <c r="C180" s="0" t="s">
        <v>453</v>
      </c>
      <c r="D180" s="0" t="str">
        <f aca="false">CONCATENATE("C:\Users\Max\Documents\GitHub\Ozon_upload\barcode\Термонаклейка\A4\", A180, ".pdf")</f>
        <v>C:\Users\Max\Documents\GitHub\Ozon_upload\barcode\Термонаклейка\A4\Термонаклейка надпись love любовь.pdf</v>
      </c>
      <c r="E180" s="0" t="str">
        <f aca="false">CONCATENATE("C:\work\baby prints\MainTop\tif\A4\",C180,".tif")</f>
        <v>C:\work\baby prints\MainTop\tif\A4\38_love220.tif</v>
      </c>
      <c r="F180" s="0" t="n">
        <v>1</v>
      </c>
      <c r="G180" s="0" t="n">
        <v>1</v>
      </c>
      <c r="AO180" s="0" t="s">
        <v>345</v>
      </c>
    </row>
    <row r="181" customFormat="false" ht="13.8" hidden="false" customHeight="false" outlineLevel="0" collapsed="false">
      <c r="A181" s="14" t="s">
        <v>454</v>
      </c>
      <c r="B181" s="0" t="s">
        <v>455</v>
      </c>
      <c r="C181" s="0" t="s">
        <v>456</v>
      </c>
      <c r="D181" s="0" t="str">
        <f aca="false">CONCATENATE("C:\Users\Max\Documents\GitHub\Ozon_upload\barcode\Термонаклейка\A4\", A181, ".pdf")</f>
        <v>C:\Users\Max\Documents\GitHub\Ozon_upload\barcode\Термонаклейка\A4\Термонаклейка Мэрилин Монро Supreme Суприм глаза.pdf</v>
      </c>
      <c r="E181" s="0" t="str">
        <f aca="false">CONCATENATE("C:\work\baby prints\MainTop\tif\A4\",C181,".tif")</f>
        <v>C:\work\baby prints\MainTop\tif\A4\39_MERLIN2_250.tif</v>
      </c>
      <c r="F181" s="0" t="n">
        <v>1</v>
      </c>
      <c r="G181" s="0" t="n">
        <v>1</v>
      </c>
      <c r="AO181" s="0" t="s">
        <v>345</v>
      </c>
    </row>
    <row r="182" customFormat="false" ht="13.8" hidden="false" customHeight="false" outlineLevel="0" collapsed="false">
      <c r="A182" s="14" t="s">
        <v>457</v>
      </c>
      <c r="B182" s="0" t="s">
        <v>458</v>
      </c>
      <c r="C182" s="0" t="s">
        <v>459</v>
      </c>
      <c r="D182" s="0" t="str">
        <f aca="false">CONCATENATE("C:\Users\Max\Documents\GitHub\Ozon_upload\barcode\Термонаклейка\A4\", A182, ".pdf")</f>
        <v>C:\Users\Max\Documents\GitHub\Ozon_upload\barcode\Термонаклейка\A4\Термонаклейка Микки Маус надписи на фоне.pdf</v>
      </c>
      <c r="E182" s="0" t="str">
        <f aca="false">CONCATENATE("C:\work\baby prints\MainTop\tif\A4\",C182,".tif")</f>
        <v>C:\work\baby prints\MainTop\tif\A4\40_mickey1_20.tif</v>
      </c>
      <c r="F182" s="0" t="n">
        <v>1</v>
      </c>
      <c r="G182" s="0" t="n">
        <v>1</v>
      </c>
      <c r="AO182" s="0" t="s">
        <v>345</v>
      </c>
    </row>
    <row r="183" customFormat="false" ht="12.8" hidden="false" customHeight="false" outlineLevel="0" collapsed="false">
      <c r="A183" s="14" t="s">
        <v>460</v>
      </c>
      <c r="B183" s="0" t="s">
        <v>461</v>
      </c>
      <c r="C183" s="0" t="s">
        <v>462</v>
      </c>
      <c r="D183" s="0" t="str">
        <f aca="false">CONCATENATE("C:\Users\Max\Documents\GitHub\Ozon_upload\barcode\Термонаклейка\A4\", A183, ".pdf")</f>
        <v>C:\Users\Max\Documents\GitHub\Ozon_upload\barcode\Термонаклейка\A4\Термонаклейка картина Девушка с сережкой Билли.pdf</v>
      </c>
      <c r="E183" s="0" t="str">
        <f aca="false">CONCATENATE("C:\work\baby prints\MainTop\tif\A4\",C183,".tif")</f>
        <v>C:\work\baby prints\MainTop\tif\A4\41_perl_girl_250.tif</v>
      </c>
      <c r="F183" s="0" t="n">
        <v>1</v>
      </c>
      <c r="G183" s="0" t="n">
        <v>1</v>
      </c>
      <c r="AO183" s="0" t="s">
        <v>345</v>
      </c>
    </row>
    <row r="184" customFormat="false" ht="13.8" hidden="false" customHeight="false" outlineLevel="0" collapsed="false">
      <c r="A184" s="14" t="s">
        <v>463</v>
      </c>
      <c r="B184" s="0" t="s">
        <v>464</v>
      </c>
      <c r="C184" s="0" t="s">
        <v>465</v>
      </c>
      <c r="D184" s="0" t="str">
        <f aca="false">CONCATENATE("C:\Users\Max\Documents\GitHub\Ozon_upload\barcode\Термонаклейка\A4\", A184, ".pdf")</f>
        <v>C:\Users\Max\Documents\GitHub\Ozon_upload\barcode\Термонаклейка\A4\Термонаклейка Play Boy губы обложка губы марка.pdf</v>
      </c>
      <c r="E184" s="0" t="str">
        <f aca="false">CONCATENATE("C:\work\baby prints\MainTop\tif\A4\",C184,".tif")</f>
        <v>C:\work\baby prints\MainTop\tif\A4\42_playboy250.tif</v>
      </c>
      <c r="F184" s="0" t="n">
        <v>1</v>
      </c>
      <c r="G184" s="0" t="n">
        <v>1</v>
      </c>
      <c r="AO184" s="0" t="s">
        <v>345</v>
      </c>
    </row>
    <row r="185" customFormat="false" ht="13.8" hidden="false" customHeight="false" outlineLevel="0" collapsed="false">
      <c r="A185" s="14" t="s">
        <v>466</v>
      </c>
      <c r="B185" s="0" t="s">
        <v>467</v>
      </c>
      <c r="C185" s="0" t="s">
        <v>468</v>
      </c>
      <c r="D185" s="0" t="str">
        <f aca="false">CONCATENATE("C:\Users\Max\Documents\GitHub\Ozon_upload\barcode\Термонаклейка\A4\", A185, ".pdf")</f>
        <v>C:\Users\Max\Documents\GitHub\Ozon_upload\barcode\Термонаклейка\A4\Термонаклейка Змеи Змея на розовом фоне паттерн.pdf</v>
      </c>
      <c r="E185" s="0" t="str">
        <f aca="false">CONCATENATE("C:\work\baby prints\MainTop\tif\A4\",C185,".tif")</f>
        <v>C:\work\baby prints\MainTop\tif\A4\43_snake250.tif</v>
      </c>
      <c r="F185" s="0" t="n">
        <v>1</v>
      </c>
      <c r="G185" s="0" t="n">
        <v>1</v>
      </c>
      <c r="AO185" s="0" t="s">
        <v>345</v>
      </c>
    </row>
    <row r="186" customFormat="false" ht="13.8" hidden="false" customHeight="false" outlineLevel="0" collapsed="false">
      <c r="A186" s="14" t="s">
        <v>469</v>
      </c>
      <c r="B186" s="0" t="s">
        <v>470</v>
      </c>
      <c r="C186" s="0" t="s">
        <v>471</v>
      </c>
      <c r="D186" s="0" t="str">
        <f aca="false">CONCATENATE("C:\Users\Max\Documents\GitHub\Ozon_upload\barcode\Термонаклейка\A4\", A186, ".pdf")</f>
        <v>C:\Users\Max\Documents\GitHub\Ozon_upload\barcode\Термонаклейка\A4\Термонаклейка Солнце Цветок в ретро.pdf</v>
      </c>
      <c r="E186" s="0" t="str">
        <f aca="false">CONCATENATE("C:\work\baby prints\MainTop\tif\A4\",C186,".tif")</f>
        <v>C:\work\baby prints\MainTop\tif\A4\44_sun1_250.tif</v>
      </c>
      <c r="F186" s="0" t="n">
        <v>1</v>
      </c>
      <c r="G186" s="0" t="n">
        <v>1</v>
      </c>
      <c r="AO186" s="0" t="s">
        <v>345</v>
      </c>
    </row>
    <row r="187" customFormat="false" ht="13.8" hidden="false" customHeight="false" outlineLevel="0" collapsed="false">
      <c r="A187" s="13" t="s">
        <v>472</v>
      </c>
      <c r="B187" s="0" t="s">
        <v>473</v>
      </c>
      <c r="C187" s="0" t="s">
        <v>474</v>
      </c>
      <c r="D187" s="0" t="str">
        <f aca="false">CONCATENATE("C:\Users\Max\Documents\GitHub\Ozon_upload\barcode\Термонаклейка\A4\", A187, ".pdf")</f>
        <v>C:\Users\Max\Documents\GitHub\Ozon_upload\barcode\Термонаклейка\A4\Термонаклейка Тигр розовый крупный план.pdf</v>
      </c>
      <c r="E187" s="0" t="str">
        <f aca="false">CONCATENATE("C:\work\baby prints\MainTop\tif\A4\",C187,".tif")</f>
        <v>C:\work\baby prints\MainTop\tif\A4\45_tiger_face_260.tif</v>
      </c>
      <c r="F187" s="0" t="n">
        <v>1</v>
      </c>
      <c r="G187" s="0" t="n">
        <v>1</v>
      </c>
      <c r="AO187" s="0" t="s">
        <v>345</v>
      </c>
    </row>
    <row r="188" customFormat="false" ht="13.8" hidden="false" customHeight="false" outlineLevel="0" collapsed="false">
      <c r="A188" s="14" t="s">
        <v>475</v>
      </c>
      <c r="B188" s="0" t="s">
        <v>476</v>
      </c>
      <c r="C188" s="0" t="s">
        <v>477</v>
      </c>
      <c r="D188" s="0" t="str">
        <f aca="false">CONCATENATE("C:\Users\Max\Documents\GitHub\Ozon_upload\barcode\Термонаклейка\A4\", A188, ".pdf")</f>
        <v>C:\Users\Max\Documents\GitHub\Ozon_upload\barcode\Термонаклейка\A4\Термонаклейка Леопард розовый крупный план.pdf</v>
      </c>
      <c r="E188" s="0" t="str">
        <f aca="false">CONCATENATE("C:\work\baby prints\MainTop\tif\A4\",C188,".tif")</f>
        <v>C:\work\baby prints\MainTop\tif\A4\46_tiger_pink250.tif</v>
      </c>
      <c r="F188" s="0" t="n">
        <v>1</v>
      </c>
      <c r="G188" s="0" t="n">
        <v>1</v>
      </c>
      <c r="AO188" s="0" t="s">
        <v>345</v>
      </c>
    </row>
    <row r="189" customFormat="false" ht="13.8" hidden="false" customHeight="false" outlineLevel="0" collapsed="false">
      <c r="A189" s="14" t="s">
        <v>478</v>
      </c>
      <c r="B189" s="0" t="s">
        <v>479</v>
      </c>
      <c r="C189" s="0" t="s">
        <v>480</v>
      </c>
      <c r="D189" s="0" t="str">
        <f aca="false">CONCATENATE("C:\Users\Max\Documents\GitHub\Ozon_upload\barcode\Термонаклейка\A4\", A189, ".pdf")</f>
        <v>C:\Users\Max\Documents\GitHub\Ozon_upload\barcode\Термонаклейка\A4\Термонаклейка Кит в море картина маслом.pdf</v>
      </c>
      <c r="E189" s="0" t="str">
        <f aca="false">CONCATENATE("C:\work\baby prints\MainTop\tif\A4\",C189,".tif")</f>
        <v>C:\work\baby prints\MainTop\tif\A4\47_whale_226.tif</v>
      </c>
      <c r="F189" s="0" t="n">
        <v>1</v>
      </c>
      <c r="G189" s="0" t="n">
        <v>1</v>
      </c>
      <c r="AO189" s="0" t="s">
        <v>345</v>
      </c>
    </row>
    <row r="190" customFormat="false" ht="13.8" hidden="false" customHeight="false" outlineLevel="0" collapsed="false">
      <c r="A190" s="14" t="s">
        <v>481</v>
      </c>
      <c r="B190" s="0" t="s">
        <v>482</v>
      </c>
      <c r="C190" s="0" t="s">
        <v>483</v>
      </c>
      <c r="D190" s="0" t="str">
        <f aca="false">CONCATENATE("C:\Users\Max\Documents\GitHub\Ozon_upload\barcode\Термонаклейка\A4\", A190, ".pdf")</f>
        <v>C:\Users\Max\Documents\GitHub\Ozon_upload\barcode\Термонаклейка\A4\Термонаклейка Бокал красного вина сердце.pdf</v>
      </c>
      <c r="E190" s="0" t="str">
        <f aca="false">CONCATENATE("C:\work\baby prints\MainTop\tif\A4\",C190,".tif")</f>
        <v>C:\work\baby prints\MainTop\tif\A4\48_wine250.tif</v>
      </c>
      <c r="F190" s="0" t="n">
        <v>1</v>
      </c>
      <c r="G190" s="0" t="n">
        <v>1</v>
      </c>
      <c r="AO190" s="0" t="s">
        <v>345</v>
      </c>
    </row>
    <row r="191" customFormat="false" ht="13.8" hidden="false" customHeight="false" outlineLevel="0" collapsed="false">
      <c r="A191" s="14" t="s">
        <v>484</v>
      </c>
      <c r="B191" s="0" t="s">
        <v>485</v>
      </c>
      <c r="C191" s="0" t="s">
        <v>486</v>
      </c>
      <c r="D191" s="0" t="str">
        <f aca="false">CONCATENATE("C:\Users\Max\Documents\GitHub\Ozon_upload\barcode\Термонаклейка\A4\", A191, ".pdf")</f>
        <v>C:\Users\Max\Documents\GitHub\Ozon_upload\barcode\Термонаклейка\A4\Термонаклейка Джокер поп арт Joker.pdf</v>
      </c>
      <c r="E191" s="0" t="str">
        <f aca="false">CONCATENATE("C:\work\baby prints\MainTop\tif\A4\",C191,".tif")</f>
        <v>C:\work\baby prints\MainTop\tif\A4\49_ZEE_Why_So_Serious_250.tif</v>
      </c>
      <c r="F191" s="0" t="n">
        <v>1</v>
      </c>
      <c r="G191" s="0" t="n">
        <v>1</v>
      </c>
      <c r="AO191" s="0" t="s">
        <v>345</v>
      </c>
    </row>
    <row r="192" customFormat="false" ht="13.4" hidden="false" customHeight="false" outlineLevel="0" collapsed="false">
      <c r="A192" s="14" t="s">
        <v>487</v>
      </c>
      <c r="B192" s="0" t="s">
        <v>488</v>
      </c>
      <c r="C192" s="0" t="s">
        <v>489</v>
      </c>
      <c r="D192" s="0" t="str">
        <f aca="false">CONCATENATE("C:\Users\Max\Documents\GitHub\Ozon_upload\barcode\Термонаклейка\A4\", A192, ".pdf")</f>
        <v>C:\Users\Max\Documents\GitHub\Ozon_upload\barcode\Термонаклейка\A4\Термонаклейка Одри Хепбёрн поп арт.pdf</v>
      </c>
      <c r="E192" s="0" t="str">
        <f aca="false">CONCATENATE("C:\work\baby prints\MainTop\tif\A4\",C192,".tif")</f>
        <v>C:\work\baby prints\MainTop\tif\A4\50_Audrey Hepburn.tif</v>
      </c>
      <c r="F192" s="0" t="n">
        <v>1</v>
      </c>
      <c r="G192" s="0" t="n">
        <v>1</v>
      </c>
      <c r="AO192" s="0" t="s">
        <v>345</v>
      </c>
    </row>
    <row r="193" customFormat="false" ht="13.8" hidden="false" customHeight="false" outlineLevel="0" collapsed="false">
      <c r="A193" s="14" t="s">
        <v>490</v>
      </c>
      <c r="B193" s="0" t="s">
        <v>491</v>
      </c>
      <c r="C193" s="0" t="s">
        <v>492</v>
      </c>
      <c r="D193" s="0" t="str">
        <f aca="false">CONCATENATE("C:\Users\Max\Documents\GitHub\Ozon_upload\barcode\Термонаклейка\A4\", A193, ".pdf")</f>
        <v>C:\Users\Max\Documents\GitHub\Ozon_upload\barcode\Термонаклейка\A4\Термонаклейка Мона Лиза, Фрида Кало свадьба.pdf</v>
      </c>
      <c r="E193" s="0" t="str">
        <f aca="false">CONCATENATE("C:\work\baby prints\MainTop\tif\A4\",C193,".tif")</f>
        <v>C:\work\baby prints\MainTop\tif\A4\51_monalisa_wedding.tif</v>
      </c>
      <c r="F193" s="0" t="n">
        <v>1</v>
      </c>
      <c r="G193" s="0" t="n">
        <v>1</v>
      </c>
      <c r="AO193" s="0" t="s">
        <v>345</v>
      </c>
    </row>
    <row r="194" customFormat="false" ht="13.8" hidden="false" customHeight="false" outlineLevel="0" collapsed="false">
      <c r="A194" s="14" t="s">
        <v>493</v>
      </c>
      <c r="B194" s="6" t="s">
        <v>494</v>
      </c>
      <c r="C194" s="0" t="s">
        <v>495</v>
      </c>
      <c r="D194" s="0" t="str">
        <f aca="false">CONCATENATE("C:\Users\Max\Documents\GitHub\Ozon_upload\barcode\Термонаклейка\A4\", A194, ".pdf")</f>
        <v>C:\Users\Max\Documents\GitHub\Ozon_upload\barcode\Термонаклейка\A4\Термонаклейка Мона Лиза, Фрида Кало, коктели.pdf</v>
      </c>
      <c r="E194" s="0" t="str">
        <f aca="false">CONCATENATE("C:\work\baby prints\MainTop\tif\A4\",C194,".tif")</f>
        <v>C:\work\baby prints\MainTop\tif\A4\52_monalisa_cocktails.tif</v>
      </c>
      <c r="F194" s="0" t="n">
        <v>1</v>
      </c>
      <c r="G194" s="0" t="n">
        <v>1</v>
      </c>
      <c r="AO194" s="0" t="s">
        <v>345</v>
      </c>
    </row>
    <row r="195" customFormat="false" ht="13.8" hidden="false" customHeight="false" outlineLevel="0" collapsed="false">
      <c r="A195" s="14" t="s">
        <v>496</v>
      </c>
      <c r="B195" s="0" t="s">
        <v>497</v>
      </c>
      <c r="C195" s="6" t="s">
        <v>498</v>
      </c>
      <c r="D195" s="0" t="str">
        <f aca="false">CONCATENATE("C:\Users\Max\Documents\GitHub\Ozon_upload\barcode\Термонаклейка\A4\", A195, ".pdf")</f>
        <v>C:\Users\Max\Documents\GitHub\Ozon_upload\barcode\Термонаклейка\A4\Термонаклейка Киллиан Мёрфи Острые козырьки.pdf</v>
      </c>
      <c r="E195" s="0" t="str">
        <f aca="false">CONCATENATE("C:\work\baby prints\MainTop\tif\A4\",C195,".tif")</f>
        <v>C:\work\baby prints\MainTop\tif\A4\53_Cillian_Murphy_popart.tif</v>
      </c>
      <c r="F195" s="0" t="n">
        <v>1</v>
      </c>
      <c r="G195" s="0" t="n">
        <v>1</v>
      </c>
      <c r="AO195" s="0" t="s">
        <v>345</v>
      </c>
    </row>
    <row r="196" customFormat="false" ht="13.8" hidden="false" customHeight="false" outlineLevel="0" collapsed="false">
      <c r="A196" s="14" t="s">
        <v>499</v>
      </c>
      <c r="B196" s="0" t="s">
        <v>500</v>
      </c>
      <c r="C196" s="6" t="s">
        <v>501</v>
      </c>
      <c r="D196" s="0" t="str">
        <f aca="false">CONCATENATE("C:\Users\Max\Documents\GitHub\Ozon_upload\barcode\Термонаклейка\A4\", A196, ".pdf")</f>
        <v>C:\Users\Max\Documents\GitHub\Ozon_upload\barcode\Термонаклейка\A4\Термонаклейка Джон уик john wick дым из глаз.pdf</v>
      </c>
      <c r="E196" s="0" t="str">
        <f aca="false">CONCATENATE("C:\work\baby prints\MainTop\tif\A4\",C196,".tif")</f>
        <v>C:\work\baby prints\MainTop\tif\A4\54_john_wick_smoke.tif</v>
      </c>
      <c r="F196" s="0" t="n">
        <v>1</v>
      </c>
      <c r="G196" s="0" t="n">
        <v>1</v>
      </c>
      <c r="AO196" s="0" t="s">
        <v>345</v>
      </c>
    </row>
    <row r="197" customFormat="false" ht="12.8" hidden="false" customHeight="false" outlineLevel="0" collapsed="false">
      <c r="A197" s="11" t="s">
        <v>502</v>
      </c>
      <c r="B197" s="0" t="s">
        <v>503</v>
      </c>
      <c r="D197" s="0" t="str">
        <f aca="false">CONCATENATE("C:\Users\Max\Documents\GitHub\Ozon_upload\barcode\футболки\", A197, ".pdf")</f>
        <v>C:\Users\Max\Documents\GitHub\Ozon_upload\barcode\футболки\Футболка Единорог. Рукав крылышко. р92.pdf</v>
      </c>
      <c r="AO197" s="0" t="s">
        <v>307</v>
      </c>
    </row>
    <row r="198" customFormat="false" ht="12.8" hidden="false" customHeight="false" outlineLevel="0" collapsed="false">
      <c r="A198" s="11" t="s">
        <v>504</v>
      </c>
      <c r="B198" s="0" t="s">
        <v>505</v>
      </c>
      <c r="D198" s="0" t="str">
        <f aca="false">CONCATENATE("C:\Users\Max\Documents\GitHub\Ozon_upload\barcode\футболки\", A198, ".pdf")</f>
        <v>C:\Users\Max\Documents\GitHub\Ozon_upload\barcode\футболки\Футболка Единорог. Рукав крылышко. р98.pdf</v>
      </c>
      <c r="AO198" s="0" t="s">
        <v>307</v>
      </c>
    </row>
    <row r="199" customFormat="false" ht="12.8" hidden="false" customHeight="false" outlineLevel="0" collapsed="false">
      <c r="A199" s="11" t="s">
        <v>506</v>
      </c>
      <c r="B199" s="0" t="s">
        <v>507</v>
      </c>
      <c r="D199" s="0" t="str">
        <f aca="false">CONCATENATE("C:\Users\Max\Documents\GitHub\Ozon_upload\barcode\футболки\", A199, ".pdf")</f>
        <v>C:\Users\Max\Documents\GitHub\Ozon_upload\barcode\футболки\Футболка Единорог. Рукав крылышко. р104.pdf</v>
      </c>
      <c r="AO199" s="0" t="s">
        <v>307</v>
      </c>
    </row>
    <row r="200" customFormat="false" ht="12.8" hidden="false" customHeight="false" outlineLevel="0" collapsed="false">
      <c r="A200" s="11" t="s">
        <v>508</v>
      </c>
      <c r="B200" s="0" t="s">
        <v>509</v>
      </c>
      <c r="D200" s="0" t="str">
        <f aca="false">CONCATENATE("C:\Users\Max\Documents\GitHub\Ozon_upload\barcode\футболки\", A200, ".pdf")</f>
        <v>C:\Users\Max\Documents\GitHub\Ozon_upload\barcode\футболки\Футболка Единорог. Рукав крылышко. р110.pdf</v>
      </c>
      <c r="AO200" s="0" t="s">
        <v>307</v>
      </c>
    </row>
    <row r="201" customFormat="false" ht="12.8" hidden="false" customHeight="false" outlineLevel="0" collapsed="false">
      <c r="A201" s="11" t="s">
        <v>510</v>
      </c>
      <c r="B201" s="0" t="s">
        <v>511</v>
      </c>
      <c r="D201" s="0" t="str">
        <f aca="false">CONCATENATE("C:\Users\Max\Documents\GitHub\Ozon_upload\barcode\футболки\", A201, ".pdf")</f>
        <v>C:\Users\Max\Documents\GitHub\Ozon_upload\barcode\футболки\Футболка Единорог. Рукав крылышко. р116.pdf</v>
      </c>
      <c r="AO201" s="0" t="s">
        <v>307</v>
      </c>
    </row>
    <row r="202" customFormat="false" ht="12.8" hidden="false" customHeight="false" outlineLevel="0" collapsed="false">
      <c r="A202" s="11" t="s">
        <v>512</v>
      </c>
      <c r="B202" s="0" t="s">
        <v>513</v>
      </c>
      <c r="D202" s="0" t="str">
        <f aca="false">CONCATENATE("C:\Users\Max\Documents\GitHub\Ozon_upload\barcode\футболки\", A202, ".pdf")</f>
        <v>C:\Users\Max\Documents\GitHub\Ozon_upload\barcode\футболки\Футболка Единорог. Рукав крылышко. р122.pdf</v>
      </c>
      <c r="AO202" s="0" t="s">
        <v>307</v>
      </c>
    </row>
    <row r="203" customFormat="false" ht="12.8" hidden="false" customHeight="false" outlineLevel="0" collapsed="false">
      <c r="A203" s="12" t="s">
        <v>514</v>
      </c>
      <c r="B203" s="6" t="s">
        <v>515</v>
      </c>
      <c r="C203" s="0" t="s">
        <v>516</v>
      </c>
      <c r="D203" s="0" t="str">
        <f aca="false">CONCATENATE("C:\Users\Max\Documents\GitHub\Ozon_upload\barcode\Термонаклейка A5\set2\", A203, ".pdf")</f>
        <v>C:\Users\Max\Documents\GitHub\Ozon_upload\barcode\Термонаклейка A5\set2\Термонаклейка Космонавт на луне ловит звезды.pdf</v>
      </c>
      <c r="E203" s="0" t="str">
        <f aca="false">CONCATENATE("C:\work\baby prints\MainTop\tif\dtf_a5\pack2\",C203,".tif")</f>
        <v>C:\work\baby prints\MainTop\tif\dtf_a5\pack2\astronaut_a_horiz.tif</v>
      </c>
      <c r="F203" s="0" t="n">
        <v>1</v>
      </c>
      <c r="G203" s="0" t="n">
        <v>2</v>
      </c>
      <c r="AO203" s="0" t="s">
        <v>262</v>
      </c>
    </row>
    <row r="204" customFormat="false" ht="12.8" hidden="false" customHeight="false" outlineLevel="0" collapsed="false">
      <c r="A204" s="12" t="s">
        <v>517</v>
      </c>
      <c r="B204" s="0" t="s">
        <v>518</v>
      </c>
      <c r="C204" s="0" t="s">
        <v>519</v>
      </c>
      <c r="D204" s="0" t="str">
        <f aca="false">CONCATENATE("C:\Users\Max\Documents\GitHub\Ozon_upload\barcode\Термонаклейка A5\set2\", A204, ".pdf")</f>
        <v>C:\Users\Max\Documents\GitHub\Ozon_upload\barcode\Термонаклейка A5\set2\Термонаклейка Кот вцепился сползает вниз.pdf</v>
      </c>
      <c r="E204" s="0" t="str">
        <f aca="false">CONCATENATE("C:\work\baby prints\MainTop\tif\dtf_a5\pack2\",C204,".tif")</f>
        <v>C:\work\baby prints\MainTop\tif\dtf_a5\pack2\cat_clow_vert.tif</v>
      </c>
      <c r="F204" s="0" t="n">
        <v>0</v>
      </c>
      <c r="G204" s="0" t="n">
        <v>2</v>
      </c>
      <c r="AO204" s="0" t="s">
        <v>262</v>
      </c>
    </row>
    <row r="205" customFormat="false" ht="12.8" hidden="false" customHeight="false" outlineLevel="0" collapsed="false">
      <c r="A205" s="12" t="s">
        <v>520</v>
      </c>
      <c r="B205" s="0" t="s">
        <v>521</v>
      </c>
      <c r="C205" s="0" t="s">
        <v>522</v>
      </c>
      <c r="D205" s="0" t="str">
        <f aca="false">CONCATENATE("C:\Users\Max\Documents\GitHub\Ozon_upload\barcode\Термонаклейка A5\set2\", A205, ".pdf")</f>
        <v>C:\Users\Max\Documents\GitHub\Ozon_upload\barcode\Термонаклейка A5\set2\Термонаклейка Котенок выглядывает из стены.pdf</v>
      </c>
      <c r="E205" s="0" t="str">
        <f aca="false">CONCATENATE("C:\work\baby prints\MainTop\tif\dtf_a5\pack2\",C205,".tif")</f>
        <v>C:\work\baby prints\MainTop\tif\dtf_a5\pack2\cat_wall_a_vert.tif</v>
      </c>
      <c r="F205" s="0" t="n">
        <v>0</v>
      </c>
      <c r="G205" s="0" t="n">
        <v>2</v>
      </c>
      <c r="AO205" s="0" t="s">
        <v>262</v>
      </c>
    </row>
    <row r="206" customFormat="false" ht="12.8" hidden="false" customHeight="false" outlineLevel="0" collapsed="false">
      <c r="A206" s="12" t="s">
        <v>523</v>
      </c>
      <c r="B206" s="0" t="s">
        <v>524</v>
      </c>
      <c r="C206" s="0" t="s">
        <v>525</v>
      </c>
      <c r="D206" s="0" t="str">
        <f aca="false">CONCATENATE("C:\Users\Max\Documents\GitHub\Ozon_upload\barcode\Термонаклейка A5\set2\", A206, ".pdf")</f>
        <v>C:\Users\Max\Documents\GitHub\Ozon_upload\barcode\Термонаклейка A5\set2\Термонаклейка Динозавр голова из стены.pdf</v>
      </c>
      <c r="E206" s="0" t="str">
        <f aca="false">CONCATENATE("C:\work\baby prints\MainTop\tif\dtf_a5\pack2\",C206,".tif")</f>
        <v>C:\work\baby prints\MainTop\tif\dtf_a5\pack2\dino_a_vert.tif</v>
      </c>
      <c r="F206" s="0" t="n">
        <v>0</v>
      </c>
      <c r="G206" s="0" t="n">
        <v>2</v>
      </c>
      <c r="AO206" s="0" t="s">
        <v>262</v>
      </c>
    </row>
    <row r="207" customFormat="false" ht="12.8" hidden="false" customHeight="false" outlineLevel="0" collapsed="false">
      <c r="A207" s="12" t="s">
        <v>526</v>
      </c>
      <c r="B207" s="0" t="s">
        <v>527</v>
      </c>
      <c r="C207" s="0" t="s">
        <v>528</v>
      </c>
      <c r="D207" s="0" t="str">
        <f aca="false">CONCATENATE("C:\Users\Max\Documents\GitHub\Ozon_upload\barcode\Термонаклейка A5\set2\", A207, ".pdf")</f>
        <v>C:\Users\Max\Documents\GitHub\Ozon_upload\barcode\Термонаклейка A5\set2\Термонаклейка Дракон полностью сломал стену.pdf</v>
      </c>
      <c r="E207" s="0" t="str">
        <f aca="false">CONCATENATE("C:\work\baby prints\MainTop\tif\dtf_a5\pack2\",C207,".tif")</f>
        <v>C:\work\baby prints\MainTop\tif\dtf_a5\pack2\dino_b_vert.tif</v>
      </c>
      <c r="F207" s="0" t="n">
        <v>0</v>
      </c>
      <c r="G207" s="0" t="n">
        <v>2</v>
      </c>
      <c r="AO207" s="0" t="s">
        <v>262</v>
      </c>
    </row>
    <row r="208" customFormat="false" ht="12.8" hidden="false" customHeight="false" outlineLevel="0" collapsed="false">
      <c r="A208" s="12" t="s">
        <v>529</v>
      </c>
      <c r="B208" s="0" t="s">
        <v>530</v>
      </c>
      <c r="C208" s="0" t="s">
        <v>531</v>
      </c>
      <c r="D208" s="0" t="str">
        <f aca="false">CONCATENATE("C:\Users\Max\Documents\GitHub\Ozon_upload\barcode\Термонаклейка A5\set2\", A208, ".pdf")</f>
        <v>C:\Users\Max\Documents\GitHub\Ozon_upload\barcode\Термонаклейка A5\set2\Термонаклейка Собачка с букетом цветов.pdf</v>
      </c>
      <c r="E208" s="0" t="str">
        <f aca="false">CONCATENATE("C:\work\baby prints\MainTop\tif\dtf_a5\pack2\",C208,".tif")</f>
        <v>C:\work\baby prints\MainTop\tif\dtf_a5\pack2\dog_a_vert.tif</v>
      </c>
      <c r="F208" s="0" t="n">
        <v>0</v>
      </c>
      <c r="G208" s="0" t="n">
        <v>2</v>
      </c>
      <c r="AO208" s="0" t="s">
        <v>262</v>
      </c>
    </row>
    <row r="209" customFormat="false" ht="12.8" hidden="false" customHeight="false" outlineLevel="0" collapsed="false">
      <c r="A209" s="12" t="s">
        <v>532</v>
      </c>
      <c r="B209" s="0" t="s">
        <v>533</v>
      </c>
      <c r="C209" s="0" t="s">
        <v>534</v>
      </c>
      <c r="D209" s="0" t="str">
        <f aca="false">CONCATENATE("C:\Users\Max\Documents\GitHub\Ozon_upload\barcode\Термонаклейка A5\set2\", A209, ".pdf")</f>
        <v>C:\Users\Max\Documents\GitHub\Ozon_upload\barcode\Термонаклейка A5\set2\Термонаклейка Эльза холодное сердце.pdf</v>
      </c>
      <c r="E209" s="0" t="str">
        <f aca="false">CONCATENATE("C:\work\baby prints\MainTop\tif\dtf_a5\pack2\",C209,".tif")</f>
        <v>C:\work\baby prints\MainTop\tif\dtf_a5\pack2\elsa_a_horiz.tif</v>
      </c>
      <c r="F209" s="0" t="n">
        <v>1</v>
      </c>
      <c r="G209" s="0" t="n">
        <v>2</v>
      </c>
      <c r="AO209" s="0" t="s">
        <v>262</v>
      </c>
    </row>
    <row r="210" customFormat="false" ht="12.8" hidden="false" customHeight="false" outlineLevel="0" collapsed="false">
      <c r="A210" s="12" t="s">
        <v>535</v>
      </c>
      <c r="B210" s="0" t="s">
        <v>536</v>
      </c>
      <c r="C210" s="0" t="s">
        <v>537</v>
      </c>
      <c r="D210" s="0" t="str">
        <f aca="false">CONCATENATE("C:\Users\Max\Documents\GitHub\Ozon_upload\barcode\Термонаклейка A5\set2\", A210, ".pdf")</f>
        <v>C:\Users\Max\Documents\GitHub\Ozon_upload\barcode\Термонаклейка A5\set2\Термонаклейка Эльза и Анна вместе холодное сердце.pdf</v>
      </c>
      <c r="E210" s="0" t="str">
        <f aca="false">CONCATENATE("C:\work\baby prints\MainTop\tif\dtf_a5\pack2\",C210,".tif")</f>
        <v>C:\work\baby prints\MainTop\tif\dtf_a5\pack2\elsa_b_horiz.tif</v>
      </c>
      <c r="F210" s="0" t="n">
        <v>1</v>
      </c>
      <c r="G210" s="0" t="n">
        <v>2</v>
      </c>
      <c r="AO210" s="0" t="s">
        <v>262</v>
      </c>
    </row>
    <row r="211" customFormat="false" ht="12.8" hidden="false" customHeight="false" outlineLevel="0" collapsed="false">
      <c r="A211" s="12" t="s">
        <v>538</v>
      </c>
      <c r="B211" s="0" t="s">
        <v>539</v>
      </c>
      <c r="C211" s="0" t="s">
        <v>540</v>
      </c>
      <c r="D211" s="0" t="str">
        <f aca="false">CONCATENATE("C:\Users\Max\Documents\GitHub\Ozon_upload\barcode\Термонаклейка A5\set2\", A211, ".pdf")</f>
        <v>C:\Users\Max\Documents\GitHub\Ozon_upload\barcode\Термонаклейка A5\set2\Термонаклейка Том и Джерри в очках.pdf</v>
      </c>
      <c r="E211" s="0" t="str">
        <f aca="false">CONCATENATE("C:\work\baby prints\MainTop\tif\dtf_a5\pack2\",C211,".tif")</f>
        <v>C:\work\baby prints\MainTop\tif\dtf_a5\pack2\jerry_a_vert.tif</v>
      </c>
      <c r="F211" s="0" t="n">
        <v>0</v>
      </c>
      <c r="G211" s="0" t="n">
        <v>2</v>
      </c>
      <c r="AO211" s="0" t="s">
        <v>262</v>
      </c>
    </row>
    <row r="212" customFormat="false" ht="12.8" hidden="false" customHeight="false" outlineLevel="0" collapsed="false">
      <c r="A212" s="12" t="s">
        <v>541</v>
      </c>
      <c r="B212" s="0" t="s">
        <v>542</v>
      </c>
      <c r="C212" s="0" t="s">
        <v>543</v>
      </c>
      <c r="D212" s="0" t="str">
        <f aca="false">CONCATENATE("C:\Users\Max\Documents\GitHub\Ozon_upload\barcode\Термонаклейка A5\set2\", A212, ".pdf")</f>
        <v>C:\Users\Max\Documents\GitHub\Ozon_upload\barcode\Термонаклейка A5\set2\Термонаклейка Жираф с цветком во рту.pdf</v>
      </c>
      <c r="E212" s="0" t="str">
        <f aca="false">CONCATENATE("C:\work\baby prints\MainTop\tif\dtf_a5\pack2\",C212,".tif")</f>
        <v>C:\work\baby prints\MainTop\tif\dtf_a5\pack2\jiraph_a_vert.tif</v>
      </c>
      <c r="F212" s="0" t="n">
        <v>0</v>
      </c>
      <c r="G212" s="0" t="n">
        <v>2</v>
      </c>
      <c r="AO212" s="0" t="s">
        <v>262</v>
      </c>
    </row>
    <row r="213" customFormat="false" ht="12.8" hidden="false" customHeight="false" outlineLevel="0" collapsed="false">
      <c r="A213" s="12" t="s">
        <v>544</v>
      </c>
      <c r="B213" s="0" t="s">
        <v>545</v>
      </c>
      <c r="C213" s="0" t="s">
        <v>546</v>
      </c>
      <c r="D213" s="0" t="str">
        <f aca="false">CONCATENATE("C:\Users\Max\Documents\GitHub\Ozon_upload\barcode\Термонаклейка A5\set2\", A213, ".pdf")</f>
        <v>C:\Users\Max\Documents\GitHub\Ozon_upload\barcode\Термонаклейка A5\set2\Термонаклейка Марвел супергерои круг.pdf</v>
      </c>
      <c r="E213" s="0" t="str">
        <f aca="false">CONCATENATE("C:\work\baby prints\MainTop\tif\dtf_a5\pack2\",C213,".tif")</f>
        <v>C:\work\baby prints\MainTop\tif\dtf_a5\pack2\marvel_a_vert.tif</v>
      </c>
      <c r="F213" s="0" t="n">
        <v>0</v>
      </c>
      <c r="G213" s="0" t="n">
        <v>2</v>
      </c>
      <c r="AO213" s="0" t="s">
        <v>262</v>
      </c>
    </row>
    <row r="214" customFormat="false" ht="12.8" hidden="false" customHeight="false" outlineLevel="0" collapsed="false">
      <c r="A214" s="12" t="s">
        <v>547</v>
      </c>
      <c r="B214" s="0" t="s">
        <v>548</v>
      </c>
      <c r="C214" s="0" t="s">
        <v>549</v>
      </c>
      <c r="D214" s="0" t="str">
        <f aca="false">CONCATENATE("C:\Users\Max\Documents\GitHub\Ozon_upload\barcode\Термонаклейка A5\set2\", A214, ".pdf")</f>
        <v>C:\Users\Max\Documents\GitHub\Ozon_upload\barcode\Термонаклейка A5\set2\Термонаклейка Марвел супергерои и надпись.pdf</v>
      </c>
      <c r="E214" s="0" t="str">
        <f aca="false">CONCATENATE("C:\work\baby prints\MainTop\tif\dtf_a5\pack2\",C214,".tif")</f>
        <v>C:\work\baby prints\MainTop\tif\dtf_a5\pack2\marvel_b_horiz.tif</v>
      </c>
      <c r="F214" s="0" t="n">
        <v>1</v>
      </c>
      <c r="G214" s="0" t="n">
        <v>2</v>
      </c>
      <c r="AO214" s="0" t="s">
        <v>262</v>
      </c>
    </row>
    <row r="215" customFormat="false" ht="12.8" hidden="false" customHeight="false" outlineLevel="0" collapsed="false">
      <c r="A215" s="12" t="s">
        <v>550</v>
      </c>
      <c r="B215" s="0" t="s">
        <v>551</v>
      </c>
      <c r="C215" s="0" t="s">
        <v>552</v>
      </c>
      <c r="D215" s="0" t="str">
        <f aca="false">CONCATENATE("C:\Users\Max\Documents\GitHub\Ozon_upload\barcode\Термонаклейка A5\set2\", A215, ".pdf")</f>
        <v>C:\Users\Max\Documents\GitHub\Ozon_upload\barcode\Термонаклейка A5\set2\Термонаклейка Русалочка акварелью.pdf</v>
      </c>
      <c r="E215" s="0" t="str">
        <f aca="false">CONCATENATE("C:\work\baby prints\MainTop\tif\dtf_a5\pack2\",C215,".tif")</f>
        <v>C:\work\baby prints\MainTop\tif\dtf_a5\pack2\mermaid_a_vert.tif</v>
      </c>
      <c r="F215" s="0" t="n">
        <v>0</v>
      </c>
      <c r="G215" s="0" t="n">
        <v>2</v>
      </c>
      <c r="AO215" s="0" t="s">
        <v>262</v>
      </c>
    </row>
    <row r="216" customFormat="false" ht="12.8" hidden="false" customHeight="false" outlineLevel="0" collapsed="false">
      <c r="A216" s="12" t="s">
        <v>553</v>
      </c>
      <c r="B216" s="0" t="s">
        <v>554</v>
      </c>
      <c r="C216" s="0" t="s">
        <v>555</v>
      </c>
      <c r="D216" s="0" t="str">
        <f aca="false">CONCATENATE("C:\Users\Max\Documents\GitHub\Ozon_upload\barcode\Термонаклейка A5\set2\", A216, ".pdf")</f>
        <v>C:\Users\Max\Documents\GitHub\Ozon_upload\barcode\Термонаклейка A5\set2\Термонаклейка Микки Маус руки в стороны надпись.pdf</v>
      </c>
      <c r="E216" s="0" t="str">
        <f aca="false">CONCATENATE("C:\work\baby prints\MainTop\tif\dtf_a5\pack2\",C216,".tif")</f>
        <v>C:\work\baby prints\MainTop\tif\dtf_a5\pack2\mickey_a_vert.tif</v>
      </c>
      <c r="F216" s="0" t="n">
        <v>0</v>
      </c>
      <c r="G216" s="0" t="n">
        <v>2</v>
      </c>
      <c r="AO216" s="0" t="s">
        <v>262</v>
      </c>
    </row>
    <row r="217" customFormat="false" ht="12.8" hidden="false" customHeight="false" outlineLevel="0" collapsed="false">
      <c r="A217" s="12" t="s">
        <v>556</v>
      </c>
      <c r="B217" s="0" t="s">
        <v>557</v>
      </c>
      <c r="C217" s="0" t="s">
        <v>558</v>
      </c>
      <c r="D217" s="0" t="str">
        <f aca="false">CONCATENATE("C:\Users\Max\Documents\GitHub\Ozon_upload\barcode\Термонаклейка A5\set2\", A217, ".pdf")</f>
        <v>C:\Users\Max\Documents\GitHub\Ozon_upload\barcode\Термонаклейка A5\set2\Термонаклейка Микки Маус подмигивает синий круг.pdf</v>
      </c>
      <c r="E217" s="0" t="str">
        <f aca="false">CONCATENATE("C:\work\baby prints\MainTop\tif\dtf_a5\pack2\",C217,".tif")</f>
        <v>C:\work\baby prints\MainTop\tif\dtf_a5\pack2\mickey_b_vert.tif</v>
      </c>
      <c r="F217" s="0" t="n">
        <v>0</v>
      </c>
      <c r="G217" s="0" t="n">
        <v>2</v>
      </c>
      <c r="AO217" s="0" t="s">
        <v>262</v>
      </c>
    </row>
    <row r="218" customFormat="false" ht="12.8" hidden="false" customHeight="false" outlineLevel="0" collapsed="false">
      <c r="A218" s="12" t="s">
        <v>559</v>
      </c>
      <c r="B218" s="0" t="s">
        <v>560</v>
      </c>
      <c r="C218" s="0" t="s">
        <v>561</v>
      </c>
      <c r="D218" s="0" t="str">
        <f aca="false">CONCATENATE("C:\Users\Max\Documents\GitHub\Ozon_upload\barcode\Термонаклейка A5\set2\", A218, ".pdf")</f>
        <v>C:\Users\Max\Documents\GitHub\Ozon_upload\barcode\Термонаклейка A5\set2\Термонаклейка Микки Маус мультфильмы внутри.pdf</v>
      </c>
      <c r="E218" s="0" t="str">
        <f aca="false">CONCATENATE("C:\work\baby prints\MainTop\tif\dtf_a5\pack2\",C218,".tif")</f>
        <v>C:\work\baby prints\MainTop\tif\dtf_a5\pack2\mickey_c.tif</v>
      </c>
      <c r="F218" s="0" t="n">
        <v>0</v>
      </c>
      <c r="G218" s="0" t="n">
        <v>2</v>
      </c>
      <c r="AO218" s="0" t="s">
        <v>262</v>
      </c>
    </row>
    <row r="219" customFormat="false" ht="12.8" hidden="false" customHeight="false" outlineLevel="0" collapsed="false">
      <c r="A219" s="12" t="s">
        <v>562</v>
      </c>
      <c r="B219" s="0" t="s">
        <v>563</v>
      </c>
      <c r="C219" s="0" t="s">
        <v>564</v>
      </c>
      <c r="D219" s="0" t="str">
        <f aca="false">CONCATENATE("C:\Users\Max\Documents\GitHub\Ozon_upload\barcode\Термонаклейка A5\set2\", A219, ".pdf")</f>
        <v>C:\Users\Max\Documents\GitHub\Ozon_upload\barcode\Термонаклейка A5\set2\Термонаклейка Микки Маус надпись Дисней.pdf</v>
      </c>
      <c r="E219" s="0" t="str">
        <f aca="false">CONCATENATE("C:\work\baby prints\MainTop\tif\dtf_a5\pack2\",C219,".tif")</f>
        <v>C:\work\baby prints\MainTop\tif\dtf_a5\pack2\mickey_c_horiz.tif</v>
      </c>
      <c r="F219" s="0" t="n">
        <v>1</v>
      </c>
      <c r="G219" s="0" t="n">
        <v>2</v>
      </c>
      <c r="AO219" s="0" t="s">
        <v>262</v>
      </c>
    </row>
    <row r="220" customFormat="false" ht="12.8" hidden="false" customHeight="false" outlineLevel="0" collapsed="false">
      <c r="A220" s="12" t="s">
        <v>565</v>
      </c>
      <c r="B220" s="0" t="s">
        <v>566</v>
      </c>
      <c r="C220" s="0" t="s">
        <v>567</v>
      </c>
      <c r="D220" s="0" t="str">
        <f aca="false">CONCATENATE("C:\Users\Max\Documents\GitHub\Ozon_upload\barcode\Термонаклейка A5\set2\", A220, ".pdf")</f>
        <v>C:\Users\Max\Documents\GitHub\Ozon_upload\barcode\Термонаклейка A5\set2\Термонаклейка Микки Маус и Минни сердечко.pdf</v>
      </c>
      <c r="E220" s="0" t="str">
        <f aca="false">CONCATENATE("C:\work\baby prints\MainTop\tif\dtf_a5\pack2\",C220,".tif")</f>
        <v>C:\work\baby prints\MainTop\tif\dtf_a5\pack2\mickey_love_a_horiz.tif</v>
      </c>
      <c r="F220" s="0" t="n">
        <v>1</v>
      </c>
      <c r="G220" s="0" t="n">
        <v>2</v>
      </c>
      <c r="AO220" s="0" t="s">
        <v>262</v>
      </c>
    </row>
    <row r="221" customFormat="false" ht="12.8" hidden="false" customHeight="false" outlineLevel="0" collapsed="false">
      <c r="A221" s="12" t="s">
        <v>568</v>
      </c>
      <c r="B221" s="0" t="s">
        <v>569</v>
      </c>
      <c r="C221" s="0" t="s">
        <v>570</v>
      </c>
      <c r="D221" s="0" t="str">
        <f aca="false">CONCATENATE("C:\Users\Max\Documents\GitHub\Ozon_upload\barcode\Термонаклейка A5\set2\", A221, ".pdf")</f>
        <v>C:\Users\Max\Documents\GitHub\Ozon_upload\barcode\Термонаклейка A5\set2\Термонаклейка Микки Маус на желтом скейте.pdf</v>
      </c>
      <c r="E221" s="0" t="str">
        <f aca="false">CONCATENATE("C:\work\baby prints\MainTop\tif\dtf_a5\pack2\",C221,".tif")</f>
        <v>C:\work\baby prints\MainTop\tif\dtf_a5\pack2\mickey_skater_horiz.tif</v>
      </c>
      <c r="F221" s="0" t="n">
        <v>1</v>
      </c>
      <c r="G221" s="0" t="n">
        <v>2</v>
      </c>
      <c r="AO221" s="0" t="s">
        <v>262</v>
      </c>
    </row>
    <row r="222" customFormat="false" ht="12.8" hidden="false" customHeight="false" outlineLevel="0" collapsed="false">
      <c r="A222" s="12" t="s">
        <v>571</v>
      </c>
      <c r="B222" s="0" t="s">
        <v>572</v>
      </c>
      <c r="C222" s="0" t="s">
        <v>573</v>
      </c>
      <c r="D222" s="0" t="str">
        <f aca="false">CONCATENATE("C:\Users\Max\Documents\GitHub\Ozon_upload\barcode\Термонаклейка A5\set2\", A222, ".pdf")</f>
        <v>C:\Users\Max\Documents\GitHub\Ozon_upload\barcode\Термонаклейка A5\set2\Термонаклейка Миньоны горкой из 6 штук.pdf</v>
      </c>
      <c r="E222" s="0" t="str">
        <f aca="false">CONCATENATE("C:\work\baby prints\MainTop\tif\dtf_a5\pack2\",C222,".tif")</f>
        <v>C:\work\baby prints\MainTop\tif\dtf_a5\pack2\minions_a_vert.tif</v>
      </c>
      <c r="F222" s="0" t="n">
        <v>0</v>
      </c>
      <c r="G222" s="0" t="n">
        <v>2</v>
      </c>
      <c r="AO222" s="0" t="s">
        <v>262</v>
      </c>
    </row>
    <row r="223" customFormat="false" ht="12.8" hidden="false" customHeight="false" outlineLevel="0" collapsed="false">
      <c r="A223" s="12" t="s">
        <v>574</v>
      </c>
      <c r="B223" s="0" t="s">
        <v>575</v>
      </c>
      <c r="C223" s="0" t="s">
        <v>576</v>
      </c>
      <c r="D223" s="0" t="str">
        <f aca="false">CONCATENATE("C:\Users\Max\Documents\GitHub\Ozon_upload\barcode\Термонаклейка A5\set2\", A223, ".pdf")</f>
        <v>C:\Users\Max\Documents\GitHub\Ozon_upload\barcode\Термонаклейка A5\set2\Термонаклейка Миньоны горкой из 3 штук.pdf</v>
      </c>
      <c r="E223" s="0" t="str">
        <f aca="false">CONCATENATE("C:\work\baby prints\MainTop\tif\dtf_a5\pack2\",C223,".tif")</f>
        <v>C:\work\baby prints\MainTop\tif\dtf_a5\pack2\minions_b_vert.tif</v>
      </c>
      <c r="F223" s="0" t="n">
        <v>0</v>
      </c>
      <c r="G223" s="0" t="n">
        <v>2</v>
      </c>
      <c r="AO223" s="0" t="s">
        <v>262</v>
      </c>
    </row>
    <row r="224" customFormat="false" ht="12.8" hidden="false" customHeight="false" outlineLevel="0" collapsed="false">
      <c r="A224" s="12" t="s">
        <v>577</v>
      </c>
      <c r="B224" s="0" t="s">
        <v>578</v>
      </c>
      <c r="C224" s="0" t="s">
        <v>579</v>
      </c>
      <c r="D224" s="0" t="str">
        <f aca="false">CONCATENATE("C:\Users\Max\Documents\GitHub\Ozon_upload\barcode\Термонаклейка A5\set2\", A224, ".pdf")</f>
        <v>C:\Users\Max\Documents\GitHub\Ozon_upload\barcode\Термонаклейка A5\set2\Термонаклейка Минни Маус зайчик в руках.pdf</v>
      </c>
      <c r="E224" s="0" t="str">
        <f aca="false">CONCATENATE("C:\work\baby prints\MainTop\tif\dtf_a5\pack2\",C224,".tif")</f>
        <v>C:\work\baby prints\MainTop\tif\dtf_a5\pack2\minni_a_vert.tif</v>
      </c>
      <c r="F224" s="0" t="n">
        <v>0</v>
      </c>
      <c r="G224" s="0" t="n">
        <v>2</v>
      </c>
      <c r="AO224" s="0" t="s">
        <v>262</v>
      </c>
    </row>
    <row r="225" customFormat="false" ht="12.8" hidden="false" customHeight="false" outlineLevel="0" collapsed="false">
      <c r="A225" s="12" t="s">
        <v>580</v>
      </c>
      <c r="B225" s="0" t="s">
        <v>581</v>
      </c>
      <c r="C225" s="0" t="s">
        <v>582</v>
      </c>
      <c r="D225" s="0" t="str">
        <f aca="false">CONCATENATE("C:\Users\Max\Documents\GitHub\Ozon_upload\barcode\Термонаклейка A5\set2\", A225, ".pdf")</f>
        <v>C:\Users\Max\Documents\GitHub\Ozon_upload\barcode\Термонаклейка A5\set2\Термонаклейка Минни Маус и Дейзи утка.pdf</v>
      </c>
      <c r="E225" s="0" t="str">
        <f aca="false">CONCATENATE("C:\work\baby prints\MainTop\tif\dtf_a5\pack2\",C225,".tif")</f>
        <v>C:\work\baby prints\MainTop\tif\dtf_a5\pack2\minni_b_vert.tif</v>
      </c>
      <c r="F225" s="0" t="n">
        <v>0</v>
      </c>
      <c r="G225" s="0" t="n">
        <v>2</v>
      </c>
      <c r="AO225" s="0" t="s">
        <v>262</v>
      </c>
    </row>
    <row r="226" customFormat="false" ht="12.8" hidden="false" customHeight="false" outlineLevel="0" collapsed="false">
      <c r="A226" s="12" t="s">
        <v>583</v>
      </c>
      <c r="B226" s="0" t="s">
        <v>584</v>
      </c>
      <c r="C226" s="0" t="s">
        <v>585</v>
      </c>
      <c r="D226" s="0" t="str">
        <f aca="false">CONCATENATE("C:\Users\Max\Documents\GitHub\Ozon_upload\barcode\Термонаклейка A5\set2\", A226, ".pdf")</f>
        <v>C:\Users\Max\Documents\GitHub\Ozon_upload\barcode\Термонаклейка A5\set2\Термонаклейка Минни Маус подмигивает в очках.pdf</v>
      </c>
      <c r="E226" s="0" t="str">
        <f aca="false">CONCATENATE("C:\work\baby prints\MainTop\tif\dtf_a5\pack2\",C226,".tif")</f>
        <v>C:\work\baby prints\MainTop\tif\dtf_a5\pack2\minni_c_vert.tif</v>
      </c>
      <c r="F226" s="0" t="n">
        <v>0</v>
      </c>
      <c r="G226" s="0" t="n">
        <v>2</v>
      </c>
      <c r="AO226" s="0" t="s">
        <v>262</v>
      </c>
    </row>
    <row r="227" customFormat="false" ht="12.8" hidden="false" customHeight="false" outlineLevel="0" collapsed="false">
      <c r="A227" s="12" t="s">
        <v>586</v>
      </c>
      <c r="B227" s="0" t="s">
        <v>587</v>
      </c>
      <c r="C227" s="0" t="s">
        <v>588</v>
      </c>
      <c r="D227" s="0" t="str">
        <f aca="false">CONCATENATE("C:\Users\Max\Documents\GitHub\Ozon_upload\barcode\Термонаклейка A5\set2\", A227, ".pdf")</f>
        <v>C:\Users\Max\Documents\GitHub\Ozon_upload\barcode\Термонаклейка A5\set2\Термонаклейка Мишка в кепке делает селфи.pdf</v>
      </c>
      <c r="E227" s="0" t="str">
        <f aca="false">CONCATENATE("C:\work\baby prints\MainTop\tif\dtf_a5\pack2\",C227,".tif")</f>
        <v>C:\work\baby prints\MainTop\tif\dtf_a5\pack2\mishka_a_vert.tif</v>
      </c>
      <c r="F227" s="0" t="n">
        <v>0</v>
      </c>
      <c r="G227" s="0" t="n">
        <v>2</v>
      </c>
      <c r="AO227" s="0" t="s">
        <v>262</v>
      </c>
    </row>
    <row r="228" customFormat="false" ht="12.8" hidden="false" customHeight="false" outlineLevel="0" collapsed="false">
      <c r="A228" s="12" t="s">
        <v>589</v>
      </c>
      <c r="B228" s="0" t="s">
        <v>590</v>
      </c>
      <c r="C228" s="0" t="s">
        <v>591</v>
      </c>
      <c r="D228" s="0" t="str">
        <f aca="false">CONCATENATE("C:\Users\Max\Documents\GitHub\Ozon_upload\barcode\Термонаклейка A5\set2\", A228, ".pdf")</f>
        <v>C:\Users\Max\Documents\GitHub\Ozon_upload\barcode\Термонаклейка A5\set2\Термонаклейка Пингвины с сердечками шарики.pdf</v>
      </c>
      <c r="E228" s="0" t="str">
        <f aca="false">CONCATENATE("C:\work\baby prints\MainTop\tif\dtf_a5\pack2\",C228,".tif")</f>
        <v>C:\work\baby prints\MainTop\tif\dtf_a5\pack2\penguins_a_horiz.tif</v>
      </c>
      <c r="F228" s="0" t="n">
        <v>1</v>
      </c>
      <c r="G228" s="0" t="n">
        <v>2</v>
      </c>
      <c r="AO228" s="0" t="s">
        <v>262</v>
      </c>
    </row>
    <row r="229" customFormat="false" ht="12.8" hidden="false" customHeight="false" outlineLevel="0" collapsed="false">
      <c r="A229" s="12" t="s">
        <v>592</v>
      </c>
      <c r="B229" s="0" t="s">
        <v>593</v>
      </c>
      <c r="C229" s="0" t="s">
        <v>594</v>
      </c>
      <c r="D229" s="0" t="str">
        <f aca="false">CONCATENATE("C:\Users\Max\Documents\GitHub\Ozon_upload\barcode\Термонаклейка A5\set2\", A229, ".pdf")</f>
        <v>C:\Users\Max\Documents\GitHub\Ozon_upload\barcode\Термонаклейка A5\set2\Термонаклейка Зайчик держит две морковки.pdf</v>
      </c>
      <c r="E229" s="0" t="str">
        <f aca="false">CONCATENATE("C:\work\baby prints\MainTop\tif\dtf_a5\pack2\",C229,".tif")</f>
        <v>C:\work\baby prints\MainTop\tif\dtf_a5\pack2\rabbit_a_vert.tif</v>
      </c>
      <c r="F229" s="0" t="n">
        <v>0</v>
      </c>
      <c r="G229" s="0" t="n">
        <v>2</v>
      </c>
      <c r="AO229" s="0" t="s">
        <v>262</v>
      </c>
    </row>
    <row r="230" customFormat="false" ht="12.8" hidden="false" customHeight="false" outlineLevel="0" collapsed="false">
      <c r="A230" s="12" t="s">
        <v>595</v>
      </c>
      <c r="B230" s="0" t="s">
        <v>596</v>
      </c>
      <c r="C230" s="0" t="s">
        <v>597</v>
      </c>
      <c r="D230" s="0" t="str">
        <f aca="false">CONCATENATE("C:\Users\Max\Documents\GitHub\Ozon_upload\barcode\Термонаклейка A5\set2\", A230, ".pdf")</f>
        <v>C:\Users\Max\Documents\GitHub\Ozon_upload\barcode\Термонаклейка A5\set2\Термонаклейка Зайка в цветах.pdf</v>
      </c>
      <c r="E230" s="0" t="str">
        <f aca="false">CONCATENATE("C:\work\baby prints\MainTop\tif\dtf_a5\pack2\",C230,".tif")</f>
        <v>C:\work\baby prints\MainTop\tif\dtf_a5\pack2\rabbit_b_vert.tif</v>
      </c>
      <c r="F230" s="0" t="n">
        <v>0</v>
      </c>
      <c r="G230" s="0" t="n">
        <v>2</v>
      </c>
      <c r="AO230" s="0" t="s">
        <v>262</v>
      </c>
    </row>
    <row r="231" customFormat="false" ht="12.8" hidden="false" customHeight="false" outlineLevel="0" collapsed="false">
      <c r="A231" s="12" t="s">
        <v>598</v>
      </c>
      <c r="B231" s="0" t="s">
        <v>599</v>
      </c>
      <c r="C231" s="0" t="s">
        <v>600</v>
      </c>
      <c r="D231" s="0" t="str">
        <f aca="false">CONCATENATE("C:\Users\Max\Documents\GitHub\Ozon_upload\barcode\Термонаклейка A5\set2\", A231, ".pdf")</f>
        <v>C:\Users\Max\Documents\GitHub\Ozon_upload\barcode\Термонаклейка A5\set2\Термонаклейка Ежик Соник Тейлз Наклз Мания.pdf</v>
      </c>
      <c r="E231" s="0" t="str">
        <f aca="false">CONCATENATE("C:\work\baby prints\MainTop\tif\dtf_a5\pack2\",C231,".tif")</f>
        <v>C:\work\baby prints\MainTop\tif\dtf_a5\pack2\sonic_b_vert.tif</v>
      </c>
      <c r="F231" s="0" t="n">
        <v>0</v>
      </c>
      <c r="G231" s="0" t="n">
        <v>2</v>
      </c>
      <c r="AO231" s="0" t="s">
        <v>262</v>
      </c>
    </row>
    <row r="232" customFormat="false" ht="12.8" hidden="false" customHeight="false" outlineLevel="0" collapsed="false">
      <c r="A232" s="12" t="s">
        <v>601</v>
      </c>
      <c r="B232" s="0" t="s">
        <v>602</v>
      </c>
      <c r="C232" s="0" t="s">
        <v>603</v>
      </c>
      <c r="D232" s="0" t="str">
        <f aca="false">CONCATENATE("C:\Users\Max\Documents\GitHub\Ozon_upload\barcode\Термонаклейка A5\set2\", A232, ".pdf")</f>
        <v>C:\Users\Max\Documents\GitHub\Ozon_upload\barcode\Термонаклейка A5\set2\Термонаклейка Ежик Соник бежит из кольца.pdf</v>
      </c>
      <c r="E232" s="0" t="str">
        <f aca="false">CONCATENATE("C:\work\baby prints\MainTop\tif\dtf_a5\pack2\",C232,".tif")</f>
        <v>C:\work\baby prints\MainTop\tif\dtf_a5\pack2\sonic_run_vert.tif</v>
      </c>
      <c r="F232" s="0" t="n">
        <v>0</v>
      </c>
      <c r="G232" s="0" t="n">
        <v>2</v>
      </c>
      <c r="AO232" s="0" t="s">
        <v>262</v>
      </c>
    </row>
    <row r="233" customFormat="false" ht="12.8" hidden="false" customHeight="false" outlineLevel="0" collapsed="false">
      <c r="A233" s="12" t="s">
        <v>604</v>
      </c>
      <c r="B233" s="0" t="s">
        <v>605</v>
      </c>
      <c r="C233" s="0" t="s">
        <v>606</v>
      </c>
      <c r="D233" s="0" t="str">
        <f aca="false">CONCATENATE("C:\Users\Max\Documents\GitHub\Ozon_upload\barcode\Термонаклейка A5\set2\", A233, ".pdf")</f>
        <v>C:\Users\Max\Documents\GitHub\Ozon_upload\barcode\Термонаклейка A5\set2\Термонаклейка Человек Паук и Веном половинки.pdf</v>
      </c>
      <c r="E233" s="0" t="str">
        <f aca="false">CONCATENATE("C:\work\baby prints\MainTop\tif\dtf_a5\pack2\",C233,".tif")</f>
        <v>C:\work\baby prints\MainTop\tif\dtf_a5\pack2\spider_a_vert.tif</v>
      </c>
      <c r="F233" s="0" t="n">
        <v>0</v>
      </c>
      <c r="G233" s="0" t="n">
        <v>2</v>
      </c>
      <c r="AO233" s="0" t="s">
        <v>262</v>
      </c>
    </row>
    <row r="234" customFormat="false" ht="12.8" hidden="false" customHeight="false" outlineLevel="0" collapsed="false">
      <c r="A234" s="12" t="s">
        <v>607</v>
      </c>
      <c r="B234" s="0" t="s">
        <v>608</v>
      </c>
      <c r="C234" s="0" t="s">
        <v>609</v>
      </c>
      <c r="D234" s="0" t="str">
        <f aca="false">CONCATENATE("C:\Users\Max\Documents\GitHub\Ozon_upload\barcode\Термонаклейка A5\set2\", A234, ".pdf")</f>
        <v>C:\Users\Max\Documents\GitHub\Ozon_upload\barcode\Термонаклейка A5\set2\Термонаклейка Спанч Боб руки в сторону.pdf</v>
      </c>
      <c r="E234" s="0" t="str">
        <f aca="false">CONCATENATE("C:\work\baby prints\MainTop\tif\dtf_a5\pack2\",C234,".tif")</f>
        <v>C:\work\baby prints\MainTop\tif\dtf_a5\pack2\spunchbob_a_horiz.tif</v>
      </c>
      <c r="F234" s="0" t="n">
        <v>1</v>
      </c>
      <c r="G234" s="0" t="n">
        <v>2</v>
      </c>
      <c r="AO234" s="0" t="s">
        <v>262</v>
      </c>
    </row>
    <row r="235" customFormat="false" ht="12.8" hidden="false" customHeight="false" outlineLevel="0" collapsed="false">
      <c r="A235" s="12" t="s">
        <v>610</v>
      </c>
      <c r="B235" s="0" t="s">
        <v>611</v>
      </c>
      <c r="C235" s="0" t="s">
        <v>612</v>
      </c>
      <c r="D235" s="0" t="str">
        <f aca="false">CONCATENATE("C:\Users\Max\Documents\GitHub\Ozon_upload\barcode\Термонаклейка A5\set2\", A235, ".pdf")</f>
        <v>C:\Users\Max\Documents\GitHub\Ozon_upload\barcode\Термонаклейка A5\set2\Термонаклейка Спанч Боб и Патрик сидят.pdf</v>
      </c>
      <c r="E235" s="0" t="str">
        <f aca="false">CONCATENATE("C:\work\baby prints\MainTop\tif\dtf_a5\pack2\",C235,".tif")</f>
        <v>C:\work\baby prints\MainTop\tif\dtf_a5\pack2\spunchbob_b_horiz.tif</v>
      </c>
      <c r="F235" s="0" t="n">
        <v>1</v>
      </c>
      <c r="G235" s="0" t="n">
        <v>2</v>
      </c>
      <c r="AO235" s="0" t="s">
        <v>262</v>
      </c>
    </row>
    <row r="236" customFormat="false" ht="12.8" hidden="false" customHeight="false" outlineLevel="0" collapsed="false">
      <c r="A236" s="12" t="s">
        <v>613</v>
      </c>
      <c r="B236" s="0" t="s">
        <v>614</v>
      </c>
      <c r="C236" s="0" t="s">
        <v>615</v>
      </c>
      <c r="D236" s="0" t="str">
        <f aca="false">CONCATENATE("C:\Users\Max\Documents\GitHub\Ozon_upload\barcode\Термонаклейка A5\set2\", A236, ".pdf")</f>
        <v>C:\Users\Max\Documents\GitHub\Ozon_upload\barcode\Термонаклейка A5\set2\Термонаклейка Черепашки Ниндзя классика.pdf</v>
      </c>
      <c r="E236" s="0" t="str">
        <f aca="false">CONCATENATE("C:\work\baby prints\MainTop\tif\dtf_a5\pack2\",C236,".tif")</f>
        <v>C:\work\baby prints\MainTop\tif\dtf_a5\pack2\turtles_a_vert.tif</v>
      </c>
      <c r="F236" s="0" t="n">
        <v>0</v>
      </c>
      <c r="G236" s="0" t="n">
        <v>2</v>
      </c>
      <c r="AO236" s="0" t="s">
        <v>262</v>
      </c>
    </row>
    <row r="237" customFormat="false" ht="12.8" hidden="false" customHeight="false" outlineLevel="0" collapsed="false">
      <c r="A237" s="12" t="s">
        <v>616</v>
      </c>
      <c r="B237" s="0" t="s">
        <v>617</v>
      </c>
      <c r="C237" s="0" t="s">
        <v>618</v>
      </c>
      <c r="D237" s="0" t="str">
        <f aca="false">CONCATENATE("C:\Users\Max\Documents\GitHub\Ozon_upload\barcode\Термонаклейка A5\set2\", A237, ".pdf")</f>
        <v>C:\Users\Max\Documents\GitHub\Ozon_upload\barcode\Термонаклейка A5\set2\Термонаклейка Черепашки Ниндзя надпись снизу.pdf</v>
      </c>
      <c r="E237" s="0" t="str">
        <f aca="false">CONCATENATE("C:\work\baby prints\MainTop\tif\dtf_a5\pack2\",C237,".tif")</f>
        <v>C:\work\baby prints\MainTop\tif\dtf_a5\pack2\turtles_b_vert.tif</v>
      </c>
      <c r="F237" s="0" t="n">
        <v>0</v>
      </c>
      <c r="G237" s="0" t="n">
        <v>2</v>
      </c>
      <c r="AO237" s="0" t="s">
        <v>262</v>
      </c>
    </row>
    <row r="238" customFormat="false" ht="12.8" hidden="false" customHeight="false" outlineLevel="0" collapsed="false">
      <c r="A238" s="12" t="s">
        <v>619</v>
      </c>
      <c r="B238" s="0" t="s">
        <v>620</v>
      </c>
      <c r="C238" s="0" t="s">
        <v>621</v>
      </c>
      <c r="D238" s="0" t="str">
        <f aca="false">CONCATENATE("C:\Users\Max\Documents\GitHub\Ozon_upload\barcode\Термонаклейка A5\set2\", A238, ".pdf")</f>
        <v>C:\Users\Max\Documents\GitHub\Ozon_upload\barcode\Термонаклейка A5\set2\Термонаклейка Единорог очки сердечки.pdf</v>
      </c>
      <c r="E238" s="0" t="str">
        <f aca="false">CONCATENATE("C:\work\baby prints\MainTop\tif\dtf_a5\pack2\",C238,".tif")</f>
        <v>C:\work\baby prints\MainTop\tif\dtf_a5\pack2\unicorn_a_horiz.tif</v>
      </c>
      <c r="F238" s="0" t="n">
        <v>1</v>
      </c>
      <c r="G238" s="0" t="n">
        <v>2</v>
      </c>
      <c r="AO238" s="0" t="s">
        <v>262</v>
      </c>
    </row>
    <row r="239" customFormat="false" ht="12.8" hidden="false" customHeight="false" outlineLevel="0" collapsed="false">
      <c r="A239" s="12" t="s">
        <v>622</v>
      </c>
      <c r="B239" s="0" t="s">
        <v>623</v>
      </c>
      <c r="C239" s="0" t="s">
        <v>624</v>
      </c>
      <c r="D239" s="0" t="str">
        <f aca="false">CONCATENATE("C:\Users\Max\Documents\GitHub\Ozon_upload\barcode\Термонаклейка A5\set2\", A239, ".pdf")</f>
        <v>C:\Users\Max\Documents\GitHub\Ozon_upload\barcode\Термонаклейка A5\set2\Термонаклейка Единорог в облаках.pdf</v>
      </c>
      <c r="E239" s="0" t="str">
        <f aca="false">CONCATENATE("C:\work\baby prints\MainTop\tif\dtf_a5\pack2\",C239,".tif")</f>
        <v>C:\work\baby prints\MainTop\tif\dtf_a5\pack2\unicorn_b_horiz.tif</v>
      </c>
      <c r="F239" s="0" t="n">
        <v>1</v>
      </c>
      <c r="G239" s="0" t="n">
        <v>2</v>
      </c>
      <c r="AO239" s="0" t="s">
        <v>262</v>
      </c>
    </row>
    <row r="240" customFormat="false" ht="12.8" hidden="false" customHeight="false" outlineLevel="0" collapsed="false">
      <c r="A240" s="12" t="s">
        <v>625</v>
      </c>
      <c r="B240" s="0" t="s">
        <v>626</v>
      </c>
      <c r="C240" s="0" t="s">
        <v>627</v>
      </c>
      <c r="D240" s="0" t="str">
        <f aca="false">CONCATENATE("C:\Users\Max\Documents\GitHub\Ozon_upload\barcode\Термонаклейка A5\set2\", A240, ".pdf")</f>
        <v>C:\Users\Max\Documents\GitHub\Ozon_upload\barcode\Термонаклейка A5\set2\Термонаклейка Единорог и бабочки.pdf</v>
      </c>
      <c r="E240" s="0" t="str">
        <f aca="false">CONCATENATE("C:\work\baby prints\MainTop\tif\dtf_a5\pack2\",C240,".tif")</f>
        <v>C:\work\baby prints\MainTop\tif\dtf_a5\pack2\unicorn_c_horiz.tif</v>
      </c>
      <c r="F240" s="0" t="n">
        <v>1</v>
      </c>
      <c r="G240" s="0" t="n">
        <v>2</v>
      </c>
      <c r="AO240" s="0" t="s">
        <v>262</v>
      </c>
    </row>
    <row r="241" customFormat="false" ht="12.8" hidden="false" customHeight="false" outlineLevel="0" collapsed="false">
      <c r="A241" s="12" t="s">
        <v>628</v>
      </c>
      <c r="B241" s="0" t="s">
        <v>629</v>
      </c>
      <c r="C241" s="0" t="s">
        <v>630</v>
      </c>
      <c r="D241" s="0" t="str">
        <f aca="false">CONCATENATE("C:\Users\Max\Documents\GitHub\Ozon_upload\barcode\Термонаклейка A5\set2\", A241, ".pdf")</f>
        <v>C:\Users\Max\Documents\GitHub\Ozon_upload\barcode\Термонаклейка A5\set2\Термонаклейка Единорог корона и надпись внизу.pdf</v>
      </c>
      <c r="E241" s="0" t="str">
        <f aca="false">CONCATENATE("C:\work\baby prints\MainTop\tif\dtf_a5\pack2\",C241,".tif")</f>
        <v>C:\work\baby prints\MainTop\tif\dtf_a5\pack2\unicorn_d_vert.tif</v>
      </c>
      <c r="F241" s="0" t="n">
        <v>0</v>
      </c>
      <c r="G241" s="0" t="n">
        <v>2</v>
      </c>
      <c r="AO241" s="0" t="s">
        <v>262</v>
      </c>
    </row>
    <row r="242" customFormat="false" ht="12.8" hidden="false" customHeight="false" outlineLevel="0" collapsed="false">
      <c r="A242" s="11" t="s">
        <v>631</v>
      </c>
      <c r="B242" s="0" t="s">
        <v>632</v>
      </c>
      <c r="D242" s="0" t="str">
        <f aca="false">CONCATENATE("C:\Users\Max\Documents\GitHub\Ozon_upload\barcode\футболки\", A242, ".pdf")</f>
        <v>C:\Users\Max\Documents\GitHub\Ozon_upload\barcode\футболки\Футболка Эльза и Анна. Рукав крылышко. Р92.pdf</v>
      </c>
    </row>
    <row r="243" customFormat="false" ht="12.8" hidden="false" customHeight="false" outlineLevel="0" collapsed="false">
      <c r="A243" s="11" t="s">
        <v>633</v>
      </c>
      <c r="B243" s="0" t="s">
        <v>634</v>
      </c>
      <c r="D243" s="0" t="str">
        <f aca="false">CONCATENATE("C:\Users\Max\Documents\GitHub\Ozon_upload\barcode\футболки\", A243, ".pdf")</f>
        <v>C:\Users\Max\Documents\GitHub\Ozon_upload\barcode\футболки\Футболка Эльза и Анна. Рукав крылышко. Р98.pdf</v>
      </c>
    </row>
    <row r="244" customFormat="false" ht="12.8" hidden="false" customHeight="false" outlineLevel="0" collapsed="false">
      <c r="A244" s="11" t="s">
        <v>635</v>
      </c>
      <c r="B244" s="0" t="s">
        <v>636</v>
      </c>
      <c r="D244" s="0" t="str">
        <f aca="false">CONCATENATE("C:\Users\Max\Documents\GitHub\Ozon_upload\barcode\футболки\", A244, ".pdf")</f>
        <v>C:\Users\Max\Documents\GitHub\Ozon_upload\barcode\футболки\Футболка Эльза и Анна. Рукав крылышко. Р104.pdf</v>
      </c>
    </row>
    <row r="245" customFormat="false" ht="12.8" hidden="false" customHeight="false" outlineLevel="0" collapsed="false">
      <c r="A245" s="11" t="s">
        <v>637</v>
      </c>
      <c r="B245" s="0" t="s">
        <v>638</v>
      </c>
      <c r="D245" s="0" t="str">
        <f aca="false">CONCATENATE("C:\Users\Max\Documents\GitHub\Ozon_upload\barcode\футболки\", A245, ".pdf")</f>
        <v>C:\Users\Max\Documents\GitHub\Ozon_upload\barcode\футболки\Футболка Эльза и Анна. Рукав крылышко. Р110.pdf</v>
      </c>
    </row>
    <row r="246" customFormat="false" ht="12.8" hidden="false" customHeight="false" outlineLevel="0" collapsed="false">
      <c r="A246" s="11" t="s">
        <v>639</v>
      </c>
      <c r="B246" s="0" t="s">
        <v>640</v>
      </c>
      <c r="D246" s="0" t="str">
        <f aca="false">CONCATENATE("C:\Users\Max\Documents\GitHub\Ozon_upload\barcode\футболки\", A246, ".pdf")</f>
        <v>C:\Users\Max\Documents\GitHub\Ozon_upload\barcode\футболки\Футболка Эльза и Анна. Рукав крылышко. Р116.pdf</v>
      </c>
    </row>
    <row r="247" customFormat="false" ht="12.8" hidden="false" customHeight="false" outlineLevel="0" collapsed="false">
      <c r="A247" s="11" t="s">
        <v>641</v>
      </c>
      <c r="B247" s="0" t="s">
        <v>642</v>
      </c>
      <c r="D247" s="0" t="str">
        <f aca="false">CONCATENATE("C:\Users\Max\Documents\GitHub\Ozon_upload\barcode\футболки\", A247, ".pdf")</f>
        <v>C:\Users\Max\Documents\GitHub\Ozon_upload\barcode\футболки\Футболка Эльза и Анна. Рукав крылышко. Р122.pdf</v>
      </c>
    </row>
    <row r="248" customFormat="false" ht="12.8" hidden="false" customHeight="false" outlineLevel="0" collapsed="false">
      <c r="A248" s="11" t="s">
        <v>643</v>
      </c>
      <c r="B248" s="0" t="s">
        <v>644</v>
      </c>
      <c r="D248" s="0" t="str">
        <f aca="false">CONCATENATE("C:\Users\Max\Documents\GitHub\Ozon_upload\barcode\футболки\", A248, ".pdf")</f>
        <v>C:\Users\Max\Documents\GitHub\Ozon_upload\barcode\футболки\Футболка Эльза. Холодное сердце. Рукав крыл. Р92.pdf</v>
      </c>
    </row>
    <row r="249" customFormat="false" ht="12.8" hidden="false" customHeight="false" outlineLevel="0" collapsed="false">
      <c r="A249" s="11" t="s">
        <v>645</v>
      </c>
      <c r="B249" s="0" t="s">
        <v>646</v>
      </c>
      <c r="D249" s="0" t="str">
        <f aca="false">CONCATENATE("C:\Users\Max\Documents\GitHub\Ozon_upload\barcode\футболки\", A249, ".pdf")</f>
        <v>C:\Users\Max\Documents\GitHub\Ozon_upload\barcode\футболки\Футболка Эльза. Холодное сердце. Рукав крыл. Р98.pdf</v>
      </c>
    </row>
    <row r="250" customFormat="false" ht="12.8" hidden="false" customHeight="false" outlineLevel="0" collapsed="false">
      <c r="A250" s="11" t="s">
        <v>647</v>
      </c>
      <c r="B250" s="0" t="s">
        <v>648</v>
      </c>
      <c r="D250" s="0" t="str">
        <f aca="false">CONCATENATE("C:\Users\Max\Documents\GitHub\Ozon_upload\barcode\футболки\", A250, ".pdf")</f>
        <v>C:\Users\Max\Documents\GitHub\Ozon_upload\barcode\футболки\Футболка Эльза. Холодное сердце. Рукав крыл. Р104.pdf</v>
      </c>
    </row>
    <row r="251" customFormat="false" ht="12.8" hidden="false" customHeight="false" outlineLevel="0" collapsed="false">
      <c r="A251" s="11" t="s">
        <v>649</v>
      </c>
      <c r="B251" s="0" t="s">
        <v>650</v>
      </c>
      <c r="D251" s="0" t="str">
        <f aca="false">CONCATENATE("C:\Users\Max\Documents\GitHub\Ozon_upload\barcode\футболки\", A251, ".pdf")</f>
        <v>C:\Users\Max\Documents\GitHub\Ozon_upload\barcode\футболки\Футболка Эльза. Холодное сердце. Рукав крыл. Р110.pdf</v>
      </c>
    </row>
    <row r="252" customFormat="false" ht="12.8" hidden="false" customHeight="false" outlineLevel="0" collapsed="false">
      <c r="A252" s="11" t="s">
        <v>651</v>
      </c>
      <c r="B252" s="0" t="s">
        <v>652</v>
      </c>
      <c r="D252" s="0" t="str">
        <f aca="false">CONCATENATE("C:\Users\Max\Documents\GitHub\Ozon_upload\barcode\футболки\", A252, ".pdf")</f>
        <v>C:\Users\Max\Documents\GitHub\Ozon_upload\barcode\футболки\Футболка Эльза. Холодное сердце. Рукав крыл. Р116.pdf</v>
      </c>
    </row>
    <row r="253" customFormat="false" ht="12.8" hidden="false" customHeight="false" outlineLevel="0" collapsed="false">
      <c r="A253" s="11" t="s">
        <v>653</v>
      </c>
      <c r="B253" s="0" t="s">
        <v>654</v>
      </c>
      <c r="D253" s="0" t="str">
        <f aca="false">CONCATENATE("C:\Users\Max\Documents\GitHub\Ozon_upload\barcode\футболки\", A253, ".pdf")</f>
        <v>C:\Users\Max\Documents\GitHub\Ozon_upload\barcode\футболки\Футболка Эльза. Холодное сердце. Рукав крыл. Р122.pdf</v>
      </c>
    </row>
    <row r="254" customFormat="false" ht="12.8" hidden="false" customHeight="false" outlineLevel="0" collapsed="false">
      <c r="A254" s="11" t="s">
        <v>655</v>
      </c>
      <c r="B254" s="0" t="s">
        <v>656</v>
      </c>
      <c r="D254" s="0" t="str">
        <f aca="false">CONCATENATE("C:\Users\Max\Documents\GitHub\Ozon_upload\barcode\футболки\", A254, ".pdf")</f>
        <v>C:\Users\Max\Documents\GitHub\Ozon_upload\barcode\футболки\Футболка Единорог. Очки сердечки. Рукав крыл. Р92.pdf</v>
      </c>
    </row>
    <row r="255" customFormat="false" ht="12.8" hidden="false" customHeight="false" outlineLevel="0" collapsed="false">
      <c r="A255" s="11" t="s">
        <v>657</v>
      </c>
      <c r="B255" s="0" t="s">
        <v>658</v>
      </c>
      <c r="D255" s="0" t="str">
        <f aca="false">CONCATENATE("C:\Users\Max\Documents\GitHub\Ozon_upload\barcode\футболки\", A255, ".pdf")</f>
        <v>C:\Users\Max\Documents\GitHub\Ozon_upload\barcode\футболки\Футболка Единорог. Очки сердечки. Рукав крыл. Р98.pdf</v>
      </c>
    </row>
    <row r="256" customFormat="false" ht="12.8" hidden="false" customHeight="false" outlineLevel="0" collapsed="false">
      <c r="A256" s="11" t="s">
        <v>659</v>
      </c>
      <c r="B256" s="0" t="s">
        <v>660</v>
      </c>
      <c r="D256" s="0" t="str">
        <f aca="false">CONCATENATE("C:\Users\Max\Documents\GitHub\Ozon_upload\barcode\футболки\", A256, ".pdf")</f>
        <v>C:\Users\Max\Documents\GitHub\Ozon_upload\barcode\футболки\Футболка Единорог. Очки сердечки. Рукав крыл. Р104.pdf</v>
      </c>
    </row>
    <row r="257" customFormat="false" ht="12.8" hidden="false" customHeight="false" outlineLevel="0" collapsed="false">
      <c r="A257" s="11" t="s">
        <v>661</v>
      </c>
      <c r="B257" s="0" t="s">
        <v>662</v>
      </c>
      <c r="D257" s="0" t="str">
        <f aca="false">CONCATENATE("C:\Users\Max\Documents\GitHub\Ozon_upload\barcode\футболки\", A257, ".pdf")</f>
        <v>C:\Users\Max\Documents\GitHub\Ozon_upload\barcode\футболки\Футболка Единорог. Очки сердечки. Рукав крыл. Р110.pdf</v>
      </c>
    </row>
    <row r="258" customFormat="false" ht="12.8" hidden="false" customHeight="false" outlineLevel="0" collapsed="false">
      <c r="A258" s="11" t="s">
        <v>663</v>
      </c>
      <c r="B258" s="0" t="s">
        <v>664</v>
      </c>
      <c r="D258" s="0" t="str">
        <f aca="false">CONCATENATE("C:\Users\Max\Documents\GitHub\Ozon_upload\barcode\футболки\", A258, ".pdf")</f>
        <v>C:\Users\Max\Documents\GitHub\Ozon_upload\barcode\футболки\Футболка Единорог. Очки сердечки. Рукав крыл. Р116.pdf</v>
      </c>
    </row>
    <row r="259" customFormat="false" ht="12.8" hidden="false" customHeight="false" outlineLevel="0" collapsed="false">
      <c r="A259" s="11" t="s">
        <v>665</v>
      </c>
      <c r="B259" s="0" t="s">
        <v>666</v>
      </c>
      <c r="D259" s="0" t="str">
        <f aca="false">CONCATENATE("C:\Users\Max\Documents\GitHub\Ozon_upload\barcode\футболки\", A259, ".pdf")</f>
        <v>C:\Users\Max\Documents\GitHub\Ozon_upload\barcode\футболки\Футболка Единорог. Очки сердечки. Рукав крыл. Р122.pdf</v>
      </c>
    </row>
    <row r="260" customFormat="false" ht="12.8" hidden="false" customHeight="false" outlineLevel="0" collapsed="false">
      <c r="A260" s="11" t="s">
        <v>667</v>
      </c>
      <c r="B260" s="0" t="s">
        <v>668</v>
      </c>
      <c r="D260" s="0" t="str">
        <f aca="false">CONCATENATE("C:\Users\Max\Documents\GitHub\Ozon_upload\barcode\футболки\", A260, ".pdf")</f>
        <v>C:\Users\Max\Documents\GitHub\Ozon_upload\barcode\футболки\Футболка Минни Маус. Улыбка. Рукав крыл. Р92.pdf</v>
      </c>
    </row>
    <row r="261" customFormat="false" ht="12.8" hidden="false" customHeight="false" outlineLevel="0" collapsed="false">
      <c r="A261" s="11" t="s">
        <v>669</v>
      </c>
      <c r="B261" s="0" t="s">
        <v>670</v>
      </c>
      <c r="D261" s="0" t="str">
        <f aca="false">CONCATENATE("C:\Users\Max\Documents\GitHub\Ozon_upload\barcode\футболки\", A261, ".pdf")</f>
        <v>C:\Users\Max\Documents\GitHub\Ozon_upload\barcode\футболки\Футболка Минни Маус. Улыбка. Рукав крыл. Р98.pdf</v>
      </c>
    </row>
    <row r="262" customFormat="false" ht="12.8" hidden="false" customHeight="false" outlineLevel="0" collapsed="false">
      <c r="A262" s="11" t="s">
        <v>671</v>
      </c>
      <c r="B262" s="0" t="s">
        <v>672</v>
      </c>
      <c r="D262" s="0" t="str">
        <f aca="false">CONCATENATE("C:\Users\Max\Documents\GitHub\Ozon_upload\barcode\футболки\", A262, ".pdf")</f>
        <v>C:\Users\Max\Documents\GitHub\Ozon_upload\barcode\футболки\Футболка Минни Маус. Улыбка. Рукав крыл. Р104.pdf</v>
      </c>
    </row>
    <row r="263" customFormat="false" ht="12.8" hidden="false" customHeight="false" outlineLevel="0" collapsed="false">
      <c r="A263" s="11" t="s">
        <v>673</v>
      </c>
      <c r="B263" s="0" t="s">
        <v>674</v>
      </c>
      <c r="D263" s="0" t="str">
        <f aca="false">CONCATENATE("C:\Users\Max\Documents\GitHub\Ozon_upload\barcode\футболки\", A263, ".pdf")</f>
        <v>C:\Users\Max\Documents\GitHub\Ozon_upload\barcode\футболки\Футболка Минни Маус. Улыбка. Рукав крыл. Р110.pdf</v>
      </c>
    </row>
    <row r="264" customFormat="false" ht="12.8" hidden="false" customHeight="false" outlineLevel="0" collapsed="false">
      <c r="A264" s="11" t="s">
        <v>675</v>
      </c>
      <c r="B264" s="0" t="s">
        <v>676</v>
      </c>
      <c r="D264" s="0" t="str">
        <f aca="false">CONCATENATE("C:\Users\Max\Documents\GitHub\Ozon_upload\barcode\футболки\", A264, ".pdf")</f>
        <v>C:\Users\Max\Documents\GitHub\Ozon_upload\barcode\футболки\Футболка Минни Маус. Улыбка. Рукав крыл. Р116.pdf</v>
      </c>
    </row>
    <row r="265" customFormat="false" ht="12.8" hidden="false" customHeight="false" outlineLevel="0" collapsed="false">
      <c r="A265" s="11" t="s">
        <v>677</v>
      </c>
      <c r="B265" s="0" t="s">
        <v>678</v>
      </c>
      <c r="D265" s="0" t="str">
        <f aca="false">CONCATENATE("C:\Users\Max\Documents\GitHub\Ozon_upload\barcode\футболки\", A265, ".pdf")</f>
        <v>C:\Users\Max\Documents\GitHub\Ozon_upload\barcode\футболки\Футболка Минни Маус. Улыбка. Рукав крыл. Р122.pdf</v>
      </c>
    </row>
    <row r="266" customFormat="false" ht="12.8" hidden="false" customHeight="false" outlineLevel="0" collapsed="false">
      <c r="A266" s="12" t="s">
        <v>679</v>
      </c>
      <c r="B266" s="0" t="s">
        <v>680</v>
      </c>
      <c r="C266" s="0" t="s">
        <v>681</v>
      </c>
      <c r="D266" s="0" t="str">
        <f aca="false">CONCATENATE("C:\Users\Max\Documents\GitHub\Ozon_upload\barcode\Термонаклейка A5\set3\", A266, ".pdf")</f>
        <v>C:\Users\Max\Documents\GitHub\Ozon_upload\barcode\Термонаклейка A5\set3\Термонаклейка Русалочка дисней.pdf</v>
      </c>
      <c r="E266" s="0" t="str">
        <f aca="false">CONCATENATE("C:\work\baby prints\MainTop\tif\dtf_a5\pack3\",C266,".tif")</f>
        <v>C:\work\baby prints\MainTop\tif\dtf_a5\pack3\ariel_a_vert.tif</v>
      </c>
      <c r="F266" s="0" t="n">
        <v>0</v>
      </c>
      <c r="G266" s="0" t="n">
        <v>2</v>
      </c>
    </row>
    <row r="267" customFormat="false" ht="12.8" hidden="false" customHeight="false" outlineLevel="0" collapsed="false">
      <c r="A267" s="12" t="s">
        <v>682</v>
      </c>
      <c r="B267" s="0" t="s">
        <v>683</v>
      </c>
      <c r="C267" s="0" t="s">
        <v>684</v>
      </c>
      <c r="D267" s="0" t="str">
        <f aca="false">CONCATENATE("C:\Users\Max\Documents\GitHub\Ozon_upload\barcode\Термонаклейка A5\set3\", A267, ".pdf")</f>
        <v>C:\Users\Max\Documents\GitHub\Ozon_upload\barcode\Термонаклейка A5\set3\Термонаклейка Барт стоит с скейтом Симпсоны.pdf</v>
      </c>
      <c r="E267" s="0" t="str">
        <f aca="false">CONCATENATE("C:\work\baby prints\MainTop\tif\dtf_a5\pack3\",C267,".tif")</f>
        <v>C:\work\baby prints\MainTop\tif\dtf_a5\pack3\bart_a_vert.tif</v>
      </c>
      <c r="F267" s="0" t="n">
        <v>0</v>
      </c>
      <c r="G267" s="0" t="n">
        <v>2</v>
      </c>
    </row>
    <row r="268" customFormat="false" ht="12.8" hidden="false" customHeight="false" outlineLevel="0" collapsed="false">
      <c r="A268" s="12" t="s">
        <v>685</v>
      </c>
      <c r="B268" s="0" t="s">
        <v>686</v>
      </c>
      <c r="C268" s="0" t="s">
        <v>687</v>
      </c>
      <c r="D268" s="0" t="str">
        <f aca="false">CONCATENATE("C:\Users\Max\Documents\GitHub\Ozon_upload\barcode\Термонаклейка A5\set3\", A268, ".pdf")</f>
        <v>C:\Users\Max\Documents\GitHub\Ozon_upload\barcode\Термонаклейка A5\set3\Термонаклейка Барт Прыгает на скейте Симпсоны.pdf</v>
      </c>
      <c r="E268" s="0" t="str">
        <f aca="false">CONCATENATE("C:\work\baby prints\MainTop\tif\dtf_a5\pack3\",C268,".tif")</f>
        <v>C:\work\baby prints\MainTop\tif\dtf_a5\pack3\bart_b_horiz.tif</v>
      </c>
      <c r="F268" s="0" t="n">
        <v>0</v>
      </c>
      <c r="G268" s="0" t="n">
        <v>2</v>
      </c>
    </row>
    <row r="269" customFormat="false" ht="12.8" hidden="false" customHeight="false" outlineLevel="0" collapsed="false">
      <c r="A269" s="12" t="s">
        <v>688</v>
      </c>
      <c r="B269" s="0" t="s">
        <v>689</v>
      </c>
      <c r="C269" s="0" t="s">
        <v>690</v>
      </c>
      <c r="D269" s="0" t="str">
        <f aca="false">CONCATENATE("C:\Users\Max\Documents\GitHub\Ozon_upload\barcode\Термонаклейка A5\set3\", A269, ".pdf")</f>
        <v>C:\Users\Max\Documents\GitHub\Ozon_upload\barcode\Термонаклейка A5\set3\Термонаклейка Принцессы дисней.pdf</v>
      </c>
      <c r="E269" s="0" t="str">
        <f aca="false">CONCATENATE("C:\work\baby prints\MainTop\tif\dtf_a5\pack3\",C269,".tif")</f>
        <v>C:\work\baby prints\MainTop\tif\dtf_a5\pack3\disney_ladies_a_horiz.tif</v>
      </c>
      <c r="F269" s="0" t="n">
        <v>1</v>
      </c>
      <c r="G269" s="0" t="n">
        <v>2</v>
      </c>
    </row>
    <row r="270" customFormat="false" ht="12.8" hidden="false" customHeight="false" outlineLevel="0" collapsed="false">
      <c r="A270" s="12" t="s">
        <v>691</v>
      </c>
      <c r="B270" s="0" t="s">
        <v>692</v>
      </c>
      <c r="C270" s="0" t="s">
        <v>693</v>
      </c>
      <c r="D270" s="0" t="str">
        <f aca="false">CONCATENATE("C:\Users\Max\Documents\GitHub\Ozon_upload\barcode\Термонаклейка A5\set3\", A270, ".pdf")</f>
        <v>C:\Users\Max\Documents\GitHub\Ozon_upload\barcode\Термонаклейка A5\set3\Термонаклейка Холодное сердце 3 Эльза Анна Олаф.pdf</v>
      </c>
      <c r="E270" s="0" t="str">
        <f aca="false">CONCATENATE("C:\work\baby prints\MainTop\tif\dtf_a5\pack3\",C270,".tif")</f>
        <v>C:\work\baby prints\MainTop\tif\dtf_a5\pack3\elsa_anna_olaf_heart_art_horiz.tif</v>
      </c>
      <c r="F270" s="0" t="n">
        <v>1</v>
      </c>
      <c r="G270" s="0" t="n">
        <v>2</v>
      </c>
    </row>
    <row r="271" customFormat="false" ht="12.8" hidden="false" customHeight="false" outlineLevel="0" collapsed="false">
      <c r="A271" s="12" t="s">
        <v>694</v>
      </c>
      <c r="B271" s="0" t="s">
        <v>695</v>
      </c>
      <c r="C271" s="0" t="s">
        <v>696</v>
      </c>
      <c r="D271" s="0" t="str">
        <f aca="false">CONCATENATE("C:\Users\Max\Documents\GitHub\Ozon_upload\barcode\Термонаклейка A5\set3\", A271, ".pdf")</f>
        <v>C:\Users\Max\Documents\GitHub\Ozon_upload\barcode\Термонаклейка A5\set3\Термонаклейка Эльза Анна Холодное сердце стоят.pdf</v>
      </c>
      <c r="E271" s="0" t="str">
        <f aca="false">CONCATENATE("C:\work\baby prints\MainTop\tif\dtf_a5\pack3\",C271,".tif")</f>
        <v>C:\work\baby prints\MainTop\tif\dtf_a5\pack3\elsa_anna_stand_vert.tif</v>
      </c>
      <c r="F271" s="0" t="n">
        <v>0</v>
      </c>
      <c r="G271" s="0" t="n">
        <v>2</v>
      </c>
    </row>
    <row r="272" customFormat="false" ht="12.8" hidden="false" customHeight="false" outlineLevel="0" collapsed="false">
      <c r="A272" s="12" t="s">
        <v>697</v>
      </c>
      <c r="B272" s="0" t="s">
        <v>698</v>
      </c>
      <c r="C272" s="0" t="s">
        <v>699</v>
      </c>
      <c r="D272" s="0" t="str">
        <f aca="false">CONCATENATE("C:\Users\Max\Documents\GitHub\Ozon_upload\barcode\Термонаклейка A5\set3\", A272, ".pdf")</f>
        <v>C:\Users\Max\Documents\GitHub\Ozon_upload\barcode\Термонаклейка A5\set3\Термонаклейка Эльза обнимает Олафа Холодное сердце.pdf</v>
      </c>
      <c r="E272" s="0" t="str">
        <f aca="false">CONCATENATE("C:\work\baby prints\MainTop\tif\dtf_a5\pack3\",C272,".tif")</f>
        <v>C:\work\baby prints\MainTop\tif\dtf_a5\pack3\elsa_olaf_hug_a_vert.tif</v>
      </c>
      <c r="F272" s="0" t="n">
        <v>0</v>
      </c>
      <c r="G272" s="0" t="n">
        <v>2</v>
      </c>
    </row>
    <row r="273" customFormat="false" ht="12.8" hidden="false" customHeight="false" outlineLevel="0" collapsed="false">
      <c r="A273" s="12" t="s">
        <v>700</v>
      </c>
      <c r="B273" s="0" t="s">
        <v>701</v>
      </c>
      <c r="C273" s="0" t="s">
        <v>702</v>
      </c>
      <c r="D273" s="0" t="str">
        <f aca="false">CONCATENATE("C:\Users\Max\Documents\GitHub\Ozon_upload\barcode\Термонаклейка A5\set3\", A273, ".pdf")</f>
        <v>C:\Users\Max\Documents\GitHub\Ozon_upload\barcode\Термонаклейка A5\set3\Термонаклейка Хаги Ваги ест завтрак.pdf</v>
      </c>
      <c r="E273" s="0" t="str">
        <f aca="false">CONCATENATE("C:\work\baby prints\MainTop\tif\dtf_a5\pack3\",C273,".tif")</f>
        <v>C:\work\baby prints\MainTop\tif\dtf_a5\pack3\huggy_a_vert.tif</v>
      </c>
      <c r="F273" s="0" t="n">
        <v>0</v>
      </c>
      <c r="G273" s="0" t="n">
        <v>2</v>
      </c>
    </row>
    <row r="274" customFormat="false" ht="12.8" hidden="false" customHeight="false" outlineLevel="0" collapsed="false">
      <c r="A274" s="12" t="s">
        <v>703</v>
      </c>
      <c r="B274" s="0" t="s">
        <v>704</v>
      </c>
      <c r="C274" s="0" t="s">
        <v>705</v>
      </c>
      <c r="D274" s="0" t="str">
        <f aca="false">CONCATENATE("C:\Users\Max\Documents\GitHub\Ozon_upload\barcode\Термонаклейка A5\set3\", A274, ".pdf")</f>
        <v>C:\Users\Max\Documents\GitHub\Ozon_upload\barcode\Термонаклейка A5\set3\Термонаклейка Хаги Ваги Голова и надпись.pdf</v>
      </c>
      <c r="E274" s="0" t="str">
        <f aca="false">CONCATENATE("C:\work\baby prints\MainTop\tif\dtf_a5\pack3\",C274,".tif")</f>
        <v>C:\work\baby prints\MainTop\tif\dtf_a5\pack3\huggy_b_horiz.tif</v>
      </c>
      <c r="F274" s="0" t="n">
        <v>1</v>
      </c>
      <c r="G274" s="0" t="n">
        <v>2</v>
      </c>
    </row>
    <row r="275" customFormat="false" ht="12.8" hidden="false" customHeight="false" outlineLevel="0" collapsed="false">
      <c r="A275" s="12" t="s">
        <v>706</v>
      </c>
      <c r="B275" s="0" t="s">
        <v>707</v>
      </c>
      <c r="C275" s="0" t="s">
        <v>708</v>
      </c>
      <c r="D275" s="0" t="str">
        <f aca="false">CONCATENATE("C:\Users\Max\Documents\GitHub\Ozon_upload\barcode\Термонаклейка A5\set3\", A275, ".pdf")</f>
        <v>C:\Users\Max\Documents\GitHub\Ozon_upload\barcode\Термонаклейка A5\set3\Термонаклейка Халк зеленый круг фон.pdf</v>
      </c>
      <c r="E275" s="0" t="str">
        <f aca="false">CONCATENATE("C:\work\baby prints\MainTop\tif\dtf_a5\pack3\",C275,".tif")</f>
        <v>C:\work\baby prints\MainTop\tif\dtf_a5\pack3\hulk_a_horiz.tif</v>
      </c>
      <c r="F275" s="0" t="n">
        <v>1</v>
      </c>
      <c r="G275" s="0" t="n">
        <v>2</v>
      </c>
    </row>
    <row r="276" customFormat="false" ht="12.8" hidden="false" customHeight="false" outlineLevel="0" collapsed="false">
      <c r="A276" s="12" t="s">
        <v>709</v>
      </c>
      <c r="B276" s="0" t="s">
        <v>710</v>
      </c>
      <c r="C276" s="0" t="s">
        <v>711</v>
      </c>
      <c r="D276" s="0" t="str">
        <f aca="false">CONCATENATE("C:\Users\Max\Documents\GitHub\Ozon_upload\barcode\Термонаклейка A5\set3\", A276, ".pdf")</f>
        <v>C:\Users\Max\Documents\GitHub\Ozon_upload\barcode\Термонаклейка A5\set3\Термонаклейка Джерри ест сыр.pdf</v>
      </c>
      <c r="E276" s="0" t="str">
        <f aca="false">CONCATENATE("C:\work\baby prints\MainTop\tif\dtf_a5\pack3\",C276,".tif")</f>
        <v>C:\work\baby prints\MainTop\tif\dtf_a5\pack3\jerry_and_cheese_a_vert.tif</v>
      </c>
      <c r="F276" s="0" t="n">
        <v>0</v>
      </c>
      <c r="G276" s="0" t="n">
        <v>2</v>
      </c>
    </row>
    <row r="277" customFormat="false" ht="12.8" hidden="false" customHeight="false" outlineLevel="0" collapsed="false">
      <c r="A277" s="12" t="s">
        <v>712</v>
      </c>
      <c r="B277" s="0" t="s">
        <v>713</v>
      </c>
      <c r="C277" s="0" t="s">
        <v>714</v>
      </c>
      <c r="D277" s="0" t="str">
        <f aca="false">CONCATENATE("C:\Users\Max\Documents\GitHub\Ozon_upload\barcode\Термонаклейка A5\set3\", A277, ".pdf")</f>
        <v>C:\Users\Max\Documents\GitHub\Ozon_upload\barcode\Термонаклейка A5\set3\Термонаклейка Леди Баг сидит.pdf</v>
      </c>
      <c r="E277" s="0" t="str">
        <f aca="false">CONCATENATE("C:\work\baby prints\MainTop\tif\dtf_a5\pack3\",C277,".tif")</f>
        <v>C:\work\baby prints\MainTop\tif\dtf_a5\pack3\lady_bug_a_vert.tif</v>
      </c>
      <c r="F277" s="0" t="n">
        <v>0</v>
      </c>
      <c r="G277" s="0" t="n">
        <v>2</v>
      </c>
    </row>
    <row r="278" customFormat="false" ht="12.8" hidden="false" customHeight="false" outlineLevel="0" collapsed="false">
      <c r="A278" s="12" t="s">
        <v>715</v>
      </c>
      <c r="B278" s="0" t="s">
        <v>716</v>
      </c>
      <c r="C278" s="0" t="s">
        <v>717</v>
      </c>
      <c r="D278" s="0" t="str">
        <f aca="false">CONCATENATE("C:\Users\Max\Documents\GitHub\Ozon_upload\barcode\Термонаклейка A5\set3\", A278, ".pdf")</f>
        <v>C:\Users\Max\Documents\GitHub\Ozon_upload\barcode\Термонаклейка A5\set3\Термонаклейка Король Лев сердце хвосты.pdf</v>
      </c>
      <c r="E278" s="0" t="str">
        <f aca="false">CONCATENATE("C:\work\baby prints\MainTop\tif\dtf_a5\pack3\",C278,".tif")</f>
        <v>C:\work\baby prints\MainTop\tif\dtf_a5\pack3\lion_king_a_horiz.tif</v>
      </c>
      <c r="F278" s="0" t="n">
        <v>1</v>
      </c>
      <c r="G278" s="0" t="n">
        <v>2</v>
      </c>
    </row>
    <row r="279" customFormat="false" ht="12.8" hidden="false" customHeight="false" outlineLevel="0" collapsed="false">
      <c r="A279" s="12" t="s">
        <v>718</v>
      </c>
      <c r="B279" s="0" t="s">
        <v>719</v>
      </c>
      <c r="C279" s="0" t="s">
        <v>720</v>
      </c>
      <c r="D279" s="0" t="str">
        <f aca="false">CONCATENATE("C:\Users\Max\Documents\GitHub\Ozon_upload\barcode\Термонаклейка A5\set3\", A279, ".pdf")</f>
        <v>C:\Users\Max\Documents\GitHub\Ozon_upload\barcode\Термонаклейка A5\set3\Термонаклейка Май Литл Пони радуга.pdf</v>
      </c>
      <c r="E279" s="0" t="str">
        <f aca="false">CONCATENATE("C:\work\baby prints\MainTop\tif\dtf_a5\pack3\",C279,".tif")</f>
        <v>C:\work\baby prints\MainTop\tif\dtf_a5\pack3\little_ponny_a_vert.tif</v>
      </c>
      <c r="F279" s="0" t="n">
        <v>1</v>
      </c>
      <c r="G279" s="0" t="n">
        <v>2</v>
      </c>
    </row>
    <row r="280" customFormat="false" ht="12.8" hidden="false" customHeight="false" outlineLevel="0" collapsed="false">
      <c r="A280" s="12" t="s">
        <v>721</v>
      </c>
      <c r="B280" s="0" t="s">
        <v>722</v>
      </c>
      <c r="C280" s="0" t="s">
        <v>723</v>
      </c>
      <c r="D280" s="0" t="str">
        <f aca="false">CONCATENATE("C:\Users\Max\Documents\GitHub\Ozon_upload\barcode\Термонаклейка A5\set3\", A280, ".pdf")</f>
        <v>C:\Users\Max\Documents\GitHub\Ozon_upload\barcode\Термонаклейка A5\set3\Термонаклейка Майнкрафт скачет на свинье.pdf</v>
      </c>
      <c r="E280" s="0" t="str">
        <f aca="false">CONCATENATE("C:\work\baby prints\MainTop\tif\dtf_a5\pack3\",C280,".tif")</f>
        <v>C:\work\baby prints\MainTop\tif\dtf_a5\pack3\minecraft_a_vert.tif</v>
      </c>
      <c r="F280" s="0" t="n">
        <v>0</v>
      </c>
      <c r="G280" s="0" t="n">
        <v>2</v>
      </c>
    </row>
    <row r="281" customFormat="false" ht="12.8" hidden="false" customHeight="false" outlineLevel="0" collapsed="false">
      <c r="A281" s="12" t="s">
        <v>724</v>
      </c>
      <c r="B281" s="0" t="s">
        <v>725</v>
      </c>
      <c r="C281" s="0" t="s">
        <v>726</v>
      </c>
      <c r="D281" s="0" t="str">
        <f aca="false">CONCATENATE("C:\Users\Max\Documents\GitHub\Ozon_upload\barcode\Термонаклейка A5\set3\", A281, ".pdf")</f>
        <v>C:\Users\Max\Documents\GitHub\Ozon_upload\barcode\Термонаклейка A5\set3\Термонаклейка Минни Маус сидит сердечки.pdf</v>
      </c>
      <c r="E281" s="0" t="str">
        <f aca="false">CONCATENATE("C:\work\baby prints\MainTop\tif\dtf_a5\pack3\",C281,".tif")</f>
        <v>C:\work\baby prints\MainTop\tif\dtf_a5\pack3\minni_hearts_a_vert.tif</v>
      </c>
      <c r="F281" s="0" t="n">
        <v>0</v>
      </c>
      <c r="G281" s="0" t="n">
        <v>2</v>
      </c>
    </row>
    <row r="282" customFormat="false" ht="12.8" hidden="false" customHeight="false" outlineLevel="0" collapsed="false">
      <c r="A282" s="12" t="s">
        <v>727</v>
      </c>
      <c r="B282" s="0" t="s">
        <v>728</v>
      </c>
      <c r="C282" s="0" t="s">
        <v>729</v>
      </c>
      <c r="D282" s="0" t="str">
        <f aca="false">CONCATENATE("C:\Users\Max\Documents\GitHub\Ozon_upload\barcode\Термонаклейка A5\set3\", A282, ".pdf")</f>
        <v>C:\Users\Max\Documents\GitHub\Ozon_upload\barcode\Термонаклейка A5\set3\Термонаклейка Минни Маус фея костюм.pdf</v>
      </c>
      <c r="E282" s="0" t="str">
        <f aca="false">CONCATENATE("C:\work\baby prints\MainTop\tif\dtf_a5\pack3\",C282,".tif")</f>
        <v>C:\work\baby prints\MainTop\tif\dtf_a5\pack3\minni_hearts_blink_vert.tif</v>
      </c>
      <c r="F282" s="0" t="n">
        <v>0</v>
      </c>
      <c r="G282" s="0" t="n">
        <v>2</v>
      </c>
    </row>
    <row r="283" customFormat="false" ht="12.8" hidden="false" customHeight="false" outlineLevel="0" collapsed="false">
      <c r="A283" s="12" t="s">
        <v>730</v>
      </c>
      <c r="B283" s="0" t="s">
        <v>731</v>
      </c>
      <c r="C283" s="0" t="s">
        <v>732</v>
      </c>
      <c r="D283" s="0" t="str">
        <f aca="false">CONCATENATE("C:\Users\Max\Documents\GitHub\Ozon_upload\barcode\Термонаклейка A5\set3\", A283, ".pdf")</f>
        <v>C:\Users\Max\Documents\GitHub\Ozon_upload\barcode\Термонаклейка A5\set3\Термонаклейка Шенячий Патруль и Логотип.pdf</v>
      </c>
      <c r="E283" s="0" t="str">
        <f aca="false">CONCATENATE("C:\work\baby prints\MainTop\tif\dtf_a5\pack3\",C283,".tif")</f>
        <v>C:\work\baby prints\MainTop\tif\dtf_a5\pack3\paw_patrol_a_vert.tif</v>
      </c>
      <c r="F283" s="0" t="n">
        <v>0</v>
      </c>
      <c r="G283" s="0" t="n">
        <v>2</v>
      </c>
    </row>
    <row r="284" customFormat="false" ht="12.8" hidden="false" customHeight="false" outlineLevel="0" collapsed="false">
      <c r="A284" s="12" t="s">
        <v>733</v>
      </c>
      <c r="B284" s="0" t="s">
        <v>734</v>
      </c>
      <c r="C284" s="0" t="s">
        <v>735</v>
      </c>
      <c r="D284" s="0" t="str">
        <f aca="false">CONCATENATE("C:\Users\Max\Documents\GitHub\Ozon_upload\barcode\Термонаклейка A5\set3\", A284, ".pdf")</f>
        <v>C:\Users\Max\Documents\GitHub\Ozon_upload\barcode\Термонаклейка A5\set3\Термонаклейка Шенячий Патруль полицеский.pdf</v>
      </c>
      <c r="E284" s="0" t="str">
        <f aca="false">CONCATENATE("C:\work\baby prints\MainTop\tif\dtf_a5\pack3\",C284,".tif")</f>
        <v>C:\work\baby prints\MainTop\tif\dtf_a5\pack3\paw_patrol_b_horiz.tif</v>
      </c>
      <c r="F284" s="0" t="n">
        <v>1</v>
      </c>
      <c r="G284" s="0" t="n">
        <v>2</v>
      </c>
    </row>
    <row r="285" customFormat="false" ht="12.8" hidden="false" customHeight="false" outlineLevel="0" collapsed="false">
      <c r="A285" s="12" t="s">
        <v>736</v>
      </c>
      <c r="B285" s="0" t="s">
        <v>737</v>
      </c>
      <c r="C285" s="0" t="s">
        <v>738</v>
      </c>
      <c r="D285" s="0" t="str">
        <f aca="false">CONCATENATE("C:\Users\Max\Documents\GitHub\Ozon_upload\barcode\Термонаклейка A5\set3\", A285, ".pdf")</f>
        <v>C:\Users\Max\Documents\GitHub\Ozon_upload\barcode\Термонаклейка A5\set3\Термонаклейка Шенячий Патруль мальчик главный.pdf</v>
      </c>
      <c r="E285" s="0" t="str">
        <f aca="false">CONCATENATE("C:\work\baby prints\MainTop\tif\dtf_a5\pack3\",C285,".tif")</f>
        <v>C:\work\baby prints\MainTop\tif\dtf_a5\pack3\paw_patrol_c_horiz.tif</v>
      </c>
      <c r="F285" s="0" t="n">
        <v>1</v>
      </c>
      <c r="G285" s="0" t="n">
        <v>2</v>
      </c>
    </row>
    <row r="286" customFormat="false" ht="12.8" hidden="false" customHeight="false" outlineLevel="0" collapsed="false">
      <c r="A286" s="12" t="s">
        <v>739</v>
      </c>
      <c r="B286" s="0" t="s">
        <v>740</v>
      </c>
      <c r="C286" s="0" t="s">
        <v>741</v>
      </c>
      <c r="D286" s="0" t="str">
        <f aca="false">CONCATENATE("C:\Users\Max\Documents\GitHub\Ozon_upload\barcode\Термонаклейка A5\set3\", A286, ".pdf")</f>
        <v>C:\Users\Max\Documents\GitHub\Ozon_upload\barcode\Термонаклейка A5\set3\Термонаклейка Черепашки Ниндзя фон треугольник.pdf</v>
      </c>
      <c r="E286" s="0" t="str">
        <f aca="false">CONCATENATE("C:\work\baby prints\MainTop\tif\dtf_a5\pack3\",C286,".tif")</f>
        <v>C:\work\baby prints\MainTop\tif\dtf_a5\pack3\turtles_a_fighters_horiz.tif</v>
      </c>
      <c r="F286" s="0" t="n">
        <v>1</v>
      </c>
      <c r="G286" s="0" t="n">
        <v>2</v>
      </c>
    </row>
    <row r="287" customFormat="false" ht="12.8" hidden="false" customHeight="false" outlineLevel="0" collapsed="false">
      <c r="A287" s="15" t="s">
        <v>742</v>
      </c>
      <c r="C287" s="0" t="s">
        <v>743</v>
      </c>
      <c r="E287" s="0" t="str">
        <f aca="false">CONCATENATE("C:\work\baby prints\MainTop\tif\tatyana\A5\set1\",C287,".tif")</f>
        <v>C:\work\baby prints\MainTop\tif\tatyana\A5\set1\barbie_ar45_tat_vert.tif</v>
      </c>
      <c r="F287" s="0" t="n">
        <v>0</v>
      </c>
      <c r="G287" s="0" t="n">
        <v>2</v>
      </c>
    </row>
    <row r="288" customFormat="false" ht="12.8" hidden="false" customHeight="false" outlineLevel="0" collapsed="false">
      <c r="A288" s="15" t="s">
        <v>744</v>
      </c>
      <c r="C288" s="0" t="s">
        <v>745</v>
      </c>
      <c r="E288" s="0" t="str">
        <f aca="false">CONCATENATE("C:\work\baby prints\MainTop\tif\tatyana\A5\set1\",C288,".tif")</f>
        <v>C:\work\baby prints\MainTop\tif\tatyana\A5\set1\bart_df11_tat_horiz.tif</v>
      </c>
      <c r="F288" s="0" t="n">
        <v>0</v>
      </c>
      <c r="G288" s="0" t="n">
        <v>2</v>
      </c>
    </row>
    <row r="289" customFormat="false" ht="12.8" hidden="false" customHeight="false" outlineLevel="0" collapsed="false">
      <c r="A289" s="15" t="s">
        <v>746</v>
      </c>
      <c r="C289" s="0" t="s">
        <v>747</v>
      </c>
      <c r="E289" s="0" t="str">
        <f aca="false">CONCATENATE("C:\work\baby prints\MainTop\tif\tatyana\A5\set1\",C289,".tif")</f>
        <v>C:\work\baby prints\MainTop\tif\tatyana\A5\set1\cat_fg45_tat_vert.tif</v>
      </c>
      <c r="F289" s="0" t="n">
        <v>0</v>
      </c>
      <c r="G289" s="0" t="n">
        <v>2</v>
      </c>
    </row>
    <row r="290" customFormat="false" ht="12.8" hidden="false" customHeight="false" outlineLevel="0" collapsed="false">
      <c r="A290" s="15" t="s">
        <v>748</v>
      </c>
      <c r="C290" s="0" t="s">
        <v>749</v>
      </c>
      <c r="E290" s="0" t="str">
        <f aca="false">CONCATENATE("C:\work\baby prints\MainTop\tif\tatyana\A5\set1\",C290,".tif")</f>
        <v>C:\work\baby prints\MainTop\tif\tatyana\A5\set1\cat_sd12_tat_vert.tif</v>
      </c>
      <c r="F290" s="0" t="n">
        <v>0</v>
      </c>
      <c r="G290" s="0" t="n">
        <v>2</v>
      </c>
    </row>
    <row r="291" customFormat="false" ht="12.8" hidden="false" customHeight="false" outlineLevel="0" collapsed="false">
      <c r="A291" s="15" t="s">
        <v>750</v>
      </c>
      <c r="C291" s="0" t="s">
        <v>751</v>
      </c>
      <c r="E291" s="0" t="str">
        <f aca="false">CONCATENATE("C:\work\baby prints\MainTop\tif\tatyana\A5\set1\",C291,".tif")</f>
        <v>C:\work\baby prints\MainTop\tif\tatyana\A5\set1\cats_ds34_tat_horiz.tif</v>
      </c>
      <c r="F291" s="0" t="n">
        <v>1</v>
      </c>
      <c r="G291" s="0" t="n">
        <v>2</v>
      </c>
    </row>
    <row r="292" customFormat="false" ht="12.8" hidden="false" customHeight="false" outlineLevel="0" collapsed="false">
      <c r="A292" s="15" t="s">
        <v>752</v>
      </c>
      <c r="C292" s="0" t="s">
        <v>753</v>
      </c>
      <c r="E292" s="0" t="str">
        <f aca="false">CONCATENATE("C:\work\baby prints\MainTop\tif\tatyana\A5\set1\",C292,".tif")</f>
        <v>C:\work\baby prints\MainTop\tif\tatyana\A5\set1\dino_as12_tat_vert.tif</v>
      </c>
      <c r="F292" s="0" t="n">
        <v>0</v>
      </c>
      <c r="G292" s="0" t="n">
        <v>2</v>
      </c>
    </row>
    <row r="293" customFormat="false" ht="12.8" hidden="false" customHeight="false" outlineLevel="0" collapsed="false">
      <c r="A293" s="15" t="s">
        <v>754</v>
      </c>
      <c r="C293" s="0" t="s">
        <v>755</v>
      </c>
      <c r="E293" s="0" t="str">
        <f aca="false">CONCATENATE("C:\work\baby prints\MainTop\tif\tatyana\A5\set1\",C293,".tif")</f>
        <v>C:\work\baby prints\MainTop\tif\tatyana\A5\set1\dog_ff11_tat_vert.tif</v>
      </c>
      <c r="F293" s="0" t="n">
        <v>0</v>
      </c>
      <c r="G293" s="0" t="n">
        <v>2</v>
      </c>
    </row>
    <row r="294" customFormat="false" ht="12.8" hidden="false" customHeight="false" outlineLevel="0" collapsed="false">
      <c r="A294" s="15" t="s">
        <v>756</v>
      </c>
      <c r="C294" s="0" t="s">
        <v>757</v>
      </c>
      <c r="E294" s="0" t="str">
        <f aca="false">CONCATENATE("C:\work\baby prints\MainTop\tif\tatyana\A5\set1\",C294,".tif")</f>
        <v>C:\work\baby prints\MainTop\tif\tatyana\A5\set1\dog_little_cute_ac12_tat_horiz.tif</v>
      </c>
      <c r="F294" s="0" t="n">
        <v>1</v>
      </c>
      <c r="G294" s="0" t="n">
        <v>2</v>
      </c>
    </row>
    <row r="295" customFormat="false" ht="12.8" hidden="false" customHeight="false" outlineLevel="0" collapsed="false">
      <c r="A295" s="15" t="s">
        <v>758</v>
      </c>
      <c r="C295" s="0" t="s">
        <v>759</v>
      </c>
      <c r="E295" s="0" t="str">
        <f aca="false">CONCATENATE("C:\work\baby prints\MainTop\tif\tatyana\A5\set1\",C295,".tif")</f>
        <v>C:\work\baby prints\MainTop\tif\tatyana\A5\set1\dog_little_cute_af45_vert.tif</v>
      </c>
      <c r="F295" s="0" t="n">
        <v>0</v>
      </c>
      <c r="G295" s="0" t="n">
        <v>2</v>
      </c>
    </row>
    <row r="296" customFormat="false" ht="12.8" hidden="false" customHeight="false" outlineLevel="0" collapsed="false">
      <c r="A296" s="15" t="s">
        <v>760</v>
      </c>
      <c r="C296" s="0" t="s">
        <v>761</v>
      </c>
      <c r="E296" s="0" t="str">
        <f aca="false">CONCATENATE("C:\work\baby prints\MainTop\tif\tatyana\A5\set1\",C296,".tif")</f>
        <v>C:\work\baby prints\MainTop\tif\tatyana\A5\set1\dog_sd12_tat_vert.tif</v>
      </c>
      <c r="F296" s="0" t="n">
        <v>0</v>
      </c>
      <c r="G296" s="0" t="n">
        <v>2</v>
      </c>
    </row>
    <row r="297" customFormat="false" ht="12.8" hidden="false" customHeight="false" outlineLevel="0" collapsed="false">
      <c r="A297" s="15" t="s">
        <v>762</v>
      </c>
      <c r="C297" s="0" t="s">
        <v>763</v>
      </c>
      <c r="E297" s="0" t="str">
        <f aca="false">CONCATENATE("C:\work\baby prints\MainTop\tif\tatyana\A5\set1\",C297,".tif")</f>
        <v>C:\work\baby prints\MainTop\tif\tatyana\A5\set1\elsa_ad11_tat_vert.tif</v>
      </c>
      <c r="F297" s="0" t="n">
        <v>0</v>
      </c>
      <c r="G297" s="0" t="n">
        <v>2</v>
      </c>
    </row>
    <row r="298" customFormat="false" ht="12.8" hidden="false" customHeight="false" outlineLevel="0" collapsed="false">
      <c r="A298" s="15" t="s">
        <v>764</v>
      </c>
      <c r="C298" s="0" t="s">
        <v>765</v>
      </c>
      <c r="E298" s="0" t="str">
        <f aca="false">CONCATENATE("C:\work\baby prints\MainTop\tif\tatyana\A5\set1\",C298,".tif")</f>
        <v>C:\work\baby prints\MainTop\tif\tatyana\A5\set1\elsa_frozen_disneyfg56_tat_vert.tif</v>
      </c>
      <c r="F298" s="0" t="n">
        <v>0</v>
      </c>
      <c r="G298" s="0" t="n">
        <v>2</v>
      </c>
    </row>
    <row r="299" customFormat="false" ht="12.8" hidden="false" customHeight="false" outlineLevel="0" collapsed="false">
      <c r="A299" s="15" t="s">
        <v>766</v>
      </c>
      <c r="C299" s="0" t="s">
        <v>767</v>
      </c>
      <c r="E299" s="0" t="str">
        <f aca="false">CONCATENATE("C:\work\baby prints\MainTop\tif\tatyana\A5\set1\",C299,".tif")</f>
        <v>C:\work\baby prints\MainTop\tif\tatyana\A5\set1\giraf_ab11_tat_vert.tif</v>
      </c>
      <c r="F299" s="0" t="n">
        <v>0</v>
      </c>
      <c r="G299" s="0" t="n">
        <v>2</v>
      </c>
    </row>
    <row r="300" customFormat="false" ht="12.8" hidden="false" customHeight="false" outlineLevel="0" collapsed="false">
      <c r="A300" s="15" t="s">
        <v>768</v>
      </c>
      <c r="C300" s="0" t="s">
        <v>769</v>
      </c>
      <c r="E300" s="0" t="str">
        <f aca="false">CONCATENATE("C:\work\baby prints\MainTop\tif\tatyana\A5\set1\",C300,".tif")</f>
        <v>C:\work\baby prints\MainTop\tif\tatyana\A5\set1\marvel_ag45_tat_horiz.tif</v>
      </c>
      <c r="F300" s="0" t="n">
        <v>1</v>
      </c>
      <c r="G300" s="0" t="n">
        <v>2</v>
      </c>
    </row>
    <row r="301" customFormat="false" ht="12.8" hidden="false" customHeight="false" outlineLevel="0" collapsed="false">
      <c r="A301" s="15" t="s">
        <v>770</v>
      </c>
      <c r="C301" s="0" t="s">
        <v>771</v>
      </c>
      <c r="E301" s="0" t="str">
        <f aca="false">CONCATENATE("C:\work\baby prints\MainTop\tif\tatyana\A5\set1\",C301,".tif")</f>
        <v>C:\work\baby prints\MainTop\tif\tatyana\A5\set1\mermaid_dd11_tat_vert.tif</v>
      </c>
      <c r="F301" s="0" t="n">
        <v>0</v>
      </c>
      <c r="G301" s="0" t="n">
        <v>2</v>
      </c>
    </row>
    <row r="302" customFormat="false" ht="12.8" hidden="false" customHeight="false" outlineLevel="0" collapsed="false">
      <c r="A302" s="15" t="s">
        <v>772</v>
      </c>
      <c r="C302" s="0" t="s">
        <v>773</v>
      </c>
      <c r="E302" s="0" t="str">
        <f aca="false">CONCATENATE("C:\work\baby prints\MainTop\tif\tatyana\A5\set1\",C302,".tif")</f>
        <v>C:\work\baby prints\MainTop\tif\tatyana\A5\set1\minions_ed12_tat_horiz.tif</v>
      </c>
      <c r="F302" s="0" t="n">
        <v>1</v>
      </c>
      <c r="G302" s="0" t="n">
        <v>2</v>
      </c>
    </row>
    <row r="303" customFormat="false" ht="12.8" hidden="false" customHeight="false" outlineLevel="0" collapsed="false">
      <c r="A303" s="15" t="s">
        <v>774</v>
      </c>
      <c r="C303" s="0" t="s">
        <v>775</v>
      </c>
      <c r="E303" s="0" t="str">
        <f aca="false">CONCATENATE("C:\work\baby prints\MainTop\tif\tatyana\A5\set1\",C303,".tif")</f>
        <v>C:\work\baby prints\MainTop\tif\tatyana\A5\set1\minni_mouse_ad11_tat_horiz.tif</v>
      </c>
      <c r="F303" s="0" t="n">
        <v>0</v>
      </c>
      <c r="G303" s="0" t="n">
        <v>2</v>
      </c>
    </row>
    <row r="304" customFormat="false" ht="12.8" hidden="false" customHeight="false" outlineLevel="0" collapsed="false">
      <c r="A304" s="15" t="s">
        <v>776</v>
      </c>
      <c r="C304" s="0" t="s">
        <v>777</v>
      </c>
      <c r="E304" s="0" t="str">
        <f aca="false">CONCATENATE("C:\work\baby prints\MainTop\tif\tatyana\A5\set1\",C304,".tif")</f>
        <v>C:\work\baby prints\MainTop\tif\tatyana\A5\set1\owl_ff11_tat_vert.tif</v>
      </c>
      <c r="F304" s="0" t="n">
        <v>0</v>
      </c>
      <c r="G304" s="0" t="n">
        <v>2</v>
      </c>
    </row>
    <row r="305" customFormat="false" ht="12.8" hidden="false" customHeight="false" outlineLevel="0" collapsed="false">
      <c r="A305" s="15" t="s">
        <v>778</v>
      </c>
      <c r="C305" s="0" t="s">
        <v>779</v>
      </c>
      <c r="E305" s="0" t="str">
        <f aca="false">CONCATENATE("C:\work\baby prints\MainTop\tif\tatyana\A5\set1\",C305,".tif")</f>
        <v>C:\work\baby prints\MainTop\tif\tatyana\A5\set1\paw_patrol_as12_tat_vert.tif</v>
      </c>
      <c r="F305" s="0" t="n">
        <v>0</v>
      </c>
      <c r="G305" s="0" t="n">
        <v>2</v>
      </c>
    </row>
    <row r="306" customFormat="false" ht="12.8" hidden="false" customHeight="false" outlineLevel="0" collapsed="false">
      <c r="A306" s="16" t="s">
        <v>780</v>
      </c>
      <c r="C306" s="0" t="s">
        <v>781</v>
      </c>
      <c r="E306" s="0" t="str">
        <f aca="false">CONCATENATE("C:\work\baby prints\MainTop\tif\tatyana\A5\set1\",C306,".tif")</f>
        <v>C:\work\baby prints\MainTop\tif\tatyana\A5\set1\pokemon_gg44_tat_vert.tif</v>
      </c>
      <c r="F306" s="0" t="n">
        <v>0</v>
      </c>
      <c r="G306" s="0" t="n">
        <v>2</v>
      </c>
    </row>
    <row r="307" customFormat="false" ht="12.8" hidden="false" customHeight="false" outlineLevel="0" collapsed="false">
      <c r="A307" s="15" t="s">
        <v>782</v>
      </c>
      <c r="C307" s="0" t="s">
        <v>783</v>
      </c>
      <c r="E307" s="0" t="str">
        <f aca="false">CONCATENATE("C:\work\baby prints\MainTop\tif\tatyana\A5\set1\",C307,".tif")</f>
        <v>C:\work\baby prints\MainTop\tif\tatyana\A5\set1\pooh_qq11_tat_horiz.tif</v>
      </c>
      <c r="F307" s="0" t="n">
        <v>0</v>
      </c>
      <c r="G307" s="0" t="n">
        <v>2</v>
      </c>
    </row>
    <row r="308" customFormat="false" ht="12.8" hidden="false" customHeight="false" outlineLevel="0" collapsed="false">
      <c r="A308" s="15" t="s">
        <v>784</v>
      </c>
      <c r="C308" s="0" t="s">
        <v>785</v>
      </c>
      <c r="E308" s="0" t="str">
        <f aca="false">CONCATENATE("C:\work\baby prints\MainTop\tif\tatyana\A5\set1\",C308,".tif")</f>
        <v>C:\work\baby prints\MainTop\tif\tatyana\A5\set1\rabbit_df12_vert.tif</v>
      </c>
      <c r="F308" s="0" t="n">
        <v>0</v>
      </c>
      <c r="G308" s="0" t="n">
        <v>2</v>
      </c>
    </row>
    <row r="309" customFormat="false" ht="12.8" hidden="false" customHeight="false" outlineLevel="0" collapsed="false">
      <c r="A309" s="15" t="s">
        <v>786</v>
      </c>
      <c r="C309" s="0" t="s">
        <v>787</v>
      </c>
      <c r="E309" s="0" t="str">
        <f aca="false">CONCATENATE("C:\work\baby prints\MainTop\tif\tatyana\A5\set1\",C309,".tif")</f>
        <v>C:\work\baby prints\MainTop\tif\tatyana\A5\set1\rabbit_we11_tat_horiz.tif</v>
      </c>
      <c r="F309" s="0" t="n">
        <v>1</v>
      </c>
      <c r="G309" s="0" t="n">
        <v>2</v>
      </c>
    </row>
    <row r="310" customFormat="false" ht="12.8" hidden="false" customHeight="false" outlineLevel="0" collapsed="false">
      <c r="A310" s="15" t="s">
        <v>788</v>
      </c>
      <c r="C310" s="0" t="s">
        <v>789</v>
      </c>
      <c r="E310" s="0" t="str">
        <f aca="false">CONCATENATE("C:\work\baby prints\MainTop\tif\tatyana\A5\set1\",C310,".tif")</f>
        <v>C:\work\baby prints\MainTop\tif\tatyana\A5\set1\shark_af45_vert.tif</v>
      </c>
      <c r="F310" s="0" t="n">
        <v>0</v>
      </c>
      <c r="G310" s="0" t="n">
        <v>2</v>
      </c>
    </row>
    <row r="311" customFormat="false" ht="12.8" hidden="false" customHeight="false" outlineLevel="0" collapsed="false">
      <c r="A311" s="15" t="s">
        <v>790</v>
      </c>
      <c r="C311" s="0" t="s">
        <v>791</v>
      </c>
      <c r="E311" s="0" t="str">
        <f aca="false">CONCATENATE("C:\work\baby prints\MainTop\tif\tatyana\A5\set1\",C311,".tif")</f>
        <v>C:\work\baby prints\MainTop\tif\tatyana\A5\set1\sonic_df45_tat_vert.tif</v>
      </c>
      <c r="F311" s="0" t="n">
        <v>0</v>
      </c>
      <c r="G311" s="0" t="n">
        <v>2</v>
      </c>
    </row>
    <row r="312" customFormat="false" ht="12.8" hidden="false" customHeight="false" outlineLevel="0" collapsed="false">
      <c r="A312" s="15" t="s">
        <v>792</v>
      </c>
      <c r="C312" s="0" t="s">
        <v>793</v>
      </c>
      <c r="E312" s="0" t="str">
        <f aca="false">CONCATENATE("C:\work\baby prints\MainTop\tif\tatyana\A5\set1\",C312,".tif")</f>
        <v>C:\work\baby prints\MainTop\tif\tatyana\A5\set1\sonic_df46_tat_horiz.tif</v>
      </c>
      <c r="F312" s="0" t="n">
        <v>1</v>
      </c>
      <c r="G312" s="0" t="n">
        <v>2</v>
      </c>
    </row>
    <row r="313" customFormat="false" ht="12.8" hidden="false" customHeight="false" outlineLevel="0" collapsed="false">
      <c r="A313" s="15" t="s">
        <v>794</v>
      </c>
      <c r="C313" s="0" t="s">
        <v>795</v>
      </c>
      <c r="E313" s="0" t="str">
        <f aca="false">CONCATENATE("C:\work\baby prints\MainTop\tif\tatyana\A5\set1\",C313,".tif")</f>
        <v>C:\work\baby prints\MainTop\tif\tatyana\A5\set1\spider_ad12_tat_vert.tif</v>
      </c>
      <c r="F313" s="0" t="n">
        <v>0</v>
      </c>
      <c r="G313" s="0" t="n">
        <v>2</v>
      </c>
    </row>
    <row r="314" customFormat="false" ht="12.8" hidden="false" customHeight="false" outlineLevel="0" collapsed="false">
      <c r="A314" s="15" t="s">
        <v>796</v>
      </c>
      <c r="C314" s="0" t="s">
        <v>797</v>
      </c>
      <c r="E314" s="0" t="str">
        <f aca="false">CONCATENATE("C:\work\baby prints\MainTop\tif\tatyana\A5\set1\",C314,".tif")</f>
        <v>C:\work\baby prints\MainTop\tif\tatyana\A5\set1\spider_as14_tat_vert.tif</v>
      </c>
      <c r="F314" s="0" t="n">
        <v>0</v>
      </c>
      <c r="G314" s="0" t="n">
        <v>2</v>
      </c>
    </row>
    <row r="315" customFormat="false" ht="12.8" hidden="false" customHeight="false" outlineLevel="0" collapsed="false">
      <c r="A315" s="15" t="s">
        <v>798</v>
      </c>
      <c r="C315" s="0" t="s">
        <v>799</v>
      </c>
      <c r="E315" s="0" t="str">
        <f aca="false">CONCATENATE("C:\work\baby prints\MainTop\tif\tatyana\A5\set1\",C315,".tif")</f>
        <v>C:\work\baby prints\MainTop\tif\tatyana\A5\set1\spider_cg34_tat_vert.tif</v>
      </c>
      <c r="F315" s="0" t="n">
        <v>0</v>
      </c>
      <c r="G315" s="0" t="n">
        <v>2</v>
      </c>
    </row>
    <row r="316" customFormat="false" ht="12.8" hidden="false" customHeight="false" outlineLevel="0" collapsed="false">
      <c r="A316" s="15" t="s">
        <v>800</v>
      </c>
      <c r="C316" s="0" t="s">
        <v>801</v>
      </c>
      <c r="E316" s="0" t="str">
        <f aca="false">CONCATENATE("C:\work\baby prints\MainTop\tif\tatyana\A5\set1\",C316,".tif")</f>
        <v>C:\work\baby prints\MainTop\tif\tatyana\A5\set1\spider_df12_tat_vert.tif</v>
      </c>
      <c r="F316" s="0" t="n">
        <v>0</v>
      </c>
      <c r="G316" s="0" t="n">
        <v>2</v>
      </c>
    </row>
    <row r="317" customFormat="false" ht="12.8" hidden="false" customHeight="false" outlineLevel="0" collapsed="false">
      <c r="A317" s="15" t="s">
        <v>802</v>
      </c>
      <c r="C317" s="0" t="s">
        <v>803</v>
      </c>
      <c r="E317" s="0" t="str">
        <f aca="false">CONCATENATE("C:\work\baby prints\MainTop\tif\tatyana\A5\set1\",C317,".tif")</f>
        <v>C:\work\baby prints\MainTop\tif\tatyana\A5\set1\spider_df45_tat_vert.tif</v>
      </c>
      <c r="F317" s="0" t="n">
        <v>0</v>
      </c>
      <c r="G317" s="0" t="n">
        <v>2</v>
      </c>
    </row>
    <row r="318" customFormat="false" ht="12.8" hidden="false" customHeight="false" outlineLevel="0" collapsed="false">
      <c r="A318" s="15" t="s">
        <v>804</v>
      </c>
      <c r="C318" s="0" t="s">
        <v>805</v>
      </c>
      <c r="E318" s="0" t="str">
        <f aca="false">CONCATENATE("C:\work\baby prints\MainTop\tif\tatyana\A5\set1\",C318,".tif")</f>
        <v>C:\work\baby prints\MainTop\tif\tatyana\A5\set1\spider_fg56_tat_vert.tif</v>
      </c>
      <c r="F318" s="0" t="n">
        <v>0</v>
      </c>
      <c r="G318" s="0" t="n">
        <v>2</v>
      </c>
    </row>
    <row r="319" customFormat="false" ht="12.8" hidden="false" customHeight="false" outlineLevel="0" collapsed="false">
      <c r="A319" s="15" t="s">
        <v>806</v>
      </c>
      <c r="C319" s="0" t="s">
        <v>807</v>
      </c>
      <c r="E319" s="0" t="str">
        <f aca="false">CONCATENATE("C:\work\baby prints\MainTop\tif\tatyana\A5\set1\",C319,".tif")</f>
        <v>C:\work\baby prints\MainTop\tif\tatyana\A5\set1\spunch bob_ab11_tat_vert.tif</v>
      </c>
      <c r="F319" s="0" t="n">
        <v>0</v>
      </c>
      <c r="G319" s="0" t="n">
        <v>2</v>
      </c>
    </row>
    <row r="320" customFormat="false" ht="12.8" hidden="false" customHeight="false" outlineLevel="0" collapsed="false">
      <c r="A320" s="15" t="s">
        <v>808</v>
      </c>
      <c r="C320" s="0" t="s">
        <v>809</v>
      </c>
      <c r="E320" s="0" t="str">
        <f aca="false">CONCATENATE("C:\work\baby prints\MainTop\tif\tatyana\A5\set1\",C320,".tif")</f>
        <v>C:\work\baby prints\MainTop\tif\tatyana\A5\set1\spunch bob_as12_tat_vert.tif</v>
      </c>
      <c r="F320" s="0" t="n">
        <v>0</v>
      </c>
      <c r="G320" s="0" t="n">
        <v>2</v>
      </c>
    </row>
    <row r="321" customFormat="false" ht="12.8" hidden="false" customHeight="false" outlineLevel="0" collapsed="false">
      <c r="A321" s="15" t="s">
        <v>810</v>
      </c>
      <c r="C321" s="0" t="s">
        <v>811</v>
      </c>
      <c r="E321" s="0" t="str">
        <f aca="false">CONCATENATE("C:\work\baby prints\MainTop\tif\tatyana\A5\set1\",C321,".tif")</f>
        <v>C:\work\baby prints\MainTop\tif\tatyana\A5\set1\stich_as11_tat_horiz.tif</v>
      </c>
      <c r="F321" s="0" t="n">
        <v>1</v>
      </c>
      <c r="G321" s="0" t="n">
        <v>2</v>
      </c>
    </row>
    <row r="322" customFormat="false" ht="12.8" hidden="false" customHeight="false" outlineLevel="0" collapsed="false">
      <c r="A322" s="15" t="s">
        <v>812</v>
      </c>
      <c r="C322" s="0" t="s">
        <v>813</v>
      </c>
      <c r="E322" s="0" t="str">
        <f aca="false">CONCATENATE("C:\work\baby prints\MainTop\tif\tatyana\A5\set1\",C322,".tif")</f>
        <v>C:\work\baby prints\MainTop\tif\tatyana\A5\set1\unicorn_af41_tat_horiz.tif</v>
      </c>
      <c r="F322" s="0" t="n">
        <v>1</v>
      </c>
      <c r="G322" s="0" t="n">
        <v>2</v>
      </c>
    </row>
    <row r="323" customFormat="false" ht="12.8" hidden="false" customHeight="false" outlineLevel="0" collapsed="false">
      <c r="A323" s="15" t="s">
        <v>814</v>
      </c>
      <c r="C323" s="0" t="s">
        <v>815</v>
      </c>
      <c r="E323" s="0" t="str">
        <f aca="false">CONCATENATE("C:\work\baby prints\MainTop\tif\tatyana\A5\set1\",C323,".tif")</f>
        <v>C:\work\baby prints\MainTop\tif\tatyana\A5\set1\unicorn_er43_tat_vert.tif</v>
      </c>
      <c r="F323" s="0" t="n">
        <v>0</v>
      </c>
      <c r="G323" s="0" t="n">
        <v>2</v>
      </c>
    </row>
    <row r="324" customFormat="false" ht="12.8" hidden="false" customHeight="false" outlineLevel="0" collapsed="false">
      <c r="A324" s="15" t="s">
        <v>816</v>
      </c>
      <c r="C324" s="0" t="s">
        <v>817</v>
      </c>
      <c r="E324" s="0" t="str">
        <f aca="false">CONCATENATE("C:\work\baby prints\MainTop\tif\tatyana\A5\set1\",C324,".tif")</f>
        <v>C:\work\baby prints\MainTop\tif\tatyana\A5\set1\minions_ab12_tat_horiz.tif</v>
      </c>
      <c r="F324" s="0" t="n">
        <v>1</v>
      </c>
      <c r="G324" s="0" t="n">
        <v>2</v>
      </c>
    </row>
    <row r="325" customFormat="false" ht="12.8" hidden="false" customHeight="false" outlineLevel="0" collapsed="false">
      <c r="A325" s="15" t="s">
        <v>818</v>
      </c>
      <c r="C325" s="0" t="s">
        <v>819</v>
      </c>
      <c r="E325" s="0" t="str">
        <f aca="false">CONCATENATE("C:\work\baby prints\MainTop\tif\tatyana\A5\set1\",C325,".tif")</f>
        <v>C:\work\baby prints\MainTop\tif\tatyana\A5\set1\cat_ag1_tat_horiz.tif</v>
      </c>
      <c r="F325" s="0" t="n">
        <v>1</v>
      </c>
      <c r="G325" s="0" t="n">
        <v>2</v>
      </c>
    </row>
    <row r="326" customFormat="false" ht="12.8" hidden="false" customHeight="false" outlineLevel="0" collapsed="false">
      <c r="A326" s="15" t="s">
        <v>820</v>
      </c>
      <c r="C326" s="0" t="s">
        <v>821</v>
      </c>
      <c r="E326" s="0" t="str">
        <f aca="false">CONCATENATE("C:\work\baby prints\MainTop\tif\tatyana\A5\set1\",C326,".tif")</f>
        <v>C:\work\baby prints\MainTop\tif\tatyana\A5\set1\minions_sd12_tat_horiz.tif</v>
      </c>
      <c r="F326" s="0" t="n">
        <v>1</v>
      </c>
      <c r="G326" s="0" t="n">
        <v>2</v>
      </c>
    </row>
    <row r="327" customFormat="false" ht="12.8" hidden="false" customHeight="false" outlineLevel="0" collapsed="false">
      <c r="A327" s="15" t="s">
        <v>822</v>
      </c>
      <c r="C327" s="0" t="s">
        <v>823</v>
      </c>
      <c r="E327" s="0" t="str">
        <f aca="false">CONCATENATE("C:\work\baby prints\MainTop\tif\tatyana\A5\set1\",C327,".tif")</f>
        <v>C:\work\baby prints\MainTop\tif\tatyana\A5\set1\rabbit_ds34_tat_horiz.tif</v>
      </c>
      <c r="F327" s="0" t="n">
        <v>1</v>
      </c>
      <c r="G327" s="0" t="n">
        <v>2</v>
      </c>
    </row>
    <row r="328" customFormat="false" ht="12.8" hidden="false" customHeight="false" outlineLevel="0" collapsed="false">
      <c r="A328" s="15" t="s">
        <v>824</v>
      </c>
      <c r="C328" s="0" t="s">
        <v>825</v>
      </c>
      <c r="E328" s="0" t="str">
        <f aca="false">CONCATENATE("C:\work\baby prints\MainTop\tif\tatyana\A5\set1\",C328,".tif")</f>
        <v>C:\work\baby prints\MainTop\tif\tatyana\A5\set1\dino_as22_tat_vert.tif</v>
      </c>
      <c r="F328" s="0" t="n">
        <v>0</v>
      </c>
      <c r="G328" s="0" t="n">
        <v>2</v>
      </c>
    </row>
    <row r="329" customFormat="false" ht="12.8" hidden="false" customHeight="false" outlineLevel="0" collapsed="false">
      <c r="A329" s="15" t="s">
        <v>826</v>
      </c>
      <c r="C329" s="0" t="s">
        <v>827</v>
      </c>
      <c r="E329" s="0" t="str">
        <f aca="false">CONCATENATE("C:\work\baby prints\MainTop\tif\tatyana\A5\set1\",C329,".tif")</f>
        <v>C:\work\baby prints\MainTop\tif\tatyana\A5\set1\unicorn_ad12_tat_vert.tif</v>
      </c>
      <c r="F329" s="0" t="n">
        <v>0</v>
      </c>
      <c r="G329" s="0" t="n">
        <v>2</v>
      </c>
    </row>
    <row r="330" customFormat="false" ht="12.8" hidden="false" customHeight="false" outlineLevel="0" collapsed="false">
      <c r="A330" s="15" t="s">
        <v>828</v>
      </c>
      <c r="C330" s="0" t="s">
        <v>829</v>
      </c>
      <c r="E330" s="0" t="str">
        <f aca="false">CONCATENATE("C:\work\baby prints\MainTop\tif\tatyana\A5\set1\",C330,".tif")</f>
        <v>C:\work\baby prints\MainTop\tif\tatyana\A5\set1\fox_as22_tat_vert.tif</v>
      </c>
      <c r="F330" s="0" t="n">
        <v>0</v>
      </c>
      <c r="G330" s="0" t="n">
        <v>2</v>
      </c>
    </row>
    <row r="331" customFormat="false" ht="12.8" hidden="false" customHeight="false" outlineLevel="0" collapsed="false">
      <c r="A331" s="15" t="s">
        <v>830</v>
      </c>
      <c r="C331" s="0" t="s">
        <v>831</v>
      </c>
      <c r="E331" s="0" t="str">
        <f aca="false">CONCATENATE("C:\work\baby prints\MainTop\tif\tatyana\A5\set1\",C331,".tif")</f>
        <v>C:\work\baby prints\MainTop\tif\tatyana\A5\set1\mickey_df11_tat_vert.tif</v>
      </c>
      <c r="F331" s="0" t="n">
        <v>0</v>
      </c>
      <c r="G331" s="0" t="n">
        <v>2</v>
      </c>
    </row>
    <row r="332" customFormat="false" ht="12.8" hidden="false" customHeight="false" outlineLevel="0" collapsed="false"/>
    <row r="333" customFormat="false" ht="12.8" hidden="false" customHeight="false" outlineLevel="0" collapsed="false"/>
    <row r="334" customFormat="false" ht="12.8" hidden="false" customHeight="false" outlineLevel="0" collapsed="false"/>
    <row r="335" customFormat="false" ht="12.8" hidden="false" customHeight="false" outlineLevel="0" collapsed="false"/>
    <row r="336" customFormat="false" ht="12.8" hidden="false" customHeight="false" outlineLevel="0" collapsed="false"/>
    <row r="337" customFormat="false" ht="12.8" hidden="false" customHeight="false" outlineLevel="0" collapsed="false"/>
    <row r="338" customFormat="false" ht="12.8" hidden="false" customHeight="false" outlineLevel="0" collapsed="false"/>
    <row r="339" customFormat="false" ht="12.8" hidden="false" customHeight="false" outlineLevel="0" collapsed="false"/>
    <row r="340" customFormat="false" ht="12.8" hidden="false" customHeight="false" outlineLevel="0" collapsed="false"/>
    <row r="341" customFormat="false" ht="13.4" hidden="false" customHeight="false" outlineLevel="0" collapsed="false">
      <c r="A341" s="17" t="s">
        <v>832</v>
      </c>
      <c r="C341" s="0" t="s">
        <v>833</v>
      </c>
      <c r="E341" s="0" t="str">
        <f aca="false">CONCATENATE("C:\work\baby prints\MainTop\tif\tatyana\A4\set1\",C341,".tif")</f>
        <v>C:\work\baby prints\MainTop\tif\tatyana\A4\set1\Audrey Hepburn_gf11_vert.tif</v>
      </c>
      <c r="F341" s="0" t="n">
        <v>1</v>
      </c>
      <c r="G341" s="0" t="n">
        <v>1</v>
      </c>
    </row>
    <row r="342" customFormat="false" ht="13.8" hidden="false" customHeight="false" outlineLevel="0" collapsed="false">
      <c r="A342" s="17" t="s">
        <v>834</v>
      </c>
      <c r="C342" s="0" t="s">
        <v>835</v>
      </c>
      <c r="E342" s="0" t="str">
        <f aca="false">CONCATENATE("C:\work\baby prints\MainTop\tif\tatyana\A4\set1\",C342,".tif")</f>
        <v>C:\work\baby prints\MainTop\tif\tatyana\A4\set1\cat_df12_tat_vert.tif</v>
      </c>
      <c r="F342" s="0" t="n">
        <v>1</v>
      </c>
      <c r="G342" s="0" t="n">
        <v>1</v>
      </c>
    </row>
    <row r="343" customFormat="false" ht="13.8" hidden="false" customHeight="false" outlineLevel="0" collapsed="false">
      <c r="A343" s="17" t="s">
        <v>836</v>
      </c>
      <c r="C343" s="0" t="s">
        <v>837</v>
      </c>
      <c r="E343" s="0" t="str">
        <f aca="false">CONCATENATE("C:\work\baby prints\MainTop\tif\tatyana\A4\set1\",C343,".tif")</f>
        <v>C:\work\baby prints\MainTop\tif\tatyana\A4\set1\girl_anime_gf11_vert.tif</v>
      </c>
      <c r="F343" s="0" t="n">
        <v>1</v>
      </c>
      <c r="G343" s="0" t="n">
        <v>1</v>
      </c>
    </row>
    <row r="344" customFormat="false" ht="13.8" hidden="false" customHeight="false" outlineLevel="0" collapsed="false">
      <c r="A344" s="17" t="s">
        <v>838</v>
      </c>
      <c r="C344" s="0" t="s">
        <v>839</v>
      </c>
      <c r="E344" s="0" t="str">
        <f aca="false">CONCATENATE("C:\work\baby prints\MainTop\tif\tatyana\A4\set1\",C344,".tif")</f>
        <v>C:\work\baby prints\MainTop\tif\tatyana\A4\set1\girl_explicit_gf11_vert.tif</v>
      </c>
      <c r="F344" s="0" t="n">
        <v>1</v>
      </c>
      <c r="G344" s="0" t="n">
        <v>1</v>
      </c>
    </row>
    <row r="345" customFormat="false" ht="13.8" hidden="false" customHeight="false" outlineLevel="0" collapsed="false">
      <c r="A345" s="17" t="s">
        <v>840</v>
      </c>
      <c r="C345" s="0" t="s">
        <v>841</v>
      </c>
      <c r="E345" s="0" t="str">
        <f aca="false">CONCATENATE("C:\work\baby prints\MainTop\tif\tatyana\A4\set1\",C345,".tif")</f>
        <v>C:\work\baby prints\MainTop\tif\tatyana\A4\set1\girl_flower_af11_vert.tif</v>
      </c>
      <c r="F345" s="0" t="n">
        <v>1</v>
      </c>
      <c r="G345" s="0" t="n">
        <v>1</v>
      </c>
    </row>
    <row r="346" customFormat="false" ht="13.8" hidden="false" customHeight="false" outlineLevel="0" collapsed="false">
      <c r="A346" s="17" t="s">
        <v>842</v>
      </c>
      <c r="C346" s="0" t="s">
        <v>843</v>
      </c>
      <c r="E346" s="0" t="str">
        <f aca="false">CONCATENATE("C:\work\baby prints\MainTop\tif\tatyana\A4\set1\",C346,".tif")</f>
        <v>C:\work\baby prints\MainTop\tif\tatyana\A4\set1\girl_flowers_gf11_vert.tif</v>
      </c>
      <c r="F346" s="0" t="n">
        <v>1</v>
      </c>
      <c r="G346" s="0" t="n">
        <v>1</v>
      </c>
    </row>
    <row r="347" customFormat="false" ht="13.8" hidden="false" customHeight="false" outlineLevel="0" collapsed="false">
      <c r="A347" s="17" t="s">
        <v>844</v>
      </c>
      <c r="C347" s="0" t="s">
        <v>845</v>
      </c>
      <c r="E347" s="0" t="str">
        <f aca="false">CONCATENATE("C:\work\baby prints\MainTop\tif\tatyana\A4\set1\",C347,".tif")</f>
        <v>C:\work\baby prints\MainTop\tif\tatyana\A4\set1\girl_hold_hands_gf11_vert.tif</v>
      </c>
      <c r="F347" s="0" t="n">
        <v>1</v>
      </c>
      <c r="G347" s="0" t="n">
        <v>1</v>
      </c>
    </row>
    <row r="348" customFormat="false" ht="13.8" hidden="false" customHeight="false" outlineLevel="0" collapsed="false">
      <c r="A348" s="17" t="s">
        <v>846</v>
      </c>
      <c r="C348" s="0" t="s">
        <v>847</v>
      </c>
      <c r="E348" s="0" t="str">
        <f aca="false">CONCATENATE("C:\work\baby prints\MainTop\tif\tatyana\A4\set1\",C348,".tif")</f>
        <v>C:\work\baby prints\MainTop\tif\tatyana\A4\set1\heart_ab11_tat_horiz.tif</v>
      </c>
      <c r="F348" s="0" t="n">
        <v>0</v>
      </c>
      <c r="G348" s="0" t="n">
        <v>1</v>
      </c>
    </row>
    <row r="349" customFormat="false" ht="13.8" hidden="false" customHeight="false" outlineLevel="0" collapsed="false">
      <c r="A349" s="17" t="s">
        <v>848</v>
      </c>
      <c r="C349" s="0" t="s">
        <v>849</v>
      </c>
      <c r="E349" s="0" t="str">
        <f aca="false">CONCATENATE("C:\work\baby prints\MainTop\tif\tatyana\A4\set1\",C349,".tif")</f>
        <v>C:\work\baby prints\MainTop\tif\tatyana\A4\set1\heart_ff11_tat_horiz.tif</v>
      </c>
      <c r="F349" s="0" t="n">
        <v>0</v>
      </c>
      <c r="G349" s="0" t="n">
        <v>1</v>
      </c>
    </row>
    <row r="350" customFormat="false" ht="13.8" hidden="false" customHeight="false" outlineLevel="0" collapsed="false">
      <c r="A350" s="17" t="s">
        <v>850</v>
      </c>
      <c r="C350" s="0" t="s">
        <v>851</v>
      </c>
      <c r="E350" s="0" t="str">
        <f aca="false">CONCATENATE("C:\work\baby prints\MainTop\tif\tatyana\A4\set1\",C350,".tif")</f>
        <v>C:\work\baby prints\MainTop\tif\tatyana\A4\set1\hellowing_q12_vert.tif</v>
      </c>
      <c r="F350" s="0" t="n">
        <v>1</v>
      </c>
      <c r="G350" s="0" t="n">
        <v>1</v>
      </c>
    </row>
    <row r="351" customFormat="false" ht="13.8" hidden="false" customHeight="false" outlineLevel="0" collapsed="false">
      <c r="A351" s="17" t="s">
        <v>852</v>
      </c>
      <c r="C351" s="0" t="s">
        <v>853</v>
      </c>
      <c r="E351" s="0" t="str">
        <f aca="false">CONCATENATE("C:\work\baby prints\MainTop\tif\tatyana\A4\set1\",C351,".tif")</f>
        <v>C:\work\baby prints\MainTop\tif\tatyana\A4\set1\lady_back_gf11_vert.tif</v>
      </c>
      <c r="F351" s="0" t="n">
        <v>1</v>
      </c>
      <c r="G351" s="0" t="n">
        <v>1</v>
      </c>
    </row>
    <row r="352" customFormat="false" ht="13.8" hidden="false" customHeight="false" outlineLevel="0" collapsed="false">
      <c r="A352" s="17" t="s">
        <v>854</v>
      </c>
      <c r="C352" s="0" t="s">
        <v>855</v>
      </c>
      <c r="E352" s="0" t="str">
        <f aca="false">CONCATENATE("C:\work\baby prints\MainTop\tif\tatyana\A4\set1\",C352,".tif")</f>
        <v>C:\work\baby prints\MainTop\tif\tatyana\A4\set1\lion_dd45_tat_vert.tif</v>
      </c>
      <c r="F352" s="0" t="n">
        <v>1</v>
      </c>
      <c r="G352" s="0" t="n">
        <v>1</v>
      </c>
    </row>
    <row r="353" customFormat="false" ht="13.8" hidden="false" customHeight="false" outlineLevel="0" collapsed="false">
      <c r="A353" s="17" t="s">
        <v>856</v>
      </c>
      <c r="C353" s="0" t="s">
        <v>857</v>
      </c>
      <c r="E353" s="0" t="str">
        <f aca="false">CONCATENATE("C:\work\baby prints\MainTop\tif\tatyana\A4\set1\",C353,".tif")</f>
        <v>C:\work\baby prints\MainTop\tif\tatyana\A4\set1\lips_ss11_tat_vert.tif</v>
      </c>
      <c r="F353" s="0" t="n">
        <v>0</v>
      </c>
      <c r="G353" s="0" t="n">
        <v>1</v>
      </c>
    </row>
    <row r="354" customFormat="false" ht="13.8" hidden="false" customHeight="false" outlineLevel="0" collapsed="false">
      <c r="A354" s="17" t="s">
        <v>858</v>
      </c>
      <c r="C354" s="0" t="s">
        <v>859</v>
      </c>
      <c r="E354" s="0" t="str">
        <f aca="false">CONCATENATE("C:\work\baby prints\MainTop\tif\tatyana\A4\set1\",C354,".tif")</f>
        <v>C:\work\baby prints\MainTop\tif\tatyana\A4\set1\marylin_monroe_af11_vert.tif</v>
      </c>
      <c r="F354" s="0" t="n">
        <v>1</v>
      </c>
      <c r="G354" s="0" t="n">
        <v>1</v>
      </c>
    </row>
    <row r="355" customFormat="false" ht="13.8" hidden="false" customHeight="false" outlineLevel="0" collapsed="false">
      <c r="A355" s="17" t="s">
        <v>860</v>
      </c>
      <c r="C355" s="0" t="s">
        <v>861</v>
      </c>
      <c r="E355" s="0" t="str">
        <f aca="false">CONCATENATE("C:\work\baby prints\MainTop\tif\tatyana\A4\set1\",C355,".tif")</f>
        <v>C:\work\baby prints\MainTop\tif\tatyana\A4\set1\sailor_moon_as14_vert.tif</v>
      </c>
      <c r="F355" s="0" t="n">
        <v>1</v>
      </c>
      <c r="G355" s="0" t="n">
        <v>1</v>
      </c>
    </row>
    <row r="356" customFormat="false" ht="13.8" hidden="false" customHeight="false" outlineLevel="0" collapsed="false">
      <c r="A356" s="17" t="s">
        <v>862</v>
      </c>
      <c r="C356" s="0" t="s">
        <v>863</v>
      </c>
      <c r="E356" s="0" t="str">
        <f aca="false">CONCATENATE("C:\work\baby prints\MainTop\tif\tatyana\A4\set1\",C356,".tif")</f>
        <v>C:\work\baby prints\MainTop\tif\tatyana\A4\set1\sailor_moon_q12_vert.tif</v>
      </c>
      <c r="F356" s="0" t="n">
        <v>1</v>
      </c>
      <c r="G356" s="0" t="n">
        <v>1</v>
      </c>
    </row>
    <row r="357" customFormat="false" ht="13.8" hidden="false" customHeight="false" outlineLevel="0" collapsed="false">
      <c r="A357" s="17" t="s">
        <v>864</v>
      </c>
      <c r="C357" s="0" t="s">
        <v>865</v>
      </c>
      <c r="E357" s="0" t="str">
        <f aca="false">CONCATENATE("C:\work\baby prints\MainTop\tif\tatyana\A4\set1\",C357,".tif")</f>
        <v>C:\work\baby prints\MainTop\tif\tatyana\A4\set1\tiger_gg11_vert.tif</v>
      </c>
      <c r="F357" s="0" t="n">
        <v>1</v>
      </c>
      <c r="G357" s="0" t="n">
        <v>1</v>
      </c>
    </row>
    <row r="358" customFormat="false" ht="13.8" hidden="false" customHeight="false" outlineLevel="0" collapsed="false">
      <c r="A358" s="17" t="s">
        <v>866</v>
      </c>
      <c r="C358" s="0" t="s">
        <v>867</v>
      </c>
      <c r="E358" s="0" t="str">
        <f aca="false">CONCATENATE("C:\work\baby prints\MainTop\tif\tatyana\A4\set1\",C358,".tif")</f>
        <v>C:\work\baby prints\MainTop\tif\tatyana\A4\set1\turtle_sd12_tat_vert.tif</v>
      </c>
      <c r="F358" s="0" t="n">
        <v>1</v>
      </c>
      <c r="G358" s="0" t="n">
        <v>1</v>
      </c>
    </row>
    <row r="359" customFormat="false" ht="12.8" hidden="false" customHeight="false" outlineLevel="0" collapsed="false"/>
    <row r="360" customFormat="false" ht="12.8" hidden="false" customHeight="false" outlineLevel="0" collapsed="false"/>
    <row r="361" customFormat="false" ht="12.8" hidden="false" customHeight="false" outlineLevel="0" collapsed="false"/>
    <row r="362" customFormat="false" ht="12.8" hidden="false" customHeight="false" outlineLevel="0" collapsed="false"/>
    <row r="363" customFormat="false" ht="12.8" hidden="false" customHeight="false" outlineLevel="0" collapsed="false"/>
  </sheetData>
  <conditionalFormatting sqref="A144">
    <cfRule type="expression" priority="2" aboveAverage="0" equalAverage="0" bottom="0" percent="0" rank="0" text="" dxfId="0">
      <formula>LEN(#ref!!$b$4) &gt;50</formula>
    </cfRule>
  </conditionalFormatting>
  <dataValidations count="3">
    <dataValidation allowBlank="false" error="Выберите значение из списка" errorTitle="Ошибка" operator="between" showDropDown="false" showErrorMessage="true" showInputMessage="false" sqref="AA2:AA46" type="list">
      <formula1>#name?</formula1>
      <formula2>0</formula2>
    </dataValidation>
    <dataValidation allowBlank="false" operator="between" showDropDown="false" showErrorMessage="false" showInputMessage="false" sqref="AF2" type="list">
      <formula1>#name?</formula1>
      <formula2>0</formula2>
    </dataValidation>
    <dataValidation allowBlank="true" error="Выберите значение из списка" errorTitle="Ошибка" operator="between" showDropDown="false" showErrorMessage="true" showInputMessage="false" sqref="AH2" type="list">
      <formula1>#name?</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2.xml><?xml version="1.0" encoding="utf-8"?>
<worksheet xmlns="http://schemas.openxmlformats.org/spreadsheetml/2006/main" xmlns:r="http://schemas.openxmlformats.org/officeDocument/2006/relationships">
  <sheetPr filterMode="false">
    <pageSetUpPr fitToPage="false"/>
  </sheetPr>
  <dimension ref="A2:B241"/>
  <sheetViews>
    <sheetView showFormulas="false" showGridLines="true" showRowColHeaders="true" showZeros="true" rightToLeft="false" tabSelected="false" showOutlineSymbols="true" defaultGridColor="true" view="normal" topLeftCell="A206" colorId="64" zoomScale="100" zoomScaleNormal="100" zoomScalePageLayoutView="100" workbookViewId="0">
      <selection pane="topLeft" activeCell="B3" activeCellId="0" sqref="B3"/>
    </sheetView>
  </sheetViews>
  <sheetFormatPr defaultRowHeight="12.8" zeroHeight="false" outlineLevelRow="0" outlineLevelCol="0"/>
  <cols>
    <col collapsed="false" customWidth="true" hidden="false" outlineLevel="0" max="1" min="1" style="0" width="50.57"/>
    <col collapsed="false" customWidth="false" hidden="false" outlineLevel="0" max="1025" min="2" style="0" width="11.52"/>
  </cols>
  <sheetData>
    <row r="2" customFormat="false" ht="12.8" hidden="false" customHeight="false" outlineLevel="0" collapsed="false">
      <c r="A2" s="0" t="s">
        <v>41</v>
      </c>
    </row>
    <row r="3" customFormat="false" ht="12.8" hidden="false" customHeight="false" outlineLevel="0" collapsed="false">
      <c r="A3" s="11" t="s">
        <v>56</v>
      </c>
      <c r="B3" s="0" t="s">
        <v>868</v>
      </c>
    </row>
    <row r="4" customFormat="false" ht="12.8" hidden="false" customHeight="false" outlineLevel="0" collapsed="false">
      <c r="A4" s="11" t="s">
        <v>59</v>
      </c>
      <c r="B4" s="0" t="s">
        <v>868</v>
      </c>
    </row>
    <row r="5" customFormat="false" ht="12.8" hidden="false" customHeight="false" outlineLevel="0" collapsed="false">
      <c r="A5" s="11" t="s">
        <v>61</v>
      </c>
      <c r="B5" s="0" t="s">
        <v>868</v>
      </c>
    </row>
    <row r="6" customFormat="false" ht="12.8" hidden="false" customHeight="false" outlineLevel="0" collapsed="false">
      <c r="A6" s="11" t="s">
        <v>63</v>
      </c>
      <c r="B6" s="0" t="s">
        <v>868</v>
      </c>
    </row>
    <row r="7" customFormat="false" ht="12.8" hidden="false" customHeight="false" outlineLevel="0" collapsed="false">
      <c r="A7" s="11" t="s">
        <v>65</v>
      </c>
      <c r="B7" s="0" t="s">
        <v>868</v>
      </c>
    </row>
    <row r="8" customFormat="false" ht="12.8" hidden="false" customHeight="false" outlineLevel="0" collapsed="false">
      <c r="A8" s="11" t="s">
        <v>67</v>
      </c>
      <c r="B8" s="0" t="s">
        <v>868</v>
      </c>
    </row>
    <row r="9" customFormat="false" ht="12.8" hidden="false" customHeight="false" outlineLevel="0" collapsed="false">
      <c r="A9" s="11" t="s">
        <v>69</v>
      </c>
      <c r="B9" s="0" t="s">
        <v>868</v>
      </c>
    </row>
    <row r="10" customFormat="false" ht="12.8" hidden="false" customHeight="false" outlineLevel="0" collapsed="false">
      <c r="A10" s="11" t="s">
        <v>71</v>
      </c>
      <c r="B10" s="0" t="s">
        <v>868</v>
      </c>
    </row>
    <row r="11" customFormat="false" ht="12.8" hidden="false" customHeight="false" outlineLevel="0" collapsed="false">
      <c r="A11" s="11" t="s">
        <v>73</v>
      </c>
      <c r="B11" s="0" t="s">
        <v>868</v>
      </c>
    </row>
    <row r="12" customFormat="false" ht="12.8" hidden="false" customHeight="false" outlineLevel="0" collapsed="false">
      <c r="A12" s="11" t="s">
        <v>75</v>
      </c>
      <c r="B12" s="0" t="s">
        <v>868</v>
      </c>
    </row>
    <row r="13" customFormat="false" ht="12.8" hidden="false" customHeight="false" outlineLevel="0" collapsed="false">
      <c r="A13" s="11" t="s">
        <v>77</v>
      </c>
      <c r="B13" s="0" t="s">
        <v>868</v>
      </c>
    </row>
    <row r="14" customFormat="false" ht="12.8" hidden="false" customHeight="false" outlineLevel="0" collapsed="false">
      <c r="A14" s="11" t="s">
        <v>79</v>
      </c>
      <c r="B14" s="0" t="s">
        <v>868</v>
      </c>
    </row>
    <row r="15" customFormat="false" ht="12.8" hidden="false" customHeight="false" outlineLevel="0" collapsed="false">
      <c r="A15" s="11" t="s">
        <v>81</v>
      </c>
      <c r="B15" s="0" t="s">
        <v>868</v>
      </c>
    </row>
    <row r="16" customFormat="false" ht="12.8" hidden="false" customHeight="false" outlineLevel="0" collapsed="false">
      <c r="A16" s="11" t="s">
        <v>83</v>
      </c>
      <c r="B16" s="0" t="s">
        <v>868</v>
      </c>
    </row>
    <row r="17" customFormat="false" ht="12.8" hidden="false" customHeight="false" outlineLevel="0" collapsed="false">
      <c r="A17" s="11" t="s">
        <v>85</v>
      </c>
      <c r="B17" s="0" t="s">
        <v>868</v>
      </c>
    </row>
    <row r="18" customFormat="false" ht="12.8" hidden="false" customHeight="false" outlineLevel="0" collapsed="false">
      <c r="A18" s="11" t="s">
        <v>87</v>
      </c>
      <c r="B18" s="0" t="s">
        <v>868</v>
      </c>
    </row>
    <row r="19" customFormat="false" ht="12.8" hidden="false" customHeight="false" outlineLevel="0" collapsed="false">
      <c r="A19" s="11" t="s">
        <v>89</v>
      </c>
      <c r="B19" s="0" t="s">
        <v>868</v>
      </c>
    </row>
    <row r="20" customFormat="false" ht="12.8" hidden="false" customHeight="false" outlineLevel="0" collapsed="false">
      <c r="A20" s="11" t="s">
        <v>91</v>
      </c>
      <c r="B20" s="0" t="s">
        <v>868</v>
      </c>
    </row>
    <row r="21" customFormat="false" ht="12.8" hidden="false" customHeight="false" outlineLevel="0" collapsed="false">
      <c r="A21" s="11" t="s">
        <v>93</v>
      </c>
      <c r="B21" s="0" t="s">
        <v>868</v>
      </c>
    </row>
    <row r="22" customFormat="false" ht="12.8" hidden="false" customHeight="false" outlineLevel="0" collapsed="false">
      <c r="A22" s="11" t="s">
        <v>95</v>
      </c>
      <c r="B22" s="0" t="s">
        <v>868</v>
      </c>
    </row>
    <row r="23" customFormat="false" ht="12.8" hidden="false" customHeight="false" outlineLevel="0" collapsed="false">
      <c r="A23" s="11" t="s">
        <v>97</v>
      </c>
      <c r="B23" s="0" t="s">
        <v>868</v>
      </c>
    </row>
    <row r="24" customFormat="false" ht="12.8" hidden="false" customHeight="false" outlineLevel="0" collapsed="false">
      <c r="A24" s="11" t="s">
        <v>99</v>
      </c>
      <c r="B24" s="0" t="s">
        <v>868</v>
      </c>
    </row>
    <row r="25" customFormat="false" ht="12.8" hidden="false" customHeight="false" outlineLevel="0" collapsed="false">
      <c r="A25" s="11" t="s">
        <v>101</v>
      </c>
      <c r="B25" s="0" t="s">
        <v>868</v>
      </c>
    </row>
    <row r="26" customFormat="false" ht="12.8" hidden="false" customHeight="false" outlineLevel="0" collapsed="false">
      <c r="A26" s="11" t="s">
        <v>103</v>
      </c>
      <c r="B26" s="0" t="s">
        <v>868</v>
      </c>
    </row>
    <row r="27" customFormat="false" ht="12.8" hidden="false" customHeight="false" outlineLevel="0" collapsed="false">
      <c r="A27" s="11" t="s">
        <v>105</v>
      </c>
      <c r="B27" s="0" t="s">
        <v>868</v>
      </c>
    </row>
    <row r="28" customFormat="false" ht="12.8" hidden="false" customHeight="false" outlineLevel="0" collapsed="false">
      <c r="A28" s="11" t="s">
        <v>107</v>
      </c>
      <c r="B28" s="0" t="s">
        <v>868</v>
      </c>
    </row>
    <row r="29" customFormat="false" ht="12.8" hidden="false" customHeight="false" outlineLevel="0" collapsed="false">
      <c r="A29" s="11" t="s">
        <v>109</v>
      </c>
      <c r="B29" s="0" t="s">
        <v>868</v>
      </c>
    </row>
    <row r="30" customFormat="false" ht="12.8" hidden="false" customHeight="false" outlineLevel="0" collapsed="false">
      <c r="A30" s="11" t="s">
        <v>111</v>
      </c>
      <c r="B30" s="0" t="s">
        <v>868</v>
      </c>
    </row>
    <row r="31" customFormat="false" ht="12.8" hidden="false" customHeight="false" outlineLevel="0" collapsed="false">
      <c r="A31" s="11" t="s">
        <v>113</v>
      </c>
      <c r="B31" s="0" t="s">
        <v>868</v>
      </c>
    </row>
    <row r="32" customFormat="false" ht="12.8" hidden="false" customHeight="false" outlineLevel="0" collapsed="false">
      <c r="A32" s="11" t="s">
        <v>115</v>
      </c>
      <c r="B32" s="0" t="s">
        <v>868</v>
      </c>
    </row>
    <row r="33" customFormat="false" ht="12.8" hidden="false" customHeight="false" outlineLevel="0" collapsed="false">
      <c r="A33" s="11" t="s">
        <v>117</v>
      </c>
      <c r="B33" s="0" t="s">
        <v>868</v>
      </c>
    </row>
    <row r="34" customFormat="false" ht="12.8" hidden="false" customHeight="false" outlineLevel="0" collapsed="false">
      <c r="A34" s="11" t="s">
        <v>119</v>
      </c>
      <c r="B34" s="0" t="s">
        <v>868</v>
      </c>
    </row>
    <row r="35" customFormat="false" ht="12.8" hidden="false" customHeight="false" outlineLevel="0" collapsed="false">
      <c r="A35" s="11" t="s">
        <v>121</v>
      </c>
      <c r="B35" s="0" t="s">
        <v>868</v>
      </c>
    </row>
    <row r="36" customFormat="false" ht="12.8" hidden="false" customHeight="false" outlineLevel="0" collapsed="false">
      <c r="A36" s="11" t="s">
        <v>123</v>
      </c>
      <c r="B36" s="0" t="s">
        <v>868</v>
      </c>
    </row>
    <row r="37" customFormat="false" ht="12.8" hidden="false" customHeight="false" outlineLevel="0" collapsed="false">
      <c r="A37" s="11" t="s">
        <v>125</v>
      </c>
      <c r="B37" s="0" t="s">
        <v>868</v>
      </c>
    </row>
    <row r="38" customFormat="false" ht="12.8" hidden="false" customHeight="false" outlineLevel="0" collapsed="false">
      <c r="A38" s="11" t="s">
        <v>127</v>
      </c>
      <c r="B38" s="0" t="s">
        <v>868</v>
      </c>
    </row>
    <row r="39" customFormat="false" ht="12.8" hidden="false" customHeight="false" outlineLevel="0" collapsed="false">
      <c r="A39" s="11" t="s">
        <v>129</v>
      </c>
      <c r="B39" s="0" t="s">
        <v>868</v>
      </c>
    </row>
    <row r="40" customFormat="false" ht="12.8" hidden="false" customHeight="false" outlineLevel="0" collapsed="false">
      <c r="A40" s="11" t="s">
        <v>131</v>
      </c>
      <c r="B40" s="0" t="s">
        <v>868</v>
      </c>
    </row>
    <row r="41" customFormat="false" ht="12.8" hidden="false" customHeight="false" outlineLevel="0" collapsed="false">
      <c r="A41" s="11" t="s">
        <v>133</v>
      </c>
      <c r="B41" s="0" t="s">
        <v>868</v>
      </c>
    </row>
    <row r="42" customFormat="false" ht="12.8" hidden="false" customHeight="false" outlineLevel="0" collapsed="false">
      <c r="A42" s="11" t="s">
        <v>135</v>
      </c>
      <c r="B42" s="0" t="s">
        <v>868</v>
      </c>
    </row>
    <row r="43" customFormat="false" ht="12.8" hidden="false" customHeight="false" outlineLevel="0" collapsed="false">
      <c r="A43" s="11" t="s">
        <v>137</v>
      </c>
      <c r="B43" s="0" t="s">
        <v>868</v>
      </c>
    </row>
    <row r="44" customFormat="false" ht="12.8" hidden="false" customHeight="false" outlineLevel="0" collapsed="false">
      <c r="A44" s="11" t="s">
        <v>139</v>
      </c>
      <c r="B44" s="0" t="s">
        <v>868</v>
      </c>
    </row>
    <row r="45" customFormat="false" ht="12.8" hidden="false" customHeight="false" outlineLevel="0" collapsed="false">
      <c r="A45" s="11" t="s">
        <v>141</v>
      </c>
      <c r="B45" s="0" t="s">
        <v>868</v>
      </c>
    </row>
    <row r="46" customFormat="false" ht="12.8" hidden="false" customHeight="false" outlineLevel="0" collapsed="false">
      <c r="A46" s="11" t="s">
        <v>143</v>
      </c>
      <c r="B46" s="0" t="s">
        <v>868</v>
      </c>
    </row>
    <row r="47" customFormat="false" ht="12.8" hidden="false" customHeight="false" outlineLevel="0" collapsed="false">
      <c r="A47" s="11" t="s">
        <v>145</v>
      </c>
      <c r="B47" s="0" t="s">
        <v>868</v>
      </c>
    </row>
    <row r="48" customFormat="false" ht="12.8" hidden="false" customHeight="false" outlineLevel="0" collapsed="false">
      <c r="A48" s="11" t="s">
        <v>147</v>
      </c>
      <c r="B48" s="0" t="s">
        <v>868</v>
      </c>
    </row>
    <row r="49" customFormat="false" ht="12.8" hidden="false" customHeight="false" outlineLevel="0" collapsed="false">
      <c r="A49" s="11" t="s">
        <v>149</v>
      </c>
      <c r="B49" s="0" t="s">
        <v>868</v>
      </c>
    </row>
    <row r="50" customFormat="false" ht="12.8" hidden="false" customHeight="false" outlineLevel="0" collapsed="false">
      <c r="A50" s="11" t="s">
        <v>151</v>
      </c>
      <c r="B50" s="0" t="s">
        <v>868</v>
      </c>
    </row>
    <row r="51" customFormat="false" ht="12.8" hidden="false" customHeight="false" outlineLevel="0" collapsed="false">
      <c r="A51" s="11" t="s">
        <v>153</v>
      </c>
      <c r="B51" s="0" t="s">
        <v>868</v>
      </c>
    </row>
    <row r="52" customFormat="false" ht="12.8" hidden="false" customHeight="false" outlineLevel="0" collapsed="false">
      <c r="A52" s="11" t="s">
        <v>155</v>
      </c>
      <c r="B52" s="0" t="s">
        <v>868</v>
      </c>
    </row>
    <row r="53" customFormat="false" ht="12.8" hidden="false" customHeight="false" outlineLevel="0" collapsed="false">
      <c r="A53" s="11" t="s">
        <v>157</v>
      </c>
      <c r="B53" s="0" t="s">
        <v>868</v>
      </c>
    </row>
    <row r="54" customFormat="false" ht="12.8" hidden="false" customHeight="false" outlineLevel="0" collapsed="false">
      <c r="A54" s="11" t="s">
        <v>159</v>
      </c>
      <c r="B54" s="0" t="s">
        <v>868</v>
      </c>
    </row>
    <row r="55" customFormat="false" ht="12.8" hidden="false" customHeight="false" outlineLevel="0" collapsed="false">
      <c r="A55" s="11" t="s">
        <v>161</v>
      </c>
      <c r="B55" s="0" t="s">
        <v>868</v>
      </c>
    </row>
    <row r="56" customFormat="false" ht="12.8" hidden="false" customHeight="false" outlineLevel="0" collapsed="false">
      <c r="A56" s="11" t="s">
        <v>163</v>
      </c>
      <c r="B56" s="0" t="s">
        <v>868</v>
      </c>
    </row>
    <row r="57" customFormat="false" ht="12.8" hidden="false" customHeight="false" outlineLevel="0" collapsed="false">
      <c r="A57" s="11" t="s">
        <v>165</v>
      </c>
      <c r="B57" s="0" t="s">
        <v>868</v>
      </c>
    </row>
    <row r="58" customFormat="false" ht="12.8" hidden="false" customHeight="false" outlineLevel="0" collapsed="false">
      <c r="A58" s="11" t="s">
        <v>167</v>
      </c>
      <c r="B58" s="0" t="s">
        <v>868</v>
      </c>
    </row>
    <row r="59" customFormat="false" ht="12.8" hidden="false" customHeight="false" outlineLevel="0" collapsed="false">
      <c r="A59" s="11" t="s">
        <v>169</v>
      </c>
      <c r="B59" s="0" t="s">
        <v>868</v>
      </c>
    </row>
    <row r="60" customFormat="false" ht="12.8" hidden="false" customHeight="false" outlineLevel="0" collapsed="false">
      <c r="A60" s="11" t="s">
        <v>171</v>
      </c>
      <c r="B60" s="0" t="s">
        <v>868</v>
      </c>
    </row>
    <row r="61" customFormat="false" ht="12.8" hidden="false" customHeight="false" outlineLevel="0" collapsed="false">
      <c r="A61" s="11" t="s">
        <v>173</v>
      </c>
      <c r="B61" s="0" t="s">
        <v>868</v>
      </c>
    </row>
    <row r="62" customFormat="false" ht="12.8" hidden="false" customHeight="false" outlineLevel="0" collapsed="false">
      <c r="A62" s="11" t="s">
        <v>175</v>
      </c>
      <c r="B62" s="0" t="s">
        <v>868</v>
      </c>
    </row>
    <row r="63" customFormat="false" ht="12.8" hidden="false" customHeight="false" outlineLevel="0" collapsed="false">
      <c r="A63" s="11" t="s">
        <v>177</v>
      </c>
      <c r="B63" s="0" t="s">
        <v>868</v>
      </c>
    </row>
    <row r="64" customFormat="false" ht="12.8" hidden="false" customHeight="false" outlineLevel="0" collapsed="false">
      <c r="A64" s="11" t="s">
        <v>179</v>
      </c>
      <c r="B64" s="0" t="s">
        <v>868</v>
      </c>
    </row>
    <row r="65" customFormat="false" ht="12.8" hidden="false" customHeight="false" outlineLevel="0" collapsed="false">
      <c r="A65" s="11" t="s">
        <v>181</v>
      </c>
      <c r="B65" s="0" t="s">
        <v>868</v>
      </c>
    </row>
    <row r="66" customFormat="false" ht="12.8" hidden="false" customHeight="false" outlineLevel="0" collapsed="false">
      <c r="A66" s="11" t="s">
        <v>183</v>
      </c>
      <c r="B66" s="0" t="s">
        <v>868</v>
      </c>
    </row>
    <row r="67" customFormat="false" ht="12.8" hidden="false" customHeight="false" outlineLevel="0" collapsed="false">
      <c r="A67" s="11" t="s">
        <v>185</v>
      </c>
      <c r="B67" s="0" t="s">
        <v>868</v>
      </c>
    </row>
    <row r="68" customFormat="false" ht="12.8" hidden="false" customHeight="false" outlineLevel="0" collapsed="false">
      <c r="A68" s="11" t="s">
        <v>187</v>
      </c>
      <c r="B68" s="0" t="s">
        <v>868</v>
      </c>
    </row>
    <row r="69" customFormat="false" ht="12.8" hidden="false" customHeight="false" outlineLevel="0" collapsed="false">
      <c r="A69" s="11" t="s">
        <v>189</v>
      </c>
      <c r="B69" s="0" t="s">
        <v>868</v>
      </c>
    </row>
    <row r="70" customFormat="false" ht="12.8" hidden="false" customHeight="false" outlineLevel="0" collapsed="false">
      <c r="A70" s="11" t="s">
        <v>191</v>
      </c>
      <c r="B70" s="0" t="s">
        <v>868</v>
      </c>
    </row>
    <row r="71" customFormat="false" ht="12.8" hidden="false" customHeight="false" outlineLevel="0" collapsed="false">
      <c r="A71" s="11" t="s">
        <v>193</v>
      </c>
      <c r="B71" s="0" t="s">
        <v>868</v>
      </c>
    </row>
    <row r="72" customFormat="false" ht="12.8" hidden="false" customHeight="false" outlineLevel="0" collapsed="false">
      <c r="A72" s="11" t="s">
        <v>195</v>
      </c>
      <c r="B72" s="0" t="s">
        <v>868</v>
      </c>
    </row>
    <row r="73" customFormat="false" ht="12.8" hidden="false" customHeight="false" outlineLevel="0" collapsed="false">
      <c r="A73" s="11" t="s">
        <v>197</v>
      </c>
      <c r="B73" s="0" t="s">
        <v>868</v>
      </c>
    </row>
    <row r="74" customFormat="false" ht="12.8" hidden="false" customHeight="false" outlineLevel="0" collapsed="false">
      <c r="A74" s="11" t="s">
        <v>199</v>
      </c>
      <c r="B74" s="0" t="s">
        <v>868</v>
      </c>
    </row>
    <row r="75" customFormat="false" ht="12.8" hidden="false" customHeight="false" outlineLevel="0" collapsed="false">
      <c r="A75" s="11" t="s">
        <v>201</v>
      </c>
      <c r="B75" s="0" t="s">
        <v>868</v>
      </c>
    </row>
    <row r="76" customFormat="false" ht="12.8" hidden="false" customHeight="false" outlineLevel="0" collapsed="false">
      <c r="A76" s="11" t="s">
        <v>203</v>
      </c>
      <c r="B76" s="0" t="s">
        <v>868</v>
      </c>
    </row>
    <row r="77" customFormat="false" ht="12.8" hidden="false" customHeight="false" outlineLevel="0" collapsed="false">
      <c r="A77" s="11" t="s">
        <v>205</v>
      </c>
      <c r="B77" s="0" t="s">
        <v>868</v>
      </c>
    </row>
    <row r="78" customFormat="false" ht="12.8" hidden="false" customHeight="false" outlineLevel="0" collapsed="false">
      <c r="A78" s="11" t="s">
        <v>207</v>
      </c>
      <c r="B78" s="0" t="s">
        <v>868</v>
      </c>
    </row>
    <row r="79" customFormat="false" ht="12.8" hidden="false" customHeight="false" outlineLevel="0" collapsed="false">
      <c r="A79" s="11" t="s">
        <v>209</v>
      </c>
      <c r="B79" s="0" t="s">
        <v>868</v>
      </c>
    </row>
    <row r="80" customFormat="false" ht="12.8" hidden="false" customHeight="false" outlineLevel="0" collapsed="false">
      <c r="A80" s="11" t="s">
        <v>211</v>
      </c>
      <c r="B80" s="0" t="s">
        <v>868</v>
      </c>
    </row>
    <row r="81" customFormat="false" ht="12.8" hidden="false" customHeight="false" outlineLevel="0" collapsed="false">
      <c r="A81" s="11" t="s">
        <v>213</v>
      </c>
      <c r="B81" s="0" t="s">
        <v>868</v>
      </c>
    </row>
    <row r="82" customFormat="false" ht="12.8" hidden="false" customHeight="false" outlineLevel="0" collapsed="false">
      <c r="A82" s="11" t="s">
        <v>215</v>
      </c>
      <c r="B82" s="0" t="s">
        <v>868</v>
      </c>
    </row>
    <row r="83" customFormat="false" ht="12.8" hidden="false" customHeight="false" outlineLevel="0" collapsed="false">
      <c r="A83" s="11" t="s">
        <v>217</v>
      </c>
      <c r="B83" s="0" t="s">
        <v>868</v>
      </c>
    </row>
    <row r="84" customFormat="false" ht="12.8" hidden="false" customHeight="false" outlineLevel="0" collapsed="false">
      <c r="A84" s="11" t="s">
        <v>219</v>
      </c>
      <c r="B84" s="0" t="s">
        <v>868</v>
      </c>
    </row>
    <row r="85" customFormat="false" ht="12.8" hidden="false" customHeight="false" outlineLevel="0" collapsed="false">
      <c r="A85" s="11" t="s">
        <v>221</v>
      </c>
      <c r="B85" s="0" t="s">
        <v>868</v>
      </c>
    </row>
    <row r="86" customFormat="false" ht="12.8" hidden="false" customHeight="false" outlineLevel="0" collapsed="false">
      <c r="A86" s="11" t="s">
        <v>223</v>
      </c>
      <c r="B86" s="0" t="s">
        <v>868</v>
      </c>
    </row>
    <row r="87" customFormat="false" ht="12.8" hidden="false" customHeight="false" outlineLevel="0" collapsed="false">
      <c r="A87" s="11" t="s">
        <v>225</v>
      </c>
      <c r="B87" s="0" t="s">
        <v>868</v>
      </c>
    </row>
    <row r="88" customFormat="false" ht="12.8" hidden="false" customHeight="false" outlineLevel="0" collapsed="false">
      <c r="A88" s="11" t="s">
        <v>227</v>
      </c>
      <c r="B88" s="0" t="s">
        <v>868</v>
      </c>
    </row>
    <row r="89" customFormat="false" ht="12.8" hidden="false" customHeight="false" outlineLevel="0" collapsed="false">
      <c r="A89" s="11" t="s">
        <v>229</v>
      </c>
      <c r="B89" s="0" t="s">
        <v>869</v>
      </c>
    </row>
    <row r="90" customFormat="false" ht="12.8" hidden="false" customHeight="false" outlineLevel="0" collapsed="false">
      <c r="A90" s="11" t="s">
        <v>232</v>
      </c>
      <c r="B90" s="0" t="s">
        <v>869</v>
      </c>
    </row>
    <row r="91" customFormat="false" ht="12.8" hidden="false" customHeight="false" outlineLevel="0" collapsed="false">
      <c r="A91" s="11" t="s">
        <v>234</v>
      </c>
      <c r="B91" s="0" t="s">
        <v>869</v>
      </c>
    </row>
    <row r="92" customFormat="false" ht="12.8" hidden="false" customHeight="false" outlineLevel="0" collapsed="false">
      <c r="A92" s="11" t="s">
        <v>236</v>
      </c>
      <c r="B92" s="0" t="s">
        <v>869</v>
      </c>
    </row>
    <row r="93" customFormat="false" ht="12.8" hidden="false" customHeight="false" outlineLevel="0" collapsed="false">
      <c r="A93" s="11" t="s">
        <v>238</v>
      </c>
      <c r="B93" s="0" t="s">
        <v>869</v>
      </c>
    </row>
    <row r="94" customFormat="false" ht="12.8" hidden="false" customHeight="false" outlineLevel="0" collapsed="false">
      <c r="A94" s="11" t="s">
        <v>240</v>
      </c>
      <c r="B94" s="0" t="s">
        <v>869</v>
      </c>
    </row>
    <row r="95" customFormat="false" ht="12.8" hidden="false" customHeight="false" outlineLevel="0" collapsed="false">
      <c r="A95" s="11" t="s">
        <v>242</v>
      </c>
      <c r="B95" s="0" t="s">
        <v>869</v>
      </c>
    </row>
    <row r="96" customFormat="false" ht="12.8" hidden="false" customHeight="false" outlineLevel="0" collapsed="false">
      <c r="A96" s="11" t="s">
        <v>244</v>
      </c>
      <c r="B96" s="0" t="s">
        <v>869</v>
      </c>
    </row>
    <row r="97" customFormat="false" ht="12.8" hidden="false" customHeight="false" outlineLevel="0" collapsed="false">
      <c r="A97" s="11" t="s">
        <v>246</v>
      </c>
      <c r="B97" s="0" t="s">
        <v>869</v>
      </c>
    </row>
    <row r="98" customFormat="false" ht="12.8" hidden="false" customHeight="false" outlineLevel="0" collapsed="false">
      <c r="A98" s="11" t="s">
        <v>248</v>
      </c>
      <c r="B98" s="0" t="s">
        <v>869</v>
      </c>
    </row>
    <row r="99" customFormat="false" ht="12.8" hidden="false" customHeight="false" outlineLevel="0" collapsed="false">
      <c r="A99" s="11" t="s">
        <v>250</v>
      </c>
      <c r="B99" s="0" t="s">
        <v>869</v>
      </c>
    </row>
    <row r="100" customFormat="false" ht="12.8" hidden="false" customHeight="false" outlineLevel="0" collapsed="false">
      <c r="A100" s="11" t="s">
        <v>252</v>
      </c>
      <c r="B100" s="0" t="s">
        <v>869</v>
      </c>
    </row>
    <row r="101" customFormat="false" ht="12.8" hidden="false" customHeight="false" outlineLevel="0" collapsed="false">
      <c r="A101" s="11" t="s">
        <v>254</v>
      </c>
      <c r="B101" s="0" t="s">
        <v>869</v>
      </c>
    </row>
    <row r="102" customFormat="false" ht="12.8" hidden="false" customHeight="false" outlineLevel="0" collapsed="false">
      <c r="A102" s="11" t="s">
        <v>256</v>
      </c>
      <c r="B102" s="0" t="s">
        <v>869</v>
      </c>
    </row>
    <row r="103" customFormat="false" ht="12.8" hidden="false" customHeight="false" outlineLevel="0" collapsed="false">
      <c r="A103" s="11" t="s">
        <v>258</v>
      </c>
      <c r="B103" s="0" t="s">
        <v>869</v>
      </c>
    </row>
    <row r="104" customFormat="false" ht="12.8" hidden="false" customHeight="false" outlineLevel="0" collapsed="false">
      <c r="A104" s="11" t="s">
        <v>260</v>
      </c>
      <c r="B104" s="0" t="s">
        <v>870</v>
      </c>
    </row>
    <row r="105" customFormat="false" ht="12.8" hidden="false" customHeight="false" outlineLevel="0" collapsed="false">
      <c r="A105" s="11" t="s">
        <v>263</v>
      </c>
      <c r="B105" s="0" t="s">
        <v>870</v>
      </c>
    </row>
    <row r="106" customFormat="false" ht="12.8" hidden="false" customHeight="false" outlineLevel="0" collapsed="false">
      <c r="A106" s="11" t="s">
        <v>265</v>
      </c>
      <c r="B106" s="0" t="s">
        <v>870</v>
      </c>
    </row>
    <row r="107" customFormat="false" ht="12.8" hidden="false" customHeight="false" outlineLevel="0" collapsed="false">
      <c r="A107" s="11" t="s">
        <v>267</v>
      </c>
      <c r="B107" s="0" t="s">
        <v>870</v>
      </c>
    </row>
    <row r="108" customFormat="false" ht="12.8" hidden="false" customHeight="false" outlineLevel="0" collapsed="false">
      <c r="A108" s="11" t="s">
        <v>269</v>
      </c>
      <c r="B108" s="0" t="s">
        <v>870</v>
      </c>
    </row>
    <row r="109" customFormat="false" ht="12.8" hidden="false" customHeight="false" outlineLevel="0" collapsed="false">
      <c r="A109" s="11" t="s">
        <v>271</v>
      </c>
      <c r="B109" s="0" t="s">
        <v>870</v>
      </c>
    </row>
    <row r="110" customFormat="false" ht="12.8" hidden="false" customHeight="false" outlineLevel="0" collapsed="false">
      <c r="A110" s="11" t="s">
        <v>273</v>
      </c>
      <c r="B110" s="0" t="s">
        <v>870</v>
      </c>
    </row>
    <row r="111" customFormat="false" ht="12.8" hidden="false" customHeight="false" outlineLevel="0" collapsed="false">
      <c r="A111" s="11" t="s">
        <v>275</v>
      </c>
      <c r="B111" s="0" t="s">
        <v>870</v>
      </c>
    </row>
    <row r="112" customFormat="false" ht="12.8" hidden="false" customHeight="false" outlineLevel="0" collapsed="false">
      <c r="A112" s="11" t="s">
        <v>277</v>
      </c>
      <c r="B112" s="0" t="s">
        <v>870</v>
      </c>
    </row>
    <row r="113" customFormat="false" ht="12.8" hidden="false" customHeight="false" outlineLevel="0" collapsed="false">
      <c r="A113" s="11" t="s">
        <v>279</v>
      </c>
      <c r="B113" s="0" t="s">
        <v>870</v>
      </c>
    </row>
    <row r="114" customFormat="false" ht="12.8" hidden="false" customHeight="false" outlineLevel="0" collapsed="false">
      <c r="A114" s="11" t="s">
        <v>281</v>
      </c>
      <c r="B114" s="0" t="s">
        <v>870</v>
      </c>
    </row>
    <row r="115" customFormat="false" ht="12.8" hidden="false" customHeight="false" outlineLevel="0" collapsed="false">
      <c r="A115" s="11" t="s">
        <v>283</v>
      </c>
      <c r="B115" s="0" t="s">
        <v>870</v>
      </c>
    </row>
    <row r="116" customFormat="false" ht="12.8" hidden="false" customHeight="false" outlineLevel="0" collapsed="false">
      <c r="A116" s="11" t="s">
        <v>285</v>
      </c>
      <c r="B116" s="0" t="s">
        <v>870</v>
      </c>
    </row>
    <row r="117" customFormat="false" ht="12.8" hidden="false" customHeight="false" outlineLevel="0" collapsed="false">
      <c r="A117" s="11" t="s">
        <v>287</v>
      </c>
      <c r="B117" s="0" t="s">
        <v>870</v>
      </c>
    </row>
    <row r="118" customFormat="false" ht="12.8" hidden="false" customHeight="false" outlineLevel="0" collapsed="false">
      <c r="A118" s="11" t="s">
        <v>289</v>
      </c>
      <c r="B118" s="0" t="s">
        <v>870</v>
      </c>
    </row>
    <row r="119" customFormat="false" ht="12.8" hidden="false" customHeight="false" outlineLevel="0" collapsed="false">
      <c r="A119" s="11" t="s">
        <v>291</v>
      </c>
      <c r="B119" s="0" t="s">
        <v>870</v>
      </c>
    </row>
    <row r="120" customFormat="false" ht="12.8" hidden="false" customHeight="false" outlineLevel="0" collapsed="false">
      <c r="A120" s="11" t="s">
        <v>293</v>
      </c>
      <c r="B120" s="0" t="s">
        <v>870</v>
      </c>
    </row>
    <row r="121" customFormat="false" ht="12.8" hidden="false" customHeight="false" outlineLevel="0" collapsed="false">
      <c r="A121" s="11" t="s">
        <v>295</v>
      </c>
      <c r="B121" s="0" t="s">
        <v>870</v>
      </c>
    </row>
    <row r="122" customFormat="false" ht="12.8" hidden="false" customHeight="false" outlineLevel="0" collapsed="false">
      <c r="A122" s="11" t="s">
        <v>297</v>
      </c>
      <c r="B122" s="0" t="s">
        <v>870</v>
      </c>
    </row>
    <row r="123" customFormat="false" ht="12.8" hidden="false" customHeight="false" outlineLevel="0" collapsed="false">
      <c r="A123" s="11" t="s">
        <v>299</v>
      </c>
      <c r="B123" s="0" t="s">
        <v>870</v>
      </c>
    </row>
    <row r="124" customFormat="false" ht="12.8" hidden="false" customHeight="false" outlineLevel="0" collapsed="false">
      <c r="A124" s="11" t="s">
        <v>301</v>
      </c>
      <c r="B124" s="0" t="s">
        <v>870</v>
      </c>
    </row>
    <row r="125" customFormat="false" ht="12.8" hidden="false" customHeight="false" outlineLevel="0" collapsed="false">
      <c r="A125" s="11" t="s">
        <v>303</v>
      </c>
      <c r="B125" s="0" t="s">
        <v>870</v>
      </c>
    </row>
    <row r="126" customFormat="false" ht="12.8" hidden="false" customHeight="false" outlineLevel="0" collapsed="false">
      <c r="A126" s="11" t="s">
        <v>305</v>
      </c>
      <c r="B126" s="0" t="s">
        <v>871</v>
      </c>
    </row>
    <row r="127" customFormat="false" ht="12.8" hidden="false" customHeight="false" outlineLevel="0" collapsed="false">
      <c r="A127" s="11" t="s">
        <v>308</v>
      </c>
      <c r="B127" s="0" t="s">
        <v>871</v>
      </c>
    </row>
    <row r="128" customFormat="false" ht="12.8" hidden="false" customHeight="false" outlineLevel="0" collapsed="false">
      <c r="A128" s="11" t="s">
        <v>310</v>
      </c>
      <c r="B128" s="0" t="s">
        <v>871</v>
      </c>
    </row>
    <row r="129" customFormat="false" ht="12.8" hidden="false" customHeight="false" outlineLevel="0" collapsed="false">
      <c r="A129" s="11" t="s">
        <v>312</v>
      </c>
      <c r="B129" s="0" t="s">
        <v>871</v>
      </c>
    </row>
    <row r="130" customFormat="false" ht="12.8" hidden="false" customHeight="false" outlineLevel="0" collapsed="false">
      <c r="A130" s="11" t="s">
        <v>314</v>
      </c>
      <c r="B130" s="0" t="s">
        <v>871</v>
      </c>
    </row>
    <row r="131" customFormat="false" ht="12.8" hidden="false" customHeight="false" outlineLevel="0" collapsed="false">
      <c r="A131" s="11" t="s">
        <v>316</v>
      </c>
      <c r="B131" s="0" t="s">
        <v>871</v>
      </c>
    </row>
    <row r="132" customFormat="false" ht="12.8" hidden="false" customHeight="false" outlineLevel="0" collapsed="false">
      <c r="A132" s="11" t="s">
        <v>318</v>
      </c>
      <c r="B132" s="0" t="s">
        <v>871</v>
      </c>
    </row>
    <row r="133" customFormat="false" ht="12.8" hidden="false" customHeight="false" outlineLevel="0" collapsed="false">
      <c r="A133" s="11" t="s">
        <v>320</v>
      </c>
      <c r="B133" s="0" t="s">
        <v>871</v>
      </c>
    </row>
    <row r="134" customFormat="false" ht="12.8" hidden="false" customHeight="false" outlineLevel="0" collapsed="false">
      <c r="A134" s="11" t="s">
        <v>322</v>
      </c>
      <c r="B134" s="0" t="s">
        <v>871</v>
      </c>
    </row>
    <row r="135" customFormat="false" ht="12.8" hidden="false" customHeight="false" outlineLevel="0" collapsed="false">
      <c r="A135" s="11" t="s">
        <v>324</v>
      </c>
      <c r="B135" s="0" t="s">
        <v>871</v>
      </c>
    </row>
    <row r="136" customFormat="false" ht="12.8" hidden="false" customHeight="false" outlineLevel="0" collapsed="false">
      <c r="A136" s="11" t="s">
        <v>326</v>
      </c>
      <c r="B136" s="0" t="s">
        <v>871</v>
      </c>
    </row>
    <row r="137" customFormat="false" ht="12.8" hidden="false" customHeight="false" outlineLevel="0" collapsed="false">
      <c r="A137" s="11" t="s">
        <v>328</v>
      </c>
      <c r="B137" s="0" t="s">
        <v>871</v>
      </c>
    </row>
    <row r="138" customFormat="false" ht="12.8" hidden="false" customHeight="false" outlineLevel="0" collapsed="false">
      <c r="A138" s="11" t="s">
        <v>330</v>
      </c>
      <c r="B138" s="0" t="s">
        <v>871</v>
      </c>
    </row>
    <row r="139" customFormat="false" ht="12.8" hidden="false" customHeight="false" outlineLevel="0" collapsed="false">
      <c r="A139" s="11" t="s">
        <v>332</v>
      </c>
      <c r="B139" s="0" t="s">
        <v>871</v>
      </c>
    </row>
    <row r="140" customFormat="false" ht="12.8" hidden="false" customHeight="false" outlineLevel="0" collapsed="false">
      <c r="A140" s="11" t="s">
        <v>334</v>
      </c>
      <c r="B140" s="0" t="s">
        <v>871</v>
      </c>
    </row>
    <row r="141" customFormat="false" ht="12.8" hidden="false" customHeight="false" outlineLevel="0" collapsed="false">
      <c r="A141" s="11" t="s">
        <v>336</v>
      </c>
      <c r="B141" s="0" t="s">
        <v>871</v>
      </c>
    </row>
    <row r="142" customFormat="false" ht="12.8" hidden="false" customHeight="false" outlineLevel="0" collapsed="false">
      <c r="A142" s="11" t="s">
        <v>338</v>
      </c>
      <c r="B142" s="0" t="s">
        <v>871</v>
      </c>
    </row>
    <row r="143" customFormat="false" ht="12.8" hidden="false" customHeight="false" outlineLevel="0" collapsed="false">
      <c r="A143" s="11" t="s">
        <v>340</v>
      </c>
      <c r="B143" s="0" t="s">
        <v>871</v>
      </c>
    </row>
    <row r="144" customFormat="false" ht="13.8" hidden="false" customHeight="false" outlineLevel="0" collapsed="false">
      <c r="A144" s="9" t="s">
        <v>342</v>
      </c>
      <c r="B144" s="0" t="s">
        <v>872</v>
      </c>
    </row>
    <row r="145" customFormat="false" ht="13.8" hidden="false" customHeight="false" outlineLevel="0" collapsed="false">
      <c r="A145" s="9" t="s">
        <v>346</v>
      </c>
      <c r="B145" s="0" t="s">
        <v>872</v>
      </c>
    </row>
    <row r="146" customFormat="false" ht="12.8" hidden="false" customHeight="false" outlineLevel="0" collapsed="false">
      <c r="A146" s="0" t="s">
        <v>349</v>
      </c>
      <c r="B146" s="0" t="s">
        <v>872</v>
      </c>
    </row>
    <row r="147" customFormat="false" ht="12.8" hidden="false" customHeight="false" outlineLevel="0" collapsed="false">
      <c r="A147" s="0" t="s">
        <v>352</v>
      </c>
      <c r="B147" s="0" t="s">
        <v>872</v>
      </c>
    </row>
    <row r="148" customFormat="false" ht="12.8" hidden="false" customHeight="false" outlineLevel="0" collapsed="false">
      <c r="A148" s="0" t="s">
        <v>355</v>
      </c>
      <c r="B148" s="0" t="s">
        <v>872</v>
      </c>
    </row>
    <row r="149" customFormat="false" ht="12.8" hidden="false" customHeight="false" outlineLevel="0" collapsed="false">
      <c r="A149" s="0" t="s">
        <v>358</v>
      </c>
      <c r="B149" s="0" t="s">
        <v>872</v>
      </c>
    </row>
    <row r="150" customFormat="false" ht="12.8" hidden="false" customHeight="false" outlineLevel="0" collapsed="false">
      <c r="A150" s="0" t="s">
        <v>361</v>
      </c>
      <c r="B150" s="0" t="s">
        <v>872</v>
      </c>
    </row>
    <row r="151" customFormat="false" ht="12.8" hidden="false" customHeight="false" outlineLevel="0" collapsed="false">
      <c r="A151" s="0" t="s">
        <v>364</v>
      </c>
      <c r="B151" s="0" t="s">
        <v>872</v>
      </c>
    </row>
    <row r="152" customFormat="false" ht="12.8" hidden="false" customHeight="false" outlineLevel="0" collapsed="false">
      <c r="A152" s="0" t="s">
        <v>367</v>
      </c>
      <c r="B152" s="0" t="s">
        <v>872</v>
      </c>
    </row>
    <row r="153" customFormat="false" ht="12.8" hidden="false" customHeight="false" outlineLevel="0" collapsed="false">
      <c r="A153" s="0" t="s">
        <v>370</v>
      </c>
      <c r="B153" s="0" t="s">
        <v>872</v>
      </c>
    </row>
    <row r="154" customFormat="false" ht="12.8" hidden="false" customHeight="false" outlineLevel="0" collapsed="false">
      <c r="A154" s="9" t="s">
        <v>373</v>
      </c>
      <c r="B154" s="0" t="s">
        <v>872</v>
      </c>
    </row>
    <row r="155" customFormat="false" ht="12.8" hidden="false" customHeight="false" outlineLevel="0" collapsed="false">
      <c r="A155" s="0" t="s">
        <v>376</v>
      </c>
      <c r="B155" s="0" t="s">
        <v>872</v>
      </c>
    </row>
    <row r="156" customFormat="false" ht="12.8" hidden="false" customHeight="false" outlineLevel="0" collapsed="false">
      <c r="A156" s="0" t="s">
        <v>379</v>
      </c>
      <c r="B156" s="0" t="s">
        <v>872</v>
      </c>
    </row>
    <row r="157" customFormat="false" ht="12.8" hidden="false" customHeight="false" outlineLevel="0" collapsed="false">
      <c r="A157" s="0" t="s">
        <v>382</v>
      </c>
      <c r="B157" s="0" t="s">
        <v>872</v>
      </c>
    </row>
    <row r="158" customFormat="false" ht="12.8" hidden="false" customHeight="false" outlineLevel="0" collapsed="false">
      <c r="A158" s="9" t="s">
        <v>385</v>
      </c>
      <c r="B158" s="0" t="s">
        <v>872</v>
      </c>
    </row>
    <row r="159" customFormat="false" ht="12.8" hidden="false" customHeight="false" outlineLevel="0" collapsed="false">
      <c r="A159" s="0" t="s">
        <v>388</v>
      </c>
      <c r="B159" s="0" t="s">
        <v>872</v>
      </c>
    </row>
    <row r="160" customFormat="false" ht="12.8" hidden="false" customHeight="false" outlineLevel="0" collapsed="false">
      <c r="A160" s="0" t="s">
        <v>391</v>
      </c>
      <c r="B160" s="0" t="s">
        <v>872</v>
      </c>
    </row>
    <row r="161" customFormat="false" ht="12.8" hidden="false" customHeight="false" outlineLevel="0" collapsed="false">
      <c r="A161" s="0" t="s">
        <v>394</v>
      </c>
      <c r="B161" s="0" t="s">
        <v>872</v>
      </c>
    </row>
    <row r="162" customFormat="false" ht="12.8" hidden="false" customHeight="false" outlineLevel="0" collapsed="false">
      <c r="A162" s="0" t="s">
        <v>397</v>
      </c>
      <c r="B162" s="0" t="s">
        <v>872</v>
      </c>
    </row>
    <row r="163" customFormat="false" ht="13.8" hidden="false" customHeight="false" outlineLevel="0" collapsed="false">
      <c r="A163" s="9" t="s">
        <v>400</v>
      </c>
      <c r="B163" s="0" t="s">
        <v>872</v>
      </c>
    </row>
    <row r="164" customFormat="false" ht="13.8" hidden="false" customHeight="false" outlineLevel="0" collapsed="false">
      <c r="A164" s="9" t="s">
        <v>403</v>
      </c>
      <c r="B164" s="0" t="s">
        <v>872</v>
      </c>
    </row>
    <row r="165" customFormat="false" ht="13.8" hidden="false" customHeight="false" outlineLevel="0" collapsed="false">
      <c r="A165" s="9" t="s">
        <v>406</v>
      </c>
      <c r="B165" s="0" t="s">
        <v>872</v>
      </c>
    </row>
    <row r="166" customFormat="false" ht="13.8" hidden="false" customHeight="false" outlineLevel="0" collapsed="false">
      <c r="A166" s="9" t="s">
        <v>409</v>
      </c>
      <c r="B166" s="0" t="s">
        <v>872</v>
      </c>
    </row>
    <row r="167" customFormat="false" ht="13.8" hidden="false" customHeight="false" outlineLevel="0" collapsed="false">
      <c r="A167" s="9" t="s">
        <v>412</v>
      </c>
      <c r="B167" s="0" t="s">
        <v>872</v>
      </c>
    </row>
    <row r="168" customFormat="false" ht="12.8" hidden="false" customHeight="false" outlineLevel="0" collapsed="false">
      <c r="A168" s="0" t="s">
        <v>415</v>
      </c>
      <c r="B168" s="0" t="s">
        <v>872</v>
      </c>
    </row>
    <row r="169" customFormat="false" ht="12.8" hidden="false" customHeight="false" outlineLevel="0" collapsed="false">
      <c r="A169" s="0" t="s">
        <v>418</v>
      </c>
      <c r="B169" s="0" t="s">
        <v>872</v>
      </c>
    </row>
    <row r="170" customFormat="false" ht="13.8" hidden="false" customHeight="false" outlineLevel="0" collapsed="false">
      <c r="A170" s="13" t="s">
        <v>421</v>
      </c>
      <c r="B170" s="0" t="s">
        <v>872</v>
      </c>
    </row>
    <row r="171" customFormat="false" ht="12.8" hidden="false" customHeight="false" outlineLevel="0" collapsed="false">
      <c r="A171" s="13" t="s">
        <v>424</v>
      </c>
      <c r="B171" s="0" t="s">
        <v>872</v>
      </c>
    </row>
    <row r="172" customFormat="false" ht="13.8" hidden="false" customHeight="false" outlineLevel="0" collapsed="false">
      <c r="A172" s="13" t="s">
        <v>427</v>
      </c>
      <c r="B172" s="0" t="s">
        <v>872</v>
      </c>
    </row>
    <row r="173" customFormat="false" ht="13.8" hidden="false" customHeight="false" outlineLevel="0" collapsed="false">
      <c r="A173" s="13" t="s">
        <v>430</v>
      </c>
      <c r="B173" s="0" t="s">
        <v>872</v>
      </c>
    </row>
    <row r="174" customFormat="false" ht="13.8" hidden="false" customHeight="false" outlineLevel="0" collapsed="false">
      <c r="A174" s="13" t="s">
        <v>433</v>
      </c>
      <c r="B174" s="0" t="s">
        <v>872</v>
      </c>
    </row>
    <row r="175" customFormat="false" ht="13.8" hidden="false" customHeight="false" outlineLevel="0" collapsed="false">
      <c r="A175" s="13" t="s">
        <v>436</v>
      </c>
      <c r="B175" s="0" t="s">
        <v>872</v>
      </c>
    </row>
    <row r="176" customFormat="false" ht="13.8" hidden="false" customHeight="false" outlineLevel="0" collapsed="false">
      <c r="A176" s="14" t="s">
        <v>439</v>
      </c>
      <c r="B176" s="0" t="s">
        <v>872</v>
      </c>
    </row>
    <row r="177" customFormat="false" ht="13.8" hidden="false" customHeight="false" outlineLevel="0" collapsed="false">
      <c r="A177" s="13" t="s">
        <v>442</v>
      </c>
      <c r="B177" s="0" t="s">
        <v>872</v>
      </c>
    </row>
    <row r="178" customFormat="false" ht="12.8" hidden="false" customHeight="false" outlineLevel="0" collapsed="false">
      <c r="A178" s="14" t="s">
        <v>445</v>
      </c>
      <c r="B178" s="0" t="s">
        <v>872</v>
      </c>
    </row>
    <row r="179" customFormat="false" ht="12.8" hidden="false" customHeight="false" outlineLevel="0" collapsed="false">
      <c r="A179" s="13" t="s">
        <v>448</v>
      </c>
      <c r="B179" s="0" t="s">
        <v>872</v>
      </c>
    </row>
    <row r="180" customFormat="false" ht="13.8" hidden="false" customHeight="false" outlineLevel="0" collapsed="false">
      <c r="A180" s="14" t="s">
        <v>451</v>
      </c>
      <c r="B180" s="0" t="s">
        <v>872</v>
      </c>
    </row>
    <row r="181" customFormat="false" ht="13.8" hidden="false" customHeight="false" outlineLevel="0" collapsed="false">
      <c r="A181" s="14" t="s">
        <v>454</v>
      </c>
      <c r="B181" s="0" t="s">
        <v>872</v>
      </c>
    </row>
    <row r="182" customFormat="false" ht="13.8" hidden="false" customHeight="false" outlineLevel="0" collapsed="false">
      <c r="A182" s="14" t="s">
        <v>457</v>
      </c>
      <c r="B182" s="0" t="s">
        <v>872</v>
      </c>
    </row>
    <row r="183" customFormat="false" ht="12.8" hidden="false" customHeight="false" outlineLevel="0" collapsed="false">
      <c r="A183" s="14" t="s">
        <v>460</v>
      </c>
      <c r="B183" s="0" t="s">
        <v>872</v>
      </c>
    </row>
    <row r="184" customFormat="false" ht="13.8" hidden="false" customHeight="false" outlineLevel="0" collapsed="false">
      <c r="A184" s="14" t="s">
        <v>463</v>
      </c>
      <c r="B184" s="0" t="s">
        <v>872</v>
      </c>
    </row>
    <row r="185" customFormat="false" ht="13.8" hidden="false" customHeight="false" outlineLevel="0" collapsed="false">
      <c r="A185" s="14" t="s">
        <v>466</v>
      </c>
      <c r="B185" s="0" t="s">
        <v>872</v>
      </c>
    </row>
    <row r="186" customFormat="false" ht="13.8" hidden="false" customHeight="false" outlineLevel="0" collapsed="false">
      <c r="A186" s="14" t="s">
        <v>469</v>
      </c>
      <c r="B186" s="0" t="s">
        <v>872</v>
      </c>
    </row>
    <row r="187" customFormat="false" ht="13.8" hidden="false" customHeight="false" outlineLevel="0" collapsed="false">
      <c r="A187" s="13" t="s">
        <v>472</v>
      </c>
      <c r="B187" s="0" t="s">
        <v>872</v>
      </c>
    </row>
    <row r="188" customFormat="false" ht="13.8" hidden="false" customHeight="false" outlineLevel="0" collapsed="false">
      <c r="A188" s="14" t="s">
        <v>475</v>
      </c>
      <c r="B188" s="0" t="s">
        <v>872</v>
      </c>
    </row>
    <row r="189" customFormat="false" ht="13.8" hidden="false" customHeight="false" outlineLevel="0" collapsed="false">
      <c r="A189" s="14" t="s">
        <v>478</v>
      </c>
      <c r="B189" s="0" t="s">
        <v>872</v>
      </c>
    </row>
    <row r="190" customFormat="false" ht="13.8" hidden="false" customHeight="false" outlineLevel="0" collapsed="false">
      <c r="A190" s="14" t="s">
        <v>481</v>
      </c>
      <c r="B190" s="0" t="s">
        <v>872</v>
      </c>
    </row>
    <row r="191" customFormat="false" ht="13.8" hidden="false" customHeight="false" outlineLevel="0" collapsed="false">
      <c r="A191" s="14" t="s">
        <v>484</v>
      </c>
      <c r="B191" s="0" t="s">
        <v>872</v>
      </c>
    </row>
    <row r="192" customFormat="false" ht="13.4" hidden="false" customHeight="false" outlineLevel="0" collapsed="false">
      <c r="A192" s="14" t="s">
        <v>487</v>
      </c>
      <c r="B192" s="0" t="s">
        <v>872</v>
      </c>
    </row>
    <row r="193" customFormat="false" ht="13.8" hidden="false" customHeight="false" outlineLevel="0" collapsed="false">
      <c r="A193" s="14" t="s">
        <v>490</v>
      </c>
      <c r="B193" s="0" t="s">
        <v>872</v>
      </c>
    </row>
    <row r="194" customFormat="false" ht="13.8" hidden="false" customHeight="false" outlineLevel="0" collapsed="false">
      <c r="A194" s="14" t="s">
        <v>493</v>
      </c>
      <c r="B194" s="0" t="s">
        <v>872</v>
      </c>
    </row>
    <row r="195" customFormat="false" ht="13.8" hidden="false" customHeight="false" outlineLevel="0" collapsed="false">
      <c r="A195" s="14" t="s">
        <v>496</v>
      </c>
      <c r="B195" s="0" t="s">
        <v>872</v>
      </c>
    </row>
    <row r="196" customFormat="false" ht="13.8" hidden="false" customHeight="false" outlineLevel="0" collapsed="false">
      <c r="A196" s="14" t="s">
        <v>499</v>
      </c>
      <c r="B196" s="0" t="s">
        <v>872</v>
      </c>
    </row>
    <row r="197" customFormat="false" ht="12.8" hidden="false" customHeight="false" outlineLevel="0" collapsed="false">
      <c r="A197" s="11" t="s">
        <v>502</v>
      </c>
      <c r="B197" s="0" t="s">
        <v>871</v>
      </c>
    </row>
    <row r="198" customFormat="false" ht="12.8" hidden="false" customHeight="false" outlineLevel="0" collapsed="false">
      <c r="A198" s="11" t="s">
        <v>504</v>
      </c>
      <c r="B198" s="0" t="s">
        <v>871</v>
      </c>
    </row>
    <row r="199" customFormat="false" ht="12.8" hidden="false" customHeight="false" outlineLevel="0" collapsed="false">
      <c r="A199" s="11" t="s">
        <v>506</v>
      </c>
      <c r="B199" s="0" t="s">
        <v>871</v>
      </c>
    </row>
    <row r="200" customFormat="false" ht="12.8" hidden="false" customHeight="false" outlineLevel="0" collapsed="false">
      <c r="A200" s="11" t="s">
        <v>508</v>
      </c>
      <c r="B200" s="0" t="s">
        <v>871</v>
      </c>
    </row>
    <row r="201" customFormat="false" ht="12.8" hidden="false" customHeight="false" outlineLevel="0" collapsed="false">
      <c r="A201" s="11" t="s">
        <v>510</v>
      </c>
      <c r="B201" s="0" t="s">
        <v>871</v>
      </c>
    </row>
    <row r="202" customFormat="false" ht="12.8" hidden="false" customHeight="false" outlineLevel="0" collapsed="false">
      <c r="A202" s="11" t="s">
        <v>512</v>
      </c>
      <c r="B202" s="0" t="s">
        <v>871</v>
      </c>
    </row>
    <row r="203" customFormat="false" ht="12.8" hidden="false" customHeight="false" outlineLevel="0" collapsed="false">
      <c r="A203" s="12" t="s">
        <v>514</v>
      </c>
      <c r="B203" s="0" t="s">
        <v>870</v>
      </c>
    </row>
    <row r="204" customFormat="false" ht="12.8" hidden="false" customHeight="false" outlineLevel="0" collapsed="false">
      <c r="A204" s="12" t="s">
        <v>517</v>
      </c>
      <c r="B204" s="0" t="s">
        <v>870</v>
      </c>
    </row>
    <row r="205" customFormat="false" ht="12.8" hidden="false" customHeight="false" outlineLevel="0" collapsed="false">
      <c r="A205" s="12" t="s">
        <v>520</v>
      </c>
      <c r="B205" s="0" t="s">
        <v>870</v>
      </c>
    </row>
    <row r="206" customFormat="false" ht="12.8" hidden="false" customHeight="false" outlineLevel="0" collapsed="false">
      <c r="A206" s="12" t="s">
        <v>523</v>
      </c>
      <c r="B206" s="0" t="s">
        <v>870</v>
      </c>
    </row>
    <row r="207" customFormat="false" ht="12.8" hidden="false" customHeight="false" outlineLevel="0" collapsed="false">
      <c r="A207" s="12" t="s">
        <v>526</v>
      </c>
      <c r="B207" s="0" t="s">
        <v>870</v>
      </c>
    </row>
    <row r="208" customFormat="false" ht="12.8" hidden="false" customHeight="false" outlineLevel="0" collapsed="false">
      <c r="A208" s="12" t="s">
        <v>529</v>
      </c>
      <c r="B208" s="0" t="s">
        <v>870</v>
      </c>
    </row>
    <row r="209" customFormat="false" ht="12.8" hidden="false" customHeight="false" outlineLevel="0" collapsed="false">
      <c r="A209" s="12" t="s">
        <v>532</v>
      </c>
      <c r="B209" s="0" t="s">
        <v>870</v>
      </c>
    </row>
    <row r="210" customFormat="false" ht="12.8" hidden="false" customHeight="false" outlineLevel="0" collapsed="false">
      <c r="A210" s="12" t="s">
        <v>535</v>
      </c>
      <c r="B210" s="0" t="s">
        <v>870</v>
      </c>
    </row>
    <row r="211" customFormat="false" ht="12.8" hidden="false" customHeight="false" outlineLevel="0" collapsed="false">
      <c r="A211" s="12" t="s">
        <v>538</v>
      </c>
      <c r="B211" s="0" t="s">
        <v>870</v>
      </c>
    </row>
    <row r="212" customFormat="false" ht="12.8" hidden="false" customHeight="false" outlineLevel="0" collapsed="false">
      <c r="A212" s="12" t="s">
        <v>541</v>
      </c>
      <c r="B212" s="0" t="s">
        <v>870</v>
      </c>
    </row>
    <row r="213" customFormat="false" ht="12.8" hidden="false" customHeight="false" outlineLevel="0" collapsed="false">
      <c r="A213" s="12" t="s">
        <v>544</v>
      </c>
      <c r="B213" s="0" t="s">
        <v>870</v>
      </c>
    </row>
    <row r="214" customFormat="false" ht="12.8" hidden="false" customHeight="false" outlineLevel="0" collapsed="false">
      <c r="A214" s="12" t="s">
        <v>547</v>
      </c>
      <c r="B214" s="0" t="s">
        <v>870</v>
      </c>
    </row>
    <row r="215" customFormat="false" ht="12.8" hidden="false" customHeight="false" outlineLevel="0" collapsed="false">
      <c r="A215" s="12" t="s">
        <v>550</v>
      </c>
      <c r="B215" s="0" t="s">
        <v>870</v>
      </c>
    </row>
    <row r="216" customFormat="false" ht="12.8" hidden="false" customHeight="false" outlineLevel="0" collapsed="false">
      <c r="A216" s="12" t="s">
        <v>553</v>
      </c>
      <c r="B216" s="0" t="s">
        <v>870</v>
      </c>
    </row>
    <row r="217" customFormat="false" ht="12.8" hidden="false" customHeight="false" outlineLevel="0" collapsed="false">
      <c r="A217" s="12" t="s">
        <v>556</v>
      </c>
      <c r="B217" s="0" t="s">
        <v>870</v>
      </c>
    </row>
    <row r="218" customFormat="false" ht="12.8" hidden="false" customHeight="false" outlineLevel="0" collapsed="false">
      <c r="A218" s="12" t="s">
        <v>559</v>
      </c>
      <c r="B218" s="0" t="s">
        <v>870</v>
      </c>
    </row>
    <row r="219" customFormat="false" ht="12.8" hidden="false" customHeight="false" outlineLevel="0" collapsed="false">
      <c r="A219" s="12" t="s">
        <v>562</v>
      </c>
      <c r="B219" s="0" t="s">
        <v>870</v>
      </c>
    </row>
    <row r="220" customFormat="false" ht="12.8" hidden="false" customHeight="false" outlineLevel="0" collapsed="false">
      <c r="A220" s="12" t="s">
        <v>565</v>
      </c>
      <c r="B220" s="0" t="s">
        <v>870</v>
      </c>
    </row>
    <row r="221" customFormat="false" ht="12.8" hidden="false" customHeight="false" outlineLevel="0" collapsed="false">
      <c r="A221" s="12" t="s">
        <v>568</v>
      </c>
      <c r="B221" s="0" t="s">
        <v>870</v>
      </c>
    </row>
    <row r="222" customFormat="false" ht="12.8" hidden="false" customHeight="false" outlineLevel="0" collapsed="false">
      <c r="A222" s="12" t="s">
        <v>571</v>
      </c>
      <c r="B222" s="0" t="s">
        <v>870</v>
      </c>
    </row>
    <row r="223" customFormat="false" ht="12.8" hidden="false" customHeight="false" outlineLevel="0" collapsed="false">
      <c r="A223" s="12" t="s">
        <v>574</v>
      </c>
      <c r="B223" s="0" t="s">
        <v>870</v>
      </c>
    </row>
    <row r="224" customFormat="false" ht="12.8" hidden="false" customHeight="false" outlineLevel="0" collapsed="false">
      <c r="A224" s="12" t="s">
        <v>577</v>
      </c>
      <c r="B224" s="0" t="s">
        <v>870</v>
      </c>
    </row>
    <row r="225" customFormat="false" ht="12.8" hidden="false" customHeight="false" outlineLevel="0" collapsed="false">
      <c r="A225" s="12" t="s">
        <v>580</v>
      </c>
      <c r="B225" s="0" t="s">
        <v>870</v>
      </c>
    </row>
    <row r="226" customFormat="false" ht="12.8" hidden="false" customHeight="false" outlineLevel="0" collapsed="false">
      <c r="A226" s="12" t="s">
        <v>583</v>
      </c>
      <c r="B226" s="0" t="s">
        <v>870</v>
      </c>
    </row>
    <row r="227" customFormat="false" ht="12.8" hidden="false" customHeight="false" outlineLevel="0" collapsed="false">
      <c r="A227" s="12" t="s">
        <v>586</v>
      </c>
      <c r="B227" s="0" t="s">
        <v>870</v>
      </c>
    </row>
    <row r="228" customFormat="false" ht="12.8" hidden="false" customHeight="false" outlineLevel="0" collapsed="false">
      <c r="A228" s="12" t="s">
        <v>589</v>
      </c>
      <c r="B228" s="0" t="s">
        <v>870</v>
      </c>
    </row>
    <row r="229" customFormat="false" ht="12.8" hidden="false" customHeight="false" outlineLevel="0" collapsed="false">
      <c r="A229" s="12" t="s">
        <v>592</v>
      </c>
      <c r="B229" s="0" t="s">
        <v>870</v>
      </c>
    </row>
    <row r="230" customFormat="false" ht="12.8" hidden="false" customHeight="false" outlineLevel="0" collapsed="false">
      <c r="A230" s="12" t="s">
        <v>595</v>
      </c>
      <c r="B230" s="0" t="s">
        <v>870</v>
      </c>
    </row>
    <row r="231" customFormat="false" ht="12.8" hidden="false" customHeight="false" outlineLevel="0" collapsed="false">
      <c r="A231" s="12" t="s">
        <v>598</v>
      </c>
      <c r="B231" s="0" t="s">
        <v>870</v>
      </c>
    </row>
    <row r="232" customFormat="false" ht="12.8" hidden="false" customHeight="false" outlineLevel="0" collapsed="false">
      <c r="A232" s="12" t="s">
        <v>601</v>
      </c>
      <c r="B232" s="0" t="s">
        <v>870</v>
      </c>
    </row>
    <row r="233" customFormat="false" ht="12.8" hidden="false" customHeight="false" outlineLevel="0" collapsed="false">
      <c r="A233" s="12" t="s">
        <v>604</v>
      </c>
      <c r="B233" s="0" t="s">
        <v>870</v>
      </c>
    </row>
    <row r="234" customFormat="false" ht="12.8" hidden="false" customHeight="false" outlineLevel="0" collapsed="false">
      <c r="A234" s="12" t="s">
        <v>607</v>
      </c>
      <c r="B234" s="0" t="s">
        <v>870</v>
      </c>
    </row>
    <row r="235" customFormat="false" ht="12.8" hidden="false" customHeight="false" outlineLevel="0" collapsed="false">
      <c r="A235" s="12" t="s">
        <v>610</v>
      </c>
      <c r="B235" s="0" t="s">
        <v>870</v>
      </c>
    </row>
    <row r="236" customFormat="false" ht="12.8" hidden="false" customHeight="false" outlineLevel="0" collapsed="false">
      <c r="A236" s="12" t="s">
        <v>613</v>
      </c>
      <c r="B236" s="0" t="s">
        <v>870</v>
      </c>
    </row>
    <row r="237" customFormat="false" ht="12.8" hidden="false" customHeight="false" outlineLevel="0" collapsed="false">
      <c r="A237" s="12" t="s">
        <v>616</v>
      </c>
      <c r="B237" s="0" t="s">
        <v>870</v>
      </c>
    </row>
    <row r="238" customFormat="false" ht="12.8" hidden="false" customHeight="false" outlineLevel="0" collapsed="false">
      <c r="A238" s="12" t="s">
        <v>619</v>
      </c>
      <c r="B238" s="0" t="s">
        <v>870</v>
      </c>
    </row>
    <row r="239" customFormat="false" ht="12.8" hidden="false" customHeight="false" outlineLevel="0" collapsed="false">
      <c r="A239" s="12" t="s">
        <v>622</v>
      </c>
      <c r="B239" s="0" t="s">
        <v>870</v>
      </c>
    </row>
    <row r="240" customFormat="false" ht="12.8" hidden="false" customHeight="false" outlineLevel="0" collapsed="false">
      <c r="A240" s="12" t="s">
        <v>625</v>
      </c>
      <c r="B240" s="0" t="s">
        <v>870</v>
      </c>
    </row>
    <row r="241" customFormat="false" ht="12.8" hidden="false" customHeight="false" outlineLevel="0" collapsed="false">
      <c r="A241" s="12" t="s">
        <v>628</v>
      </c>
      <c r="B241" s="0" t="s">
        <v>870</v>
      </c>
    </row>
  </sheetData>
  <conditionalFormatting sqref="A144">
    <cfRule type="expression" priority="2" aboveAverage="0" equalAverage="0" bottom="0" percent="0" rank="0" text="" dxfId="0">
      <formula>LEN(#ref!!$b$4) &gt;50</formula>
    </cfRule>
  </conditionalFormatting>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Roman,Обычный"&amp;12&amp;A</oddHeader>
    <oddFooter>&amp;C&amp;"Times New Roman,Обычный"&amp;12Page &amp;P</oddFooter>
  </headerFooter>
</worksheet>
</file>

<file path=docProps/app.xml><?xml version="1.0" encoding="utf-8"?>
<Properties xmlns="http://schemas.openxmlformats.org/officeDocument/2006/extended-properties" xmlns:vt="http://schemas.openxmlformats.org/officeDocument/2006/docPropsVTypes">
  <Template/>
  <TotalTime>11259</TotalTime>
  <Application>Trio_Office/6.2.8.2$Windows_x86 LibreOffice_project/</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2024-03-27T10:47:11Z</dcterms:modified>
  <cp:revision>143</cp:revision>
  <dc:subject/>
  <dc:title/>
</cp:coreProperties>
</file>