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Описание"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Z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A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D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E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F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G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H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I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J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M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N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O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P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Q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R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S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T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U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V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W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X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Y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Z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A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D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E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H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I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J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K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L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M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N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O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P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Q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R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S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<sst xmlns="http://schemas.openxmlformats.org/spreadsheetml/2006/main" count="304" uniqueCount="92">
  <si>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</si>
  <si>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</si>
  <si>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</si>
  <si>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</si>
  <si>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</si>
  <si>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</si>
  <si>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</si>
  <si>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</si>
  <si>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</si>
  <si>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</si>
  <si>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</si>
  <si>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</si>
  <si>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</si>
  <si>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</si>
  <si>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</si>
  <si>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</si>
  <si>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</si>
  <si>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</si>
  <si>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</si>
  <si>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</si>
  <si>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</si>
  <si>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</si>
  <si>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</si>
  <si>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</si>
  <si>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</si>
  <si>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</si>
  <si>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</si>
  <si>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</si>
  <si>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</si>
  <si>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</si>
  <si>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</si>
  <si>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</si>
  <si>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</si>
  <si>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</si>
  <si>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</si>
  <si>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</si>
  <si>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</si>
  <si>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</si>
  <si>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</si>
  <si>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</si>
  <si>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</si>
  <si>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</si>
  <si>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</si>
  <si>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</si>
  <si>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</si>
  <si>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</si>
  <si>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</si>
  <si>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</si>
  <si>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</si>
  <si>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</si>
  <si>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</si>
  <si>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</si>
  <si>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</si>
  <si>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</si>
  <si>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</si>
  <si>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</si>
  <si>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</si>
  <si>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</si>
  <si>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</si>
  <si>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</si>
  <si>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</si>
  <si>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</si>
  <si>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</si>
  <si>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</si>
  <si>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</si>
  <si>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</si>
  <si>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</si>
  <si>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</si>
  <si>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</si>
  <si>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</si>
  <si>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</si>
  <si>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t xml:space="preserve">Термонаклейка Спанч Боб и друзья</t>
  </si>
  <si>
    <t xml:space="preserve">spunch bob_ab11_tat_vert</t>
  </si>
  <si>
    <t xml:space="preserve">https://raw.githubusercontent.com/maxuzkikh/Ozon_upload/main/Tatulya/images/A5/</t>
  </si>
  <si>
    <t xml:space="preserve">Декор для одежды</t>
  </si>
  <si>
    <t xml:space="preserve">Amazing Pics</t>
  </si>
  <si>
    <t xml:space="preserve">Полимерный материал</t>
  </si>
  <si>
    <t xml:space="preserve">Россия</t>
  </si>
  <si>
    <t xml:space="preserve">Не облагается</t>
  </si>
  <si>
    <t xml:space="preserve">Нет</t>
  </si>
  <si>
    <t xml:space="preserve">DTF A5 set1</t>
  </si>
  <si>
    <t xml:space="preserve">Термонаклейка</t>
  </si>
  <si>
    <t xml:space="preserve">инструкция_dtf.mp4</t>
  </si>
  <si>
    <t xml:space="preserve">Термонаклейка Спанч Боб и друзья Keep Vibes</t>
  </si>
  <si>
    <t xml:space="preserve">spunch bob_as12_tat_vert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</si>
  <si>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холст Vogue</t>
    </r>
  </si>
  <si>
    <t xml:space="preserve">Audrey Hepburn_gf11_vert</t>
  </si>
  <si>
    <t xml:space="preserve">https://raw.githubusercontent.com/maxuzkikh/Ozon_upload/main/Tatulya/images/A4/</t>
  </si>
  <si>
    <t xml:space="preserve">DTF A4 set1</t>
  </si>
  <si>
    <t xml:space="preserve">термонаклейка А5</t>
  </si>
  <si>
    <t xml:space="preser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</si>
  <si>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 xml:space="preserve">термонаклейка А4</t>
  </si>
</sst>
</file>

<file path=xl/styles.xml><?xml version="1.0" encoding="utf-8"?>
<styleSheet xmlns="http://schemas.openxmlformats.org/spreadsheetml/2006/main">
  <numFmts count="2">
    <numFmt numFmtId="164" formatCode="General"/>
    <numFmt numFmtId="165" formatCode="General"/>
  </numFmts>
  <fonts count="12">
    <font>
      <sz val="10"/>
      <color rgb="FF000000"/>
      <name val="Arial"/>
      <family val="0"/>
      <charset val="1"/>
    </font>
    <font>
      <sz val="10"/>
      <name val="Arial"/>
      <family val="0"/>
      <charset val="204"/>
    </font>
    <font>
      <sz val="10"/>
      <name val="Arial"/>
      <family val="0"/>
      <charset val="204"/>
    </font>
    <font>
      <sz val="10"/>
      <name val="Arial"/>
      <family val="0"/>
      <charset val="204"/>
    </font>
    <font>
      <b val="true"/>
      <sz val="11"/>
      <name val="Arial"/>
      <family val="0"/>
      <charset val="1"/>
    </font>
    <font>
      <b val="true"/>
      <sz val="11"/>
      <name val="Calibri"/>
      <family val="2"/>
      <charset val="204"/>
    </font>
    <font>
      <b val="true"/>
      <sz val="11"/>
      <color rgb="FFFDFDFD"/>
      <name val="Arial"/>
      <family val="2"/>
      <charset val="1"/>
    </font>
    <font>
      <sz val="10"/>
      <color rgb="FF000000"/>
      <name val="Arial"/>
      <family val="0"/>
      <charset val="204"/>
    </font>
    <font>
      <sz val="11"/>
      <color rgb="FF000000"/>
      <name val="Calibri"/>
      <family val="2"/>
      <charset val="1"/>
    </font>
    <font>
      <sz val="11"/>
      <color rgb="FF000000"/>
      <name val="Calibri"/>
      <family val="2"/>
      <charset val="204"/>
    </font>
    <font>
      <b val="true"/>
      <sz val="9"/>
      <color rgb="FF000000"/>
      <name val="Calibri"/>
      <family val="2"/>
      <charset val="1"/>
    </font>
    <font>
      <sz val="9"/>
      <color rgb="FF000000"/>
      <name val="Calibri"/>
      <family val="2"/>
      <charset val="1"/>
    </font>
  </fonts>
  <fills count="6">
    <fill>
      <patternFill patternType="none"/>
    </fill>
    <fill>
      <patternFill patternType="gray125"/>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
      <patternFill patternType="solid">
        <fgColor rgb="FFDDDDDD"/>
        <bgColor rgb="FFCCFFCC"/>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center" textRotation="0" wrapText="true" indent="1" shrinkToFit="false"/>
      <protection locked="true" hidden="false"/>
    </xf>
    <xf numFmtId="164" fontId="6" fillId="4" borderId="0" xfId="0" applyFont="true" applyBorder="false" applyAlignment="true" applyProtection="false">
      <alignment horizontal="left" vertical="center" textRotation="0" wrapText="true" indent="1" shrinkToFit="false"/>
      <protection locked="true" hidden="false"/>
    </xf>
    <xf numFmtId="164" fontId="1"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4" fontId="9" fillId="5" borderId="1"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raw.githubusercontent.com/maxuzkikh/Ozon_upload/main/Tatulya/images/A5/" TargetMode="External"/><Relationship Id="rId3" Type="http://schemas.openxmlformats.org/officeDocument/2006/relationships/hyperlink" Target="https://raw.githubusercontent.com/maxuzkikh/Ozon_upload/main/Tatulya/images/A5/" TargetMode="External"/><Relationship Id="rId4" Type="http://schemas.openxmlformats.org/officeDocument/2006/relationships/hyperlink" Target="https://raw.githubusercontent.com/maxuzkikh/Ozon_upload/main/Tatulya/images/A4/" TargetMode="External"/><Relationship Id="rId5"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S6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5" activeCellId="0" sqref="A5"/>
    </sheetView>
  </sheetViews>
  <sheetFormatPr defaultRowHeight="12.8" zeroHeight="false" outlineLevelRow="0" outlineLevelCol="0"/>
  <cols>
    <col collapsed="false" customWidth="true" hidden="false" outlineLevel="0" max="1" min="1" style="0" width="63.21"/>
    <col collapsed="false" customWidth="true" hidden="false" outlineLevel="0" max="2" min="2" style="0" width="17.52"/>
    <col collapsed="false" customWidth="true" hidden="false" outlineLevel="0" max="3" min="3" style="0" width="35.01"/>
    <col collapsed="false" customWidth="true" hidden="false" outlineLevel="0" max="4" min="4" style="0" width="104.62"/>
    <col collapsed="false" customWidth="true" hidden="false" outlineLevel="0" max="5" min="5" style="0" width="76.56"/>
    <col collapsed="false" customWidth="true" hidden="false" outlineLevel="0" max="6" min="6" style="0" width="12.63"/>
    <col collapsed="false" customWidth="true" hidden="false" outlineLevel="0" max="7" min="7" style="0" width="20.3"/>
    <col collapsed="false" customWidth="true" hidden="false" outlineLevel="0" max="8" min="8" style="0" width="74.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61.97"/>
    <col collapsed="false" customWidth="true" hidden="false" outlineLevel="0" max="16" min="16" style="0" width="18.34"/>
    <col collapsed="false" customWidth="true" hidden="false" outlineLevel="0" max="17" min="17" style="0" width="22.36"/>
    <col collapsed="false" customWidth="true" hidden="false" outlineLevel="0" max="18" min="18" style="0" width="15.95"/>
    <col collapsed="false" customWidth="true" hidden="false" outlineLevel="0" max="19" min="19" style="0" width="56.96"/>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65.86"/>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1" min="30" style="0" width="17.09"/>
    <col collapsed="false" customWidth="true" hidden="false" outlineLevel="0" max="32" min="32" style="0" width="22.51"/>
    <col collapsed="false" customWidth="true" hidden="false" outlineLevel="0" max="33" min="33" style="0" width="34.59"/>
    <col collapsed="false" customWidth="true" hidden="false" outlineLevel="0" max="34" min="34" style="0" width="21.11"/>
    <col collapsed="false" customWidth="true" hidden="false" outlineLevel="0" max="35" min="35" style="0" width="33.9"/>
    <col collapsed="false" customWidth="true" hidden="false" outlineLevel="0" max="36" min="36" style="0" width="25.28"/>
    <col collapsed="false" customWidth="true" hidden="false" outlineLevel="0" max="37" min="37" style="0" width="45.85"/>
    <col collapsed="false" customWidth="true" hidden="false" outlineLevel="0" max="38" min="38" style="0" width="14.88"/>
    <col collapsed="false" customWidth="true" hidden="false" outlineLevel="0" max="39" min="39" style="0" width="87.67"/>
    <col collapsed="false" customWidth="true" hidden="false" outlineLevel="0" max="40" min="40" style="0" width="12.63"/>
    <col collapsed="false" customWidth="true" hidden="false" outlineLevel="0" max="41" min="41" style="0" width="25.84"/>
    <col collapsed="false" customWidth="true" hidden="false" outlineLevel="0" max="42" min="42" style="0" width="22.62"/>
    <col collapsed="false" customWidth="true" hidden="false" outlineLevel="0" max="56" min="43" style="0" width="12.63"/>
    <col collapsed="false" customWidth="true" hidden="false" outlineLevel="0" max="57" min="57" style="0" width="19.45"/>
    <col collapsed="false" customWidth="true" hidden="false" outlineLevel="0" max="1025" min="58" style="0" width="12.63"/>
  </cols>
  <sheetData>
    <row r="1" customFormat="false" ht="102.95" hidden="false" customHeight="false" outlineLevel="0" collapsed="false">
      <c r="A1" s="1" t="s">
        <v>0</v>
      </c>
      <c r="B1" s="1" t="s">
        <v>1</v>
      </c>
      <c r="C1" s="2" t="s">
        <v>2</v>
      </c>
      <c r="D1" s="1"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4" t="s">
        <v>25</v>
      </c>
      <c r="AA1" s="5" t="s">
        <v>26</v>
      </c>
      <c r="AB1" s="4" t="s">
        <v>27</v>
      </c>
      <c r="AC1" s="5" t="s">
        <v>28</v>
      </c>
      <c r="AD1" s="4" t="s">
        <v>29</v>
      </c>
      <c r="AE1" s="5" t="s">
        <v>30</v>
      </c>
      <c r="AF1" s="5" t="s">
        <v>31</v>
      </c>
      <c r="AG1" s="5" t="s">
        <v>32</v>
      </c>
      <c r="AH1" s="4" t="s">
        <v>33</v>
      </c>
      <c r="AI1" s="4" t="s">
        <v>34</v>
      </c>
      <c r="AJ1" s="4" t="s">
        <v>35</v>
      </c>
      <c r="AK1" s="4" t="s">
        <v>36</v>
      </c>
      <c r="AL1" s="4" t="s">
        <v>37</v>
      </c>
      <c r="AM1" s="5" t="s">
        <v>38</v>
      </c>
      <c r="AN1" s="5" t="s">
        <v>39</v>
      </c>
      <c r="AO1" s="5" t="s">
        <v>40</v>
      </c>
      <c r="AP1" s="4" t="s">
        <v>41</v>
      </c>
      <c r="AQ1" s="4" t="s">
        <v>42</v>
      </c>
      <c r="AR1" s="5" t="s">
        <v>43</v>
      </c>
      <c r="AS1" s="5" t="s">
        <v>44</v>
      </c>
      <c r="AT1" s="5" t="s">
        <v>45</v>
      </c>
      <c r="AU1" s="4"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row>
    <row r="2" customFormat="false" ht="23.1" hidden="false" customHeight="true" outlineLevel="0" collapsed="false">
      <c r="A2" s="6" t="s">
        <v>71</v>
      </c>
      <c r="C2" s="0" t="s">
        <v>72</v>
      </c>
      <c r="F2" s="0" t="n">
        <v>1</v>
      </c>
      <c r="G2" s="0" t="n">
        <v>2</v>
      </c>
      <c r="H2" s="0" t="s">
        <v>73</v>
      </c>
      <c r="I2" s="0" t="s">
        <v>74</v>
      </c>
      <c r="J2" s="0" t="s">
        <v>75</v>
      </c>
      <c r="M2" s="0" t="str">
        <f aca="false">A2</f>
        <v>Термонаклейка Спанч Боб и друзья</v>
      </c>
      <c r="O2" s="0" t="str">
        <f aca="false">"Термонаклейка для одежды:" &amp; SUBSTITUTE(A2, "Термонаклейка", "")</f>
        <v>Термонаклейка для одежды: Спанч Боб и друзья</v>
      </c>
      <c r="P2" s="7"/>
      <c r="Q2" s="0" t="n">
        <v>285</v>
      </c>
      <c r="R2" s="0" t="s">
        <v>76</v>
      </c>
      <c r="S2" s="8" t="str">
        <f aca="false">A2&amp;Описание!B38</f>
        <v>Термонаклейка Спанч Боб и друзья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 s="0" t="n">
        <v>1</v>
      </c>
      <c r="U2" s="0" t="n">
        <v>21</v>
      </c>
      <c r="V2" s="0" t="n">
        <v>18</v>
      </c>
      <c r="W2" s="0" t="n">
        <v>10</v>
      </c>
      <c r="X2" s="0" t="s">
        <v>77</v>
      </c>
      <c r="Y2" s="9" t="str">
        <f aca="false">CONCATENATE(CONCATENATE(H2,C2,"_1.jpg;"),CONCATENATE(H2,C2,"_2.jpg;"),CONCATENATE(H2,C2,"_3.jpg;"),CONCATENATE(H2,C2,"_4.jpg;"),CONCATENATE(H2,C2,"_5.jpg;"),CONCATENATE(H2,"instruction_A5.jpg;"),CONCATENATE(H2,"Video_DTF.mp4;"))</f>
        <v>https://raw.githubusercontent.com/maxuzkikh/Ozon_upload/main/Tatulya/images/A5/spunch bob_ab11_tat_vert_1.jpg;https://raw.githubusercontent.com/maxuzkikh/Ozon_upload/main/Tatulya/images/A5/spunch bob_ab11_tat_vert_2.jpg;https://raw.githubusercontent.com/maxuzkikh/Ozon_upload/main/Tatulya/images/A5/spunch bob_ab11_tat_vert_3.jpg;https://raw.githubusercontent.com/maxuzkikh/Ozon_upload/main/Tatulya/images/A5/spunch bob_ab11_tat_vert_4.jpg;https://raw.githubusercontent.com/maxuzkikh/Ozon_upload/main/Tatulya/images/A5/spunch bob_ab11_tat_vert_5.jpg;https://raw.githubusercontent.com/maxuzkikh/Ozon_upload/main/Tatulya/images/A5/instruction_A5.jpg;https://raw.githubusercontent.com/maxuzkikh/Ozon_upload/main/Tatulya/images/A5/Video_DTF.mp4;</v>
      </c>
      <c r="AA2" s="0" t="str">
        <f aca="false">A2</f>
        <v>Термонаклейка Спанч Боб и друзья</v>
      </c>
      <c r="AB2" s="0" t="n">
        <f aca="false">Q2</f>
        <v>285</v>
      </c>
      <c r="AC2" s="0" t="n">
        <f aca="false">ROUND(AB2*1.5,0)</f>
        <v>428</v>
      </c>
      <c r="AD2" s="10" t="s">
        <v>78</v>
      </c>
      <c r="AE2" s="11" t="s">
        <v>79</v>
      </c>
      <c r="AH2" s="0" t="n">
        <f aca="false">W2</f>
        <v>10</v>
      </c>
      <c r="AI2" s="12" t="n">
        <f aca="false">V2*10</f>
        <v>180</v>
      </c>
      <c r="AJ2" s="13" t="n">
        <v>1</v>
      </c>
      <c r="AK2" s="12" t="n">
        <f aca="false">U2*10</f>
        <v>210</v>
      </c>
      <c r="AL2" s="14" t="str">
        <f aca="false">CONCATENATE(H2,C2,"_1.jpg")</f>
        <v>https://raw.githubusercontent.com/maxuzkikh/Ozon_upload/main/Tatulya/images/A5/spunch bob_ab11_tat_vert_1.jpg</v>
      </c>
      <c r="AM2" s="15" t="str">
        <f aca="false">CONCATENATE(CONCATENATE(H2, C2, "_2.jpg;"),CONCATENATE(H2, C2, "_3.jpg;"),CONCATENATE(H2, C2, "_4.jpg;"),CONCATENATE(H2, C2, "_5.jpg;"),CONCATENATE(H2, "instruction_A5.jpg;") )</f>
        <v>https://raw.githubusercontent.com/maxuzkikh/Ozon_upload/main/Tatulya/images/A5/spunch bob_ab11_tat_vert_2.jpg;https://raw.githubusercontent.com/maxuzkikh/Ozon_upload/main/Tatulya/images/A5/spunch bob_ab11_tat_vert_3.jpg;https://raw.githubusercontent.com/maxuzkikh/Ozon_upload/main/Tatulya/images/A5/spunch bob_ab11_tat_vert_4.jpg;https://raw.githubusercontent.com/maxuzkikh/Ozon_upload/main/Tatulya/images/A5/spunch bob_ab11_tat_vert_5.jpg;https://raw.githubusercontent.com/maxuzkikh/Ozon_upload/main/Tatulya/images/A5/instruction_A5.jpg;</v>
      </c>
      <c r="AP2" s="14" t="str">
        <f aca="false">J2</f>
        <v>Amazing Pics</v>
      </c>
      <c r="AQ2" s="16" t="s">
        <v>80</v>
      </c>
      <c r="AS2" s="11"/>
      <c r="AT2" s="0" t="str">
        <f aca="false">SUBSTITUTE(A2,"Термонаклейка ","")</f>
        <v>Спанч Боб и друзья</v>
      </c>
      <c r="AU2" s="10" t="s">
        <v>81</v>
      </c>
      <c r="AV2" s="0" t="str">
        <f aca="false">S2</f>
        <v>Термонаклейка Спанч Боб и друзья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 s="12" t="str">
        <f aca="false">X2</f>
        <v>Россия</v>
      </c>
      <c r="BA2" s="12" t="str">
        <f aca="false">R2</f>
        <v>Полимерный материал</v>
      </c>
      <c r="BC2" s="11" t="s">
        <v>79</v>
      </c>
      <c r="BD2" s="11"/>
      <c r="BE2" s="15" t="str">
        <f aca="false">CONCATENATE(H2,C2,"_color.jpg")</f>
        <v>https://raw.githubusercontent.com/maxuzkikh/Ozon_upload/main/Tatulya/images/A5/spunch bob_ab11_tat_vert_color.jpg</v>
      </c>
      <c r="BM2" s="0" t="str">
        <f aca="false">CONCATENATE("термонаклейка для одежды, термотрансфер, заплатка, принт, наклейка для декора одежды и других предметов из текстиля,",SUBSTITUTE(A2,"Термонаклейка",""))</f>
        <v>термонаклейка для одежды, термотрансфер, заплатка, принт, наклейка для декора одежды и других предметов из текстиля, Спанч Боб и друзья</v>
      </c>
      <c r="BR2" s="17" t="s">
        <v>82</v>
      </c>
      <c r="BS2" s="18" t="str">
        <f aca="false">CONCATENATE(H2,"Video_DTF.mp4")</f>
        <v>https://raw.githubusercontent.com/maxuzkikh/Ozon_upload/main/Tatulya/images/A5/Video_DTF.mp4</v>
      </c>
    </row>
    <row r="3" customFormat="false" ht="23.1" hidden="false" customHeight="true" outlineLevel="0" collapsed="false">
      <c r="A3" s="6" t="s">
        <v>83</v>
      </c>
      <c r="C3" s="0" t="s">
        <v>84</v>
      </c>
      <c r="F3" s="0" t="n">
        <v>1</v>
      </c>
      <c r="G3" s="0" t="n">
        <v>2</v>
      </c>
      <c r="H3" s="0" t="s">
        <v>73</v>
      </c>
      <c r="I3" s="0" t="s">
        <v>74</v>
      </c>
      <c r="J3" s="0" t="s">
        <v>75</v>
      </c>
      <c r="M3" s="0" t="str">
        <f aca="false">A3</f>
        <v>Термонаклейка Спанч Боб и друзья Keep Vibes</v>
      </c>
      <c r="O3" s="0" t="str">
        <f aca="false">"Термонаклейка для одежды:" &amp; SUBSTITUTE(A3, "Термонаклейка", "")</f>
        <v>Термонаклейка для одежды: Спанч Боб и друзья Keep Vibes</v>
      </c>
      <c r="P3" s="7"/>
      <c r="Q3" s="0" t="n">
        <v>285</v>
      </c>
      <c r="R3" s="0" t="s">
        <v>76</v>
      </c>
      <c r="S3" s="8" t="str">
        <f aca="false">A3&amp;Описание!B39</f>
        <v>Термонаклейка Спанч Боб и друзья Keep Vibes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 s="0" t="n">
        <v>1</v>
      </c>
      <c r="U3" s="0" t="n">
        <v>21</v>
      </c>
      <c r="V3" s="0" t="n">
        <v>18</v>
      </c>
      <c r="W3" s="0" t="n">
        <v>10</v>
      </c>
      <c r="X3" s="0" t="s">
        <v>77</v>
      </c>
      <c r="Y3" s="9" t="str">
        <f aca="false">CONCATENATE(CONCATENATE(H3,C3,"_1.jpg;"),CONCATENATE(H3,C3,"_2.jpg;"),CONCATENATE(H3,C3,"_3.jpg;"),CONCATENATE(H3,C3,"_4.jpg;"),CONCATENATE(H3,C3,"_5.jpg;"),CONCATENATE(H3,"instruction_A5.jpg;"),CONCATENATE(H3,"Video_DTF.mp4;"))</f>
        <v>https://raw.githubusercontent.com/maxuzkikh/Ozon_upload/main/Tatulya/images/A5/spunch bob_as12_tat_vert_1.jpg;https://raw.githubusercontent.com/maxuzkikh/Ozon_upload/main/Tatulya/images/A5/spunch bob_as12_tat_vert_2.jpg;https://raw.githubusercontent.com/maxuzkikh/Ozon_upload/main/Tatulya/images/A5/spunch bob_as12_tat_vert_3.jpg;https://raw.githubusercontent.com/maxuzkikh/Ozon_upload/main/Tatulya/images/A5/spunch bob_as12_tat_vert_4.jpg;https://raw.githubusercontent.com/maxuzkikh/Ozon_upload/main/Tatulya/images/A5/spunch bob_as12_tat_vert_5.jpg;https://raw.githubusercontent.com/maxuzkikh/Ozon_upload/main/Tatulya/images/A5/instruction_A5.jpg;https://raw.githubusercontent.com/maxuzkikh/Ozon_upload/main/Tatulya/images/A5/Video_DTF.mp4;</v>
      </c>
      <c r="AA3" s="0" t="str">
        <f aca="false">A3</f>
        <v>Термонаклейка Спанч Боб и друзья Keep Vibes</v>
      </c>
      <c r="AB3" s="0" t="n">
        <f aca="false">Q3</f>
        <v>285</v>
      </c>
      <c r="AC3" s="0" t="n">
        <f aca="false">ROUND(AB3*1.5,0)</f>
        <v>428</v>
      </c>
      <c r="AD3" s="10" t="s">
        <v>78</v>
      </c>
      <c r="AE3" s="11" t="s">
        <v>79</v>
      </c>
      <c r="AH3" s="0" t="n">
        <f aca="false">W3</f>
        <v>10</v>
      </c>
      <c r="AI3" s="12" t="n">
        <f aca="false">V3*10</f>
        <v>180</v>
      </c>
      <c r="AJ3" s="13" t="n">
        <v>1</v>
      </c>
      <c r="AK3" s="12" t="n">
        <f aca="false">U3*10</f>
        <v>210</v>
      </c>
      <c r="AL3" s="14" t="str">
        <f aca="false">CONCATENATE(H3,C3,"_1.jpg")</f>
        <v>https://raw.githubusercontent.com/maxuzkikh/Ozon_upload/main/Tatulya/images/A5/spunch bob_as12_tat_vert_1.jpg</v>
      </c>
      <c r="AM3" s="15" t="str">
        <f aca="false">CONCATENATE(CONCATENATE(H3, C3, "_2.jpg;"),CONCATENATE(H3, C3, "_3.jpg;"),CONCATENATE(H3, C3, "_4.jpg;"),CONCATENATE(H3, C3, "_5.jpg;"),CONCATENATE(H3, "instruction_A5.jpg;") )</f>
        <v>https://raw.githubusercontent.com/maxuzkikh/Ozon_upload/main/Tatulya/images/A5/spunch bob_as12_tat_vert_2.jpg;https://raw.githubusercontent.com/maxuzkikh/Ozon_upload/main/Tatulya/images/A5/spunch bob_as12_tat_vert_3.jpg;https://raw.githubusercontent.com/maxuzkikh/Ozon_upload/main/Tatulya/images/A5/spunch bob_as12_tat_vert_4.jpg;https://raw.githubusercontent.com/maxuzkikh/Ozon_upload/main/Tatulya/images/A5/spunch bob_as12_tat_vert_5.jpg;https://raw.githubusercontent.com/maxuzkikh/Ozon_upload/main/Tatulya/images/A5/instruction_A5.jpg;</v>
      </c>
      <c r="AP3" s="14" t="str">
        <f aca="false">J3</f>
        <v>Amazing Pics</v>
      </c>
      <c r="AQ3" s="16" t="s">
        <v>80</v>
      </c>
      <c r="AS3" s="11"/>
      <c r="AT3" s="0" t="str">
        <f aca="false">SUBSTITUTE(A3,"Термонаклейка ","")</f>
        <v>Спанч Боб и друзья Keep Vibes</v>
      </c>
      <c r="AU3" s="10" t="s">
        <v>81</v>
      </c>
      <c r="AV3" s="0" t="str">
        <f aca="false">S3</f>
        <v>Термонаклейка Спанч Боб и друзья Keep Vibes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3" s="12" t="str">
        <f aca="false">X3</f>
        <v>Россия</v>
      </c>
      <c r="BA3" s="12" t="str">
        <f aca="false">R3</f>
        <v>Полимерный материал</v>
      </c>
      <c r="BC3" s="11" t="s">
        <v>79</v>
      </c>
      <c r="BD3" s="11"/>
      <c r="BE3" s="15" t="str">
        <f aca="false">CONCATENATE(H3,C3,"_color.jpg")</f>
        <v>https://raw.githubusercontent.com/maxuzkikh/Ozon_upload/main/Tatulya/images/A5/spunch bob_as12_tat_vert_color.jpg</v>
      </c>
      <c r="BM3" s="0" t="str">
        <f aca="false">CONCATENATE("термонаклейка для одежды, термотрансфер, заплатка, принт, наклейка для декора одежды и других предметов из текстиля,",SUBSTITUTE(A3,"Термонаклейка",""))</f>
        <v>термонаклейка для одежды, термотрансфер, заплатка, принт, наклейка для декора одежды и других предметов из текстиля, Спанч Боб и друзья Keep Vibes</v>
      </c>
      <c r="BR3" s="17" t="s">
        <v>82</v>
      </c>
      <c r="BS3" s="18" t="str">
        <f aca="false">CONCATENATE(H3,"Video_DTF.mp4")</f>
        <v>https://raw.githubusercontent.com/maxuzkikh/Ozon_upload/main/Tatulya/images/A5/Video_DTF.mp4</v>
      </c>
    </row>
    <row r="4" customFormat="false" ht="23.1" hidden="false" customHeight="true" outlineLevel="0" collapsed="false">
      <c r="A4" s="19" t="s">
        <v>85</v>
      </c>
      <c r="C4" s="0" t="s">
        <v>86</v>
      </c>
      <c r="H4" s="11" t="s">
        <v>87</v>
      </c>
      <c r="I4" s="0" t="s">
        <v>74</v>
      </c>
      <c r="J4" s="0" t="s">
        <v>75</v>
      </c>
      <c r="M4" s="0" t="str">
        <f aca="false">A4</f>
        <v>Термонаклейка Одри Хепбёрн холст Vogue</v>
      </c>
      <c r="O4" s="0" t="str">
        <f aca="false">"Термонаклейка для одежды:" &amp; SUBSTITUTE(A4, "Термонаклейка", "")</f>
        <v>Термонаклейка для одежды: Одри Хепбёрн холст Vogue</v>
      </c>
      <c r="Q4" s="0" t="n">
        <v>349</v>
      </c>
      <c r="R4" s="0" t="s">
        <v>76</v>
      </c>
      <c r="S4" s="8" t="str">
        <f aca="false">A4&amp;Описание!B51</f>
        <v>Термонаклейка Одри Хепбёрн холст Vogue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4" s="0" t="n">
        <v>1</v>
      </c>
      <c r="U4" s="0" t="n">
        <v>30</v>
      </c>
      <c r="V4" s="0" t="n">
        <v>25</v>
      </c>
      <c r="W4" s="0" t="n">
        <v>12</v>
      </c>
      <c r="X4" s="0" t="s">
        <v>77</v>
      </c>
      <c r="Y4" s="9" t="str">
        <f aca="false">CONCATENATE(CONCATENATE(H4,C4,"_1.jpg;"),CONCATENATE(H4,C4,"_2.jpg;"),CONCATENATE(H4,C4,"_3.jpg;"),CONCATENATE(H4,C4,"_4.jpg;"),CONCATENATE(H4,C4,"_5.jpg;"),CONCATENATE(H4,C4,"_6.jpg;"),CONCATENATE(H4,C4,"_7.jpg;"),CONCATENATE(H4,C4,"_8.jpg;"),CONCATENATE(H4,C4,"_9.jpg;"),CONCATENATE(H4,C4,"_10.jpg;"),CONCATENATE(H4,"instruction_A4.jpg;"),CONCATENATE(H4,"Video_DTF.mp4;"))</f>
        <v>https://raw.githubusercontent.com/maxuzkikh/Ozon_upload/main/Tatulya/images/A4/Audrey Hepburn_gf11_vert_1.jpg;https://raw.githubusercontent.com/maxuzkikh/Ozon_upload/main/Tatulya/images/A4/Audrey Hepburn_gf11_vert_2.jpg;https://raw.githubusercontent.com/maxuzkikh/Ozon_upload/main/Tatulya/images/A4/Audrey Hepburn_gf11_vert_3.jpg;https://raw.githubusercontent.com/maxuzkikh/Ozon_upload/main/Tatulya/images/A4/Audrey Hepburn_gf11_vert_4.jpg;https://raw.githubusercontent.com/maxuzkikh/Ozon_upload/main/Tatulya/images/A4/Audrey Hepburn_gf11_vert_5.jpg;https://raw.githubusercontent.com/maxuzkikh/Ozon_upload/main/Tatulya/images/A4/Audrey Hepburn_gf11_vert_6.jpg;https://raw.githubusercontent.com/maxuzkikh/Ozon_upload/main/Tatulya/images/A4/Audrey Hepburn_gf11_vert_7.jpg;https://raw.githubusercontent.com/maxuzkikh/Ozon_upload/main/Tatulya/images/A4/Audrey Hepburn_gf11_vert_8.jpg;https://raw.githubusercontent.com/maxuzkikh/Ozon_upload/main/Tatulya/images/A4/Audrey Hepburn_gf11_vert_9.jpg;https://raw.githubusercontent.com/maxuzkikh/Ozon_upload/main/Tatulya/images/A4/Audrey Hepburn_gf11_vert_10.jpg;https://raw.githubusercontent.com/maxuzkikh/Ozon_upload/main/Tatulya/images/A4/instruction_A4.jpg;https://raw.githubusercontent.com/maxuzkikh/Ozon_upload/main/Tatulya/images/A4/Video_DTF.mp4;</v>
      </c>
      <c r="AA4" s="0" t="str">
        <f aca="false">A4</f>
        <v>Термонаклейка Одри Хепбёрн холст Vogue</v>
      </c>
      <c r="AB4" s="0" t="n">
        <f aca="false">Q4</f>
        <v>349</v>
      </c>
      <c r="AC4" s="0" t="n">
        <f aca="false">ROUND(AB4*1.5,0)</f>
        <v>524</v>
      </c>
      <c r="AD4" s="10" t="s">
        <v>78</v>
      </c>
      <c r="AE4" s="11" t="s">
        <v>79</v>
      </c>
      <c r="AH4" s="0" t="n">
        <f aca="false">W4</f>
        <v>12</v>
      </c>
      <c r="AI4" s="12" t="n">
        <f aca="false">V4*10</f>
        <v>250</v>
      </c>
      <c r="AJ4" s="13" t="n">
        <v>1</v>
      </c>
      <c r="AK4" s="12" t="n">
        <f aca="false">U4*10</f>
        <v>300</v>
      </c>
      <c r="AL4" s="14" t="str">
        <f aca="false">CONCATENATE(H4,C4,"_1.jpg")</f>
        <v>https://raw.githubusercontent.com/maxuzkikh/Ozon_upload/main/Tatulya/images/A4/Audrey Hepburn_gf11_vert_1.jpg</v>
      </c>
      <c r="AM4" s="15" t="str">
        <f aca="false">CONCATENATE(CONCATENATE(H4, C4, "_2.jpg;"),CONCATENATE(H4, C4, "_3.jpg;"),CONCATENATE(H4, C4, "_4.jpg;"),CONCATENATE(H4, C4, "_5.jpg;"),CONCATENATE(H4, C4, "_6.jpg;"),CONCATENATE(H4, C4, "_7.jpg;"),CONCATENATE(H4, C4, "_8.jpg;"),CONCATENATE(H4, C4, "_9.jpg;"),CONCATENATE(H4, C4, "_10.jpg;"),CONCATENATE(H4, "instruction_A4.jpg;") )</f>
        <v>https://raw.githubusercontent.com/maxuzkikh/Ozon_upload/main/Tatulya/images/A4/Audrey Hepburn_gf11_vert_2.jpg;https://raw.githubusercontent.com/maxuzkikh/Ozon_upload/main/Tatulya/images/A4/Audrey Hepburn_gf11_vert_3.jpg;https://raw.githubusercontent.com/maxuzkikh/Ozon_upload/main/Tatulya/images/A4/Audrey Hepburn_gf11_vert_4.jpg;https://raw.githubusercontent.com/maxuzkikh/Ozon_upload/main/Tatulya/images/A4/Audrey Hepburn_gf11_vert_5.jpg;https://raw.githubusercontent.com/maxuzkikh/Ozon_upload/main/Tatulya/images/A4/Audrey Hepburn_gf11_vert_6.jpg;https://raw.githubusercontent.com/maxuzkikh/Ozon_upload/main/Tatulya/images/A4/Audrey Hepburn_gf11_vert_7.jpg;https://raw.githubusercontent.com/maxuzkikh/Ozon_upload/main/Tatulya/images/A4/Audrey Hepburn_gf11_vert_8.jpg;https://raw.githubusercontent.com/maxuzkikh/Ozon_upload/main/Tatulya/images/A4/Audrey Hepburn_gf11_vert_9.jpg;https://raw.githubusercontent.com/maxuzkikh/Ozon_upload/main/Tatulya/images/A4/Audrey Hepburn_gf11_vert_10.jpg;https://raw.githubusercontent.com/maxuzkikh/Ozon_upload/main/Tatulya/images/A4/instruction_A4.jpg;</v>
      </c>
      <c r="AP4" s="14" t="str">
        <f aca="false">J4</f>
        <v>Amazing Pics</v>
      </c>
      <c r="AQ4" s="16" t="s">
        <v>88</v>
      </c>
      <c r="AS4" s="11"/>
      <c r="AT4" s="0" t="str">
        <f aca="false">SUBSTITUTE(A4,"Термонаклейка ","")</f>
        <v>Одри Хепбёрн холст Vogue</v>
      </c>
      <c r="AU4" s="10" t="s">
        <v>81</v>
      </c>
      <c r="AV4" s="0" t="str">
        <f aca="false">S4</f>
        <v>Термонаклейка Одри Хепбёрн холст Vogue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4" s="12" t="str">
        <f aca="false">X4</f>
        <v>Россия</v>
      </c>
      <c r="BA4" s="12" t="str">
        <f aca="false">R4</f>
        <v>Полимерный материал</v>
      </c>
      <c r="BC4" s="11" t="s">
        <v>79</v>
      </c>
      <c r="BD4" s="11"/>
      <c r="BE4" s="15" t="str">
        <f aca="false">CONCATENATE(H4,C4,"_color.jpg")</f>
        <v>https://raw.githubusercontent.com/maxuzkikh/Ozon_upload/main/Tatulya/images/A4/Audrey Hepburn_gf11_vert_color.jpg</v>
      </c>
      <c r="BM4" s="0" t="str">
        <f aca="false">CONCATENATE("термонаклейка для одежды, термотрансфер, заплатка, принт, наклейка для декора одежды и других предметов из текстиля,",SUBSTITUTE(A4,"Термонаклейка",""))</f>
        <v>термонаклейка для одежды, термотрансфер, заплатка, принт, наклейка для декора одежды и других предметов из текстиля, Одри Хепбёрн холст Vogue</v>
      </c>
      <c r="BR4" s="17" t="s">
        <v>82</v>
      </c>
      <c r="BS4" s="18" t="str">
        <f aca="false">CONCATENATE(H4,"Video_DTF.mp4")</f>
        <v>https://raw.githubusercontent.com/maxuzkikh/Ozon_upload/main/Tatulya/images/A4/Video_DTF.mp4</v>
      </c>
    </row>
    <row r="5" customFormat="false" ht="21.6" hidden="false" customHeight="true" outlineLevel="0" collapsed="false">
      <c r="A5" s="20"/>
    </row>
    <row r="6" customFormat="false" ht="13.8" hidden="false" customHeight="false" outlineLevel="0" collapsed="false">
      <c r="A6" s="20"/>
    </row>
    <row r="7" customFormat="false" ht="13.8" hidden="false" customHeight="false" outlineLevel="0" collapsed="false">
      <c r="A7" s="20"/>
    </row>
    <row r="8" customFormat="false" ht="13.8" hidden="false" customHeight="false" outlineLevel="0" collapsed="false">
      <c r="A8" s="20"/>
    </row>
    <row r="9" customFormat="false" ht="13.8" hidden="false" customHeight="false" outlineLevel="0" collapsed="false">
      <c r="A9" s="20"/>
    </row>
    <row r="10" customFormat="false" ht="13.8" hidden="false" customHeight="false" outlineLevel="0" collapsed="false">
      <c r="A10" s="20"/>
    </row>
    <row r="11" customFormat="false" ht="13.8" hidden="false" customHeight="false" outlineLevel="0" collapsed="false">
      <c r="A11" s="20"/>
    </row>
    <row r="12" customFormat="false" ht="13.8" hidden="false" customHeight="false" outlineLevel="0" collapsed="false">
      <c r="A12" s="20"/>
    </row>
    <row r="13" customFormat="false" ht="13.8" hidden="false" customHeight="false" outlineLevel="0" collapsed="false">
      <c r="A13" s="20"/>
    </row>
    <row r="14" customFormat="false" ht="13.8" hidden="false" customHeight="false" outlineLevel="0" collapsed="false">
      <c r="A14" s="20"/>
    </row>
    <row r="15" customFormat="false" ht="13.8" hidden="false" customHeight="false" outlineLevel="0" collapsed="false">
      <c r="A15" s="20"/>
    </row>
    <row r="16" customFormat="false" ht="13.8" hidden="false" customHeight="false" outlineLevel="0" collapsed="false">
      <c r="A16" s="20"/>
    </row>
    <row r="17" customFormat="false" ht="13.8" hidden="false" customHeight="false" outlineLevel="0" collapsed="false">
      <c r="A17" s="20"/>
    </row>
    <row r="18" customFormat="false" ht="13.8" hidden="false" customHeight="false" outlineLevel="0" collapsed="false">
      <c r="A18" s="20"/>
    </row>
    <row r="19" customFormat="false" ht="13.8" hidden="false" customHeight="false" outlineLevel="0" collapsed="false">
      <c r="A19" s="20"/>
    </row>
    <row r="20" customFormat="false" ht="13.8" hidden="false" customHeight="false" outlineLevel="0" collapsed="false">
      <c r="A20" s="20"/>
    </row>
    <row r="21" customFormat="false" ht="13.8" hidden="false" customHeight="false" outlineLevel="0" collapsed="false">
      <c r="A21" s="20"/>
    </row>
    <row r="22" customFormat="false" ht="13.8" hidden="false" customHeight="false" outlineLevel="0" collapsed="false">
      <c r="A22" s="20"/>
    </row>
    <row r="23" customFormat="false" ht="13.8" hidden="false" customHeight="false" outlineLevel="0" collapsed="false">
      <c r="A23" s="20"/>
    </row>
    <row r="24" customFormat="false" ht="13.8" hidden="false" customHeight="false" outlineLevel="0" collapsed="false">
      <c r="A24" s="20"/>
    </row>
    <row r="25" customFormat="false" ht="13.8" hidden="false" customHeight="false" outlineLevel="0" collapsed="false">
      <c r="A25" s="20"/>
    </row>
    <row r="26" customFormat="false" ht="13.8" hidden="false" customHeight="false" outlineLevel="0" collapsed="false">
      <c r="A26" s="20"/>
    </row>
    <row r="27" customFormat="false" ht="13.8" hidden="false" customHeight="false" outlineLevel="0" collapsed="false">
      <c r="A27" s="20"/>
    </row>
    <row r="28" customFormat="false" ht="13.8" hidden="false" customHeight="false" outlineLevel="0" collapsed="false">
      <c r="A28" s="20"/>
    </row>
    <row r="29" customFormat="false" ht="13.8" hidden="false" customHeight="false" outlineLevel="0" collapsed="false">
      <c r="A29" s="20"/>
    </row>
    <row r="30" customFormat="false" ht="13.8" hidden="false" customHeight="false" outlineLevel="0" collapsed="false">
      <c r="A30" s="20"/>
    </row>
    <row r="31" customFormat="false" ht="13.8" hidden="false" customHeight="false" outlineLevel="0" collapsed="false">
      <c r="A31" s="20"/>
    </row>
    <row r="32" customFormat="false" ht="13.8" hidden="false" customHeight="false" outlineLevel="0" collapsed="false">
      <c r="A32" s="20"/>
    </row>
    <row r="33" customFormat="false" ht="13.8" hidden="false" customHeight="false" outlineLevel="0" collapsed="false">
      <c r="A33" s="20"/>
    </row>
    <row r="34" customFormat="false" ht="13.8" hidden="false" customHeight="false" outlineLevel="0" collapsed="false">
      <c r="A34" s="20"/>
    </row>
    <row r="35" customFormat="false" ht="13.8" hidden="false" customHeight="false" outlineLevel="0" collapsed="false">
      <c r="A35" s="20"/>
    </row>
    <row r="36" customFormat="false" ht="13.8" hidden="false" customHeight="false" outlineLevel="0" collapsed="false">
      <c r="A36" s="20"/>
    </row>
    <row r="37" customFormat="false" ht="13.8" hidden="false" customHeight="false" outlineLevel="0" collapsed="false">
      <c r="A37" s="20"/>
    </row>
    <row r="38" customFormat="false" ht="13.8" hidden="false" customHeight="false" outlineLevel="0" collapsed="false">
      <c r="A38" s="20"/>
    </row>
    <row r="39" customFormat="false" ht="13.8" hidden="false" customHeight="false" outlineLevel="0" collapsed="false">
      <c r="A39" s="20"/>
    </row>
    <row r="40" customFormat="false" ht="13.8" hidden="false" customHeight="false" outlineLevel="0" collapsed="false">
      <c r="A40" s="20"/>
    </row>
    <row r="41" customFormat="false" ht="13.8" hidden="false" customHeight="false" outlineLevel="0" collapsed="false">
      <c r="A41" s="20"/>
    </row>
    <row r="42" customFormat="false" ht="13.8" hidden="false" customHeight="false" outlineLevel="0" collapsed="false">
      <c r="A42" s="20"/>
    </row>
    <row r="43" customFormat="false" ht="13.8" hidden="false" customHeight="false" outlineLevel="0" collapsed="false">
      <c r="A43" s="20"/>
    </row>
    <row r="44" customFormat="false" ht="13.8" hidden="false" customHeight="false" outlineLevel="0" collapsed="false">
      <c r="A44" s="20"/>
    </row>
    <row r="45" customFormat="false" ht="13.8" hidden="false" customHeight="false" outlineLevel="0" collapsed="false">
      <c r="A45" s="20"/>
    </row>
    <row r="46" customFormat="false" ht="13.8" hidden="false" customHeight="false" outlineLevel="0" collapsed="false">
      <c r="A46" s="20"/>
    </row>
    <row r="47" customFormat="false" ht="13.8" hidden="false" customHeight="false" outlineLevel="0" collapsed="false">
      <c r="A47" s="20"/>
    </row>
    <row r="48" customFormat="false" ht="13.8" hidden="false" customHeight="false" outlineLevel="0" collapsed="false">
      <c r="A48" s="20"/>
    </row>
    <row r="49" customFormat="false" ht="13.8" hidden="false" customHeight="false" outlineLevel="0" collapsed="false">
      <c r="A49" s="20"/>
    </row>
    <row r="50" customFormat="false" ht="13.8" hidden="false" customHeight="false" outlineLevel="0" collapsed="false">
      <c r="A50" s="20"/>
    </row>
    <row r="51" customFormat="false" ht="13.8" hidden="false" customHeight="false" outlineLevel="0" collapsed="false">
      <c r="A51" s="20"/>
    </row>
    <row r="52" customFormat="false" ht="13.8" hidden="false" customHeight="false" outlineLevel="0" collapsed="false">
      <c r="A52" s="20"/>
    </row>
    <row r="53" customFormat="false" ht="13.8" hidden="false" customHeight="false" outlineLevel="0" collapsed="false">
      <c r="A53" s="20"/>
    </row>
    <row r="54" customFormat="false" ht="13.8" hidden="false" customHeight="false" outlineLevel="0" collapsed="false">
      <c r="A54" s="20"/>
    </row>
    <row r="55" customFormat="false" ht="13.8" hidden="false" customHeight="false" outlineLevel="0" collapsed="false">
      <c r="A55" s="20"/>
    </row>
    <row r="56" customFormat="false" ht="13.8" hidden="false" customHeight="false" outlineLevel="0" collapsed="false">
      <c r="A56" s="20"/>
    </row>
    <row r="57" customFormat="false" ht="13.8" hidden="false" customHeight="false" outlineLevel="0" collapsed="false">
      <c r="A57" s="20"/>
    </row>
    <row r="58" customFormat="false" ht="13.8" hidden="false" customHeight="false" outlineLevel="0" collapsed="false">
      <c r="A58" s="20"/>
    </row>
    <row r="59" customFormat="false" ht="13.8" hidden="false" customHeight="false" outlineLevel="0" collapsed="false">
      <c r="A59" s="20"/>
    </row>
    <row r="60" customFormat="false" ht="13.8" hidden="false" customHeight="false" outlineLevel="0" collapsed="false">
      <c r="A60" s="20"/>
    </row>
    <row r="61" customFormat="false" ht="13.8" hidden="false" customHeight="false" outlineLevel="0" collapsed="false">
      <c r="A61" s="20"/>
    </row>
  </sheetData>
  <dataValidations count="16">
    <dataValidation allowBlank="false" error="Неверный формат данных" errorTitle="Ошибка" operator="between" showDropDown="false" showErrorMessage="true" showInputMessage="false" sqref="AY2:AZ4" type="decimal">
      <formula1>0</formula1>
      <formula2>0</formula2>
    </dataValidation>
    <dataValidation allowBlank="true" error="Выберите значение из списка" errorTitle="Ошибка" operator="between" showDropDown="false" showErrorMessage="true" showInputMessage="false" sqref="AD2:AD4" type="list">
      <formula1>#name?</formula1>
      <formula2>0</formula2>
    </dataValidation>
    <dataValidation allowBlank="false" error="Выберите значение из списка" errorTitle="Ошибка" operator="between" showDropDown="false" showErrorMessage="true" showInputMessage="false" sqref="AE2:AE4" type="list">
      <formula1>#name?</formula1>
      <formula2>0</formula2>
    </dataValidation>
    <dataValidation allowBlank="false" error="Неверный формат данных" errorTitle="Ошибка" operator="between" showDropDown="false" showErrorMessage="true" showInputMessage="false" sqref="AR2:AR4 BB2:BB4 BH2:BH4 BO2:BO4" type="whole">
      <formula1>0</formula1>
      <formula2>0</formula2>
    </dataValidation>
    <dataValidation allowBlank="true" error="Неверный формат данных" errorTitle="Ошибка" operator="between" showDropDown="false" showErrorMessage="true" showInputMessage="false" sqref="AJ2:AJ4" type="whole">
      <formula1>0</formula1>
      <formula2>0</formula2>
    </dataValidation>
    <dataValidation allowBlank="false" operator="between" showDropDown="false" showErrorMessage="false" showInputMessage="false" sqref="AS2:AS4" type="list">
      <formula1>#name?</formula1>
      <formula2>0</formula2>
    </dataValidation>
    <dataValidation allowBlank="true" error="Выберите значение из списка" errorTitle="Ошибка" operator="between" showDropDown="false" showErrorMessage="true" showInputMessage="false" sqref="AU2:AU4" type="list">
      <formula1>#name?</formula1>
      <formula2>0</formula2>
    </dataValidation>
    <dataValidation allowBlank="false" operator="between" showDropDown="false" showErrorMessage="false" showInputMessage="false" sqref="AX2:AX4" type="list">
      <formula1>#name?</formula1>
      <formula2>0</formula2>
    </dataValidation>
    <dataValidation allowBlank="false" operator="between" showDropDown="false" showErrorMessage="false" showInputMessage="false" sqref="BA2:BA4" type="list">
      <formula1>#name?</formula1>
      <formula2>0</formula2>
    </dataValidation>
    <dataValidation allowBlank="false" error="Неверное значение" errorTitle="Ошибка" operator="between" showDropDown="false" showErrorMessage="true" showInputMessage="false" sqref="BC2:BC4" type="list">
      <formula1>"Да,Нет"</formula1>
      <formula2>0</formula2>
    </dataValidation>
    <dataValidation allowBlank="false" operator="between" showDropDown="false" showErrorMessage="false" showInputMessage="false" sqref="BD2:BD4" type="list">
      <formula1>#name?</formula1>
      <formula2>0</formula2>
    </dataValidation>
    <dataValidation allowBlank="false" operator="between" showDropDown="false" showErrorMessage="false" showInputMessage="false" sqref="BF2:BF4" type="list">
      <formula1>#name?</formula1>
      <formula2>0</formula2>
    </dataValidation>
    <dataValidation allowBlank="false" error="Выберите значение из списка" errorTitle="Ошибка" operator="between" showDropDown="false" showErrorMessage="true" showInputMessage="false" sqref="BI2:BI4" type="list">
      <formula1>#name?</formula1>
      <formula2>0</formula2>
    </dataValidation>
    <dataValidation allowBlank="false" error="Выберите значение из списка" errorTitle="Ошибка" operator="between" showDropDown="false" showErrorMessage="true" showInputMessage="false" sqref="BJ2:BJ4" type="list">
      <formula1>#name?</formula1>
      <formula2>0</formula2>
    </dataValidation>
    <dataValidation allowBlank="false" error="Выберите значение из списка" errorTitle="Ошибка" operator="between" showDropDown="false" showErrorMessage="true" showInputMessage="false" sqref="BK2:BK4" type="list">
      <formula1>#name?</formula1>
      <formula2>0</formula2>
    </dataValidation>
    <dataValidation allowBlank="false" error="Выберите значение из списка" errorTitle="Ошибка" operator="between" showDropDown="false" showErrorMessage="true" showInputMessage="false" sqref="BL2:BL4" type="list">
      <formula1>#name?</formula1>
      <formula2>0</formula2>
    </dataValidation>
  </dataValidations>
  <hyperlinks>
    <hyperlink ref="H2" r:id="rId2" display="https://raw.githubusercontent.com/maxuzkikh/Ozon_upload/main/Tatulya/images/A5/"/>
    <hyperlink ref="H3" r:id="rId3" display="https://raw.githubusercontent.com/maxuzkikh/Ozon_upload/main/Tatulya/images/A5/"/>
    <hyperlink ref="H4" r:id="rId4" display="https://raw.githubusercontent.com/maxuzkikh/Ozon_upload/main/Tatulya/images/A4/"/>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5"/>
</worksheet>
</file>

<file path=xl/worksheets/sheet2.xml><?xml version="1.0" encoding="utf-8"?>
<worksheet xmlns="http://schemas.openxmlformats.org/spreadsheetml/2006/main" xmlns:r="http://schemas.openxmlformats.org/officeDocument/2006/relationships">
  <sheetPr filterMode="false">
    <pageSetUpPr fitToPage="false"/>
  </sheetPr>
  <dimension ref="A1:B1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2.8" zeroHeight="false" outlineLevelRow="0" outlineLevelCol="0"/>
  <cols>
    <col collapsed="false" customWidth="true" hidden="false" outlineLevel="0" max="1" min="1" style="0" width="34.59"/>
    <col collapsed="false" customWidth="true" hidden="false" outlineLevel="0" max="2" min="2" style="0" width="113.37"/>
    <col collapsed="false" customWidth="false" hidden="false" outlineLevel="0" max="1025" min="3" style="0" width="11.52"/>
  </cols>
  <sheetData>
    <row r="1" customFormat="false" ht="15.65" hidden="false" customHeight="true" outlineLevel="0" collapsed="false"/>
    <row r="2" customFormat="false" ht="15.65" hidden="false" customHeight="true" outlineLevel="0" collapsed="false">
      <c r="A2" s="0" t="s">
        <v>89</v>
      </c>
      <c r="B2" s="7" t="s">
        <v>90</v>
      </c>
    </row>
    <row r="3" customFormat="false" ht="15.65" hidden="false" customHeight="true" outlineLevel="0" collapsed="false">
      <c r="A3" s="0" t="s">
        <v>89</v>
      </c>
      <c r="B3" s="7" t="s">
        <v>90</v>
      </c>
    </row>
    <row r="4" customFormat="false" ht="15.65" hidden="false" customHeight="true" outlineLevel="0" collapsed="false">
      <c r="A4" s="0" t="s">
        <v>91</v>
      </c>
      <c r="B4" s="7" t="s">
        <v>90</v>
      </c>
    </row>
    <row r="5" customFormat="false" ht="15.65" hidden="false" customHeight="true" outlineLevel="0" collapsed="false">
      <c r="A5" s="0" t="s">
        <v>89</v>
      </c>
      <c r="B5" s="7" t="s">
        <v>90</v>
      </c>
    </row>
    <row r="6" customFormat="false" ht="15.65" hidden="false" customHeight="true" outlineLevel="0" collapsed="false">
      <c r="A6" s="0" t="s">
        <v>89</v>
      </c>
      <c r="B6" s="7" t="s">
        <v>90</v>
      </c>
    </row>
    <row r="7" customFormat="false" ht="15.65" hidden="false" customHeight="true" outlineLevel="0" collapsed="false">
      <c r="A7" s="0" t="s">
        <v>89</v>
      </c>
      <c r="B7" s="7" t="s">
        <v>90</v>
      </c>
    </row>
    <row r="8" customFormat="false" ht="15.65" hidden="false" customHeight="true" outlineLevel="0" collapsed="false">
      <c r="A8" s="0" t="s">
        <v>89</v>
      </c>
      <c r="B8" s="7" t="s">
        <v>90</v>
      </c>
    </row>
    <row r="9" customFormat="false" ht="15.65" hidden="false" customHeight="true" outlineLevel="0" collapsed="false">
      <c r="A9" s="0" t="s">
        <v>89</v>
      </c>
      <c r="B9" s="7" t="s">
        <v>90</v>
      </c>
    </row>
    <row r="10" customFormat="false" ht="15.65" hidden="false" customHeight="true" outlineLevel="0" collapsed="false">
      <c r="A10" s="0" t="s">
        <v>89</v>
      </c>
      <c r="B10" s="7" t="s">
        <v>90</v>
      </c>
    </row>
    <row r="11" customFormat="false" ht="15.65" hidden="false" customHeight="true" outlineLevel="0" collapsed="false">
      <c r="A11" s="0" t="s">
        <v>89</v>
      </c>
      <c r="B11" s="7" t="s">
        <v>90</v>
      </c>
    </row>
    <row r="12" customFormat="false" ht="15.65" hidden="false" customHeight="true" outlineLevel="0" collapsed="false">
      <c r="A12" s="0" t="s">
        <v>89</v>
      </c>
      <c r="B12" s="7" t="s">
        <v>90</v>
      </c>
    </row>
    <row r="13" customFormat="false" ht="15.65" hidden="false" customHeight="true" outlineLevel="0" collapsed="false">
      <c r="A13" s="0" t="s">
        <v>89</v>
      </c>
      <c r="B13" s="7" t="s">
        <v>90</v>
      </c>
    </row>
    <row r="14" customFormat="false" ht="15.65" hidden="false" customHeight="true" outlineLevel="0" collapsed="false">
      <c r="A14" s="0" t="s">
        <v>89</v>
      </c>
      <c r="B14" s="7" t="s">
        <v>90</v>
      </c>
    </row>
    <row r="15" customFormat="false" ht="15.65" hidden="false" customHeight="true" outlineLevel="0" collapsed="false">
      <c r="A15" s="0" t="s">
        <v>89</v>
      </c>
      <c r="B15" s="7" t="s">
        <v>90</v>
      </c>
    </row>
    <row r="16" customFormat="false" ht="15.65" hidden="false" customHeight="true" outlineLevel="0" collapsed="false">
      <c r="A16" s="0" t="s">
        <v>89</v>
      </c>
      <c r="B16" s="7" t="s">
        <v>90</v>
      </c>
    </row>
    <row r="17" customFormat="false" ht="15.65" hidden="false" customHeight="true" outlineLevel="0" collapsed="false">
      <c r="A17" s="0" t="s">
        <v>89</v>
      </c>
      <c r="B17" s="7" t="s">
        <v>90</v>
      </c>
    </row>
    <row r="18" customFormat="false" ht="15.65" hidden="false" customHeight="true" outlineLevel="0" collapsed="false">
      <c r="A18" s="0" t="s">
        <v>89</v>
      </c>
      <c r="B18" s="7" t="s">
        <v>90</v>
      </c>
    </row>
    <row r="19" customFormat="false" ht="15.65" hidden="false" customHeight="true" outlineLevel="0" collapsed="false">
      <c r="A19" s="0" t="s">
        <v>89</v>
      </c>
      <c r="B19" s="7" t="s">
        <v>90</v>
      </c>
    </row>
    <row r="20" customFormat="false" ht="15.65" hidden="false" customHeight="true" outlineLevel="0" collapsed="false">
      <c r="A20" s="0" t="s">
        <v>89</v>
      </c>
      <c r="B20" s="7" t="s">
        <v>90</v>
      </c>
    </row>
    <row r="21" customFormat="false" ht="15.65" hidden="false" customHeight="true" outlineLevel="0" collapsed="false">
      <c r="A21" s="0" t="s">
        <v>89</v>
      </c>
      <c r="B21" s="7" t="s">
        <v>90</v>
      </c>
    </row>
    <row r="22" customFormat="false" ht="15.65" hidden="false" customHeight="true" outlineLevel="0" collapsed="false">
      <c r="A22" s="0" t="s">
        <v>89</v>
      </c>
      <c r="B22" s="7" t="s">
        <v>90</v>
      </c>
    </row>
    <row r="23" customFormat="false" ht="15.65" hidden="false" customHeight="true" outlineLevel="0" collapsed="false">
      <c r="A23" s="0" t="s">
        <v>89</v>
      </c>
      <c r="B23" s="7" t="s">
        <v>90</v>
      </c>
    </row>
    <row r="24" customFormat="false" ht="15.65" hidden="false" customHeight="true" outlineLevel="0" collapsed="false">
      <c r="A24" s="0" t="s">
        <v>89</v>
      </c>
      <c r="B24" s="7" t="s">
        <v>90</v>
      </c>
    </row>
    <row r="25" customFormat="false" ht="15.65" hidden="false" customHeight="true" outlineLevel="0" collapsed="false">
      <c r="A25" s="0" t="s">
        <v>89</v>
      </c>
      <c r="B25" s="7" t="s">
        <v>90</v>
      </c>
    </row>
    <row r="26" customFormat="false" ht="15.65" hidden="false" customHeight="true" outlineLevel="0" collapsed="false">
      <c r="A26" s="0" t="s">
        <v>89</v>
      </c>
      <c r="B26" s="7" t="s">
        <v>90</v>
      </c>
    </row>
    <row r="27" customFormat="false" ht="15.65" hidden="false" customHeight="true" outlineLevel="0" collapsed="false">
      <c r="A27" s="0" t="s">
        <v>89</v>
      </c>
      <c r="B27" s="7" t="s">
        <v>90</v>
      </c>
    </row>
    <row r="28" customFormat="false" ht="15.65" hidden="false" customHeight="true" outlineLevel="0" collapsed="false">
      <c r="A28" s="0" t="s">
        <v>89</v>
      </c>
      <c r="B28" s="7" t="s">
        <v>90</v>
      </c>
    </row>
    <row r="29" customFormat="false" ht="15.65" hidden="false" customHeight="true" outlineLevel="0" collapsed="false">
      <c r="A29" s="0" t="s">
        <v>89</v>
      </c>
      <c r="B29" s="7" t="s">
        <v>90</v>
      </c>
    </row>
    <row r="30" customFormat="false" ht="15.65" hidden="false" customHeight="true" outlineLevel="0" collapsed="false">
      <c r="A30" s="0" t="s">
        <v>89</v>
      </c>
      <c r="B30" s="7" t="s">
        <v>90</v>
      </c>
    </row>
    <row r="31" customFormat="false" ht="15.65" hidden="false" customHeight="true" outlineLevel="0" collapsed="false">
      <c r="A31" s="0" t="s">
        <v>89</v>
      </c>
      <c r="B31" s="7" t="s">
        <v>90</v>
      </c>
    </row>
    <row r="32" customFormat="false" ht="15.65" hidden="false" customHeight="true" outlineLevel="0" collapsed="false">
      <c r="A32" s="0" t="s">
        <v>89</v>
      </c>
      <c r="B32" s="7" t="s">
        <v>90</v>
      </c>
    </row>
    <row r="33" customFormat="false" ht="15.65" hidden="false" customHeight="true" outlineLevel="0" collapsed="false">
      <c r="A33" s="0" t="s">
        <v>89</v>
      </c>
      <c r="B33" s="7" t="s">
        <v>90</v>
      </c>
    </row>
    <row r="34" customFormat="false" ht="15.65" hidden="false" customHeight="true" outlineLevel="0" collapsed="false">
      <c r="A34" s="0" t="s">
        <v>89</v>
      </c>
      <c r="B34" s="7" t="s">
        <v>90</v>
      </c>
    </row>
    <row r="35" customFormat="false" ht="15.65" hidden="false" customHeight="true" outlineLevel="0" collapsed="false">
      <c r="A35" s="0" t="s">
        <v>89</v>
      </c>
      <c r="B35" s="7" t="s">
        <v>90</v>
      </c>
    </row>
    <row r="36" customFormat="false" ht="15.65" hidden="false" customHeight="true" outlineLevel="0" collapsed="false">
      <c r="A36" s="0" t="s">
        <v>89</v>
      </c>
      <c r="B36" s="7" t="s">
        <v>90</v>
      </c>
    </row>
    <row r="37" customFormat="false" ht="15.65" hidden="false" customHeight="true" outlineLevel="0" collapsed="false">
      <c r="A37" s="0" t="s">
        <v>89</v>
      </c>
      <c r="B37" s="7" t="s">
        <v>90</v>
      </c>
    </row>
    <row r="38" customFormat="false" ht="15.65" hidden="false" customHeight="true" outlineLevel="0" collapsed="false">
      <c r="A38" s="0" t="s">
        <v>89</v>
      </c>
      <c r="B38" s="7" t="s">
        <v>90</v>
      </c>
    </row>
    <row r="39" customFormat="false" ht="15.65" hidden="false" customHeight="true" outlineLevel="0" collapsed="false">
      <c r="A39" s="0" t="s">
        <v>89</v>
      </c>
      <c r="B39" s="7" t="s">
        <v>90</v>
      </c>
    </row>
    <row r="40" customFormat="false" ht="15.65" hidden="false" customHeight="true" outlineLevel="0" collapsed="false">
      <c r="A40" s="0" t="s">
        <v>89</v>
      </c>
      <c r="B40" s="7" t="s">
        <v>90</v>
      </c>
    </row>
    <row r="41" customFormat="false" ht="15.65" hidden="false" customHeight="true" outlineLevel="0" collapsed="false">
      <c r="A41" s="0" t="s">
        <v>89</v>
      </c>
      <c r="B41" s="7" t="s">
        <v>90</v>
      </c>
    </row>
    <row r="42" customFormat="false" ht="15.65" hidden="false" customHeight="true" outlineLevel="0" collapsed="false">
      <c r="A42" s="0" t="s">
        <v>89</v>
      </c>
      <c r="B42" s="7" t="s">
        <v>90</v>
      </c>
    </row>
    <row r="43" customFormat="false" ht="15.65" hidden="false" customHeight="true" outlineLevel="0" collapsed="false">
      <c r="A43" s="0" t="s">
        <v>89</v>
      </c>
      <c r="B43" s="7" t="s">
        <v>90</v>
      </c>
    </row>
    <row r="44" customFormat="false" ht="15.65" hidden="false" customHeight="true" outlineLevel="0" collapsed="false">
      <c r="A44" s="0" t="s">
        <v>89</v>
      </c>
      <c r="B44" s="7" t="s">
        <v>90</v>
      </c>
    </row>
    <row r="45" customFormat="false" ht="15.65" hidden="false" customHeight="true" outlineLevel="0" collapsed="false">
      <c r="A45" s="0" t="s">
        <v>89</v>
      </c>
      <c r="B45" s="7" t="s">
        <v>90</v>
      </c>
    </row>
    <row r="46" customFormat="false" ht="15.65" hidden="false" customHeight="true" outlineLevel="0" collapsed="false">
      <c r="A46" s="0" t="s">
        <v>91</v>
      </c>
      <c r="B46" s="7" t="s">
        <v>90</v>
      </c>
    </row>
    <row r="47" customFormat="false" ht="15.65" hidden="false" customHeight="true" outlineLevel="0" collapsed="false">
      <c r="A47" s="0" t="s">
        <v>91</v>
      </c>
      <c r="B47" s="7" t="s">
        <v>90</v>
      </c>
    </row>
    <row r="48" customFormat="false" ht="15.65" hidden="false" customHeight="true" outlineLevel="0" collapsed="false">
      <c r="A48" s="0" t="s">
        <v>91</v>
      </c>
      <c r="B48" s="7" t="s">
        <v>90</v>
      </c>
    </row>
    <row r="49" customFormat="false" ht="15.65" hidden="false" customHeight="true" outlineLevel="0" collapsed="false">
      <c r="A49" s="0" t="s">
        <v>91</v>
      </c>
      <c r="B49" s="7" t="s">
        <v>90</v>
      </c>
    </row>
    <row r="50" customFormat="false" ht="15.65" hidden="false" customHeight="true" outlineLevel="0" collapsed="false">
      <c r="A50" s="0" t="s">
        <v>91</v>
      </c>
      <c r="B50" s="7" t="s">
        <v>90</v>
      </c>
    </row>
    <row r="51" customFormat="false" ht="15.65" hidden="false" customHeight="true" outlineLevel="0" collapsed="false">
      <c r="A51" s="0" t="s">
        <v>91</v>
      </c>
      <c r="B51" s="7" t="s">
        <v>90</v>
      </c>
    </row>
    <row r="52" customFormat="false" ht="15.65" hidden="false" customHeight="true" outlineLevel="0" collapsed="false">
      <c r="A52" s="0" t="s">
        <v>91</v>
      </c>
      <c r="B52" s="7" t="s">
        <v>90</v>
      </c>
    </row>
    <row r="53" customFormat="false" ht="15.65" hidden="false" customHeight="true" outlineLevel="0" collapsed="false">
      <c r="A53" s="0" t="s">
        <v>91</v>
      </c>
      <c r="B53" s="7" t="s">
        <v>90</v>
      </c>
    </row>
    <row r="54" customFormat="false" ht="15.65" hidden="false" customHeight="true" outlineLevel="0" collapsed="false">
      <c r="A54" s="0" t="s">
        <v>91</v>
      </c>
      <c r="B54" s="7" t="s">
        <v>90</v>
      </c>
    </row>
    <row r="55" customFormat="false" ht="15.65" hidden="false" customHeight="true" outlineLevel="0" collapsed="false">
      <c r="A55" s="0" t="s">
        <v>91</v>
      </c>
      <c r="B55" s="7" t="s">
        <v>90</v>
      </c>
    </row>
    <row r="56" customFormat="false" ht="15.65" hidden="false" customHeight="true" outlineLevel="0" collapsed="false">
      <c r="A56" s="0" t="s">
        <v>91</v>
      </c>
      <c r="B56" s="7" t="s">
        <v>90</v>
      </c>
    </row>
    <row r="57" customFormat="false" ht="15.65" hidden="false" customHeight="true" outlineLevel="0" collapsed="false">
      <c r="A57" s="0" t="s">
        <v>91</v>
      </c>
      <c r="B57" s="7" t="s">
        <v>90</v>
      </c>
    </row>
    <row r="58" customFormat="false" ht="15.65" hidden="false" customHeight="true" outlineLevel="0" collapsed="false">
      <c r="A58" s="0" t="s">
        <v>91</v>
      </c>
      <c r="B58" s="7" t="s">
        <v>90</v>
      </c>
    </row>
    <row r="59" customFormat="false" ht="15.65" hidden="false" customHeight="true" outlineLevel="0" collapsed="false">
      <c r="A59" s="0" t="s">
        <v>91</v>
      </c>
      <c r="B59" s="7" t="s">
        <v>90</v>
      </c>
    </row>
    <row r="60" customFormat="false" ht="15.65" hidden="false" customHeight="true" outlineLevel="0" collapsed="false">
      <c r="A60" s="0" t="s">
        <v>91</v>
      </c>
      <c r="B60" s="7" t="s">
        <v>90</v>
      </c>
    </row>
    <row r="61" customFormat="false" ht="15.65" hidden="false" customHeight="true" outlineLevel="0" collapsed="false">
      <c r="A61" s="0" t="s">
        <v>91</v>
      </c>
      <c r="B61" s="7" t="s">
        <v>90</v>
      </c>
    </row>
    <row r="62" customFormat="false" ht="15.65" hidden="false" customHeight="true" outlineLevel="0" collapsed="false">
      <c r="A62" s="0" t="s">
        <v>91</v>
      </c>
      <c r="B62" s="7" t="s">
        <v>90</v>
      </c>
    </row>
    <row r="63" customFormat="false" ht="15.65" hidden="false" customHeight="true" outlineLevel="0" collapsed="false">
      <c r="A63" s="0" t="s">
        <v>91</v>
      </c>
      <c r="B63" s="7" t="s">
        <v>90</v>
      </c>
    </row>
    <row r="64" customFormat="false" ht="15.65" hidden="false" customHeight="true" outlineLevel="0" collapsed="false">
      <c r="A64" s="0" t="s">
        <v>91</v>
      </c>
      <c r="B64" s="7" t="s">
        <v>90</v>
      </c>
    </row>
    <row r="65" customFormat="false" ht="15.65" hidden="false" customHeight="true" outlineLevel="0" collapsed="false">
      <c r="A65" s="0" t="s">
        <v>91</v>
      </c>
      <c r="B65" s="7" t="s">
        <v>90</v>
      </c>
    </row>
    <row r="66" customFormat="false" ht="15.65" hidden="false" customHeight="true" outlineLevel="0" collapsed="false">
      <c r="A66" s="0" t="s">
        <v>91</v>
      </c>
      <c r="B66" s="7" t="s">
        <v>90</v>
      </c>
    </row>
    <row r="67" customFormat="false" ht="15.65" hidden="false" customHeight="true" outlineLevel="0" collapsed="false">
      <c r="A67" s="0" t="s">
        <v>91</v>
      </c>
      <c r="B67" s="7" t="s">
        <v>90</v>
      </c>
    </row>
    <row r="68" customFormat="false" ht="15.65" hidden="false" customHeight="true" outlineLevel="0" collapsed="false">
      <c r="A68" s="0" t="s">
        <v>91</v>
      </c>
      <c r="B68" s="7" t="s">
        <v>90</v>
      </c>
    </row>
    <row r="69" customFormat="false" ht="15.65" hidden="false" customHeight="true" outlineLevel="0" collapsed="false">
      <c r="A69" s="0" t="s">
        <v>91</v>
      </c>
      <c r="B69" s="7" t="s">
        <v>90</v>
      </c>
    </row>
    <row r="70" customFormat="false" ht="15.65" hidden="false" customHeight="true" outlineLevel="0" collapsed="false">
      <c r="A70" s="0" t="s">
        <v>91</v>
      </c>
      <c r="B70" s="7" t="s">
        <v>90</v>
      </c>
    </row>
    <row r="71" customFormat="false" ht="15.65" hidden="false" customHeight="true" outlineLevel="0" collapsed="false">
      <c r="A71" s="0" t="s">
        <v>91</v>
      </c>
      <c r="B71" s="7" t="s">
        <v>90</v>
      </c>
    </row>
    <row r="72" customFormat="false" ht="15.65" hidden="false" customHeight="true" outlineLevel="0" collapsed="false">
      <c r="A72" s="0" t="s">
        <v>91</v>
      </c>
      <c r="B72" s="7" t="s">
        <v>90</v>
      </c>
    </row>
    <row r="73" customFormat="false" ht="15.65" hidden="false" customHeight="true" outlineLevel="0" collapsed="false">
      <c r="A73" s="0" t="s">
        <v>91</v>
      </c>
      <c r="B73" s="7" t="s">
        <v>90</v>
      </c>
    </row>
    <row r="74" customFormat="false" ht="15.65" hidden="false" customHeight="true" outlineLevel="0" collapsed="false">
      <c r="A74" s="0" t="s">
        <v>91</v>
      </c>
      <c r="B74" s="7" t="s">
        <v>90</v>
      </c>
    </row>
    <row r="75" customFormat="false" ht="15.65" hidden="false" customHeight="true" outlineLevel="0" collapsed="false">
      <c r="A75" s="0" t="s">
        <v>91</v>
      </c>
      <c r="B75" s="7" t="s">
        <v>90</v>
      </c>
    </row>
    <row r="76" customFormat="false" ht="15.65" hidden="false" customHeight="true" outlineLevel="0" collapsed="false">
      <c r="A76" s="0" t="s">
        <v>91</v>
      </c>
      <c r="B76" s="7" t="s">
        <v>90</v>
      </c>
    </row>
    <row r="77" customFormat="false" ht="15.65" hidden="false" customHeight="true" outlineLevel="0" collapsed="false">
      <c r="A77" s="0" t="s">
        <v>91</v>
      </c>
      <c r="B77" s="7" t="s">
        <v>90</v>
      </c>
    </row>
    <row r="78" customFormat="false" ht="15.65" hidden="false" customHeight="true" outlineLevel="0" collapsed="false">
      <c r="A78" s="0" t="s">
        <v>91</v>
      </c>
      <c r="B78" s="7" t="s">
        <v>90</v>
      </c>
    </row>
    <row r="79" customFormat="false" ht="15.65" hidden="false" customHeight="true" outlineLevel="0" collapsed="false">
      <c r="A79" s="0" t="s">
        <v>91</v>
      </c>
      <c r="B79" s="7" t="s">
        <v>90</v>
      </c>
    </row>
    <row r="80" customFormat="false" ht="15.65" hidden="false" customHeight="true" outlineLevel="0" collapsed="false">
      <c r="A80" s="0" t="s">
        <v>91</v>
      </c>
      <c r="B80" s="7" t="s">
        <v>90</v>
      </c>
    </row>
    <row r="81" customFormat="false" ht="15.65" hidden="false" customHeight="true" outlineLevel="0" collapsed="false">
      <c r="A81" s="0" t="s">
        <v>91</v>
      </c>
      <c r="B81" s="7" t="s">
        <v>90</v>
      </c>
    </row>
    <row r="82" customFormat="false" ht="15.65" hidden="false" customHeight="true" outlineLevel="0" collapsed="false">
      <c r="A82" s="0" t="s">
        <v>91</v>
      </c>
      <c r="B82" s="7" t="s">
        <v>90</v>
      </c>
    </row>
    <row r="83" customFormat="false" ht="15.65" hidden="false" customHeight="true" outlineLevel="0" collapsed="false">
      <c r="A83" s="0" t="s">
        <v>91</v>
      </c>
      <c r="B83" s="7" t="s">
        <v>90</v>
      </c>
    </row>
    <row r="84" customFormat="false" ht="15.65" hidden="false" customHeight="true" outlineLevel="0" collapsed="false">
      <c r="B84" s="7" t="s">
        <v>90</v>
      </c>
    </row>
    <row r="85" customFormat="false" ht="15.65" hidden="false" customHeight="true" outlineLevel="0" collapsed="false">
      <c r="B85" s="7" t="s">
        <v>90</v>
      </c>
    </row>
    <row r="86" customFormat="false" ht="15.65" hidden="false" customHeight="true" outlineLevel="0" collapsed="false">
      <c r="B86" s="7" t="s">
        <v>90</v>
      </c>
    </row>
    <row r="87" customFormat="false" ht="15.65" hidden="false" customHeight="true" outlineLevel="0" collapsed="false">
      <c r="B87" s="7" t="s">
        <v>90</v>
      </c>
    </row>
    <row r="88" customFormat="false" ht="15.65" hidden="false" customHeight="true" outlineLevel="0" collapsed="false">
      <c r="B88" s="7" t="s">
        <v>90</v>
      </c>
    </row>
    <row r="89" customFormat="false" ht="15.65" hidden="false" customHeight="true" outlineLevel="0" collapsed="false">
      <c r="B89" s="7" t="s">
        <v>90</v>
      </c>
    </row>
    <row r="90" customFormat="false" ht="15.65" hidden="false" customHeight="true" outlineLevel="0" collapsed="false">
      <c r="B90" s="7" t="s">
        <v>90</v>
      </c>
    </row>
    <row r="91" customFormat="false" ht="15.65" hidden="false" customHeight="true" outlineLevel="0" collapsed="false">
      <c r="B91" s="7" t="s">
        <v>90</v>
      </c>
    </row>
    <row r="92" customFormat="false" ht="15.65" hidden="false" customHeight="true" outlineLevel="0" collapsed="false">
      <c r="B92" s="7" t="s">
        <v>90</v>
      </c>
    </row>
    <row r="93" customFormat="false" ht="15.65" hidden="false" customHeight="true" outlineLevel="0" collapsed="false">
      <c r="B93" s="7" t="s">
        <v>90</v>
      </c>
    </row>
    <row r="94" customFormat="false" ht="15.65" hidden="false" customHeight="true" outlineLevel="0" collapsed="false">
      <c r="B94" s="7" t="s">
        <v>90</v>
      </c>
    </row>
    <row r="95" customFormat="false" ht="15.65" hidden="false" customHeight="true" outlineLevel="0" collapsed="false">
      <c r="B95" s="7" t="s">
        <v>90</v>
      </c>
    </row>
    <row r="96" customFormat="false" ht="15.65" hidden="false" customHeight="true" outlineLevel="0" collapsed="false">
      <c r="B96" s="7" t="s">
        <v>90</v>
      </c>
    </row>
    <row r="97" customFormat="false" ht="15.65" hidden="false" customHeight="true" outlineLevel="0" collapsed="false">
      <c r="B97" s="7" t="s">
        <v>90</v>
      </c>
    </row>
    <row r="98" customFormat="false" ht="15.65" hidden="false" customHeight="true" outlineLevel="0" collapsed="false">
      <c r="B98" s="7" t="s">
        <v>90</v>
      </c>
    </row>
    <row r="99" customFormat="false" ht="15.65" hidden="false" customHeight="true" outlineLevel="0" collapsed="false">
      <c r="B99" s="7" t="s">
        <v>90</v>
      </c>
    </row>
    <row r="100" customFormat="false" ht="15.65" hidden="false" customHeight="true" outlineLevel="0" collapsed="false">
      <c r="B100" s="7" t="s">
        <v>90</v>
      </c>
    </row>
    <row r="101" customFormat="false" ht="15.65" hidden="false" customHeight="true" outlineLevel="0" collapsed="false">
      <c r="B101" s="7" t="s">
        <v>90</v>
      </c>
    </row>
    <row r="102" customFormat="false" ht="15.65" hidden="false" customHeight="true" outlineLevel="0" collapsed="false">
      <c r="B102" s="7" t="s">
        <v>90</v>
      </c>
    </row>
    <row r="103" customFormat="false" ht="15.65" hidden="false" customHeight="true" outlineLevel="0" collapsed="false">
      <c r="B103" s="7" t="s">
        <v>90</v>
      </c>
    </row>
    <row r="104" customFormat="false" ht="15.65" hidden="false" customHeight="true" outlineLevel="0" collapsed="false">
      <c r="B104" s="7" t="s">
        <v>90</v>
      </c>
    </row>
    <row r="105" customFormat="false" ht="15.65" hidden="false" customHeight="true" outlineLevel="0" collapsed="false">
      <c r="B105" s="7" t="s">
        <v>90</v>
      </c>
    </row>
    <row r="106" customFormat="false" ht="15.65" hidden="false" customHeight="true" outlineLevel="0" collapsed="false">
      <c r="B106" s="7" t="s">
        <v>90</v>
      </c>
    </row>
    <row r="107" customFormat="false" ht="15.65" hidden="false" customHeight="true" outlineLevel="0" collapsed="false">
      <c r="B107" s="7" t="s">
        <v>90</v>
      </c>
    </row>
    <row r="108" customFormat="false" ht="15.65" hidden="false" customHeight="true" outlineLevel="0" collapsed="false">
      <c r="B108" s="7" t="s">
        <v>90</v>
      </c>
    </row>
    <row r="109" customFormat="false" ht="15.65" hidden="false" customHeight="true" outlineLevel="0" collapsed="false">
      <c r="B109" s="7" t="s">
        <v>90</v>
      </c>
    </row>
    <row r="110" customFormat="false" ht="15.65" hidden="false" customHeight="true" outlineLevel="0" collapsed="false">
      <c r="B110" s="7" t="s">
        <v>90</v>
      </c>
    </row>
    <row r="111" customFormat="false" ht="15.65" hidden="false" customHeight="true" outlineLevel="0" collapsed="false">
      <c r="B111" s="7" t="s">
        <v>90</v>
      </c>
    </row>
    <row r="112" customFormat="false" ht="15.65" hidden="false" customHeight="true" outlineLevel="0" collapsed="false">
      <c r="B112" s="7" t="s">
        <v>90</v>
      </c>
    </row>
    <row r="113" customFormat="false" ht="15.65" hidden="false" customHeight="true" outlineLevel="0" collapsed="false">
      <c r="B113" s="7" t="s">
        <v>90</v>
      </c>
    </row>
    <row r="114" customFormat="false" ht="15.65" hidden="false" customHeight="true" outlineLevel="0" collapsed="false"/>
    <row r="115" customFormat="false" ht="15.65" hidden="false" customHeight="true" outlineLevel="0" collapsed="false"/>
    <row r="116" customFormat="false" ht="15.65" hidden="false" customHeight="true" outlineLevel="0" collapsed="false"/>
    <row r="117" customFormat="false" ht="15.65" hidden="false" customHeight="true" outlineLevel="0" collapsed="false"/>
    <row r="118" customFormat="false" ht="15.65" hidden="false" customHeight="true" outlineLevel="0" collapsed="false"/>
    <row r="119" customFormat="false" ht="15.65" hidden="false" customHeight="true" outlineLevel="0" collapsed="false"/>
    <row r="120" customFormat="false" ht="15.65" hidden="false" customHeight="true" outlineLevel="0" collapsed="false"/>
    <row r="121" customFormat="false" ht="15.65" hidden="false" customHeight="true" outlineLevel="0" collapsed="false"/>
    <row r="122" customFormat="false" ht="15.65" hidden="false" customHeight="true" outlineLevel="0" collapsed="false"/>
    <row r="123" customFormat="false" ht="15.65" hidden="false" customHeight="true" outlineLevel="0" collapsed="false"/>
    <row r="124" customFormat="false" ht="15.65" hidden="false" customHeight="true" outlineLevel="0" collapsed="false"/>
    <row r="125" customFormat="false" ht="15.65" hidden="false" customHeight="true" outlineLevel="0" collapsed="false"/>
    <row r="126" customFormat="false" ht="15.65" hidden="false" customHeight="true" outlineLevel="0" collapsed="false"/>
    <row r="127" customFormat="false" ht="15.65" hidden="false" customHeight="true" outlineLevel="0" collapsed="false"/>
    <row r="128" customFormat="false" ht="15.65" hidden="false" customHeight="true" outlineLevel="0" collapsed="false"/>
    <row r="129" customFormat="false" ht="15.65" hidden="false" customHeight="true" outlineLevel="0" collapsed="false"/>
    <row r="130" customFormat="false" ht="15.65" hidden="false" customHeight="true" outlineLevel="0" collapsed="false"/>
    <row r="131" customFormat="false" ht="15.65" hidden="false" customHeight="true" outlineLevel="0" collapsed="false"/>
    <row r="132" customFormat="false" ht="15.65" hidden="false" customHeight="true" outlineLevel="0" collapsed="false"/>
    <row r="133" customFormat="false" ht="15.65" hidden="false" customHeight="true" outlineLevel="0" collapsed="false"/>
    <row r="134" customFormat="false" ht="15.65" hidden="false" customHeight="true" outlineLevel="0" collapsed="false"/>
    <row r="135" customFormat="false" ht="15.65" hidden="false" customHeight="true" outlineLevel="0" collapsed="false"/>
    <row r="136" customFormat="false" ht="15.65" hidden="false" customHeight="true" outlineLevel="0" collapsed="false"/>
    <row r="137" customFormat="false" ht="15.65"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4352</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2024-03-27T20:04:56Z</dcterms:modified>
  <cp:revision>148</cp:revision>
  <dc:subject/>
  <dc:title/>
</cp:coreProperties>
</file>