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Desktop\"/>
    </mc:Choice>
  </mc:AlternateContent>
  <bookViews>
    <workbookView xWindow="0" yWindow="0" windowWidth="28800" windowHeight="1258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2" i="4" l="1"/>
  <c r="R31" i="4"/>
  <c r="R27" i="4"/>
  <c r="R28" i="4" s="1"/>
  <c r="R29" i="4" s="1"/>
  <c r="R30" i="4" s="1"/>
  <c r="R15" i="4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" i="4"/>
  <c r="R3" i="4"/>
  <c r="R4" i="4"/>
  <c r="R5" i="4" s="1"/>
  <c r="R6" i="4" s="1"/>
  <c r="R7" i="4" s="1"/>
  <c r="R8" i="4" s="1"/>
  <c r="R9" i="4"/>
  <c r="R10" i="4" s="1"/>
  <c r="R11" i="4" s="1"/>
  <c r="R12" i="4" s="1"/>
  <c r="R13" i="4" s="1"/>
  <c r="R14" i="4" s="1"/>
  <c r="I48" i="4"/>
  <c r="I27" i="4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16" i="4"/>
  <c r="I17" i="4"/>
  <c r="I18" i="4"/>
  <c r="I19" i="4" s="1"/>
  <c r="I20" i="4" s="1"/>
  <c r="I21" i="4" s="1"/>
  <c r="I22" i="4" s="1"/>
  <c r="I23" i="4" s="1"/>
  <c r="I15" i="4"/>
  <c r="I4" i="4"/>
  <c r="I5" i="4"/>
  <c r="I6" i="4" s="1"/>
  <c r="I7" i="4" s="1"/>
  <c r="I8" i="4" s="1"/>
  <c r="I9" i="4" s="1"/>
  <c r="I10" i="4" s="1"/>
  <c r="I11" i="4" s="1"/>
  <c r="I3" i="4"/>
  <c r="D82" i="3"/>
  <c r="H81" i="3"/>
  <c r="I81" i="3" s="1"/>
  <c r="D64" i="3"/>
  <c r="D63" i="3"/>
  <c r="H62" i="3"/>
  <c r="I62" i="3" s="1"/>
  <c r="J63" i="3" s="1"/>
  <c r="F44" i="3"/>
  <c r="H44" i="3" s="1"/>
  <c r="I44" i="3" s="1"/>
  <c r="D44" i="3"/>
  <c r="H43" i="3"/>
  <c r="I43" i="3" s="1"/>
  <c r="D21" i="3"/>
  <c r="H20" i="3"/>
  <c r="I20" i="3" s="1"/>
  <c r="D3" i="3"/>
  <c r="I2" i="3"/>
  <c r="H2" i="3"/>
  <c r="E100" i="2"/>
  <c r="I100" i="2"/>
  <c r="G43" i="2"/>
  <c r="G20" i="2"/>
  <c r="I9" i="2"/>
  <c r="I10" i="2"/>
  <c r="I11" i="2"/>
  <c r="I12" i="2"/>
  <c r="I13" i="2"/>
  <c r="I14" i="2"/>
  <c r="I15" i="2"/>
  <c r="I16" i="2"/>
  <c r="I17" i="2"/>
  <c r="I18" i="2"/>
  <c r="I19" i="2"/>
  <c r="I6" i="2"/>
  <c r="I7" i="2"/>
  <c r="I8" i="2"/>
  <c r="I4" i="2"/>
  <c r="I5" i="2"/>
  <c r="I3" i="2"/>
  <c r="G4" i="2"/>
  <c r="E4" i="2"/>
  <c r="G3" i="2"/>
  <c r="E3" i="2"/>
  <c r="H3" i="2"/>
  <c r="H4" i="2"/>
  <c r="E5" i="2" s="1"/>
  <c r="G5" i="2" s="1"/>
  <c r="H5" i="2" s="1"/>
  <c r="E6" i="2" s="1"/>
  <c r="G6" i="2" s="1"/>
  <c r="H6" i="2" s="1"/>
  <c r="E7" i="2" s="1"/>
  <c r="G7" i="2" s="1"/>
  <c r="H7" i="2" s="1"/>
  <c r="E8" i="2" s="1"/>
  <c r="G8" i="2" s="1"/>
  <c r="H8" i="2" s="1"/>
  <c r="E9" i="2" s="1"/>
  <c r="G9" i="2" s="1"/>
  <c r="H9" i="2" s="1"/>
  <c r="E10" i="2" s="1"/>
  <c r="G10" i="2" s="1"/>
  <c r="H10" i="2" s="1"/>
  <c r="E11" i="2" s="1"/>
  <c r="G11" i="2" s="1"/>
  <c r="H11" i="2" s="1"/>
  <c r="E12" i="2" s="1"/>
  <c r="G12" i="2" s="1"/>
  <c r="H12" i="2" s="1"/>
  <c r="E13" i="2" s="1"/>
  <c r="G13" i="2" s="1"/>
  <c r="H13" i="2" s="1"/>
  <c r="E14" i="2" s="1"/>
  <c r="G14" i="2" s="1"/>
  <c r="H14" i="2" s="1"/>
  <c r="E15" i="2" s="1"/>
  <c r="G15" i="2" s="1"/>
  <c r="H15" i="2" s="1"/>
  <c r="E16" i="2" s="1"/>
  <c r="G16" i="2" s="1"/>
  <c r="H16" i="2" s="1"/>
  <c r="E17" i="2" s="1"/>
  <c r="G17" i="2" s="1"/>
  <c r="H17" i="2" s="1"/>
  <c r="E18" i="2" s="1"/>
  <c r="G18" i="2" s="1"/>
  <c r="H18" i="2" s="1"/>
  <c r="E19" i="2" s="1"/>
  <c r="G19" i="2" s="1"/>
  <c r="H19" i="2" s="1"/>
  <c r="H20" i="2" s="1"/>
  <c r="H2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3" i="2"/>
  <c r="G2" i="2"/>
  <c r="B4" i="1"/>
  <c r="D4" i="1" s="1"/>
  <c r="B3" i="1"/>
  <c r="D3" i="1" s="1"/>
  <c r="G3" i="1"/>
  <c r="D2" i="1"/>
  <c r="R33" i="4" l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F63" i="3"/>
  <c r="H63" i="3" s="1"/>
  <c r="I63" i="3" s="1"/>
  <c r="F64" i="3" s="1"/>
  <c r="H64" i="3" s="1"/>
  <c r="I64" i="3" s="1"/>
  <c r="D22" i="3"/>
  <c r="J21" i="3"/>
  <c r="F21" i="3"/>
  <c r="H21" i="3" s="1"/>
  <c r="I21" i="3" s="1"/>
  <c r="D65" i="3"/>
  <c r="D4" i="3"/>
  <c r="J3" i="3"/>
  <c r="D83" i="3"/>
  <c r="J82" i="3"/>
  <c r="F3" i="3"/>
  <c r="D45" i="3"/>
  <c r="J44" i="3"/>
  <c r="F82" i="3"/>
  <c r="H82" i="3" s="1"/>
  <c r="I82" i="3" s="1"/>
  <c r="E21" i="2"/>
  <c r="G21" i="2" s="1"/>
  <c r="H21" i="2" s="1"/>
  <c r="E22" i="2" s="1"/>
  <c r="G22" i="2" s="1"/>
  <c r="H22" i="2" s="1"/>
  <c r="E23" i="2" s="1"/>
  <c r="G23" i="2" s="1"/>
  <c r="H23" i="2" s="1"/>
  <c r="E24" i="2" s="1"/>
  <c r="G24" i="2" s="1"/>
  <c r="H24" i="2" s="1"/>
  <c r="E25" i="2" s="1"/>
  <c r="G25" i="2" s="1"/>
  <c r="H25" i="2" s="1"/>
  <c r="E26" i="2" s="1"/>
  <c r="G26" i="2" s="1"/>
  <c r="H26" i="2" s="1"/>
  <c r="E27" i="2" s="1"/>
  <c r="G27" i="2" s="1"/>
  <c r="H27" i="2" s="1"/>
  <c r="E28" i="2" s="1"/>
  <c r="G28" i="2" s="1"/>
  <c r="H28" i="2" s="1"/>
  <c r="E29" i="2" s="1"/>
  <c r="G29" i="2" s="1"/>
  <c r="H29" i="2" s="1"/>
  <c r="E30" i="2" s="1"/>
  <c r="G30" i="2" s="1"/>
  <c r="H30" i="2" s="1"/>
  <c r="E31" i="2" s="1"/>
  <c r="G31" i="2" s="1"/>
  <c r="H31" i="2" s="1"/>
  <c r="E32" i="2" s="1"/>
  <c r="G32" i="2" s="1"/>
  <c r="H32" i="2" s="1"/>
  <c r="E33" i="2" s="1"/>
  <c r="G33" i="2" s="1"/>
  <c r="H33" i="2" s="1"/>
  <c r="E34" i="2" s="1"/>
  <c r="G34" i="2" s="1"/>
  <c r="H34" i="2" s="1"/>
  <c r="E35" i="2" s="1"/>
  <c r="G35" i="2" s="1"/>
  <c r="H35" i="2" s="1"/>
  <c r="E36" i="2" s="1"/>
  <c r="G36" i="2" s="1"/>
  <c r="H36" i="2" s="1"/>
  <c r="E37" i="2" s="1"/>
  <c r="G37" i="2" s="1"/>
  <c r="H37" i="2" s="1"/>
  <c r="E38" i="2" s="1"/>
  <c r="G38" i="2" s="1"/>
  <c r="H38" i="2" s="1"/>
  <c r="E39" i="2" s="1"/>
  <c r="G39" i="2" s="1"/>
  <c r="H39" i="2" s="1"/>
  <c r="E40" i="2" s="1"/>
  <c r="G40" i="2" s="1"/>
  <c r="H40" i="2" s="1"/>
  <c r="E41" i="2" s="1"/>
  <c r="G41" i="2" s="1"/>
  <c r="H41" i="2" s="1"/>
  <c r="E42" i="2" s="1"/>
  <c r="G42" i="2" s="1"/>
  <c r="H42" i="2" s="1"/>
  <c r="H43" i="2" s="1"/>
  <c r="E44" i="2" s="1"/>
  <c r="G44" i="2" s="1"/>
  <c r="H44" i="2" s="1"/>
  <c r="E45" i="2" s="1"/>
  <c r="G45" i="2" s="1"/>
  <c r="H45" i="2" s="1"/>
  <c r="E46" i="2" s="1"/>
  <c r="G46" i="2" s="1"/>
  <c r="H46" i="2" s="1"/>
  <c r="E47" i="2" s="1"/>
  <c r="G47" i="2" s="1"/>
  <c r="H47" i="2" s="1"/>
  <c r="E48" i="2" s="1"/>
  <c r="G48" i="2" s="1"/>
  <c r="H48" i="2" s="1"/>
  <c r="E49" i="2" s="1"/>
  <c r="G49" i="2" s="1"/>
  <c r="H49" i="2" s="1"/>
  <c r="E50" i="2" s="1"/>
  <c r="G50" i="2" s="1"/>
  <c r="H50" i="2" s="1"/>
  <c r="E51" i="2" s="1"/>
  <c r="G51" i="2" s="1"/>
  <c r="H51" i="2" s="1"/>
  <c r="E52" i="2" s="1"/>
  <c r="G52" i="2" s="1"/>
  <c r="H52" i="2" s="1"/>
  <c r="E53" i="2" s="1"/>
  <c r="G53" i="2" s="1"/>
  <c r="H53" i="2" s="1"/>
  <c r="E54" i="2" s="1"/>
  <c r="G54" i="2" s="1"/>
  <c r="H54" i="2" s="1"/>
  <c r="E55" i="2" s="1"/>
  <c r="G55" i="2" s="1"/>
  <c r="H55" i="2" s="1"/>
  <c r="E56" i="2" s="1"/>
  <c r="G56" i="2" s="1"/>
  <c r="H56" i="2" s="1"/>
  <c r="E57" i="2" s="1"/>
  <c r="G57" i="2" s="1"/>
  <c r="H57" i="2" s="1"/>
  <c r="E58" i="2" s="1"/>
  <c r="G58" i="2" s="1"/>
  <c r="H58" i="2" s="1"/>
  <c r="E59" i="2" s="1"/>
  <c r="G59" i="2" s="1"/>
  <c r="H59" i="2" s="1"/>
  <c r="E60" i="2" s="1"/>
  <c r="G60" i="2" s="1"/>
  <c r="H60" i="2" s="1"/>
  <c r="E61" i="2" s="1"/>
  <c r="G61" i="2" s="1"/>
  <c r="H61" i="2" s="1"/>
  <c r="G62" i="2" s="1"/>
  <c r="H62" i="2" s="1"/>
  <c r="E63" i="2" s="1"/>
  <c r="G63" i="2" s="1"/>
  <c r="H63" i="2" s="1"/>
  <c r="E64" i="2" s="1"/>
  <c r="G64" i="2" s="1"/>
  <c r="H64" i="2" s="1"/>
  <c r="E65" i="2" s="1"/>
  <c r="G65" i="2" s="1"/>
  <c r="H65" i="2" s="1"/>
  <c r="E66" i="2" s="1"/>
  <c r="G66" i="2" s="1"/>
  <c r="H66" i="2" s="1"/>
  <c r="E67" i="2" s="1"/>
  <c r="G67" i="2" s="1"/>
  <c r="H67" i="2" s="1"/>
  <c r="E68" i="2" s="1"/>
  <c r="G68" i="2" s="1"/>
  <c r="H68" i="2" s="1"/>
  <c r="E69" i="2" s="1"/>
  <c r="G69" i="2" s="1"/>
  <c r="H69" i="2" s="1"/>
  <c r="E70" i="2" s="1"/>
  <c r="G70" i="2" s="1"/>
  <c r="H70" i="2" s="1"/>
  <c r="E71" i="2" s="1"/>
  <c r="G71" i="2" s="1"/>
  <c r="H71" i="2" s="1"/>
  <c r="E72" i="2" s="1"/>
  <c r="G72" i="2" s="1"/>
  <c r="H72" i="2" s="1"/>
  <c r="E73" i="2" s="1"/>
  <c r="G73" i="2" s="1"/>
  <c r="H73" i="2" s="1"/>
  <c r="E74" i="2" s="1"/>
  <c r="G74" i="2" s="1"/>
  <c r="H74" i="2" s="1"/>
  <c r="E75" i="2" s="1"/>
  <c r="G75" i="2" s="1"/>
  <c r="H75" i="2" s="1"/>
  <c r="E76" i="2" s="1"/>
  <c r="G76" i="2" s="1"/>
  <c r="H76" i="2" s="1"/>
  <c r="E77" i="2" s="1"/>
  <c r="G77" i="2" s="1"/>
  <c r="H77" i="2" s="1"/>
  <c r="E78" i="2" s="1"/>
  <c r="G78" i="2" s="1"/>
  <c r="H78" i="2" s="1"/>
  <c r="E79" i="2" s="1"/>
  <c r="G79" i="2" s="1"/>
  <c r="H79" i="2" s="1"/>
  <c r="E80" i="2" s="1"/>
  <c r="G80" i="2" s="1"/>
  <c r="H80" i="2" s="1"/>
  <c r="G81" i="2" s="1"/>
  <c r="H81" i="2" s="1"/>
  <c r="E82" i="2" s="1"/>
  <c r="G82" i="2" s="1"/>
  <c r="H82" i="2" s="1"/>
  <c r="E83" i="2" s="1"/>
  <c r="G83" i="2" s="1"/>
  <c r="H83" i="2" s="1"/>
  <c r="E84" i="2" s="1"/>
  <c r="G84" i="2" s="1"/>
  <c r="H84" i="2" s="1"/>
  <c r="E85" i="2" s="1"/>
  <c r="G85" i="2" s="1"/>
  <c r="H85" i="2" s="1"/>
  <c r="E86" i="2" s="1"/>
  <c r="G86" i="2" s="1"/>
  <c r="H86" i="2" s="1"/>
  <c r="E87" i="2" s="1"/>
  <c r="G87" i="2" s="1"/>
  <c r="H87" i="2" s="1"/>
  <c r="E88" i="2" s="1"/>
  <c r="G88" i="2" s="1"/>
  <c r="H88" i="2" s="1"/>
  <c r="E89" i="2" s="1"/>
  <c r="G89" i="2" s="1"/>
  <c r="H89" i="2" s="1"/>
  <c r="E90" i="2" s="1"/>
  <c r="G90" i="2" s="1"/>
  <c r="H90" i="2" s="1"/>
  <c r="E91" i="2" s="1"/>
  <c r="G91" i="2" s="1"/>
  <c r="H91" i="2" s="1"/>
  <c r="E92" i="2" s="1"/>
  <c r="G92" i="2" s="1"/>
  <c r="H92" i="2" s="1"/>
  <c r="E93" i="2" s="1"/>
  <c r="G93" i="2" s="1"/>
  <c r="H93" i="2" s="1"/>
  <c r="E94" i="2" s="1"/>
  <c r="G94" i="2" s="1"/>
  <c r="H94" i="2" s="1"/>
  <c r="E95" i="2" s="1"/>
  <c r="G95" i="2" s="1"/>
  <c r="H95" i="2" s="1"/>
  <c r="E96" i="2" s="1"/>
  <c r="G96" i="2" s="1"/>
  <c r="H96" i="2" s="1"/>
  <c r="E97" i="2" s="1"/>
  <c r="G97" i="2" s="1"/>
  <c r="H97" i="2" s="1"/>
  <c r="E98" i="2" s="1"/>
  <c r="G98" i="2" s="1"/>
  <c r="H98" i="2" s="1"/>
  <c r="E99" i="2" s="1"/>
  <c r="G99" i="2" s="1"/>
  <c r="H99" i="2" s="1"/>
  <c r="I21" i="2"/>
  <c r="B5" i="1"/>
  <c r="B6" i="1" s="1"/>
  <c r="B7" i="1" s="1"/>
  <c r="B8" i="1" s="1"/>
  <c r="B9" i="1" s="1"/>
  <c r="G4" i="1"/>
  <c r="D5" i="3" l="1"/>
  <c r="J64" i="3"/>
  <c r="F45" i="3"/>
  <c r="H45" i="3" s="1"/>
  <c r="I45" i="3" s="1"/>
  <c r="D46" i="3"/>
  <c r="J45" i="3"/>
  <c r="F65" i="3"/>
  <c r="H65" i="3" s="1"/>
  <c r="I65" i="3" s="1"/>
  <c r="D66" i="3"/>
  <c r="J65" i="3"/>
  <c r="H3" i="3"/>
  <c r="I3" i="3" s="1"/>
  <c r="F4" i="3" s="1"/>
  <c r="H83" i="3"/>
  <c r="I83" i="3" s="1"/>
  <c r="F83" i="3"/>
  <c r="D84" i="3"/>
  <c r="J83" i="3"/>
  <c r="H22" i="3"/>
  <c r="I22" i="3" s="1"/>
  <c r="F22" i="3"/>
  <c r="D23" i="3"/>
  <c r="J22" i="3"/>
  <c r="I22" i="2"/>
  <c r="I72" i="2"/>
  <c r="I44" i="2"/>
  <c r="I94" i="2"/>
  <c r="I78" i="2"/>
  <c r="I63" i="2"/>
  <c r="I34" i="2"/>
  <c r="I99" i="2"/>
  <c r="I88" i="2"/>
  <c r="I67" i="2"/>
  <c r="I52" i="2"/>
  <c r="I37" i="2"/>
  <c r="I24" i="2"/>
  <c r="I89" i="2"/>
  <c r="I75" i="2"/>
  <c r="I60" i="2"/>
  <c r="I45" i="2"/>
  <c r="I30" i="2"/>
  <c r="I95" i="2"/>
  <c r="I79" i="2"/>
  <c r="I65" i="2"/>
  <c r="I50" i="2"/>
  <c r="I32" i="2"/>
  <c r="I97" i="2"/>
  <c r="I83" i="2"/>
  <c r="I68" i="2"/>
  <c r="I53" i="2"/>
  <c r="I38" i="2"/>
  <c r="I23" i="2"/>
  <c r="I87" i="2"/>
  <c r="I73" i="2"/>
  <c r="I58" i="2"/>
  <c r="I40" i="2"/>
  <c r="I27" i="2"/>
  <c r="I92" i="2"/>
  <c r="I76" i="2"/>
  <c r="I61" i="2"/>
  <c r="I46" i="2"/>
  <c r="I31" i="2"/>
  <c r="I96" i="2"/>
  <c r="I66" i="2"/>
  <c r="I48" i="2"/>
  <c r="I35" i="2"/>
  <c r="I84" i="2"/>
  <c r="I69" i="2"/>
  <c r="I54" i="2"/>
  <c r="I39" i="2"/>
  <c r="I25" i="2"/>
  <c r="I90" i="2"/>
  <c r="I74" i="2"/>
  <c r="I56" i="2"/>
  <c r="I28" i="2"/>
  <c r="I93" i="2"/>
  <c r="I77" i="2"/>
  <c r="I47" i="2"/>
  <c r="I33" i="2"/>
  <c r="I98" i="2"/>
  <c r="I82" i="2"/>
  <c r="I64" i="2"/>
  <c r="I51" i="2"/>
  <c r="I36" i="2"/>
  <c r="I85" i="2"/>
  <c r="I70" i="2"/>
  <c r="I55" i="2"/>
  <c r="I41" i="2"/>
  <c r="I26" i="2"/>
  <c r="I91" i="2"/>
  <c r="I59" i="2"/>
  <c r="I29" i="2"/>
  <c r="I49" i="2"/>
  <c r="I80" i="2"/>
  <c r="I86" i="2"/>
  <c r="I71" i="2"/>
  <c r="I57" i="2"/>
  <c r="I42" i="2"/>
  <c r="B10" i="1"/>
  <c r="D6" i="1"/>
  <c r="G5" i="1"/>
  <c r="G6" i="1" s="1"/>
  <c r="D7" i="1"/>
  <c r="H4" i="3" l="1"/>
  <c r="I4" i="3" s="1"/>
  <c r="J5" i="3" s="1"/>
  <c r="D24" i="3"/>
  <c r="J23" i="3"/>
  <c r="F23" i="3"/>
  <c r="H23" i="3" s="1"/>
  <c r="I23" i="3" s="1"/>
  <c r="F5" i="3"/>
  <c r="H5" i="3" s="1"/>
  <c r="I5" i="3" s="1"/>
  <c r="D6" i="3"/>
  <c r="J66" i="3"/>
  <c r="F66" i="3"/>
  <c r="H66" i="3" s="1"/>
  <c r="I66" i="3" s="1"/>
  <c r="D67" i="3"/>
  <c r="J4" i="3"/>
  <c r="D85" i="3"/>
  <c r="J84" i="3"/>
  <c r="F84" i="3"/>
  <c r="H84" i="3"/>
  <c r="I84" i="3" s="1"/>
  <c r="D47" i="3"/>
  <c r="J46" i="3"/>
  <c r="F46" i="3"/>
  <c r="H46" i="3"/>
  <c r="I46" i="3" s="1"/>
  <c r="B11" i="1"/>
  <c r="G7" i="1"/>
  <c r="D8" i="1"/>
  <c r="D25" i="3" l="1"/>
  <c r="J24" i="3"/>
  <c r="H24" i="3"/>
  <c r="I24" i="3" s="1"/>
  <c r="F24" i="3"/>
  <c r="J85" i="3"/>
  <c r="D86" i="3"/>
  <c r="F85" i="3"/>
  <c r="H85" i="3" s="1"/>
  <c r="I85" i="3" s="1"/>
  <c r="D68" i="3"/>
  <c r="J67" i="3"/>
  <c r="F67" i="3"/>
  <c r="H67" i="3" s="1"/>
  <c r="I67" i="3" s="1"/>
  <c r="J47" i="3"/>
  <c r="D48" i="3"/>
  <c r="F47" i="3"/>
  <c r="H47" i="3" s="1"/>
  <c r="I47" i="3" s="1"/>
  <c r="D7" i="3"/>
  <c r="J6" i="3"/>
  <c r="F6" i="3"/>
  <c r="B12" i="1"/>
  <c r="B13" i="1" s="1"/>
  <c r="G8" i="1"/>
  <c r="G9" i="1" s="1"/>
  <c r="F48" i="3" l="1"/>
  <c r="H48" i="3" s="1"/>
  <c r="I48" i="3" s="1"/>
  <c r="D49" i="3"/>
  <c r="J48" i="3"/>
  <c r="F86" i="3"/>
  <c r="H86" i="3" s="1"/>
  <c r="I86" i="3" s="1"/>
  <c r="D87" i="3"/>
  <c r="J86" i="3"/>
  <c r="H6" i="3"/>
  <c r="I6" i="3" s="1"/>
  <c r="F7" i="3" s="1"/>
  <c r="D8" i="3"/>
  <c r="F68" i="3"/>
  <c r="H68" i="3" s="1"/>
  <c r="I68" i="3" s="1"/>
  <c r="D69" i="3"/>
  <c r="J68" i="3"/>
  <c r="H25" i="3"/>
  <c r="I25" i="3" s="1"/>
  <c r="F25" i="3"/>
  <c r="D26" i="3"/>
  <c r="J25" i="3"/>
  <c r="B14" i="1"/>
  <c r="D13" i="1"/>
  <c r="G10" i="1"/>
  <c r="G11" i="1" s="1"/>
  <c r="H7" i="3" l="1"/>
  <c r="I7" i="3" s="1"/>
  <c r="D50" i="3"/>
  <c r="J49" i="3"/>
  <c r="F49" i="3"/>
  <c r="H49" i="3" s="1"/>
  <c r="I49" i="3" s="1"/>
  <c r="D9" i="3"/>
  <c r="J8" i="3"/>
  <c r="H8" i="3"/>
  <c r="I8" i="3" s="1"/>
  <c r="F8" i="3"/>
  <c r="D88" i="3"/>
  <c r="J87" i="3"/>
  <c r="F87" i="3"/>
  <c r="H87" i="3" s="1"/>
  <c r="I87" i="3" s="1"/>
  <c r="D27" i="3"/>
  <c r="J26" i="3"/>
  <c r="F26" i="3"/>
  <c r="H26" i="3" s="1"/>
  <c r="I26" i="3" s="1"/>
  <c r="J7" i="3"/>
  <c r="D70" i="3"/>
  <c r="J69" i="3"/>
  <c r="F69" i="3"/>
  <c r="H69" i="3"/>
  <c r="I69" i="3" s="1"/>
  <c r="B15" i="1"/>
  <c r="D12" i="1"/>
  <c r="F27" i="3" l="1"/>
  <c r="D28" i="3"/>
  <c r="H27" i="3"/>
  <c r="I27" i="3" s="1"/>
  <c r="J27" i="3"/>
  <c r="D10" i="3"/>
  <c r="J9" i="3"/>
  <c r="F9" i="3"/>
  <c r="H9" i="3" s="1"/>
  <c r="I9" i="3" s="1"/>
  <c r="J70" i="3"/>
  <c r="D71" i="3"/>
  <c r="H70" i="3"/>
  <c r="I70" i="3" s="1"/>
  <c r="F70" i="3"/>
  <c r="F50" i="3"/>
  <c r="D51" i="3"/>
  <c r="J50" i="3"/>
  <c r="H50" i="3"/>
  <c r="I50" i="3" s="1"/>
  <c r="F88" i="3"/>
  <c r="H88" i="3" s="1"/>
  <c r="I88" i="3" s="1"/>
  <c r="D89" i="3"/>
  <c r="J88" i="3"/>
  <c r="B16" i="1"/>
  <c r="G12" i="1"/>
  <c r="G13" i="1" s="1"/>
  <c r="F71" i="3" l="1"/>
  <c r="H71" i="3" s="1"/>
  <c r="I71" i="3" s="1"/>
  <c r="D72" i="3"/>
  <c r="J71" i="3"/>
  <c r="J51" i="3"/>
  <c r="F51" i="3"/>
  <c r="H51" i="3" s="1"/>
  <c r="I51" i="3" s="1"/>
  <c r="D52" i="3"/>
  <c r="J28" i="3"/>
  <c r="F28" i="3"/>
  <c r="H28" i="3" s="1"/>
  <c r="I28" i="3" s="1"/>
  <c r="D29" i="3"/>
  <c r="F10" i="3"/>
  <c r="H10" i="3" s="1"/>
  <c r="I10" i="3" s="1"/>
  <c r="J10" i="3"/>
  <c r="D11" i="3"/>
  <c r="J89" i="3"/>
  <c r="F89" i="3"/>
  <c r="H89" i="3" s="1"/>
  <c r="I89" i="3" s="1"/>
  <c r="D90" i="3"/>
  <c r="B17" i="1"/>
  <c r="B18" i="1" s="1"/>
  <c r="B19" i="1" s="1"/>
  <c r="B20" i="1" s="1"/>
  <c r="B21" i="1" s="1"/>
  <c r="B22" i="1" s="1"/>
  <c r="B23" i="1" s="1"/>
  <c r="B24" i="1" s="1"/>
  <c r="B25" i="1" s="1"/>
  <c r="B26" i="1" s="1"/>
  <c r="G14" i="1"/>
  <c r="D12" i="3" l="1"/>
  <c r="J11" i="3"/>
  <c r="H11" i="3"/>
  <c r="I11" i="3" s="1"/>
  <c r="F11" i="3"/>
  <c r="D91" i="3"/>
  <c r="J90" i="3"/>
  <c r="F90" i="3"/>
  <c r="H90" i="3" s="1"/>
  <c r="I90" i="3" s="1"/>
  <c r="D30" i="3"/>
  <c r="J29" i="3"/>
  <c r="H29" i="3"/>
  <c r="I29" i="3" s="1"/>
  <c r="F29" i="3"/>
  <c r="D53" i="3"/>
  <c r="J52" i="3"/>
  <c r="F52" i="3"/>
  <c r="H52" i="3" s="1"/>
  <c r="I52" i="3" s="1"/>
  <c r="D73" i="3"/>
  <c r="J72" i="3"/>
  <c r="H72" i="3"/>
  <c r="I72" i="3" s="1"/>
  <c r="F72" i="3"/>
  <c r="G15" i="1"/>
  <c r="H30" i="3" l="1"/>
  <c r="I30" i="3" s="1"/>
  <c r="F30" i="3"/>
  <c r="D31" i="3"/>
  <c r="J30" i="3"/>
  <c r="F91" i="3"/>
  <c r="H91" i="3" s="1"/>
  <c r="I91" i="3" s="1"/>
  <c r="J91" i="3"/>
  <c r="D92" i="3"/>
  <c r="F73" i="3"/>
  <c r="H73" i="3" s="1"/>
  <c r="I73" i="3" s="1"/>
  <c r="D74" i="3"/>
  <c r="J73" i="3"/>
  <c r="F53" i="3"/>
  <c r="H53" i="3" s="1"/>
  <c r="I53" i="3" s="1"/>
  <c r="D54" i="3"/>
  <c r="J53" i="3"/>
  <c r="F12" i="3"/>
  <c r="H12" i="3" s="1"/>
  <c r="I12" i="3" s="1"/>
  <c r="D13" i="3"/>
  <c r="J12" i="3"/>
  <c r="G16" i="1"/>
  <c r="D17" i="1"/>
  <c r="D93" i="3" l="1"/>
  <c r="J92" i="3"/>
  <c r="F92" i="3"/>
  <c r="H92" i="3" s="1"/>
  <c r="I92" i="3" s="1"/>
  <c r="D55" i="3"/>
  <c r="J54" i="3"/>
  <c r="F54" i="3"/>
  <c r="H54" i="3"/>
  <c r="I54" i="3" s="1"/>
  <c r="D32" i="3"/>
  <c r="J31" i="3"/>
  <c r="H31" i="3"/>
  <c r="I31" i="3" s="1"/>
  <c r="F31" i="3"/>
  <c r="J13" i="3"/>
  <c r="F13" i="3"/>
  <c r="H13" i="3" s="1"/>
  <c r="I13" i="3" s="1"/>
  <c r="D14" i="3"/>
  <c r="J74" i="3"/>
  <c r="H74" i="3"/>
  <c r="I74" i="3" s="1"/>
  <c r="F74" i="3"/>
  <c r="D75" i="3"/>
  <c r="G17" i="1"/>
  <c r="D18" i="1"/>
  <c r="J55" i="3" l="1"/>
  <c r="D56" i="3"/>
  <c r="H55" i="3"/>
  <c r="I55" i="3" s="1"/>
  <c r="F55" i="3"/>
  <c r="D76" i="3"/>
  <c r="J75" i="3"/>
  <c r="F75" i="3"/>
  <c r="H75" i="3" s="1"/>
  <c r="I75" i="3" s="1"/>
  <c r="D15" i="3"/>
  <c r="J14" i="3"/>
  <c r="H14" i="3"/>
  <c r="I14" i="3" s="1"/>
  <c r="F14" i="3"/>
  <c r="J32" i="3"/>
  <c r="D33" i="3"/>
  <c r="F32" i="3"/>
  <c r="H32" i="3" s="1"/>
  <c r="I32" i="3" s="1"/>
  <c r="J93" i="3"/>
  <c r="D94" i="3"/>
  <c r="H93" i="3"/>
  <c r="I93" i="3" s="1"/>
  <c r="F93" i="3"/>
  <c r="G18" i="1"/>
  <c r="D19" i="1"/>
  <c r="F94" i="3" l="1"/>
  <c r="H94" i="3" s="1"/>
  <c r="I94" i="3" s="1"/>
  <c r="D95" i="3"/>
  <c r="J94" i="3"/>
  <c r="F15" i="3"/>
  <c r="H15" i="3" s="1"/>
  <c r="I15" i="3" s="1"/>
  <c r="J15" i="3"/>
  <c r="D16" i="3"/>
  <c r="F33" i="3"/>
  <c r="H33" i="3" s="1"/>
  <c r="I33" i="3" s="1"/>
  <c r="D34" i="3"/>
  <c r="J33" i="3"/>
  <c r="F76" i="3"/>
  <c r="H76" i="3" s="1"/>
  <c r="I76" i="3" s="1"/>
  <c r="D77" i="3"/>
  <c r="J76" i="3"/>
  <c r="F56" i="3"/>
  <c r="H56" i="3" s="1"/>
  <c r="I56" i="3" s="1"/>
  <c r="D57" i="3"/>
  <c r="J56" i="3"/>
  <c r="G19" i="1"/>
  <c r="D20" i="1"/>
  <c r="D58" i="3" l="1"/>
  <c r="J57" i="3"/>
  <c r="H57" i="3"/>
  <c r="I57" i="3" s="1"/>
  <c r="F57" i="3"/>
  <c r="D78" i="3"/>
  <c r="J77" i="3"/>
  <c r="F77" i="3"/>
  <c r="H77" i="3"/>
  <c r="I77" i="3" s="1"/>
  <c r="D96" i="3"/>
  <c r="J95" i="3"/>
  <c r="H95" i="3"/>
  <c r="I95" i="3" s="1"/>
  <c r="F95" i="3"/>
  <c r="D17" i="3"/>
  <c r="J16" i="3"/>
  <c r="F16" i="3"/>
  <c r="H16" i="3"/>
  <c r="I16" i="3" s="1"/>
  <c r="D35" i="3"/>
  <c r="J34" i="3"/>
  <c r="H34" i="3"/>
  <c r="I34" i="3" s="1"/>
  <c r="F34" i="3"/>
  <c r="G20" i="1"/>
  <c r="F35" i="3" l="1"/>
  <c r="H35" i="3" s="1"/>
  <c r="I35" i="3" s="1"/>
  <c r="D36" i="3"/>
  <c r="J35" i="3"/>
  <c r="D18" i="3"/>
  <c r="J17" i="3"/>
  <c r="F17" i="3"/>
  <c r="H17" i="3" s="1"/>
  <c r="I17" i="3" s="1"/>
  <c r="J78" i="3"/>
  <c r="D79" i="3"/>
  <c r="H78" i="3"/>
  <c r="I78" i="3" s="1"/>
  <c r="F78" i="3"/>
  <c r="F96" i="3"/>
  <c r="D97" i="3"/>
  <c r="H96" i="3"/>
  <c r="I96" i="3" s="1"/>
  <c r="J96" i="3"/>
  <c r="F58" i="3"/>
  <c r="H58" i="3" s="1"/>
  <c r="I58" i="3" s="1"/>
  <c r="D59" i="3"/>
  <c r="J58" i="3"/>
  <c r="G21" i="1"/>
  <c r="D22" i="1"/>
  <c r="J36" i="3" l="1"/>
  <c r="F36" i="3"/>
  <c r="H36" i="3" s="1"/>
  <c r="I36" i="3" s="1"/>
  <c r="D37" i="3"/>
  <c r="J97" i="3"/>
  <c r="F97" i="3"/>
  <c r="H97" i="3" s="1"/>
  <c r="I97" i="3" s="1"/>
  <c r="D98" i="3"/>
  <c r="J59" i="3"/>
  <c r="F59" i="3"/>
  <c r="H59" i="3" s="1"/>
  <c r="I59" i="3" s="1"/>
  <c r="D60" i="3"/>
  <c r="F18" i="3"/>
  <c r="H18" i="3" s="1"/>
  <c r="I18" i="3" s="1"/>
  <c r="D19" i="3"/>
  <c r="J18" i="3"/>
  <c r="F79" i="3"/>
  <c r="H79" i="3" s="1"/>
  <c r="I79" i="3" s="1"/>
  <c r="J79" i="3"/>
  <c r="D80" i="3"/>
  <c r="G22" i="1"/>
  <c r="D23" i="1"/>
  <c r="D99" i="3" l="1"/>
  <c r="J98" i="3"/>
  <c r="H98" i="3"/>
  <c r="I98" i="3" s="1"/>
  <c r="F98" i="3"/>
  <c r="J19" i="3"/>
  <c r="F19" i="3"/>
  <c r="H19" i="3" s="1"/>
  <c r="I19" i="3" s="1"/>
  <c r="J80" i="3"/>
  <c r="F80" i="3"/>
  <c r="H80" i="3" s="1"/>
  <c r="I80" i="3" s="1"/>
  <c r="D61" i="3"/>
  <c r="J60" i="3"/>
  <c r="F60" i="3"/>
  <c r="H60" i="3" s="1"/>
  <c r="I60" i="3" s="1"/>
  <c r="D38" i="3"/>
  <c r="J37" i="3"/>
  <c r="F37" i="3"/>
  <c r="H37" i="3" s="1"/>
  <c r="I37" i="3" s="1"/>
  <c r="G23" i="1"/>
  <c r="D24" i="1"/>
  <c r="F38" i="3" l="1"/>
  <c r="H38" i="3" s="1"/>
  <c r="I38" i="3" s="1"/>
  <c r="D39" i="3"/>
  <c r="J38" i="3"/>
  <c r="F61" i="3"/>
  <c r="H61" i="3" s="1"/>
  <c r="I61" i="3" s="1"/>
  <c r="J61" i="3"/>
  <c r="F99" i="3"/>
  <c r="J99" i="3"/>
  <c r="G24" i="1"/>
  <c r="G25" i="1" s="1"/>
  <c r="D25" i="1"/>
  <c r="H99" i="3" l="1"/>
  <c r="I99" i="3" s="1"/>
  <c r="D40" i="3"/>
  <c r="F39" i="3"/>
  <c r="J39" i="3"/>
  <c r="H39" i="3"/>
  <c r="I39" i="3" s="1"/>
  <c r="G26" i="1"/>
  <c r="D26" i="1"/>
  <c r="J40" i="3" l="1"/>
  <c r="D41" i="3"/>
  <c r="H40" i="3"/>
  <c r="I40" i="3" s="1"/>
  <c r="F40" i="3"/>
  <c r="F41" i="3" l="1"/>
  <c r="H41" i="3" s="1"/>
  <c r="I41" i="3" s="1"/>
  <c r="D42" i="3"/>
  <c r="J41" i="3"/>
  <c r="F100" i="3" l="1"/>
  <c r="H42" i="3"/>
  <c r="I42" i="3" s="1"/>
  <c r="J42" i="3"/>
  <c r="J100" i="3" s="1"/>
  <c r="F42" i="3"/>
</calcChain>
</file>

<file path=xl/sharedStrings.xml><?xml version="1.0" encoding="utf-8"?>
<sst xmlns="http://schemas.openxmlformats.org/spreadsheetml/2006/main" count="71" uniqueCount="38">
  <si>
    <t>day</t>
  </si>
  <si>
    <t>inven</t>
  </si>
  <si>
    <t>order size</t>
  </si>
  <si>
    <t>lead time</t>
  </si>
  <si>
    <t>demand</t>
  </si>
  <si>
    <t>total lost</t>
  </si>
  <si>
    <t>add to inven</t>
  </si>
  <si>
    <t>clock</t>
  </si>
  <si>
    <t>intertime</t>
  </si>
  <si>
    <t>service time</t>
  </si>
  <si>
    <t>start service</t>
  </si>
  <si>
    <t>end service</t>
  </si>
  <si>
    <t>call time</t>
  </si>
  <si>
    <t>idle time</t>
  </si>
  <si>
    <t>wait time</t>
  </si>
  <si>
    <t>call</t>
  </si>
  <si>
    <t>cab #</t>
  </si>
  <si>
    <t>A</t>
  </si>
  <si>
    <t>0-19</t>
  </si>
  <si>
    <t>20-39</t>
  </si>
  <si>
    <t>40-59</t>
  </si>
  <si>
    <t>60-79</t>
  </si>
  <si>
    <t>80-99</t>
  </si>
  <si>
    <t>B</t>
  </si>
  <si>
    <t>0-99</t>
  </si>
  <si>
    <t>C</t>
  </si>
  <si>
    <t>0-32</t>
  </si>
  <si>
    <t>33-99</t>
  </si>
  <si>
    <t>box</t>
  </si>
  <si>
    <t>rd</t>
  </si>
  <si>
    <t>inter</t>
  </si>
  <si>
    <t>weight</t>
  </si>
  <si>
    <t>depart</t>
  </si>
  <si>
    <t>x</t>
  </si>
  <si>
    <t>arrive</t>
  </si>
  <si>
    <t>surpA</t>
  </si>
  <si>
    <t>surpB</t>
  </si>
  <si>
    <t>surpC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</si>
</sst>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2" fontId="0" fillId="0" borderId="0" xfId="0" applyNumberFormat="1"/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24" sqref="D24"/>
    </sheetView>
  </sheetViews>
  <sheetFormatPr defaultRowHeight="15" x14ac:dyDescent="0.25"/>
  <cols>
    <col min="4" max="4" width="10.140625" customWidth="1"/>
    <col min="6" max="6" width="12.140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6</v>
      </c>
      <c r="G1" t="s">
        <v>5</v>
      </c>
    </row>
    <row r="2" spans="1:7" x14ac:dyDescent="0.25">
      <c r="A2">
        <v>1</v>
      </c>
      <c r="B2">
        <v>18</v>
      </c>
      <c r="C2">
        <v>6</v>
      </c>
      <c r="D2">
        <f>IF(B2 &lt;10,20-B2,0)</f>
        <v>0</v>
      </c>
      <c r="E2">
        <v>0</v>
      </c>
      <c r="G2">
        <v>0</v>
      </c>
    </row>
    <row r="3" spans="1:7" x14ac:dyDescent="0.25">
      <c r="A3">
        <v>2</v>
      </c>
      <c r="B3">
        <f>IF(B2-C2 &gt; 0,B2-C2+F3,B2+F3)</f>
        <v>12</v>
      </c>
      <c r="C3">
        <v>4</v>
      </c>
      <c r="D3">
        <f t="shared" ref="D3:D26" si="0">IF(B3 &lt;10,20-B3,0)</f>
        <v>0</v>
      </c>
      <c r="E3">
        <v>3</v>
      </c>
      <c r="G3">
        <f>IF(C3&gt;B3,G2+1,G2)</f>
        <v>0</v>
      </c>
    </row>
    <row r="4" spans="1:7" x14ac:dyDescent="0.25">
      <c r="A4">
        <v>3</v>
      </c>
      <c r="B4">
        <f t="shared" ref="B4:B26" si="1">IF(B3-C3 &gt; 0,B3-C3+F4,B3+F4)</f>
        <v>8</v>
      </c>
      <c r="C4">
        <v>7</v>
      </c>
      <c r="D4">
        <f t="shared" si="0"/>
        <v>12</v>
      </c>
      <c r="E4">
        <v>2</v>
      </c>
      <c r="G4">
        <f t="shared" ref="G4:G26" si="2">IF(C4&gt;B4,G3+1,G3)</f>
        <v>0</v>
      </c>
    </row>
    <row r="5" spans="1:7" x14ac:dyDescent="0.25">
      <c r="A5">
        <v>4</v>
      </c>
      <c r="B5">
        <f t="shared" si="1"/>
        <v>1</v>
      </c>
      <c r="C5">
        <v>7</v>
      </c>
      <c r="D5">
        <v>0</v>
      </c>
      <c r="E5">
        <v>2</v>
      </c>
      <c r="G5">
        <f t="shared" si="2"/>
        <v>1</v>
      </c>
    </row>
    <row r="6" spans="1:7" x14ac:dyDescent="0.25">
      <c r="A6">
        <v>5</v>
      </c>
      <c r="B6">
        <f t="shared" si="1"/>
        <v>13</v>
      </c>
      <c r="C6">
        <v>3</v>
      </c>
      <c r="D6">
        <f t="shared" si="0"/>
        <v>0</v>
      </c>
      <c r="E6">
        <v>0</v>
      </c>
      <c r="F6">
        <v>12</v>
      </c>
      <c r="G6">
        <f t="shared" si="2"/>
        <v>1</v>
      </c>
    </row>
    <row r="7" spans="1:7" x14ac:dyDescent="0.25">
      <c r="A7">
        <v>6</v>
      </c>
      <c r="B7">
        <f t="shared" si="1"/>
        <v>10</v>
      </c>
      <c r="C7">
        <v>4</v>
      </c>
      <c r="D7">
        <f t="shared" si="0"/>
        <v>0</v>
      </c>
      <c r="E7">
        <v>5</v>
      </c>
      <c r="G7">
        <f t="shared" si="2"/>
        <v>1</v>
      </c>
    </row>
    <row r="8" spans="1:7" x14ac:dyDescent="0.25">
      <c r="A8">
        <v>7</v>
      </c>
      <c r="B8">
        <f t="shared" si="1"/>
        <v>6</v>
      </c>
      <c r="C8">
        <v>7</v>
      </c>
      <c r="D8">
        <f t="shared" si="0"/>
        <v>14</v>
      </c>
      <c r="E8">
        <v>4</v>
      </c>
      <c r="G8">
        <f t="shared" si="2"/>
        <v>2</v>
      </c>
    </row>
    <row r="9" spans="1:7" x14ac:dyDescent="0.25">
      <c r="A9">
        <v>8</v>
      </c>
      <c r="B9">
        <f t="shared" si="1"/>
        <v>6</v>
      </c>
      <c r="C9">
        <v>2</v>
      </c>
      <c r="D9">
        <v>0</v>
      </c>
      <c r="E9">
        <v>4</v>
      </c>
      <c r="G9">
        <f t="shared" si="2"/>
        <v>2</v>
      </c>
    </row>
    <row r="10" spans="1:7" x14ac:dyDescent="0.25">
      <c r="A10">
        <v>9</v>
      </c>
      <c r="B10">
        <f t="shared" si="1"/>
        <v>4</v>
      </c>
      <c r="C10">
        <v>6</v>
      </c>
      <c r="D10">
        <v>0</v>
      </c>
      <c r="E10">
        <v>5</v>
      </c>
      <c r="G10">
        <f t="shared" si="2"/>
        <v>3</v>
      </c>
    </row>
    <row r="11" spans="1:7" x14ac:dyDescent="0.25">
      <c r="A11">
        <v>10</v>
      </c>
      <c r="B11">
        <f t="shared" si="1"/>
        <v>4</v>
      </c>
      <c r="C11">
        <v>5</v>
      </c>
      <c r="D11">
        <v>0</v>
      </c>
      <c r="E11">
        <v>4</v>
      </c>
      <c r="G11">
        <f t="shared" si="2"/>
        <v>4</v>
      </c>
    </row>
    <row r="12" spans="1:7" x14ac:dyDescent="0.25">
      <c r="A12">
        <v>11</v>
      </c>
      <c r="B12">
        <f t="shared" si="1"/>
        <v>18</v>
      </c>
      <c r="C12">
        <v>10</v>
      </c>
      <c r="D12">
        <f t="shared" si="0"/>
        <v>0</v>
      </c>
      <c r="E12">
        <v>5</v>
      </c>
      <c r="F12">
        <v>14</v>
      </c>
      <c r="G12">
        <f t="shared" si="2"/>
        <v>4</v>
      </c>
    </row>
    <row r="13" spans="1:7" x14ac:dyDescent="0.25">
      <c r="A13">
        <v>12</v>
      </c>
      <c r="B13">
        <f t="shared" si="1"/>
        <v>8</v>
      </c>
      <c r="C13">
        <v>1</v>
      </c>
      <c r="D13">
        <f t="shared" si="0"/>
        <v>12</v>
      </c>
      <c r="E13">
        <v>4</v>
      </c>
      <c r="G13">
        <f t="shared" si="2"/>
        <v>4</v>
      </c>
    </row>
    <row r="14" spans="1:7" x14ac:dyDescent="0.25">
      <c r="A14">
        <v>13</v>
      </c>
      <c r="B14">
        <f t="shared" si="1"/>
        <v>7</v>
      </c>
      <c r="C14">
        <v>4</v>
      </c>
      <c r="D14">
        <v>0</v>
      </c>
      <c r="E14">
        <v>0</v>
      </c>
      <c r="G14">
        <f t="shared" si="2"/>
        <v>4</v>
      </c>
    </row>
    <row r="15" spans="1:7" x14ac:dyDescent="0.25">
      <c r="A15">
        <v>14</v>
      </c>
      <c r="B15">
        <f t="shared" si="1"/>
        <v>3</v>
      </c>
      <c r="C15">
        <v>6</v>
      </c>
      <c r="D15">
        <v>0</v>
      </c>
      <c r="E15">
        <v>0</v>
      </c>
      <c r="G15">
        <f t="shared" si="2"/>
        <v>5</v>
      </c>
    </row>
    <row r="16" spans="1:7" x14ac:dyDescent="0.25">
      <c r="A16">
        <v>15</v>
      </c>
      <c r="B16">
        <f t="shared" si="1"/>
        <v>3</v>
      </c>
      <c r="C16">
        <v>8</v>
      </c>
      <c r="D16">
        <v>0</v>
      </c>
      <c r="E16">
        <v>0</v>
      </c>
      <c r="G16">
        <f t="shared" si="2"/>
        <v>6</v>
      </c>
    </row>
    <row r="17" spans="1:7" x14ac:dyDescent="0.25">
      <c r="A17">
        <v>16</v>
      </c>
      <c r="B17">
        <f t="shared" si="1"/>
        <v>15</v>
      </c>
      <c r="C17">
        <v>6</v>
      </c>
      <c r="D17">
        <f t="shared" si="0"/>
        <v>0</v>
      </c>
      <c r="E17">
        <v>4</v>
      </c>
      <c r="F17">
        <v>12</v>
      </c>
      <c r="G17">
        <f t="shared" si="2"/>
        <v>6</v>
      </c>
    </row>
    <row r="18" spans="1:7" x14ac:dyDescent="0.25">
      <c r="A18">
        <v>17</v>
      </c>
      <c r="B18">
        <f t="shared" si="1"/>
        <v>9</v>
      </c>
      <c r="C18">
        <v>3</v>
      </c>
      <c r="D18">
        <f t="shared" si="0"/>
        <v>11</v>
      </c>
      <c r="E18">
        <v>1</v>
      </c>
      <c r="G18">
        <f t="shared" si="2"/>
        <v>6</v>
      </c>
    </row>
    <row r="19" spans="1:7" x14ac:dyDescent="0.25">
      <c r="A19">
        <v>18</v>
      </c>
      <c r="B19">
        <f t="shared" si="1"/>
        <v>17</v>
      </c>
      <c r="C19">
        <v>8</v>
      </c>
      <c r="D19">
        <f t="shared" si="0"/>
        <v>0</v>
      </c>
      <c r="E19">
        <v>5</v>
      </c>
      <c r="F19">
        <v>11</v>
      </c>
      <c r="G19">
        <f t="shared" si="2"/>
        <v>6</v>
      </c>
    </row>
    <row r="20" spans="1:7" x14ac:dyDescent="0.25">
      <c r="A20">
        <v>19</v>
      </c>
      <c r="B20">
        <f t="shared" si="1"/>
        <v>9</v>
      </c>
      <c r="C20">
        <v>2</v>
      </c>
      <c r="D20">
        <f t="shared" si="0"/>
        <v>11</v>
      </c>
      <c r="E20">
        <v>2</v>
      </c>
      <c r="G20">
        <f t="shared" si="2"/>
        <v>6</v>
      </c>
    </row>
    <row r="21" spans="1:7" x14ac:dyDescent="0.25">
      <c r="A21">
        <v>20</v>
      </c>
      <c r="B21">
        <f t="shared" si="1"/>
        <v>7</v>
      </c>
      <c r="C21">
        <v>3</v>
      </c>
      <c r="D21">
        <v>0</v>
      </c>
      <c r="E21">
        <v>0</v>
      </c>
      <c r="G21">
        <f t="shared" si="2"/>
        <v>6</v>
      </c>
    </row>
    <row r="22" spans="1:7" x14ac:dyDescent="0.25">
      <c r="A22">
        <v>21</v>
      </c>
      <c r="B22">
        <f t="shared" si="1"/>
        <v>15</v>
      </c>
      <c r="C22">
        <v>5</v>
      </c>
      <c r="D22">
        <f t="shared" si="0"/>
        <v>0</v>
      </c>
      <c r="E22">
        <v>1</v>
      </c>
      <c r="F22">
        <v>11</v>
      </c>
      <c r="G22">
        <f t="shared" si="2"/>
        <v>6</v>
      </c>
    </row>
    <row r="23" spans="1:7" x14ac:dyDescent="0.25">
      <c r="A23">
        <v>22</v>
      </c>
      <c r="B23">
        <f t="shared" si="1"/>
        <v>10</v>
      </c>
      <c r="C23">
        <v>8</v>
      </c>
      <c r="D23">
        <f t="shared" si="0"/>
        <v>0</v>
      </c>
      <c r="E23">
        <v>0</v>
      </c>
      <c r="G23">
        <f t="shared" si="2"/>
        <v>6</v>
      </c>
    </row>
    <row r="24" spans="1:7" x14ac:dyDescent="0.25">
      <c r="A24">
        <v>23</v>
      </c>
      <c r="B24">
        <f t="shared" si="1"/>
        <v>2</v>
      </c>
      <c r="C24">
        <v>6</v>
      </c>
      <c r="D24">
        <f t="shared" si="0"/>
        <v>18</v>
      </c>
      <c r="E24">
        <v>1</v>
      </c>
      <c r="G24">
        <f t="shared" si="2"/>
        <v>7</v>
      </c>
    </row>
    <row r="25" spans="1:7" x14ac:dyDescent="0.25">
      <c r="A25">
        <v>24</v>
      </c>
      <c r="B25">
        <f t="shared" si="1"/>
        <v>20</v>
      </c>
      <c r="C25">
        <v>6</v>
      </c>
      <c r="D25">
        <f t="shared" si="0"/>
        <v>0</v>
      </c>
      <c r="E25">
        <v>2</v>
      </c>
      <c r="F25">
        <v>18</v>
      </c>
      <c r="G25">
        <f t="shared" si="2"/>
        <v>7</v>
      </c>
    </row>
    <row r="26" spans="1:7" x14ac:dyDescent="0.25">
      <c r="A26">
        <v>25</v>
      </c>
      <c r="B26">
        <f t="shared" si="1"/>
        <v>14</v>
      </c>
      <c r="C26">
        <v>8</v>
      </c>
      <c r="D26">
        <f t="shared" si="0"/>
        <v>0</v>
      </c>
      <c r="E26">
        <v>4</v>
      </c>
      <c r="G26">
        <f t="shared" si="2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D20" sqref="A1:I100"/>
    </sheetView>
  </sheetViews>
  <sheetFormatPr defaultRowHeight="15" x14ac:dyDescent="0.25"/>
  <cols>
    <col min="4" max="4" width="11.5703125" style="1" bestFit="1" customWidth="1"/>
    <col min="5" max="5" width="12.7109375" style="2" customWidth="1"/>
    <col min="6" max="6" width="11.5703125" customWidth="1"/>
    <col min="7" max="8" width="11.5703125" style="1" customWidth="1"/>
    <col min="9" max="9" width="12.140625" style="2" customWidth="1"/>
  </cols>
  <sheetData>
    <row r="1" spans="1:9" x14ac:dyDescent="0.25">
      <c r="A1" t="s">
        <v>0</v>
      </c>
      <c r="B1" t="s">
        <v>15</v>
      </c>
      <c r="C1" t="s">
        <v>8</v>
      </c>
      <c r="D1" s="1" t="s">
        <v>12</v>
      </c>
      <c r="E1" s="2" t="s">
        <v>14</v>
      </c>
      <c r="F1" t="s">
        <v>9</v>
      </c>
      <c r="G1" s="1" t="s">
        <v>10</v>
      </c>
      <c r="H1" s="1" t="s">
        <v>11</v>
      </c>
      <c r="I1" s="2" t="s">
        <v>13</v>
      </c>
    </row>
    <row r="2" spans="1:9" x14ac:dyDescent="0.25">
      <c r="A2">
        <v>1</v>
      </c>
      <c r="B2">
        <v>1</v>
      </c>
      <c r="C2">
        <v>25</v>
      </c>
      <c r="D2" s="1">
        <v>0.3923611111111111</v>
      </c>
      <c r="E2" s="2">
        <v>0</v>
      </c>
      <c r="F2">
        <v>25</v>
      </c>
      <c r="G2" s="1">
        <f>D2</f>
        <v>0.3923611111111111</v>
      </c>
      <c r="H2" s="1">
        <f>G2+TIME(0,F2,0)</f>
        <v>0.40972222222222221</v>
      </c>
      <c r="I2" s="2">
        <v>25</v>
      </c>
    </row>
    <row r="3" spans="1:9" x14ac:dyDescent="0.25">
      <c r="B3">
        <v>2</v>
      </c>
      <c r="C3">
        <v>20</v>
      </c>
      <c r="D3" s="1">
        <f>D2+TIME(0,C3,0)</f>
        <v>0.40625</v>
      </c>
      <c r="E3" s="2">
        <f>IF(D3&gt;H2,0,MINUTE(H2-D3))</f>
        <v>5</v>
      </c>
      <c r="F3">
        <v>15</v>
      </c>
      <c r="G3" s="1">
        <f>D3+TIME(0,E3,0)</f>
        <v>0.40972222222222221</v>
      </c>
      <c r="H3" s="1">
        <f t="shared" ref="H3:H66" si="0">G3+TIME(0,F3,0)</f>
        <v>0.4201388888888889</v>
      </c>
      <c r="I3" s="2">
        <f>IF(D3&lt;H2,0,MINUTE(D3-H2))</f>
        <v>0</v>
      </c>
    </row>
    <row r="4" spans="1:9" x14ac:dyDescent="0.25">
      <c r="B4">
        <v>3</v>
      </c>
      <c r="C4">
        <v>25</v>
      </c>
      <c r="D4" s="1">
        <f t="shared" ref="D4:D67" si="1">D3+TIME(0,C4,0)</f>
        <v>0.4236111111111111</v>
      </c>
      <c r="E4" s="2">
        <f t="shared" ref="E4:E67" si="2">IF(D4&gt;H3,0,MINUTE(H3-D4))</f>
        <v>0</v>
      </c>
      <c r="F4">
        <v>15</v>
      </c>
      <c r="G4" s="1">
        <f t="shared" ref="G4:G67" si="3">D4+TIME(0,E4,0)</f>
        <v>0.4236111111111111</v>
      </c>
      <c r="H4" s="1">
        <f t="shared" si="0"/>
        <v>0.43402777777777779</v>
      </c>
      <c r="I4" s="2">
        <f t="shared" ref="I4:I67" si="4">IF(D4&lt;H3,0,MINUTE(D4-H3))</f>
        <v>5</v>
      </c>
    </row>
    <row r="5" spans="1:9" x14ac:dyDescent="0.25">
      <c r="B5">
        <v>4</v>
      </c>
      <c r="C5">
        <v>20</v>
      </c>
      <c r="D5" s="1">
        <f t="shared" si="1"/>
        <v>0.4375</v>
      </c>
      <c r="E5" s="2">
        <f t="shared" si="2"/>
        <v>0</v>
      </c>
      <c r="F5">
        <v>5</v>
      </c>
      <c r="G5" s="1">
        <f t="shared" si="3"/>
        <v>0.4375</v>
      </c>
      <c r="H5" s="1">
        <f t="shared" si="0"/>
        <v>0.44097222222222221</v>
      </c>
      <c r="I5" s="2">
        <f t="shared" si="4"/>
        <v>5</v>
      </c>
    </row>
    <row r="6" spans="1:9" x14ac:dyDescent="0.25">
      <c r="B6">
        <v>5</v>
      </c>
      <c r="C6">
        <v>25</v>
      </c>
      <c r="D6" s="1">
        <f t="shared" si="1"/>
        <v>0.4548611111111111</v>
      </c>
      <c r="E6" s="2">
        <f t="shared" si="2"/>
        <v>0</v>
      </c>
      <c r="F6">
        <v>35</v>
      </c>
      <c r="G6" s="1">
        <f t="shared" si="3"/>
        <v>0.4548611111111111</v>
      </c>
      <c r="H6" s="1">
        <f t="shared" si="0"/>
        <v>0.47916666666666669</v>
      </c>
      <c r="I6" s="2">
        <f>IF(D6&lt;H5,0,MINUTE(D6-H5))</f>
        <v>20</v>
      </c>
    </row>
    <row r="7" spans="1:9" x14ac:dyDescent="0.25">
      <c r="B7">
        <v>6</v>
      </c>
      <c r="C7">
        <v>35</v>
      </c>
      <c r="D7" s="1">
        <f t="shared" si="1"/>
        <v>0.47916666666666669</v>
      </c>
      <c r="E7" s="2">
        <f t="shared" si="2"/>
        <v>0</v>
      </c>
      <c r="F7">
        <v>15</v>
      </c>
      <c r="G7" s="1">
        <f t="shared" si="3"/>
        <v>0.47916666666666669</v>
      </c>
      <c r="H7" s="1">
        <f t="shared" si="0"/>
        <v>0.48958333333333337</v>
      </c>
      <c r="I7" s="2">
        <f t="shared" si="4"/>
        <v>0</v>
      </c>
    </row>
    <row r="8" spans="1:9" x14ac:dyDescent="0.25">
      <c r="B8">
        <v>7</v>
      </c>
      <c r="C8">
        <v>25</v>
      </c>
      <c r="D8" s="1">
        <f t="shared" si="1"/>
        <v>0.49652777777777779</v>
      </c>
      <c r="E8" s="2">
        <f t="shared" si="2"/>
        <v>0</v>
      </c>
      <c r="F8">
        <v>35</v>
      </c>
      <c r="G8" s="1">
        <f t="shared" si="3"/>
        <v>0.49652777777777779</v>
      </c>
      <c r="H8" s="1">
        <f t="shared" si="0"/>
        <v>0.52083333333333337</v>
      </c>
      <c r="I8" s="2">
        <f t="shared" si="4"/>
        <v>10</v>
      </c>
    </row>
    <row r="9" spans="1:9" x14ac:dyDescent="0.25">
      <c r="B9">
        <v>8</v>
      </c>
      <c r="C9">
        <v>20</v>
      </c>
      <c r="D9" s="1">
        <f t="shared" si="1"/>
        <v>0.51041666666666663</v>
      </c>
      <c r="E9" s="2">
        <f t="shared" si="2"/>
        <v>15</v>
      </c>
      <c r="F9">
        <v>15</v>
      </c>
      <c r="G9" s="1">
        <f t="shared" si="3"/>
        <v>0.52083333333333326</v>
      </c>
      <c r="H9" s="1">
        <f t="shared" si="0"/>
        <v>0.53124999999999989</v>
      </c>
      <c r="I9" s="2">
        <f t="shared" si="4"/>
        <v>0</v>
      </c>
    </row>
    <row r="10" spans="1:9" x14ac:dyDescent="0.25">
      <c r="B10">
        <v>9</v>
      </c>
      <c r="C10">
        <v>20</v>
      </c>
      <c r="D10" s="1">
        <f t="shared" si="1"/>
        <v>0.52430555555555547</v>
      </c>
      <c r="E10" s="2">
        <f t="shared" si="2"/>
        <v>10</v>
      </c>
      <c r="F10">
        <v>25</v>
      </c>
      <c r="G10" s="1">
        <f t="shared" si="3"/>
        <v>0.53124999999999989</v>
      </c>
      <c r="H10" s="1">
        <f t="shared" si="0"/>
        <v>0.54861111111111105</v>
      </c>
      <c r="I10" s="2">
        <f t="shared" si="4"/>
        <v>0</v>
      </c>
    </row>
    <row r="11" spans="1:9" x14ac:dyDescent="0.25">
      <c r="B11">
        <v>10</v>
      </c>
      <c r="C11">
        <v>25</v>
      </c>
      <c r="D11" s="1">
        <f t="shared" si="1"/>
        <v>0.54166666666666663</v>
      </c>
      <c r="E11" s="2">
        <f t="shared" si="2"/>
        <v>10</v>
      </c>
      <c r="F11">
        <v>45</v>
      </c>
      <c r="G11" s="1">
        <f t="shared" si="3"/>
        <v>0.54861111111111105</v>
      </c>
      <c r="H11" s="1">
        <f t="shared" si="0"/>
        <v>0.57986111111111105</v>
      </c>
      <c r="I11" s="2">
        <f t="shared" si="4"/>
        <v>0</v>
      </c>
    </row>
    <row r="12" spans="1:9" x14ac:dyDescent="0.25">
      <c r="B12">
        <v>11</v>
      </c>
      <c r="C12">
        <v>35</v>
      </c>
      <c r="D12" s="1">
        <f t="shared" si="1"/>
        <v>0.56597222222222221</v>
      </c>
      <c r="E12" s="2">
        <f t="shared" si="2"/>
        <v>20</v>
      </c>
      <c r="F12">
        <v>15</v>
      </c>
      <c r="G12" s="1">
        <f t="shared" si="3"/>
        <v>0.57986111111111105</v>
      </c>
      <c r="H12" s="1">
        <f t="shared" si="0"/>
        <v>0.59027777777777768</v>
      </c>
      <c r="I12" s="2">
        <f t="shared" si="4"/>
        <v>0</v>
      </c>
    </row>
    <row r="13" spans="1:9" x14ac:dyDescent="0.25">
      <c r="B13">
        <v>12</v>
      </c>
      <c r="C13">
        <v>25</v>
      </c>
      <c r="D13" s="1">
        <f t="shared" si="1"/>
        <v>0.58333333333333337</v>
      </c>
      <c r="E13" s="2">
        <f t="shared" si="2"/>
        <v>10</v>
      </c>
      <c r="F13">
        <v>15</v>
      </c>
      <c r="G13" s="1">
        <f t="shared" si="3"/>
        <v>0.59027777777777779</v>
      </c>
      <c r="H13" s="1">
        <f t="shared" si="0"/>
        <v>0.60069444444444442</v>
      </c>
      <c r="I13" s="2">
        <f t="shared" si="4"/>
        <v>0</v>
      </c>
    </row>
    <row r="14" spans="1:9" x14ac:dyDescent="0.25">
      <c r="B14">
        <v>13</v>
      </c>
      <c r="C14">
        <v>25</v>
      </c>
      <c r="D14" s="1">
        <f t="shared" si="1"/>
        <v>0.60069444444444453</v>
      </c>
      <c r="E14" s="2">
        <f t="shared" si="2"/>
        <v>0</v>
      </c>
      <c r="F14">
        <v>5</v>
      </c>
      <c r="G14" s="1">
        <f t="shared" si="3"/>
        <v>0.60069444444444453</v>
      </c>
      <c r="H14" s="1">
        <f t="shared" si="0"/>
        <v>0.60416666666666674</v>
      </c>
      <c r="I14" s="2">
        <f t="shared" si="4"/>
        <v>0</v>
      </c>
    </row>
    <row r="15" spans="1:9" x14ac:dyDescent="0.25">
      <c r="B15">
        <v>14</v>
      </c>
      <c r="C15">
        <v>25</v>
      </c>
      <c r="D15" s="1">
        <f t="shared" si="1"/>
        <v>0.61805555555555569</v>
      </c>
      <c r="E15" s="2">
        <f t="shared" si="2"/>
        <v>0</v>
      </c>
      <c r="F15">
        <v>25</v>
      </c>
      <c r="G15" s="1">
        <f t="shared" si="3"/>
        <v>0.61805555555555569</v>
      </c>
      <c r="H15" s="1">
        <f t="shared" si="0"/>
        <v>0.63541666666666685</v>
      </c>
      <c r="I15" s="2">
        <f t="shared" si="4"/>
        <v>20</v>
      </c>
    </row>
    <row r="16" spans="1:9" x14ac:dyDescent="0.25">
      <c r="B16">
        <v>15</v>
      </c>
      <c r="C16">
        <v>35</v>
      </c>
      <c r="D16" s="1">
        <f t="shared" si="1"/>
        <v>0.64236111111111127</v>
      </c>
      <c r="E16" s="2">
        <f t="shared" si="2"/>
        <v>0</v>
      </c>
      <c r="F16">
        <v>35</v>
      </c>
      <c r="G16" s="1">
        <f t="shared" si="3"/>
        <v>0.64236111111111127</v>
      </c>
      <c r="H16" s="1">
        <f t="shared" si="0"/>
        <v>0.66666666666666685</v>
      </c>
      <c r="I16" s="2">
        <f t="shared" si="4"/>
        <v>10</v>
      </c>
    </row>
    <row r="17" spans="1:9" x14ac:dyDescent="0.25">
      <c r="B17">
        <v>16</v>
      </c>
      <c r="C17">
        <v>30</v>
      </c>
      <c r="D17" s="1">
        <f t="shared" si="1"/>
        <v>0.66319444444444464</v>
      </c>
      <c r="E17" s="2">
        <f t="shared" si="2"/>
        <v>5</v>
      </c>
      <c r="F17">
        <v>5</v>
      </c>
      <c r="G17" s="1">
        <f t="shared" si="3"/>
        <v>0.66666666666666685</v>
      </c>
      <c r="H17" s="1">
        <f t="shared" si="0"/>
        <v>0.67013888888888906</v>
      </c>
      <c r="I17" s="2">
        <f t="shared" si="4"/>
        <v>0</v>
      </c>
    </row>
    <row r="18" spans="1:9" x14ac:dyDescent="0.25">
      <c r="B18">
        <v>17</v>
      </c>
      <c r="C18">
        <v>25</v>
      </c>
      <c r="D18" s="1">
        <f t="shared" si="1"/>
        <v>0.6805555555555558</v>
      </c>
      <c r="E18" s="2">
        <f t="shared" si="2"/>
        <v>0</v>
      </c>
      <c r="F18">
        <v>15</v>
      </c>
      <c r="G18" s="1">
        <f t="shared" si="3"/>
        <v>0.6805555555555558</v>
      </c>
      <c r="H18" s="1">
        <f t="shared" si="0"/>
        <v>0.69097222222222243</v>
      </c>
      <c r="I18" s="2">
        <f t="shared" si="4"/>
        <v>15</v>
      </c>
    </row>
    <row r="19" spans="1:9" s="3" customFormat="1" x14ac:dyDescent="0.25">
      <c r="B19" s="3">
        <v>18</v>
      </c>
      <c r="C19" s="3">
        <v>25</v>
      </c>
      <c r="D19" s="4">
        <f t="shared" si="1"/>
        <v>0.69791666666666696</v>
      </c>
      <c r="E19" s="5">
        <f t="shared" si="2"/>
        <v>0</v>
      </c>
      <c r="F19" s="3">
        <v>25</v>
      </c>
      <c r="G19" s="4">
        <f t="shared" si="3"/>
        <v>0.69791666666666696</v>
      </c>
      <c r="H19" s="4">
        <f t="shared" si="0"/>
        <v>0.71527777777777812</v>
      </c>
      <c r="I19" s="5">
        <f t="shared" si="4"/>
        <v>10</v>
      </c>
    </row>
    <row r="20" spans="1:9" x14ac:dyDescent="0.25">
      <c r="A20">
        <v>2</v>
      </c>
      <c r="B20">
        <v>19</v>
      </c>
      <c r="C20">
        <v>20</v>
      </c>
      <c r="D20" s="1">
        <v>0.3888888888888889</v>
      </c>
      <c r="E20" s="2">
        <v>0</v>
      </c>
      <c r="F20">
        <v>15</v>
      </c>
      <c r="G20" s="1">
        <f>D20</f>
        <v>0.3888888888888889</v>
      </c>
      <c r="H20" s="1">
        <f t="shared" si="0"/>
        <v>0.39930555555555558</v>
      </c>
      <c r="I20" s="2">
        <v>20</v>
      </c>
    </row>
    <row r="21" spans="1:9" x14ac:dyDescent="0.25">
      <c r="B21">
        <v>20</v>
      </c>
      <c r="C21">
        <v>20</v>
      </c>
      <c r="D21" s="1">
        <f t="shared" si="1"/>
        <v>0.40277777777777779</v>
      </c>
      <c r="E21" s="2">
        <f t="shared" si="2"/>
        <v>0</v>
      </c>
      <c r="F21">
        <v>25</v>
      </c>
      <c r="G21" s="1">
        <f t="shared" si="3"/>
        <v>0.40277777777777779</v>
      </c>
      <c r="H21" s="1">
        <f t="shared" si="0"/>
        <v>0.4201388888888889</v>
      </c>
      <c r="I21" s="2">
        <f t="shared" si="4"/>
        <v>5</v>
      </c>
    </row>
    <row r="22" spans="1:9" x14ac:dyDescent="0.25">
      <c r="B22">
        <v>21</v>
      </c>
      <c r="C22">
        <v>15</v>
      </c>
      <c r="D22" s="1">
        <f t="shared" si="1"/>
        <v>0.41319444444444448</v>
      </c>
      <c r="E22" s="2">
        <f t="shared" si="2"/>
        <v>10</v>
      </c>
      <c r="F22">
        <v>45</v>
      </c>
      <c r="G22" s="1">
        <f t="shared" si="3"/>
        <v>0.4201388888888889</v>
      </c>
      <c r="H22" s="1">
        <f t="shared" si="0"/>
        <v>0.4513888888888889</v>
      </c>
      <c r="I22" s="2">
        <f t="shared" si="4"/>
        <v>0</v>
      </c>
    </row>
    <row r="23" spans="1:9" x14ac:dyDescent="0.25">
      <c r="B23">
        <v>22</v>
      </c>
      <c r="C23">
        <v>25</v>
      </c>
      <c r="D23" s="1">
        <f t="shared" si="1"/>
        <v>0.43055555555555558</v>
      </c>
      <c r="E23" s="2">
        <f t="shared" si="2"/>
        <v>30</v>
      </c>
      <c r="F23">
        <v>35</v>
      </c>
      <c r="G23" s="1">
        <f t="shared" si="3"/>
        <v>0.4513888888888889</v>
      </c>
      <c r="H23" s="1">
        <f t="shared" si="0"/>
        <v>0.47569444444444448</v>
      </c>
      <c r="I23" s="2">
        <f t="shared" si="4"/>
        <v>0</v>
      </c>
    </row>
    <row r="24" spans="1:9" x14ac:dyDescent="0.25">
      <c r="B24">
        <v>23</v>
      </c>
      <c r="C24">
        <v>20</v>
      </c>
      <c r="D24" s="1">
        <f t="shared" si="1"/>
        <v>0.44444444444444448</v>
      </c>
      <c r="E24" s="2">
        <f t="shared" si="2"/>
        <v>45</v>
      </c>
      <c r="F24">
        <v>25</v>
      </c>
      <c r="G24" s="1">
        <f t="shared" si="3"/>
        <v>0.47569444444444448</v>
      </c>
      <c r="H24" s="1">
        <f t="shared" si="0"/>
        <v>0.49305555555555558</v>
      </c>
      <c r="I24" s="2">
        <f t="shared" si="4"/>
        <v>0</v>
      </c>
    </row>
    <row r="25" spans="1:9" x14ac:dyDescent="0.25">
      <c r="B25">
        <v>24</v>
      </c>
      <c r="C25">
        <v>15</v>
      </c>
      <c r="D25" s="1">
        <f t="shared" si="1"/>
        <v>0.45486111111111116</v>
      </c>
      <c r="E25" s="2">
        <f t="shared" si="2"/>
        <v>55</v>
      </c>
      <c r="F25">
        <v>25</v>
      </c>
      <c r="G25" s="1">
        <f t="shared" si="3"/>
        <v>0.49305555555555558</v>
      </c>
      <c r="H25" s="1">
        <f t="shared" si="0"/>
        <v>0.51041666666666674</v>
      </c>
      <c r="I25" s="2">
        <f t="shared" si="4"/>
        <v>0</v>
      </c>
    </row>
    <row r="26" spans="1:9" x14ac:dyDescent="0.25">
      <c r="B26">
        <v>25</v>
      </c>
      <c r="C26">
        <v>25</v>
      </c>
      <c r="D26" s="1">
        <f t="shared" si="1"/>
        <v>0.47222222222222227</v>
      </c>
      <c r="E26" s="2">
        <f t="shared" si="2"/>
        <v>55</v>
      </c>
      <c r="F26">
        <v>25</v>
      </c>
      <c r="G26" s="1">
        <f t="shared" si="3"/>
        <v>0.51041666666666674</v>
      </c>
      <c r="H26" s="1">
        <f t="shared" si="0"/>
        <v>0.5277777777777779</v>
      </c>
      <c r="I26" s="2">
        <f t="shared" si="4"/>
        <v>0</v>
      </c>
    </row>
    <row r="27" spans="1:9" x14ac:dyDescent="0.25">
      <c r="B27">
        <v>26</v>
      </c>
      <c r="C27">
        <v>25</v>
      </c>
      <c r="D27" s="1">
        <f t="shared" si="1"/>
        <v>0.48958333333333337</v>
      </c>
      <c r="E27" s="2">
        <f t="shared" si="2"/>
        <v>55</v>
      </c>
      <c r="F27">
        <v>25</v>
      </c>
      <c r="G27" s="1">
        <f t="shared" si="3"/>
        <v>0.52777777777777779</v>
      </c>
      <c r="H27" s="1">
        <f t="shared" si="0"/>
        <v>0.54513888888888895</v>
      </c>
      <c r="I27" s="2">
        <f t="shared" si="4"/>
        <v>0</v>
      </c>
    </row>
    <row r="28" spans="1:9" x14ac:dyDescent="0.25">
      <c r="B28">
        <v>27</v>
      </c>
      <c r="C28">
        <v>30</v>
      </c>
      <c r="D28" s="1">
        <f t="shared" si="1"/>
        <v>0.51041666666666674</v>
      </c>
      <c r="E28" s="2">
        <f t="shared" si="2"/>
        <v>50</v>
      </c>
      <c r="F28">
        <v>5</v>
      </c>
      <c r="G28" s="1">
        <f t="shared" si="3"/>
        <v>0.54513888888888895</v>
      </c>
      <c r="H28" s="1">
        <f t="shared" si="0"/>
        <v>0.54861111111111116</v>
      </c>
      <c r="I28" s="2">
        <f t="shared" si="4"/>
        <v>0</v>
      </c>
    </row>
    <row r="29" spans="1:9" x14ac:dyDescent="0.25">
      <c r="B29">
        <v>28</v>
      </c>
      <c r="C29">
        <v>15</v>
      </c>
      <c r="D29" s="1">
        <f t="shared" si="1"/>
        <v>0.52083333333333337</v>
      </c>
      <c r="E29" s="2">
        <f t="shared" si="2"/>
        <v>40</v>
      </c>
      <c r="F29">
        <v>25</v>
      </c>
      <c r="G29" s="1">
        <f t="shared" si="3"/>
        <v>0.54861111111111116</v>
      </c>
      <c r="H29" s="1">
        <f t="shared" si="0"/>
        <v>0.56597222222222232</v>
      </c>
      <c r="I29" s="2">
        <f t="shared" si="4"/>
        <v>0</v>
      </c>
    </row>
    <row r="30" spans="1:9" x14ac:dyDescent="0.25">
      <c r="B30">
        <v>29</v>
      </c>
      <c r="C30">
        <v>25</v>
      </c>
      <c r="D30" s="1">
        <f t="shared" si="1"/>
        <v>0.53819444444444453</v>
      </c>
      <c r="E30" s="2">
        <f t="shared" si="2"/>
        <v>40</v>
      </c>
      <c r="F30">
        <v>15</v>
      </c>
      <c r="G30" s="1">
        <f t="shared" si="3"/>
        <v>0.56597222222222232</v>
      </c>
      <c r="H30" s="1">
        <f t="shared" si="0"/>
        <v>0.57638888888888895</v>
      </c>
      <c r="I30" s="2">
        <f t="shared" si="4"/>
        <v>0</v>
      </c>
    </row>
    <row r="31" spans="1:9" x14ac:dyDescent="0.25">
      <c r="B31">
        <v>30</v>
      </c>
      <c r="C31">
        <v>20</v>
      </c>
      <c r="D31" s="1">
        <f t="shared" si="1"/>
        <v>0.55208333333333337</v>
      </c>
      <c r="E31" s="2">
        <f t="shared" si="2"/>
        <v>35</v>
      </c>
      <c r="F31">
        <v>15</v>
      </c>
      <c r="G31" s="1">
        <f t="shared" si="3"/>
        <v>0.57638888888888895</v>
      </c>
      <c r="H31" s="1">
        <f t="shared" si="0"/>
        <v>0.58680555555555558</v>
      </c>
      <c r="I31" s="2">
        <f t="shared" si="4"/>
        <v>0</v>
      </c>
    </row>
    <row r="32" spans="1:9" x14ac:dyDescent="0.25">
      <c r="B32">
        <v>31</v>
      </c>
      <c r="C32">
        <v>15</v>
      </c>
      <c r="D32" s="1">
        <f t="shared" si="1"/>
        <v>0.5625</v>
      </c>
      <c r="E32" s="2">
        <f t="shared" si="2"/>
        <v>35</v>
      </c>
      <c r="F32">
        <v>25</v>
      </c>
      <c r="G32" s="1">
        <f t="shared" si="3"/>
        <v>0.58680555555555558</v>
      </c>
      <c r="H32" s="1">
        <f t="shared" si="0"/>
        <v>0.60416666666666674</v>
      </c>
      <c r="I32" s="2">
        <f t="shared" si="4"/>
        <v>0</v>
      </c>
    </row>
    <row r="33" spans="1:9" x14ac:dyDescent="0.25">
      <c r="B33">
        <v>32</v>
      </c>
      <c r="C33">
        <v>15</v>
      </c>
      <c r="D33" s="1">
        <f t="shared" si="1"/>
        <v>0.57291666666666663</v>
      </c>
      <c r="E33" s="2">
        <f t="shared" si="2"/>
        <v>45</v>
      </c>
      <c r="F33">
        <v>45</v>
      </c>
      <c r="G33" s="1">
        <f t="shared" si="3"/>
        <v>0.60416666666666663</v>
      </c>
      <c r="H33" s="1">
        <f t="shared" si="0"/>
        <v>0.63541666666666663</v>
      </c>
      <c r="I33" s="2">
        <f t="shared" si="4"/>
        <v>0</v>
      </c>
    </row>
    <row r="34" spans="1:9" x14ac:dyDescent="0.25">
      <c r="B34">
        <v>33</v>
      </c>
      <c r="C34">
        <v>25</v>
      </c>
      <c r="D34" s="1">
        <f t="shared" si="1"/>
        <v>0.59027777777777779</v>
      </c>
      <c r="E34" s="2">
        <f t="shared" si="2"/>
        <v>5</v>
      </c>
      <c r="F34">
        <v>25</v>
      </c>
      <c r="G34" s="1">
        <f t="shared" si="3"/>
        <v>0.59375</v>
      </c>
      <c r="H34" s="1">
        <f t="shared" si="0"/>
        <v>0.61111111111111116</v>
      </c>
      <c r="I34" s="2">
        <f t="shared" si="4"/>
        <v>0</v>
      </c>
    </row>
    <row r="35" spans="1:9" x14ac:dyDescent="0.25">
      <c r="B35">
        <v>34</v>
      </c>
      <c r="C35">
        <v>15</v>
      </c>
      <c r="D35" s="1">
        <f t="shared" si="1"/>
        <v>0.60069444444444442</v>
      </c>
      <c r="E35" s="2">
        <f t="shared" si="2"/>
        <v>15</v>
      </c>
      <c r="F35">
        <v>15</v>
      </c>
      <c r="G35" s="1">
        <f t="shared" si="3"/>
        <v>0.61111111111111105</v>
      </c>
      <c r="H35" s="1">
        <f t="shared" si="0"/>
        <v>0.62152777777777768</v>
      </c>
      <c r="I35" s="2">
        <f t="shared" si="4"/>
        <v>0</v>
      </c>
    </row>
    <row r="36" spans="1:9" x14ac:dyDescent="0.25">
      <c r="B36">
        <v>35</v>
      </c>
      <c r="C36">
        <v>15</v>
      </c>
      <c r="D36" s="1">
        <f t="shared" si="1"/>
        <v>0.61111111111111105</v>
      </c>
      <c r="E36" s="2">
        <f t="shared" si="2"/>
        <v>15</v>
      </c>
      <c r="F36">
        <v>25</v>
      </c>
      <c r="G36" s="1">
        <f t="shared" si="3"/>
        <v>0.62152777777777768</v>
      </c>
      <c r="H36" s="1">
        <f t="shared" si="0"/>
        <v>0.63888888888888884</v>
      </c>
      <c r="I36" s="2">
        <f t="shared" si="4"/>
        <v>0</v>
      </c>
    </row>
    <row r="37" spans="1:9" x14ac:dyDescent="0.25">
      <c r="B37">
        <v>36</v>
      </c>
      <c r="C37">
        <v>25</v>
      </c>
      <c r="D37" s="1">
        <f t="shared" si="1"/>
        <v>0.62847222222222221</v>
      </c>
      <c r="E37" s="2">
        <f t="shared" si="2"/>
        <v>15</v>
      </c>
      <c r="F37">
        <v>25</v>
      </c>
      <c r="G37" s="1">
        <f t="shared" si="3"/>
        <v>0.63888888888888884</v>
      </c>
      <c r="H37" s="1">
        <f t="shared" si="0"/>
        <v>0.65625</v>
      </c>
      <c r="I37" s="2">
        <f t="shared" si="4"/>
        <v>0</v>
      </c>
    </row>
    <row r="38" spans="1:9" x14ac:dyDescent="0.25">
      <c r="B38">
        <v>37</v>
      </c>
      <c r="C38">
        <v>20</v>
      </c>
      <c r="D38" s="1">
        <f t="shared" si="1"/>
        <v>0.64236111111111105</v>
      </c>
      <c r="E38" s="2">
        <f t="shared" si="2"/>
        <v>20</v>
      </c>
      <c r="F38">
        <v>45</v>
      </c>
      <c r="G38" s="1">
        <f t="shared" si="3"/>
        <v>0.65624999999999989</v>
      </c>
      <c r="H38" s="1">
        <f t="shared" si="0"/>
        <v>0.68749999999999989</v>
      </c>
      <c r="I38" s="2">
        <f t="shared" si="4"/>
        <v>0</v>
      </c>
    </row>
    <row r="39" spans="1:9" x14ac:dyDescent="0.25">
      <c r="B39">
        <v>38</v>
      </c>
      <c r="C39">
        <v>25</v>
      </c>
      <c r="D39" s="1">
        <f t="shared" si="1"/>
        <v>0.65972222222222221</v>
      </c>
      <c r="E39" s="2">
        <f t="shared" si="2"/>
        <v>40</v>
      </c>
      <c r="F39">
        <v>15</v>
      </c>
      <c r="G39" s="1">
        <f t="shared" si="3"/>
        <v>0.6875</v>
      </c>
      <c r="H39" s="1">
        <f t="shared" si="0"/>
        <v>0.69791666666666663</v>
      </c>
      <c r="I39" s="2">
        <f t="shared" si="4"/>
        <v>0</v>
      </c>
    </row>
    <row r="40" spans="1:9" x14ac:dyDescent="0.25">
      <c r="B40">
        <v>39</v>
      </c>
      <c r="C40">
        <v>25</v>
      </c>
      <c r="D40" s="1">
        <f t="shared" si="1"/>
        <v>0.67708333333333337</v>
      </c>
      <c r="E40" s="2">
        <f t="shared" si="2"/>
        <v>30</v>
      </c>
      <c r="F40">
        <v>25</v>
      </c>
      <c r="G40" s="1">
        <f t="shared" si="3"/>
        <v>0.69791666666666674</v>
      </c>
      <c r="H40" s="1">
        <f t="shared" si="0"/>
        <v>0.7152777777777779</v>
      </c>
      <c r="I40" s="2">
        <f t="shared" si="4"/>
        <v>0</v>
      </c>
    </row>
    <row r="41" spans="1:9" x14ac:dyDescent="0.25">
      <c r="B41">
        <v>40</v>
      </c>
      <c r="C41">
        <v>30</v>
      </c>
      <c r="D41" s="1">
        <f t="shared" si="1"/>
        <v>0.69791666666666674</v>
      </c>
      <c r="E41" s="2">
        <f t="shared" si="2"/>
        <v>25</v>
      </c>
      <c r="F41">
        <v>25</v>
      </c>
      <c r="G41" s="1">
        <f t="shared" si="3"/>
        <v>0.7152777777777779</v>
      </c>
      <c r="H41" s="1">
        <f t="shared" si="0"/>
        <v>0.73263888888888906</v>
      </c>
      <c r="I41" s="2">
        <f t="shared" si="4"/>
        <v>0</v>
      </c>
    </row>
    <row r="42" spans="1:9" s="3" customFormat="1" x14ac:dyDescent="0.25">
      <c r="B42" s="3">
        <v>41</v>
      </c>
      <c r="C42" s="3">
        <v>15</v>
      </c>
      <c r="D42" s="4">
        <f t="shared" si="1"/>
        <v>0.70833333333333337</v>
      </c>
      <c r="E42" s="5">
        <f t="shared" si="2"/>
        <v>35</v>
      </c>
      <c r="F42" s="3">
        <v>15</v>
      </c>
      <c r="G42" s="4">
        <f t="shared" si="3"/>
        <v>0.73263888888888895</v>
      </c>
      <c r="H42" s="4">
        <f t="shared" si="0"/>
        <v>0.74305555555555558</v>
      </c>
      <c r="I42" s="5">
        <f t="shared" si="4"/>
        <v>0</v>
      </c>
    </row>
    <row r="43" spans="1:9" x14ac:dyDescent="0.25">
      <c r="A43">
        <v>3</v>
      </c>
      <c r="B43">
        <v>42</v>
      </c>
      <c r="C43">
        <v>25</v>
      </c>
      <c r="D43" s="1">
        <v>0.3923611111111111</v>
      </c>
      <c r="E43" s="2">
        <v>0</v>
      </c>
      <c r="F43">
        <v>15</v>
      </c>
      <c r="G43" s="1">
        <f>D43</f>
        <v>0.3923611111111111</v>
      </c>
      <c r="H43" s="1">
        <f t="shared" si="0"/>
        <v>0.40277777777777779</v>
      </c>
      <c r="I43" s="2">
        <v>25</v>
      </c>
    </row>
    <row r="44" spans="1:9" x14ac:dyDescent="0.25">
      <c r="B44">
        <v>43</v>
      </c>
      <c r="C44">
        <v>30</v>
      </c>
      <c r="D44" s="1">
        <f t="shared" si="1"/>
        <v>0.41319444444444442</v>
      </c>
      <c r="E44" s="2">
        <f t="shared" si="2"/>
        <v>0</v>
      </c>
      <c r="F44">
        <v>25</v>
      </c>
      <c r="G44" s="1">
        <f t="shared" si="3"/>
        <v>0.41319444444444442</v>
      </c>
      <c r="H44" s="1">
        <f t="shared" si="0"/>
        <v>0.43055555555555552</v>
      </c>
      <c r="I44" s="2">
        <f t="shared" si="4"/>
        <v>15</v>
      </c>
    </row>
    <row r="45" spans="1:9" x14ac:dyDescent="0.25">
      <c r="B45">
        <v>44</v>
      </c>
      <c r="C45">
        <v>25</v>
      </c>
      <c r="D45" s="1">
        <f t="shared" si="1"/>
        <v>0.43055555555555552</v>
      </c>
      <c r="E45" s="2">
        <f t="shared" si="2"/>
        <v>0</v>
      </c>
      <c r="F45">
        <v>5</v>
      </c>
      <c r="G45" s="1">
        <f t="shared" si="3"/>
        <v>0.43055555555555552</v>
      </c>
      <c r="H45" s="1">
        <f t="shared" si="0"/>
        <v>0.43402777777777773</v>
      </c>
      <c r="I45" s="2">
        <f t="shared" si="4"/>
        <v>0</v>
      </c>
    </row>
    <row r="46" spans="1:9" x14ac:dyDescent="0.25">
      <c r="B46">
        <v>45</v>
      </c>
      <c r="C46">
        <v>20</v>
      </c>
      <c r="D46" s="1">
        <f t="shared" si="1"/>
        <v>0.44444444444444442</v>
      </c>
      <c r="E46" s="2">
        <f t="shared" si="2"/>
        <v>0</v>
      </c>
      <c r="F46">
        <v>15</v>
      </c>
      <c r="G46" s="1">
        <f t="shared" si="3"/>
        <v>0.44444444444444442</v>
      </c>
      <c r="H46" s="1">
        <f t="shared" si="0"/>
        <v>0.4548611111111111</v>
      </c>
      <c r="I46" s="2">
        <f t="shared" si="4"/>
        <v>15</v>
      </c>
    </row>
    <row r="47" spans="1:9" x14ac:dyDescent="0.25">
      <c r="B47">
        <v>46</v>
      </c>
      <c r="C47">
        <v>20</v>
      </c>
      <c r="D47" s="1">
        <f t="shared" si="1"/>
        <v>0.45833333333333331</v>
      </c>
      <c r="E47" s="2">
        <f t="shared" si="2"/>
        <v>0</v>
      </c>
      <c r="F47">
        <v>25</v>
      </c>
      <c r="G47" s="1">
        <f t="shared" si="3"/>
        <v>0.45833333333333331</v>
      </c>
      <c r="H47" s="1">
        <f t="shared" si="0"/>
        <v>0.47569444444444442</v>
      </c>
      <c r="I47" s="2">
        <f t="shared" si="4"/>
        <v>5</v>
      </c>
    </row>
    <row r="48" spans="1:9" x14ac:dyDescent="0.25">
      <c r="B48">
        <v>47</v>
      </c>
      <c r="C48">
        <v>25</v>
      </c>
      <c r="D48" s="1">
        <f t="shared" si="1"/>
        <v>0.47569444444444442</v>
      </c>
      <c r="E48" s="2">
        <f t="shared" si="2"/>
        <v>0</v>
      </c>
      <c r="F48">
        <v>15</v>
      </c>
      <c r="G48" s="1">
        <f t="shared" si="3"/>
        <v>0.47569444444444442</v>
      </c>
      <c r="H48" s="1">
        <f t="shared" si="0"/>
        <v>0.4861111111111111</v>
      </c>
      <c r="I48" s="2">
        <f t="shared" si="4"/>
        <v>0</v>
      </c>
    </row>
    <row r="49" spans="1:9" x14ac:dyDescent="0.25">
      <c r="B49">
        <v>48</v>
      </c>
      <c r="C49">
        <v>25</v>
      </c>
      <c r="D49" s="1">
        <f t="shared" si="1"/>
        <v>0.49305555555555552</v>
      </c>
      <c r="E49" s="2">
        <f t="shared" si="2"/>
        <v>0</v>
      </c>
      <c r="F49">
        <v>15</v>
      </c>
      <c r="G49" s="1">
        <f t="shared" si="3"/>
        <v>0.49305555555555552</v>
      </c>
      <c r="H49" s="1">
        <f t="shared" si="0"/>
        <v>0.50347222222222221</v>
      </c>
      <c r="I49" s="2">
        <f t="shared" si="4"/>
        <v>10</v>
      </c>
    </row>
    <row r="50" spans="1:9" x14ac:dyDescent="0.25">
      <c r="B50">
        <v>49</v>
      </c>
      <c r="C50">
        <v>30</v>
      </c>
      <c r="D50" s="1">
        <f t="shared" si="1"/>
        <v>0.51388888888888884</v>
      </c>
      <c r="E50" s="2">
        <f t="shared" si="2"/>
        <v>0</v>
      </c>
      <c r="F50">
        <v>5</v>
      </c>
      <c r="G50" s="1">
        <f t="shared" si="3"/>
        <v>0.51388888888888884</v>
      </c>
      <c r="H50" s="1">
        <f t="shared" si="0"/>
        <v>0.51736111111111105</v>
      </c>
      <c r="I50" s="2">
        <f t="shared" si="4"/>
        <v>15</v>
      </c>
    </row>
    <row r="51" spans="1:9" x14ac:dyDescent="0.25">
      <c r="B51">
        <v>50</v>
      </c>
      <c r="C51">
        <v>25</v>
      </c>
      <c r="D51" s="1">
        <f t="shared" si="1"/>
        <v>0.53125</v>
      </c>
      <c r="E51" s="2">
        <f t="shared" si="2"/>
        <v>0</v>
      </c>
      <c r="F51">
        <v>5</v>
      </c>
      <c r="G51" s="1">
        <f t="shared" si="3"/>
        <v>0.53125</v>
      </c>
      <c r="H51" s="1">
        <f t="shared" si="0"/>
        <v>0.53472222222222221</v>
      </c>
      <c r="I51" s="2">
        <f t="shared" si="4"/>
        <v>20</v>
      </c>
    </row>
    <row r="52" spans="1:9" x14ac:dyDescent="0.25">
      <c r="B52">
        <v>51</v>
      </c>
      <c r="C52">
        <v>25</v>
      </c>
      <c r="D52" s="1">
        <f t="shared" si="1"/>
        <v>0.54861111111111116</v>
      </c>
      <c r="E52" s="2">
        <f t="shared" si="2"/>
        <v>0</v>
      </c>
      <c r="F52">
        <v>15</v>
      </c>
      <c r="G52" s="1">
        <f t="shared" si="3"/>
        <v>0.54861111111111116</v>
      </c>
      <c r="H52" s="1">
        <f t="shared" si="0"/>
        <v>0.55902777777777779</v>
      </c>
      <c r="I52" s="2">
        <f t="shared" si="4"/>
        <v>20</v>
      </c>
    </row>
    <row r="53" spans="1:9" x14ac:dyDescent="0.25">
      <c r="B53">
        <v>52</v>
      </c>
      <c r="C53">
        <v>20</v>
      </c>
      <c r="D53" s="1">
        <f t="shared" si="1"/>
        <v>0.5625</v>
      </c>
      <c r="E53" s="2">
        <f t="shared" si="2"/>
        <v>0</v>
      </c>
      <c r="F53">
        <v>5</v>
      </c>
      <c r="G53" s="1">
        <f t="shared" si="3"/>
        <v>0.5625</v>
      </c>
      <c r="H53" s="1">
        <f t="shared" si="0"/>
        <v>0.56597222222222221</v>
      </c>
      <c r="I53" s="2">
        <f t="shared" si="4"/>
        <v>5</v>
      </c>
    </row>
    <row r="54" spans="1:9" x14ac:dyDescent="0.25">
      <c r="B54">
        <v>53</v>
      </c>
      <c r="C54">
        <v>25</v>
      </c>
      <c r="D54" s="1">
        <f t="shared" si="1"/>
        <v>0.57986111111111116</v>
      </c>
      <c r="E54" s="2">
        <f t="shared" si="2"/>
        <v>0</v>
      </c>
      <c r="F54">
        <v>25</v>
      </c>
      <c r="G54" s="1">
        <f t="shared" si="3"/>
        <v>0.57986111111111116</v>
      </c>
      <c r="H54" s="1">
        <f t="shared" si="0"/>
        <v>0.59722222222222232</v>
      </c>
      <c r="I54" s="2">
        <f t="shared" si="4"/>
        <v>20</v>
      </c>
    </row>
    <row r="55" spans="1:9" x14ac:dyDescent="0.25">
      <c r="B55">
        <v>54</v>
      </c>
      <c r="C55">
        <v>20</v>
      </c>
      <c r="D55" s="1">
        <f t="shared" si="1"/>
        <v>0.59375</v>
      </c>
      <c r="E55" s="2">
        <f t="shared" si="2"/>
        <v>5</v>
      </c>
      <c r="F55">
        <v>15</v>
      </c>
      <c r="G55" s="1">
        <f t="shared" si="3"/>
        <v>0.59722222222222221</v>
      </c>
      <c r="H55" s="1">
        <f t="shared" si="0"/>
        <v>0.60763888888888884</v>
      </c>
      <c r="I55" s="2">
        <f t="shared" si="4"/>
        <v>0</v>
      </c>
    </row>
    <row r="56" spans="1:9" x14ac:dyDescent="0.25">
      <c r="B56">
        <v>55</v>
      </c>
      <c r="C56">
        <v>25</v>
      </c>
      <c r="D56" s="1">
        <f t="shared" si="1"/>
        <v>0.61111111111111116</v>
      </c>
      <c r="E56" s="2">
        <f t="shared" si="2"/>
        <v>0</v>
      </c>
      <c r="F56">
        <v>45</v>
      </c>
      <c r="G56" s="1">
        <f t="shared" si="3"/>
        <v>0.61111111111111116</v>
      </c>
      <c r="H56" s="1">
        <f t="shared" si="0"/>
        <v>0.64236111111111116</v>
      </c>
      <c r="I56" s="2">
        <f t="shared" si="4"/>
        <v>5</v>
      </c>
    </row>
    <row r="57" spans="1:9" x14ac:dyDescent="0.25">
      <c r="B57">
        <v>56</v>
      </c>
      <c r="C57">
        <v>30</v>
      </c>
      <c r="D57" s="1">
        <f t="shared" si="1"/>
        <v>0.63194444444444453</v>
      </c>
      <c r="E57" s="2">
        <f t="shared" si="2"/>
        <v>15</v>
      </c>
      <c r="F57">
        <v>35</v>
      </c>
      <c r="G57" s="1">
        <f t="shared" si="3"/>
        <v>0.64236111111111116</v>
      </c>
      <c r="H57" s="1">
        <f t="shared" si="0"/>
        <v>0.66666666666666674</v>
      </c>
      <c r="I57" s="2">
        <f t="shared" si="4"/>
        <v>0</v>
      </c>
    </row>
    <row r="58" spans="1:9" x14ac:dyDescent="0.25">
      <c r="B58">
        <v>57</v>
      </c>
      <c r="C58">
        <v>25</v>
      </c>
      <c r="D58" s="1">
        <f t="shared" si="1"/>
        <v>0.64930555555555569</v>
      </c>
      <c r="E58" s="2">
        <f t="shared" si="2"/>
        <v>25</v>
      </c>
      <c r="F58">
        <v>25</v>
      </c>
      <c r="G58" s="1">
        <f t="shared" si="3"/>
        <v>0.66666666666666685</v>
      </c>
      <c r="H58" s="1">
        <f t="shared" si="0"/>
        <v>0.68402777777777801</v>
      </c>
      <c r="I58" s="2">
        <f t="shared" si="4"/>
        <v>0</v>
      </c>
    </row>
    <row r="59" spans="1:9" x14ac:dyDescent="0.25">
      <c r="B59">
        <v>58</v>
      </c>
      <c r="C59">
        <v>25</v>
      </c>
      <c r="D59" s="1">
        <f t="shared" si="1"/>
        <v>0.66666666666666685</v>
      </c>
      <c r="E59" s="2">
        <f t="shared" si="2"/>
        <v>25</v>
      </c>
      <c r="F59">
        <v>25</v>
      </c>
      <c r="G59" s="1">
        <f t="shared" si="3"/>
        <v>0.68402777777777801</v>
      </c>
      <c r="H59" s="1">
        <f t="shared" si="0"/>
        <v>0.70138888888888917</v>
      </c>
      <c r="I59" s="2">
        <f t="shared" si="4"/>
        <v>0</v>
      </c>
    </row>
    <row r="60" spans="1:9" x14ac:dyDescent="0.25">
      <c r="B60">
        <v>59</v>
      </c>
      <c r="C60">
        <v>30</v>
      </c>
      <c r="D60" s="1">
        <f t="shared" si="1"/>
        <v>0.68750000000000022</v>
      </c>
      <c r="E60" s="2">
        <f t="shared" si="2"/>
        <v>20</v>
      </c>
      <c r="F60">
        <v>25</v>
      </c>
      <c r="G60" s="1">
        <f t="shared" si="3"/>
        <v>0.70138888888888906</v>
      </c>
      <c r="H60" s="1">
        <f t="shared" si="0"/>
        <v>0.71875000000000022</v>
      </c>
      <c r="I60" s="2">
        <f t="shared" si="4"/>
        <v>0</v>
      </c>
    </row>
    <row r="61" spans="1:9" s="3" customFormat="1" x14ac:dyDescent="0.25">
      <c r="B61" s="3">
        <v>60</v>
      </c>
      <c r="C61" s="3">
        <v>20</v>
      </c>
      <c r="D61" s="4">
        <f t="shared" si="1"/>
        <v>0.70138888888888906</v>
      </c>
      <c r="E61" s="5">
        <f t="shared" si="2"/>
        <v>25</v>
      </c>
      <c r="F61" s="3">
        <v>25</v>
      </c>
      <c r="G61" s="4">
        <f t="shared" si="3"/>
        <v>0.71875000000000022</v>
      </c>
      <c r="H61" s="4">
        <f t="shared" si="0"/>
        <v>0.73611111111111138</v>
      </c>
      <c r="I61" s="5">
        <f t="shared" si="4"/>
        <v>0</v>
      </c>
    </row>
    <row r="62" spans="1:9" x14ac:dyDescent="0.25">
      <c r="A62">
        <v>4</v>
      </c>
      <c r="B62">
        <v>61</v>
      </c>
      <c r="C62">
        <v>25</v>
      </c>
      <c r="D62" s="1">
        <v>0.3923611111111111</v>
      </c>
      <c r="E62" s="2">
        <v>0</v>
      </c>
      <c r="F62">
        <v>15</v>
      </c>
      <c r="G62" s="1">
        <f t="shared" si="3"/>
        <v>0.3923611111111111</v>
      </c>
      <c r="H62" s="1">
        <f t="shared" si="0"/>
        <v>0.40277777777777779</v>
      </c>
      <c r="I62" s="2">
        <v>25</v>
      </c>
    </row>
    <row r="63" spans="1:9" x14ac:dyDescent="0.25">
      <c r="B63">
        <v>62</v>
      </c>
      <c r="C63">
        <v>25</v>
      </c>
      <c r="D63" s="1">
        <f t="shared" si="1"/>
        <v>0.40972222222222221</v>
      </c>
      <c r="E63" s="2">
        <f t="shared" si="2"/>
        <v>0</v>
      </c>
      <c r="F63">
        <v>35</v>
      </c>
      <c r="G63" s="1">
        <f t="shared" si="3"/>
        <v>0.40972222222222221</v>
      </c>
      <c r="H63" s="1">
        <f t="shared" si="0"/>
        <v>0.43402777777777779</v>
      </c>
      <c r="I63" s="2">
        <f t="shared" si="4"/>
        <v>10</v>
      </c>
    </row>
    <row r="64" spans="1:9" x14ac:dyDescent="0.25">
      <c r="B64">
        <v>63</v>
      </c>
      <c r="C64">
        <v>25</v>
      </c>
      <c r="D64" s="1">
        <f t="shared" si="1"/>
        <v>0.42708333333333331</v>
      </c>
      <c r="E64" s="2">
        <f t="shared" si="2"/>
        <v>10</v>
      </c>
      <c r="F64">
        <v>25</v>
      </c>
      <c r="G64" s="1">
        <f t="shared" si="3"/>
        <v>0.43402777777777773</v>
      </c>
      <c r="H64" s="1">
        <f t="shared" si="0"/>
        <v>0.45138888888888884</v>
      </c>
      <c r="I64" s="2">
        <f t="shared" si="4"/>
        <v>0</v>
      </c>
    </row>
    <row r="65" spans="2:9" x14ac:dyDescent="0.25">
      <c r="B65">
        <v>64</v>
      </c>
      <c r="C65">
        <v>15</v>
      </c>
      <c r="D65" s="1">
        <f t="shared" si="1"/>
        <v>0.4375</v>
      </c>
      <c r="E65" s="2">
        <f t="shared" si="2"/>
        <v>20</v>
      </c>
      <c r="F65">
        <v>25</v>
      </c>
      <c r="G65" s="1">
        <f t="shared" si="3"/>
        <v>0.4513888888888889</v>
      </c>
      <c r="H65" s="1">
        <f t="shared" si="0"/>
        <v>0.46875</v>
      </c>
      <c r="I65" s="2">
        <f t="shared" si="4"/>
        <v>0</v>
      </c>
    </row>
    <row r="66" spans="2:9" x14ac:dyDescent="0.25">
      <c r="B66">
        <v>65</v>
      </c>
      <c r="C66">
        <v>25</v>
      </c>
      <c r="D66" s="1">
        <f t="shared" si="1"/>
        <v>0.4548611111111111</v>
      </c>
      <c r="E66" s="2">
        <f t="shared" si="2"/>
        <v>20</v>
      </c>
      <c r="F66">
        <v>5</v>
      </c>
      <c r="G66" s="1">
        <f t="shared" si="3"/>
        <v>0.46875</v>
      </c>
      <c r="H66" s="1">
        <f t="shared" si="0"/>
        <v>0.47222222222222221</v>
      </c>
      <c r="I66" s="2">
        <f t="shared" si="4"/>
        <v>0</v>
      </c>
    </row>
    <row r="67" spans="2:9" x14ac:dyDescent="0.25">
      <c r="B67">
        <v>66</v>
      </c>
      <c r="C67">
        <v>20</v>
      </c>
      <c r="D67" s="1">
        <f t="shared" si="1"/>
        <v>0.46875</v>
      </c>
      <c r="E67" s="2">
        <f t="shared" si="2"/>
        <v>5</v>
      </c>
      <c r="F67">
        <v>15</v>
      </c>
      <c r="G67" s="1">
        <f t="shared" si="3"/>
        <v>0.47222222222222221</v>
      </c>
      <c r="H67" s="1">
        <f t="shared" ref="H67:H101" si="5">G67+TIME(0,F67,0)</f>
        <v>0.4826388888888889</v>
      </c>
      <c r="I67" s="2">
        <f t="shared" si="4"/>
        <v>0</v>
      </c>
    </row>
    <row r="68" spans="2:9" x14ac:dyDescent="0.25">
      <c r="B68">
        <v>67</v>
      </c>
      <c r="C68">
        <v>20</v>
      </c>
      <c r="D68" s="1">
        <f t="shared" ref="D68:D101" si="6">D67+TIME(0,C68,0)</f>
        <v>0.4826388888888889</v>
      </c>
      <c r="E68" s="2">
        <f t="shared" ref="E68:E101" si="7">IF(D68&gt;H67,0,MINUTE(H67-D68))</f>
        <v>0</v>
      </c>
      <c r="F68">
        <v>25</v>
      </c>
      <c r="G68" s="1">
        <f t="shared" ref="G68:G101" si="8">D68+TIME(0,E68,0)</f>
        <v>0.4826388888888889</v>
      </c>
      <c r="H68" s="1">
        <f t="shared" si="5"/>
        <v>0.5</v>
      </c>
      <c r="I68" s="2">
        <f t="shared" ref="I68:I101" si="9">IF(D68&lt;H67,0,MINUTE(D68-H67))</f>
        <v>0</v>
      </c>
    </row>
    <row r="69" spans="2:9" x14ac:dyDescent="0.25">
      <c r="B69">
        <v>68</v>
      </c>
      <c r="C69">
        <v>35</v>
      </c>
      <c r="D69" s="1">
        <f t="shared" si="6"/>
        <v>0.50694444444444442</v>
      </c>
      <c r="E69" s="2">
        <f t="shared" si="7"/>
        <v>0</v>
      </c>
      <c r="F69">
        <v>15</v>
      </c>
      <c r="G69" s="1">
        <f t="shared" si="8"/>
        <v>0.50694444444444442</v>
      </c>
      <c r="H69" s="1">
        <f t="shared" si="5"/>
        <v>0.51736111111111105</v>
      </c>
      <c r="I69" s="2">
        <f t="shared" si="9"/>
        <v>10</v>
      </c>
    </row>
    <row r="70" spans="2:9" x14ac:dyDescent="0.25">
      <c r="B70">
        <v>69</v>
      </c>
      <c r="C70">
        <v>25</v>
      </c>
      <c r="D70" s="1">
        <f t="shared" si="6"/>
        <v>0.52430555555555558</v>
      </c>
      <c r="E70" s="2">
        <f t="shared" si="7"/>
        <v>0</v>
      </c>
      <c r="F70">
        <v>25</v>
      </c>
      <c r="G70" s="1">
        <f t="shared" si="8"/>
        <v>0.52430555555555558</v>
      </c>
      <c r="H70" s="1">
        <f t="shared" si="5"/>
        <v>0.54166666666666674</v>
      </c>
      <c r="I70" s="2">
        <f t="shared" si="9"/>
        <v>10</v>
      </c>
    </row>
    <row r="71" spans="2:9" x14ac:dyDescent="0.25">
      <c r="B71">
        <v>70</v>
      </c>
      <c r="C71">
        <v>25</v>
      </c>
      <c r="D71" s="1">
        <f t="shared" si="6"/>
        <v>0.54166666666666674</v>
      </c>
      <c r="E71" s="2">
        <f t="shared" si="7"/>
        <v>0</v>
      </c>
      <c r="F71">
        <v>25</v>
      </c>
      <c r="G71" s="1">
        <f t="shared" si="8"/>
        <v>0.54166666666666674</v>
      </c>
      <c r="H71" s="1">
        <f t="shared" si="5"/>
        <v>0.5590277777777779</v>
      </c>
      <c r="I71" s="2">
        <f t="shared" si="9"/>
        <v>0</v>
      </c>
    </row>
    <row r="72" spans="2:9" x14ac:dyDescent="0.25">
      <c r="B72">
        <v>71</v>
      </c>
      <c r="C72">
        <v>30</v>
      </c>
      <c r="D72" s="1">
        <f t="shared" si="6"/>
        <v>0.56250000000000011</v>
      </c>
      <c r="E72" s="2">
        <f t="shared" si="7"/>
        <v>0</v>
      </c>
      <c r="F72">
        <v>25</v>
      </c>
      <c r="G72" s="1">
        <f t="shared" si="8"/>
        <v>0.56250000000000011</v>
      </c>
      <c r="H72" s="1">
        <f t="shared" si="5"/>
        <v>0.57986111111111127</v>
      </c>
      <c r="I72" s="2">
        <f t="shared" si="9"/>
        <v>5</v>
      </c>
    </row>
    <row r="73" spans="2:9" x14ac:dyDescent="0.25">
      <c r="B73">
        <v>72</v>
      </c>
      <c r="C73">
        <v>25</v>
      </c>
      <c r="D73" s="1">
        <f t="shared" si="6"/>
        <v>0.57986111111111127</v>
      </c>
      <c r="E73" s="2">
        <f t="shared" si="7"/>
        <v>0</v>
      </c>
      <c r="F73">
        <v>15</v>
      </c>
      <c r="G73" s="1">
        <f t="shared" si="8"/>
        <v>0.57986111111111127</v>
      </c>
      <c r="H73" s="1">
        <f t="shared" si="5"/>
        <v>0.5902777777777779</v>
      </c>
      <c r="I73" s="2">
        <f t="shared" si="9"/>
        <v>0</v>
      </c>
    </row>
    <row r="74" spans="2:9" x14ac:dyDescent="0.25">
      <c r="B74">
        <v>73</v>
      </c>
      <c r="C74">
        <v>20</v>
      </c>
      <c r="D74" s="1">
        <f t="shared" si="6"/>
        <v>0.59375000000000011</v>
      </c>
      <c r="E74" s="2">
        <f t="shared" si="7"/>
        <v>0</v>
      </c>
      <c r="F74">
        <v>25</v>
      </c>
      <c r="G74" s="1">
        <f t="shared" si="8"/>
        <v>0.59375000000000011</v>
      </c>
      <c r="H74" s="1">
        <f t="shared" si="5"/>
        <v>0.61111111111111127</v>
      </c>
      <c r="I74" s="2">
        <f t="shared" si="9"/>
        <v>5</v>
      </c>
    </row>
    <row r="75" spans="2:9" x14ac:dyDescent="0.25">
      <c r="B75">
        <v>74</v>
      </c>
      <c r="C75">
        <v>35</v>
      </c>
      <c r="D75" s="1">
        <f t="shared" si="6"/>
        <v>0.61805555555555569</v>
      </c>
      <c r="E75" s="2">
        <f t="shared" si="7"/>
        <v>0</v>
      </c>
      <c r="F75">
        <v>5</v>
      </c>
      <c r="G75" s="1">
        <f t="shared" si="8"/>
        <v>0.61805555555555569</v>
      </c>
      <c r="H75" s="1">
        <f t="shared" si="5"/>
        <v>0.6215277777777779</v>
      </c>
      <c r="I75" s="2">
        <f t="shared" si="9"/>
        <v>10</v>
      </c>
    </row>
    <row r="76" spans="2:9" x14ac:dyDescent="0.25">
      <c r="B76">
        <v>75</v>
      </c>
      <c r="C76">
        <v>25</v>
      </c>
      <c r="D76" s="1">
        <f t="shared" si="6"/>
        <v>0.63541666666666685</v>
      </c>
      <c r="E76" s="2">
        <f t="shared" si="7"/>
        <v>0</v>
      </c>
      <c r="F76">
        <v>25</v>
      </c>
      <c r="G76" s="1">
        <f t="shared" si="8"/>
        <v>0.63541666666666685</v>
      </c>
      <c r="H76" s="1">
        <f t="shared" si="5"/>
        <v>0.65277777777777801</v>
      </c>
      <c r="I76" s="2">
        <f t="shared" si="9"/>
        <v>20</v>
      </c>
    </row>
    <row r="77" spans="2:9" x14ac:dyDescent="0.25">
      <c r="B77">
        <v>76</v>
      </c>
      <c r="C77">
        <v>25</v>
      </c>
      <c r="D77" s="1">
        <f t="shared" si="6"/>
        <v>0.65277777777777801</v>
      </c>
      <c r="E77" s="2">
        <f t="shared" si="7"/>
        <v>0</v>
      </c>
      <c r="F77">
        <v>15</v>
      </c>
      <c r="G77" s="1">
        <f t="shared" si="8"/>
        <v>0.65277777777777801</v>
      </c>
      <c r="H77" s="1">
        <f t="shared" si="5"/>
        <v>0.66319444444444464</v>
      </c>
      <c r="I77" s="2">
        <f t="shared" si="9"/>
        <v>0</v>
      </c>
    </row>
    <row r="78" spans="2:9" x14ac:dyDescent="0.25">
      <c r="B78">
        <v>77</v>
      </c>
      <c r="C78">
        <v>30</v>
      </c>
      <c r="D78" s="1">
        <f t="shared" si="6"/>
        <v>0.67361111111111138</v>
      </c>
      <c r="E78" s="2">
        <f t="shared" si="7"/>
        <v>0</v>
      </c>
      <c r="F78">
        <v>25</v>
      </c>
      <c r="G78" s="1">
        <f t="shared" si="8"/>
        <v>0.67361111111111138</v>
      </c>
      <c r="H78" s="1">
        <f t="shared" si="5"/>
        <v>0.69097222222222254</v>
      </c>
      <c r="I78" s="2">
        <f t="shared" si="9"/>
        <v>15</v>
      </c>
    </row>
    <row r="79" spans="2:9" x14ac:dyDescent="0.25">
      <c r="B79">
        <v>78</v>
      </c>
      <c r="C79">
        <v>25</v>
      </c>
      <c r="D79" s="1">
        <f t="shared" si="6"/>
        <v>0.69097222222222254</v>
      </c>
      <c r="E79" s="2">
        <f t="shared" si="7"/>
        <v>0</v>
      </c>
      <c r="F79">
        <v>25</v>
      </c>
      <c r="G79" s="1">
        <f t="shared" si="8"/>
        <v>0.69097222222222254</v>
      </c>
      <c r="H79" s="1">
        <f t="shared" si="5"/>
        <v>0.7083333333333337</v>
      </c>
      <c r="I79" s="2">
        <f t="shared" si="9"/>
        <v>0</v>
      </c>
    </row>
    <row r="80" spans="2:9" s="3" customFormat="1" x14ac:dyDescent="0.25">
      <c r="B80" s="3">
        <v>79</v>
      </c>
      <c r="C80" s="3">
        <v>25</v>
      </c>
      <c r="D80" s="4">
        <f t="shared" si="6"/>
        <v>0.7083333333333337</v>
      </c>
      <c r="E80" s="5">
        <f t="shared" si="7"/>
        <v>0</v>
      </c>
      <c r="F80" s="3">
        <v>45</v>
      </c>
      <c r="G80" s="4">
        <f t="shared" si="8"/>
        <v>0.7083333333333337</v>
      </c>
      <c r="H80" s="4">
        <f t="shared" si="5"/>
        <v>0.7395833333333337</v>
      </c>
      <c r="I80" s="5">
        <f t="shared" si="9"/>
        <v>0</v>
      </c>
    </row>
    <row r="81" spans="1:9" x14ac:dyDescent="0.25">
      <c r="A81">
        <v>5</v>
      </c>
      <c r="B81">
        <v>80</v>
      </c>
      <c r="C81">
        <v>25</v>
      </c>
      <c r="D81" s="1">
        <v>0.3923611111111111</v>
      </c>
      <c r="E81" s="2">
        <v>0</v>
      </c>
      <c r="F81">
        <v>15</v>
      </c>
      <c r="G81" s="1">
        <f t="shared" si="8"/>
        <v>0.3923611111111111</v>
      </c>
      <c r="H81" s="1">
        <f t="shared" si="5"/>
        <v>0.40277777777777779</v>
      </c>
      <c r="I81" s="2">
        <v>25</v>
      </c>
    </row>
    <row r="82" spans="1:9" x14ac:dyDescent="0.25">
      <c r="B82">
        <v>81</v>
      </c>
      <c r="C82">
        <v>20</v>
      </c>
      <c r="D82" s="1">
        <f t="shared" si="6"/>
        <v>0.40625</v>
      </c>
      <c r="E82" s="2">
        <f t="shared" si="7"/>
        <v>0</v>
      </c>
      <c r="F82">
        <v>25</v>
      </c>
      <c r="G82" s="1">
        <f t="shared" si="8"/>
        <v>0.40625</v>
      </c>
      <c r="H82" s="1">
        <f t="shared" si="5"/>
        <v>0.4236111111111111</v>
      </c>
      <c r="I82" s="2">
        <f t="shared" si="9"/>
        <v>5</v>
      </c>
    </row>
    <row r="83" spans="1:9" x14ac:dyDescent="0.25">
      <c r="B83">
        <v>82</v>
      </c>
      <c r="C83">
        <v>20</v>
      </c>
      <c r="D83" s="1">
        <f t="shared" si="6"/>
        <v>0.4201388888888889</v>
      </c>
      <c r="E83" s="2">
        <f t="shared" si="7"/>
        <v>5</v>
      </c>
      <c r="F83">
        <v>15</v>
      </c>
      <c r="G83" s="1">
        <f t="shared" si="8"/>
        <v>0.4236111111111111</v>
      </c>
      <c r="H83" s="1">
        <f t="shared" si="5"/>
        <v>0.43402777777777779</v>
      </c>
      <c r="I83" s="2">
        <f t="shared" si="9"/>
        <v>0</v>
      </c>
    </row>
    <row r="84" spans="1:9" x14ac:dyDescent="0.25">
      <c r="B84">
        <v>83</v>
      </c>
      <c r="C84">
        <v>20</v>
      </c>
      <c r="D84" s="1">
        <f t="shared" si="6"/>
        <v>0.43402777777777779</v>
      </c>
      <c r="E84" s="2">
        <f t="shared" si="7"/>
        <v>0</v>
      </c>
      <c r="F84">
        <v>25</v>
      </c>
      <c r="G84" s="1">
        <f t="shared" si="8"/>
        <v>0.43402777777777779</v>
      </c>
      <c r="H84" s="1">
        <f t="shared" si="5"/>
        <v>0.4513888888888889</v>
      </c>
      <c r="I84" s="2">
        <f t="shared" si="9"/>
        <v>0</v>
      </c>
    </row>
    <row r="85" spans="1:9" x14ac:dyDescent="0.25">
      <c r="B85">
        <v>84</v>
      </c>
      <c r="C85">
        <v>25</v>
      </c>
      <c r="D85" s="1">
        <f t="shared" si="6"/>
        <v>0.4513888888888889</v>
      </c>
      <c r="E85" s="2">
        <f t="shared" si="7"/>
        <v>0</v>
      </c>
      <c r="F85">
        <v>25</v>
      </c>
      <c r="G85" s="1">
        <f t="shared" si="8"/>
        <v>0.4513888888888889</v>
      </c>
      <c r="H85" s="1">
        <f t="shared" si="5"/>
        <v>0.46875</v>
      </c>
      <c r="I85" s="2">
        <f t="shared" si="9"/>
        <v>0</v>
      </c>
    </row>
    <row r="86" spans="1:9" x14ac:dyDescent="0.25">
      <c r="B86">
        <v>85</v>
      </c>
      <c r="C86">
        <v>20</v>
      </c>
      <c r="D86" s="1">
        <f t="shared" si="6"/>
        <v>0.46527777777777779</v>
      </c>
      <c r="E86" s="2">
        <f t="shared" si="7"/>
        <v>5</v>
      </c>
      <c r="F86">
        <v>15</v>
      </c>
      <c r="G86" s="1">
        <f t="shared" si="8"/>
        <v>0.46875</v>
      </c>
      <c r="H86" s="1">
        <f t="shared" si="5"/>
        <v>0.47916666666666669</v>
      </c>
      <c r="I86" s="2">
        <f t="shared" si="9"/>
        <v>0</v>
      </c>
    </row>
    <row r="87" spans="1:9" x14ac:dyDescent="0.25">
      <c r="B87">
        <v>86</v>
      </c>
      <c r="C87">
        <v>30</v>
      </c>
      <c r="D87" s="1">
        <f t="shared" si="6"/>
        <v>0.4861111111111111</v>
      </c>
      <c r="E87" s="2">
        <f t="shared" si="7"/>
        <v>0</v>
      </c>
      <c r="F87">
        <v>15</v>
      </c>
      <c r="G87" s="1">
        <f t="shared" si="8"/>
        <v>0.4861111111111111</v>
      </c>
      <c r="H87" s="1">
        <f t="shared" si="5"/>
        <v>0.49652777777777779</v>
      </c>
      <c r="I87" s="2">
        <f t="shared" si="9"/>
        <v>10</v>
      </c>
    </row>
    <row r="88" spans="1:9" x14ac:dyDescent="0.25">
      <c r="B88">
        <v>87</v>
      </c>
      <c r="C88">
        <v>20</v>
      </c>
      <c r="D88" s="1">
        <f t="shared" si="6"/>
        <v>0.5</v>
      </c>
      <c r="E88" s="2">
        <f t="shared" si="7"/>
        <v>0</v>
      </c>
      <c r="F88">
        <v>25</v>
      </c>
      <c r="G88" s="1">
        <f t="shared" si="8"/>
        <v>0.5</v>
      </c>
      <c r="H88" s="1">
        <f t="shared" si="5"/>
        <v>0.51736111111111116</v>
      </c>
      <c r="I88" s="2">
        <f>IF(D88&lt;H87,0,MINUTE(D88-H87))</f>
        <v>5</v>
      </c>
    </row>
    <row r="89" spans="1:9" x14ac:dyDescent="0.25">
      <c r="B89">
        <v>88</v>
      </c>
      <c r="C89">
        <v>30</v>
      </c>
      <c r="D89" s="1">
        <f t="shared" si="6"/>
        <v>0.52083333333333337</v>
      </c>
      <c r="E89" s="2">
        <f t="shared" si="7"/>
        <v>0</v>
      </c>
      <c r="F89">
        <v>35</v>
      </c>
      <c r="G89" s="1">
        <f t="shared" si="8"/>
        <v>0.52083333333333337</v>
      </c>
      <c r="H89" s="1">
        <f t="shared" si="5"/>
        <v>0.54513888888888895</v>
      </c>
      <c r="I89" s="2">
        <f t="shared" si="9"/>
        <v>5</v>
      </c>
    </row>
    <row r="90" spans="1:9" x14ac:dyDescent="0.25">
      <c r="B90">
        <v>89</v>
      </c>
      <c r="C90">
        <v>25</v>
      </c>
      <c r="D90" s="1">
        <f t="shared" si="6"/>
        <v>0.53819444444444453</v>
      </c>
      <c r="E90" s="2">
        <f t="shared" si="7"/>
        <v>10</v>
      </c>
      <c r="F90">
        <v>15</v>
      </c>
      <c r="G90" s="1">
        <f t="shared" si="8"/>
        <v>0.54513888888888895</v>
      </c>
      <c r="H90" s="1">
        <f t="shared" si="5"/>
        <v>0.55555555555555558</v>
      </c>
      <c r="I90" s="2">
        <f t="shared" si="9"/>
        <v>0</v>
      </c>
    </row>
    <row r="91" spans="1:9" x14ac:dyDescent="0.25">
      <c r="B91">
        <v>90</v>
      </c>
      <c r="C91">
        <v>20</v>
      </c>
      <c r="D91" s="1">
        <f t="shared" si="6"/>
        <v>0.55208333333333337</v>
      </c>
      <c r="E91" s="2">
        <f t="shared" si="7"/>
        <v>5</v>
      </c>
      <c r="F91">
        <v>5</v>
      </c>
      <c r="G91" s="1">
        <f t="shared" si="8"/>
        <v>0.55555555555555558</v>
      </c>
      <c r="H91" s="1">
        <f t="shared" si="5"/>
        <v>0.55902777777777779</v>
      </c>
      <c r="I91" s="2">
        <f t="shared" si="9"/>
        <v>0</v>
      </c>
    </row>
    <row r="92" spans="1:9" x14ac:dyDescent="0.25">
      <c r="B92">
        <v>91</v>
      </c>
      <c r="C92">
        <v>20</v>
      </c>
      <c r="D92" s="1">
        <f t="shared" si="6"/>
        <v>0.56597222222222221</v>
      </c>
      <c r="E92" s="2">
        <f t="shared" si="7"/>
        <v>0</v>
      </c>
      <c r="F92">
        <v>35</v>
      </c>
      <c r="G92" s="1">
        <f t="shared" si="8"/>
        <v>0.56597222222222221</v>
      </c>
      <c r="H92" s="1">
        <f t="shared" si="5"/>
        <v>0.59027777777777779</v>
      </c>
      <c r="I92" s="2">
        <f t="shared" si="9"/>
        <v>10</v>
      </c>
    </row>
    <row r="93" spans="1:9" x14ac:dyDescent="0.25">
      <c r="B93">
        <v>92</v>
      </c>
      <c r="C93">
        <v>25</v>
      </c>
      <c r="D93" s="1">
        <f t="shared" si="6"/>
        <v>0.58333333333333337</v>
      </c>
      <c r="E93" s="2">
        <f t="shared" si="7"/>
        <v>10</v>
      </c>
      <c r="F93">
        <v>15</v>
      </c>
      <c r="G93" s="1">
        <f t="shared" si="8"/>
        <v>0.59027777777777779</v>
      </c>
      <c r="H93" s="1">
        <f t="shared" si="5"/>
        <v>0.60069444444444442</v>
      </c>
      <c r="I93" s="2">
        <f t="shared" si="9"/>
        <v>0</v>
      </c>
    </row>
    <row r="94" spans="1:9" x14ac:dyDescent="0.25">
      <c r="B94">
        <v>93</v>
      </c>
      <c r="C94">
        <v>25</v>
      </c>
      <c r="D94" s="1">
        <f t="shared" si="6"/>
        <v>0.60069444444444453</v>
      </c>
      <c r="E94" s="2">
        <f t="shared" si="7"/>
        <v>0</v>
      </c>
      <c r="F94">
        <v>5</v>
      </c>
      <c r="G94" s="1">
        <f t="shared" si="8"/>
        <v>0.60069444444444453</v>
      </c>
      <c r="H94" s="1">
        <f t="shared" si="5"/>
        <v>0.60416666666666674</v>
      </c>
      <c r="I94" s="2">
        <f t="shared" si="9"/>
        <v>0</v>
      </c>
    </row>
    <row r="95" spans="1:9" x14ac:dyDescent="0.25">
      <c r="B95">
        <v>94</v>
      </c>
      <c r="C95">
        <v>20</v>
      </c>
      <c r="D95" s="1">
        <f t="shared" si="6"/>
        <v>0.61458333333333337</v>
      </c>
      <c r="E95" s="2">
        <f t="shared" si="7"/>
        <v>0</v>
      </c>
      <c r="F95">
        <v>15</v>
      </c>
      <c r="G95" s="1">
        <f t="shared" si="8"/>
        <v>0.61458333333333337</v>
      </c>
      <c r="H95" s="1">
        <f t="shared" si="5"/>
        <v>0.625</v>
      </c>
      <c r="I95" s="2">
        <f t="shared" si="9"/>
        <v>15</v>
      </c>
    </row>
    <row r="96" spans="1:9" x14ac:dyDescent="0.25">
      <c r="B96">
        <v>95</v>
      </c>
      <c r="C96">
        <v>25</v>
      </c>
      <c r="D96" s="1">
        <f t="shared" si="6"/>
        <v>0.63194444444444453</v>
      </c>
      <c r="E96" s="2">
        <f t="shared" si="7"/>
        <v>0</v>
      </c>
      <c r="F96">
        <v>15</v>
      </c>
      <c r="G96" s="1">
        <f t="shared" si="8"/>
        <v>0.63194444444444453</v>
      </c>
      <c r="H96" s="1">
        <f t="shared" si="5"/>
        <v>0.64236111111111116</v>
      </c>
      <c r="I96" s="2">
        <f t="shared" si="9"/>
        <v>10</v>
      </c>
    </row>
    <row r="97" spans="2:9" x14ac:dyDescent="0.25">
      <c r="B97">
        <v>96</v>
      </c>
      <c r="C97">
        <v>30</v>
      </c>
      <c r="D97" s="1">
        <f t="shared" si="6"/>
        <v>0.6527777777777779</v>
      </c>
      <c r="E97" s="2">
        <f t="shared" si="7"/>
        <v>0</v>
      </c>
      <c r="F97">
        <v>15</v>
      </c>
      <c r="G97" s="1">
        <f t="shared" si="8"/>
        <v>0.6527777777777779</v>
      </c>
      <c r="H97" s="1">
        <f t="shared" si="5"/>
        <v>0.66319444444444453</v>
      </c>
      <c r="I97" s="2">
        <f t="shared" si="9"/>
        <v>15</v>
      </c>
    </row>
    <row r="98" spans="2:9" x14ac:dyDescent="0.25">
      <c r="B98">
        <v>97</v>
      </c>
      <c r="C98">
        <v>25</v>
      </c>
      <c r="D98" s="1">
        <f t="shared" si="6"/>
        <v>0.67013888888888906</v>
      </c>
      <c r="E98" s="2">
        <f t="shared" si="7"/>
        <v>0</v>
      </c>
      <c r="F98">
        <v>25</v>
      </c>
      <c r="G98" s="1">
        <f t="shared" si="8"/>
        <v>0.67013888888888906</v>
      </c>
      <c r="H98" s="1">
        <f t="shared" si="5"/>
        <v>0.68750000000000022</v>
      </c>
      <c r="I98" s="2">
        <f t="shared" si="9"/>
        <v>10</v>
      </c>
    </row>
    <row r="99" spans="2:9" x14ac:dyDescent="0.25">
      <c r="B99">
        <v>98</v>
      </c>
      <c r="C99">
        <v>30</v>
      </c>
      <c r="D99" s="1">
        <f t="shared" si="6"/>
        <v>0.69097222222222243</v>
      </c>
      <c r="E99" s="2">
        <f t="shared" si="7"/>
        <v>0</v>
      </c>
      <c r="F99">
        <v>25</v>
      </c>
      <c r="G99" s="1">
        <f t="shared" si="8"/>
        <v>0.69097222222222243</v>
      </c>
      <c r="H99" s="1">
        <f t="shared" si="5"/>
        <v>0.70833333333333359</v>
      </c>
      <c r="I99" s="2">
        <f t="shared" si="9"/>
        <v>5</v>
      </c>
    </row>
    <row r="100" spans="2:9" x14ac:dyDescent="0.25">
      <c r="E100" s="2">
        <f t="shared" ref="E100:H100" si="10">AVERAGE(E2:E99)</f>
        <v>9.9489795918367339</v>
      </c>
      <c r="F100" s="2"/>
      <c r="G100" s="2"/>
      <c r="H100" s="2"/>
      <c r="I100" s="2">
        <f>AVERAGE(I2:I99)</f>
        <v>5.3571428571428568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E2" sqref="E2"/>
    </sheetView>
  </sheetViews>
  <sheetFormatPr defaultRowHeight="15" x14ac:dyDescent="0.25"/>
  <cols>
    <col min="4" max="4" width="13.5703125" customWidth="1"/>
    <col min="5" max="5" width="7.140625" customWidth="1"/>
    <col min="8" max="8" width="14" customWidth="1"/>
    <col min="9" max="9" width="14.7109375" customWidth="1"/>
  </cols>
  <sheetData>
    <row r="1" spans="1:10" x14ac:dyDescent="0.25">
      <c r="A1" t="s">
        <v>0</v>
      </c>
      <c r="B1" t="s">
        <v>15</v>
      </c>
      <c r="C1" t="s">
        <v>8</v>
      </c>
      <c r="D1" s="1" t="s">
        <v>12</v>
      </c>
      <c r="E1" s="1" t="s">
        <v>16</v>
      </c>
      <c r="F1" s="2" t="s">
        <v>14</v>
      </c>
      <c r="G1" t="s">
        <v>9</v>
      </c>
      <c r="H1" s="1" t="s">
        <v>10</v>
      </c>
      <c r="I1" s="1" t="s">
        <v>11</v>
      </c>
      <c r="J1" s="2" t="s">
        <v>13</v>
      </c>
    </row>
    <row r="2" spans="1:10" x14ac:dyDescent="0.25">
      <c r="A2">
        <v>1</v>
      </c>
      <c r="B2">
        <v>1</v>
      </c>
      <c r="C2">
        <v>25</v>
      </c>
      <c r="D2" s="1">
        <v>0.3923611111111111</v>
      </c>
      <c r="E2" s="1"/>
      <c r="F2" s="2">
        <v>0</v>
      </c>
      <c r="G2">
        <v>25</v>
      </c>
      <c r="H2" s="1">
        <f>D2</f>
        <v>0.3923611111111111</v>
      </c>
      <c r="I2" s="1">
        <f>H2+TIME(0,G2,0)</f>
        <v>0.40972222222222221</v>
      </c>
      <c r="J2" s="2">
        <v>25</v>
      </c>
    </row>
    <row r="3" spans="1:10" x14ac:dyDescent="0.25">
      <c r="B3">
        <v>2</v>
      </c>
      <c r="C3">
        <v>20</v>
      </c>
      <c r="D3" s="1">
        <f>D2+TIME(0,C3,0)</f>
        <v>0.40625</v>
      </c>
      <c r="E3" s="1"/>
      <c r="F3" s="2">
        <f>IF(D3&gt;I2,0,MINUTE(I2-D3))</f>
        <v>5</v>
      </c>
      <c r="G3">
        <v>15</v>
      </c>
      <c r="H3" s="1">
        <f>D3+TIME(0,F3,0)</f>
        <v>0.40972222222222221</v>
      </c>
      <c r="I3" s="1">
        <f t="shared" ref="I3:I66" si="0">H3+TIME(0,G3,0)</f>
        <v>0.4201388888888889</v>
      </c>
      <c r="J3" s="2">
        <f>IF(D3&lt;I2,0,MINUTE(D3-I2))</f>
        <v>0</v>
      </c>
    </row>
    <row r="4" spans="1:10" x14ac:dyDescent="0.25">
      <c r="B4">
        <v>3</v>
      </c>
      <c r="C4">
        <v>25</v>
      </c>
      <c r="D4" s="1">
        <f t="shared" ref="D4:D67" si="1">D3+TIME(0,C4,0)</f>
        <v>0.4236111111111111</v>
      </c>
      <c r="E4" s="1"/>
      <c r="F4" s="2">
        <f t="shared" ref="F4:F67" si="2">IF(D4&gt;I3,0,MINUTE(I3-D4))</f>
        <v>0</v>
      </c>
      <c r="G4">
        <v>15</v>
      </c>
      <c r="H4" s="1">
        <f t="shared" ref="H4:H67" si="3">D4+TIME(0,F4,0)</f>
        <v>0.4236111111111111</v>
      </c>
      <c r="I4" s="1">
        <f t="shared" si="0"/>
        <v>0.43402777777777779</v>
      </c>
      <c r="J4" s="2">
        <f t="shared" ref="J4:J67" si="4">IF(D4&lt;I3,0,MINUTE(D4-I3))</f>
        <v>5</v>
      </c>
    </row>
    <row r="5" spans="1:10" x14ac:dyDescent="0.25">
      <c r="B5">
        <v>4</v>
      </c>
      <c r="C5">
        <v>20</v>
      </c>
      <c r="D5" s="1">
        <f t="shared" si="1"/>
        <v>0.4375</v>
      </c>
      <c r="E5" s="1"/>
      <c r="F5" s="2">
        <f t="shared" si="2"/>
        <v>0</v>
      </c>
      <c r="G5">
        <v>5</v>
      </c>
      <c r="H5" s="1">
        <f t="shared" si="3"/>
        <v>0.4375</v>
      </c>
      <c r="I5" s="1">
        <f t="shared" si="0"/>
        <v>0.44097222222222221</v>
      </c>
      <c r="J5" s="2">
        <f t="shared" si="4"/>
        <v>5</v>
      </c>
    </row>
    <row r="6" spans="1:10" x14ac:dyDescent="0.25">
      <c r="B6">
        <v>5</v>
      </c>
      <c r="C6">
        <v>25</v>
      </c>
      <c r="D6" s="1">
        <f t="shared" si="1"/>
        <v>0.4548611111111111</v>
      </c>
      <c r="E6" s="1"/>
      <c r="F6" s="2">
        <f t="shared" si="2"/>
        <v>0</v>
      </c>
      <c r="G6">
        <v>35</v>
      </c>
      <c r="H6" s="1">
        <f t="shared" si="3"/>
        <v>0.4548611111111111</v>
      </c>
      <c r="I6" s="1">
        <f t="shared" si="0"/>
        <v>0.47916666666666669</v>
      </c>
      <c r="J6" s="2">
        <f>IF(D6&lt;I5,0,MINUTE(D6-I5))</f>
        <v>20</v>
      </c>
    </row>
    <row r="7" spans="1:10" x14ac:dyDescent="0.25">
      <c r="B7">
        <v>6</v>
      </c>
      <c r="C7">
        <v>35</v>
      </c>
      <c r="D7" s="1">
        <f t="shared" si="1"/>
        <v>0.47916666666666669</v>
      </c>
      <c r="E7" s="1"/>
      <c r="F7" s="2">
        <f t="shared" si="2"/>
        <v>0</v>
      </c>
      <c r="G7">
        <v>15</v>
      </c>
      <c r="H7" s="1">
        <f t="shared" si="3"/>
        <v>0.47916666666666669</v>
      </c>
      <c r="I7" s="1">
        <f t="shared" si="0"/>
        <v>0.48958333333333337</v>
      </c>
      <c r="J7" s="2">
        <f t="shared" si="4"/>
        <v>0</v>
      </c>
    </row>
    <row r="8" spans="1:10" x14ac:dyDescent="0.25">
      <c r="B8">
        <v>7</v>
      </c>
      <c r="C8">
        <v>25</v>
      </c>
      <c r="D8" s="1">
        <f t="shared" si="1"/>
        <v>0.49652777777777779</v>
      </c>
      <c r="E8" s="1"/>
      <c r="F8" s="2">
        <f t="shared" si="2"/>
        <v>0</v>
      </c>
      <c r="G8">
        <v>35</v>
      </c>
      <c r="H8" s="1">
        <f t="shared" si="3"/>
        <v>0.49652777777777779</v>
      </c>
      <c r="I8" s="1">
        <f t="shared" si="0"/>
        <v>0.52083333333333337</v>
      </c>
      <c r="J8" s="2">
        <f t="shared" si="4"/>
        <v>10</v>
      </c>
    </row>
    <row r="9" spans="1:10" x14ac:dyDescent="0.25">
      <c r="B9">
        <v>8</v>
      </c>
      <c r="C9">
        <v>20</v>
      </c>
      <c r="D9" s="1">
        <f t="shared" si="1"/>
        <v>0.51041666666666663</v>
      </c>
      <c r="E9" s="1"/>
      <c r="F9" s="2">
        <f t="shared" si="2"/>
        <v>15</v>
      </c>
      <c r="G9">
        <v>15</v>
      </c>
      <c r="H9" s="1">
        <f t="shared" si="3"/>
        <v>0.52083333333333326</v>
      </c>
      <c r="I9" s="1">
        <f t="shared" si="0"/>
        <v>0.53124999999999989</v>
      </c>
      <c r="J9" s="2">
        <f t="shared" si="4"/>
        <v>0</v>
      </c>
    </row>
    <row r="10" spans="1:10" x14ac:dyDescent="0.25">
      <c r="B10">
        <v>9</v>
      </c>
      <c r="C10">
        <v>20</v>
      </c>
      <c r="D10" s="1">
        <f t="shared" si="1"/>
        <v>0.52430555555555547</v>
      </c>
      <c r="E10" s="1"/>
      <c r="F10" s="2">
        <f t="shared" si="2"/>
        <v>10</v>
      </c>
      <c r="G10">
        <v>25</v>
      </c>
      <c r="H10" s="1">
        <f t="shared" si="3"/>
        <v>0.53124999999999989</v>
      </c>
      <c r="I10" s="1">
        <f t="shared" si="0"/>
        <v>0.54861111111111105</v>
      </c>
      <c r="J10" s="2">
        <f t="shared" si="4"/>
        <v>0</v>
      </c>
    </row>
    <row r="11" spans="1:10" x14ac:dyDescent="0.25">
      <c r="B11">
        <v>10</v>
      </c>
      <c r="C11">
        <v>25</v>
      </c>
      <c r="D11" s="1">
        <f t="shared" si="1"/>
        <v>0.54166666666666663</v>
      </c>
      <c r="E11" s="1"/>
      <c r="F11" s="2">
        <f t="shared" si="2"/>
        <v>10</v>
      </c>
      <c r="G11">
        <v>45</v>
      </c>
      <c r="H11" s="1">
        <f t="shared" si="3"/>
        <v>0.54861111111111105</v>
      </c>
      <c r="I11" s="1">
        <f t="shared" si="0"/>
        <v>0.57986111111111105</v>
      </c>
      <c r="J11" s="2">
        <f t="shared" si="4"/>
        <v>0</v>
      </c>
    </row>
    <row r="12" spans="1:10" x14ac:dyDescent="0.25">
      <c r="B12">
        <v>11</v>
      </c>
      <c r="C12">
        <v>35</v>
      </c>
      <c r="D12" s="1">
        <f t="shared" si="1"/>
        <v>0.56597222222222221</v>
      </c>
      <c r="E12" s="1"/>
      <c r="F12" s="2">
        <f t="shared" si="2"/>
        <v>20</v>
      </c>
      <c r="G12">
        <v>15</v>
      </c>
      <c r="H12" s="1">
        <f t="shared" si="3"/>
        <v>0.57986111111111105</v>
      </c>
      <c r="I12" s="1">
        <f t="shared" si="0"/>
        <v>0.59027777777777768</v>
      </c>
      <c r="J12" s="2">
        <f t="shared" si="4"/>
        <v>0</v>
      </c>
    </row>
    <row r="13" spans="1:10" x14ac:dyDescent="0.25">
      <c r="B13">
        <v>12</v>
      </c>
      <c r="C13">
        <v>25</v>
      </c>
      <c r="D13" s="1">
        <f t="shared" si="1"/>
        <v>0.58333333333333337</v>
      </c>
      <c r="E13" s="1"/>
      <c r="F13" s="2">
        <f t="shared" si="2"/>
        <v>10</v>
      </c>
      <c r="G13">
        <v>15</v>
      </c>
      <c r="H13" s="1">
        <f t="shared" si="3"/>
        <v>0.59027777777777779</v>
      </c>
      <c r="I13" s="1">
        <f t="shared" si="0"/>
        <v>0.60069444444444442</v>
      </c>
      <c r="J13" s="2">
        <f t="shared" si="4"/>
        <v>0</v>
      </c>
    </row>
    <row r="14" spans="1:10" x14ac:dyDescent="0.25">
      <c r="B14">
        <v>13</v>
      </c>
      <c r="C14">
        <v>25</v>
      </c>
      <c r="D14" s="1">
        <f t="shared" si="1"/>
        <v>0.60069444444444453</v>
      </c>
      <c r="E14" s="1"/>
      <c r="F14" s="2">
        <f t="shared" si="2"/>
        <v>0</v>
      </c>
      <c r="G14">
        <v>5</v>
      </c>
      <c r="H14" s="1">
        <f t="shared" si="3"/>
        <v>0.60069444444444453</v>
      </c>
      <c r="I14" s="1">
        <f t="shared" si="0"/>
        <v>0.60416666666666674</v>
      </c>
      <c r="J14" s="2">
        <f t="shared" si="4"/>
        <v>0</v>
      </c>
    </row>
    <row r="15" spans="1:10" x14ac:dyDescent="0.25">
      <c r="B15">
        <v>14</v>
      </c>
      <c r="C15">
        <v>25</v>
      </c>
      <c r="D15" s="1">
        <f t="shared" si="1"/>
        <v>0.61805555555555569</v>
      </c>
      <c r="E15" s="1"/>
      <c r="F15" s="2">
        <f t="shared" si="2"/>
        <v>0</v>
      </c>
      <c r="G15">
        <v>25</v>
      </c>
      <c r="H15" s="1">
        <f t="shared" si="3"/>
        <v>0.61805555555555569</v>
      </c>
      <c r="I15" s="1">
        <f t="shared" si="0"/>
        <v>0.63541666666666685</v>
      </c>
      <c r="J15" s="2">
        <f t="shared" si="4"/>
        <v>20</v>
      </c>
    </row>
    <row r="16" spans="1:10" x14ac:dyDescent="0.25">
      <c r="B16">
        <v>15</v>
      </c>
      <c r="C16">
        <v>35</v>
      </c>
      <c r="D16" s="1">
        <f t="shared" si="1"/>
        <v>0.64236111111111127</v>
      </c>
      <c r="E16" s="1"/>
      <c r="F16" s="2">
        <f t="shared" si="2"/>
        <v>0</v>
      </c>
      <c r="G16">
        <v>35</v>
      </c>
      <c r="H16" s="1">
        <f t="shared" si="3"/>
        <v>0.64236111111111127</v>
      </c>
      <c r="I16" s="1">
        <f t="shared" si="0"/>
        <v>0.66666666666666685</v>
      </c>
      <c r="J16" s="2">
        <f t="shared" si="4"/>
        <v>10</v>
      </c>
    </row>
    <row r="17" spans="1:10" x14ac:dyDescent="0.25">
      <c r="B17">
        <v>16</v>
      </c>
      <c r="C17">
        <v>30</v>
      </c>
      <c r="D17" s="1">
        <f t="shared" si="1"/>
        <v>0.66319444444444464</v>
      </c>
      <c r="E17" s="1"/>
      <c r="F17" s="2">
        <f t="shared" si="2"/>
        <v>5</v>
      </c>
      <c r="G17">
        <v>5</v>
      </c>
      <c r="H17" s="1">
        <f t="shared" si="3"/>
        <v>0.66666666666666685</v>
      </c>
      <c r="I17" s="1">
        <f t="shared" si="0"/>
        <v>0.67013888888888906</v>
      </c>
      <c r="J17" s="2">
        <f t="shared" si="4"/>
        <v>0</v>
      </c>
    </row>
    <row r="18" spans="1:10" x14ac:dyDescent="0.25">
      <c r="B18">
        <v>17</v>
      </c>
      <c r="C18">
        <v>25</v>
      </c>
      <c r="D18" s="1">
        <f t="shared" si="1"/>
        <v>0.6805555555555558</v>
      </c>
      <c r="E18" s="1"/>
      <c r="F18" s="2">
        <f t="shared" si="2"/>
        <v>0</v>
      </c>
      <c r="G18">
        <v>15</v>
      </c>
      <c r="H18" s="1">
        <f t="shared" si="3"/>
        <v>0.6805555555555558</v>
      </c>
      <c r="I18" s="1">
        <f t="shared" si="0"/>
        <v>0.69097222222222243</v>
      </c>
      <c r="J18" s="2">
        <f t="shared" si="4"/>
        <v>15</v>
      </c>
    </row>
    <row r="19" spans="1:10" x14ac:dyDescent="0.25">
      <c r="A19" s="3"/>
      <c r="B19" s="3">
        <v>18</v>
      </c>
      <c r="C19" s="3">
        <v>25</v>
      </c>
      <c r="D19" s="4">
        <f t="shared" si="1"/>
        <v>0.69791666666666696</v>
      </c>
      <c r="E19" s="4"/>
      <c r="F19" s="5">
        <f t="shared" si="2"/>
        <v>0</v>
      </c>
      <c r="G19" s="3">
        <v>25</v>
      </c>
      <c r="H19" s="4">
        <f t="shared" si="3"/>
        <v>0.69791666666666696</v>
      </c>
      <c r="I19" s="4">
        <f t="shared" si="0"/>
        <v>0.71527777777777812</v>
      </c>
      <c r="J19" s="5">
        <f t="shared" si="4"/>
        <v>10</v>
      </c>
    </row>
    <row r="20" spans="1:10" x14ac:dyDescent="0.25">
      <c r="A20">
        <v>2</v>
      </c>
      <c r="B20">
        <v>19</v>
      </c>
      <c r="C20">
        <v>20</v>
      </c>
      <c r="D20" s="1">
        <v>0.3888888888888889</v>
      </c>
      <c r="E20" s="1"/>
      <c r="F20" s="2">
        <v>0</v>
      </c>
      <c r="G20">
        <v>15</v>
      </c>
      <c r="H20" s="1">
        <f>D20</f>
        <v>0.3888888888888889</v>
      </c>
      <c r="I20" s="1">
        <f t="shared" si="0"/>
        <v>0.39930555555555558</v>
      </c>
      <c r="J20" s="2">
        <v>20</v>
      </c>
    </row>
    <row r="21" spans="1:10" x14ac:dyDescent="0.25">
      <c r="B21">
        <v>20</v>
      </c>
      <c r="C21">
        <v>20</v>
      </c>
      <c r="D21" s="1">
        <f t="shared" si="1"/>
        <v>0.40277777777777779</v>
      </c>
      <c r="E21" s="1"/>
      <c r="F21" s="2">
        <f t="shared" si="2"/>
        <v>0</v>
      </c>
      <c r="G21">
        <v>25</v>
      </c>
      <c r="H21" s="1">
        <f t="shared" si="3"/>
        <v>0.40277777777777779</v>
      </c>
      <c r="I21" s="1">
        <f t="shared" si="0"/>
        <v>0.4201388888888889</v>
      </c>
      <c r="J21" s="2">
        <f t="shared" si="4"/>
        <v>5</v>
      </c>
    </row>
    <row r="22" spans="1:10" x14ac:dyDescent="0.25">
      <c r="B22">
        <v>21</v>
      </c>
      <c r="C22">
        <v>15</v>
      </c>
      <c r="D22" s="1">
        <f t="shared" si="1"/>
        <v>0.41319444444444448</v>
      </c>
      <c r="E22" s="1"/>
      <c r="F22" s="2">
        <f t="shared" si="2"/>
        <v>10</v>
      </c>
      <c r="G22">
        <v>45</v>
      </c>
      <c r="H22" s="1">
        <f t="shared" si="3"/>
        <v>0.4201388888888889</v>
      </c>
      <c r="I22" s="1">
        <f t="shared" si="0"/>
        <v>0.4513888888888889</v>
      </c>
      <c r="J22" s="2">
        <f t="shared" si="4"/>
        <v>0</v>
      </c>
    </row>
    <row r="23" spans="1:10" x14ac:dyDescent="0.25">
      <c r="B23">
        <v>22</v>
      </c>
      <c r="C23">
        <v>25</v>
      </c>
      <c r="D23" s="1">
        <f t="shared" si="1"/>
        <v>0.43055555555555558</v>
      </c>
      <c r="E23" s="1"/>
      <c r="F23" s="2">
        <f t="shared" si="2"/>
        <v>30</v>
      </c>
      <c r="G23">
        <v>35</v>
      </c>
      <c r="H23" s="1">
        <f t="shared" si="3"/>
        <v>0.4513888888888889</v>
      </c>
      <c r="I23" s="1">
        <f t="shared" si="0"/>
        <v>0.47569444444444448</v>
      </c>
      <c r="J23" s="2">
        <f t="shared" si="4"/>
        <v>0</v>
      </c>
    </row>
    <row r="24" spans="1:10" x14ac:dyDescent="0.25">
      <c r="B24">
        <v>23</v>
      </c>
      <c r="C24">
        <v>20</v>
      </c>
      <c r="D24" s="1">
        <f t="shared" si="1"/>
        <v>0.44444444444444448</v>
      </c>
      <c r="E24" s="1"/>
      <c r="F24" s="2">
        <f t="shared" si="2"/>
        <v>45</v>
      </c>
      <c r="G24">
        <v>25</v>
      </c>
      <c r="H24" s="1">
        <f t="shared" si="3"/>
        <v>0.47569444444444448</v>
      </c>
      <c r="I24" s="1">
        <f t="shared" si="0"/>
        <v>0.49305555555555558</v>
      </c>
      <c r="J24" s="2">
        <f t="shared" si="4"/>
        <v>0</v>
      </c>
    </row>
    <row r="25" spans="1:10" x14ac:dyDescent="0.25">
      <c r="B25">
        <v>24</v>
      </c>
      <c r="C25">
        <v>15</v>
      </c>
      <c r="D25" s="1">
        <f t="shared" si="1"/>
        <v>0.45486111111111116</v>
      </c>
      <c r="E25" s="1"/>
      <c r="F25" s="2">
        <f t="shared" si="2"/>
        <v>55</v>
      </c>
      <c r="G25">
        <v>25</v>
      </c>
      <c r="H25" s="1">
        <f t="shared" si="3"/>
        <v>0.49305555555555558</v>
      </c>
      <c r="I25" s="1">
        <f t="shared" si="0"/>
        <v>0.51041666666666674</v>
      </c>
      <c r="J25" s="2">
        <f t="shared" si="4"/>
        <v>0</v>
      </c>
    </row>
    <row r="26" spans="1:10" x14ac:dyDescent="0.25">
      <c r="B26">
        <v>25</v>
      </c>
      <c r="C26">
        <v>25</v>
      </c>
      <c r="D26" s="1">
        <f t="shared" si="1"/>
        <v>0.47222222222222227</v>
      </c>
      <c r="E26" s="1"/>
      <c r="F26" s="2">
        <f t="shared" si="2"/>
        <v>55</v>
      </c>
      <c r="G26">
        <v>25</v>
      </c>
      <c r="H26" s="1">
        <f t="shared" si="3"/>
        <v>0.51041666666666674</v>
      </c>
      <c r="I26" s="1">
        <f t="shared" si="0"/>
        <v>0.5277777777777779</v>
      </c>
      <c r="J26" s="2">
        <f t="shared" si="4"/>
        <v>0</v>
      </c>
    </row>
    <row r="27" spans="1:10" x14ac:dyDescent="0.25">
      <c r="B27">
        <v>26</v>
      </c>
      <c r="C27">
        <v>25</v>
      </c>
      <c r="D27" s="1">
        <f t="shared" si="1"/>
        <v>0.48958333333333337</v>
      </c>
      <c r="E27" s="1"/>
      <c r="F27" s="2">
        <f t="shared" si="2"/>
        <v>55</v>
      </c>
      <c r="G27">
        <v>25</v>
      </c>
      <c r="H27" s="1">
        <f t="shared" si="3"/>
        <v>0.52777777777777779</v>
      </c>
      <c r="I27" s="1">
        <f t="shared" si="0"/>
        <v>0.54513888888888895</v>
      </c>
      <c r="J27" s="2">
        <f t="shared" si="4"/>
        <v>0</v>
      </c>
    </row>
    <row r="28" spans="1:10" x14ac:dyDescent="0.25">
      <c r="B28">
        <v>27</v>
      </c>
      <c r="C28">
        <v>30</v>
      </c>
      <c r="D28" s="1">
        <f t="shared" si="1"/>
        <v>0.51041666666666674</v>
      </c>
      <c r="E28" s="1"/>
      <c r="F28" s="2">
        <f t="shared" si="2"/>
        <v>50</v>
      </c>
      <c r="G28">
        <v>5</v>
      </c>
      <c r="H28" s="1">
        <f t="shared" si="3"/>
        <v>0.54513888888888895</v>
      </c>
      <c r="I28" s="1">
        <f t="shared" si="0"/>
        <v>0.54861111111111116</v>
      </c>
      <c r="J28" s="2">
        <f t="shared" si="4"/>
        <v>0</v>
      </c>
    </row>
    <row r="29" spans="1:10" x14ac:dyDescent="0.25">
      <c r="B29">
        <v>28</v>
      </c>
      <c r="C29">
        <v>15</v>
      </c>
      <c r="D29" s="1">
        <f t="shared" si="1"/>
        <v>0.52083333333333337</v>
      </c>
      <c r="E29" s="1"/>
      <c r="F29" s="2">
        <f t="shared" si="2"/>
        <v>40</v>
      </c>
      <c r="G29">
        <v>25</v>
      </c>
      <c r="H29" s="1">
        <f t="shared" si="3"/>
        <v>0.54861111111111116</v>
      </c>
      <c r="I29" s="1">
        <f t="shared" si="0"/>
        <v>0.56597222222222232</v>
      </c>
      <c r="J29" s="2">
        <f t="shared" si="4"/>
        <v>0</v>
      </c>
    </row>
    <row r="30" spans="1:10" x14ac:dyDescent="0.25">
      <c r="B30">
        <v>29</v>
      </c>
      <c r="C30">
        <v>25</v>
      </c>
      <c r="D30" s="1">
        <f t="shared" si="1"/>
        <v>0.53819444444444453</v>
      </c>
      <c r="E30" s="1"/>
      <c r="F30" s="2">
        <f t="shared" si="2"/>
        <v>40</v>
      </c>
      <c r="G30">
        <v>15</v>
      </c>
      <c r="H30" s="1">
        <f t="shared" si="3"/>
        <v>0.56597222222222232</v>
      </c>
      <c r="I30" s="1">
        <f t="shared" si="0"/>
        <v>0.57638888888888895</v>
      </c>
      <c r="J30" s="2">
        <f t="shared" si="4"/>
        <v>0</v>
      </c>
    </row>
    <row r="31" spans="1:10" x14ac:dyDescent="0.25">
      <c r="B31">
        <v>30</v>
      </c>
      <c r="C31">
        <v>20</v>
      </c>
      <c r="D31" s="1">
        <f t="shared" si="1"/>
        <v>0.55208333333333337</v>
      </c>
      <c r="E31" s="1"/>
      <c r="F31" s="2">
        <f t="shared" si="2"/>
        <v>35</v>
      </c>
      <c r="G31">
        <v>15</v>
      </c>
      <c r="H31" s="1">
        <f t="shared" si="3"/>
        <v>0.57638888888888895</v>
      </c>
      <c r="I31" s="1">
        <f t="shared" si="0"/>
        <v>0.58680555555555558</v>
      </c>
      <c r="J31" s="2">
        <f t="shared" si="4"/>
        <v>0</v>
      </c>
    </row>
    <row r="32" spans="1:10" x14ac:dyDescent="0.25">
      <c r="B32">
        <v>31</v>
      </c>
      <c r="C32">
        <v>15</v>
      </c>
      <c r="D32" s="1">
        <f t="shared" si="1"/>
        <v>0.5625</v>
      </c>
      <c r="E32" s="1"/>
      <c r="F32" s="2">
        <f t="shared" si="2"/>
        <v>35</v>
      </c>
      <c r="G32">
        <v>25</v>
      </c>
      <c r="H32" s="1">
        <f t="shared" si="3"/>
        <v>0.58680555555555558</v>
      </c>
      <c r="I32" s="1">
        <f t="shared" si="0"/>
        <v>0.60416666666666674</v>
      </c>
      <c r="J32" s="2">
        <f t="shared" si="4"/>
        <v>0</v>
      </c>
    </row>
    <row r="33" spans="1:10" x14ac:dyDescent="0.25">
      <c r="B33">
        <v>32</v>
      </c>
      <c r="C33">
        <v>15</v>
      </c>
      <c r="D33" s="1">
        <f t="shared" si="1"/>
        <v>0.57291666666666663</v>
      </c>
      <c r="E33" s="1"/>
      <c r="F33" s="2">
        <f t="shared" si="2"/>
        <v>45</v>
      </c>
      <c r="G33">
        <v>45</v>
      </c>
      <c r="H33" s="1">
        <f t="shared" si="3"/>
        <v>0.60416666666666663</v>
      </c>
      <c r="I33" s="1">
        <f t="shared" si="0"/>
        <v>0.63541666666666663</v>
      </c>
      <c r="J33" s="2">
        <f t="shared" si="4"/>
        <v>0</v>
      </c>
    </row>
    <row r="34" spans="1:10" x14ac:dyDescent="0.25">
      <c r="B34">
        <v>33</v>
      </c>
      <c r="C34">
        <v>25</v>
      </c>
      <c r="D34" s="1">
        <f t="shared" si="1"/>
        <v>0.59027777777777779</v>
      </c>
      <c r="E34" s="1"/>
      <c r="F34" s="2">
        <f t="shared" si="2"/>
        <v>5</v>
      </c>
      <c r="G34">
        <v>25</v>
      </c>
      <c r="H34" s="1">
        <f t="shared" si="3"/>
        <v>0.59375</v>
      </c>
      <c r="I34" s="1">
        <f t="shared" si="0"/>
        <v>0.61111111111111116</v>
      </c>
      <c r="J34" s="2">
        <f t="shared" si="4"/>
        <v>0</v>
      </c>
    </row>
    <row r="35" spans="1:10" x14ac:dyDescent="0.25">
      <c r="B35">
        <v>34</v>
      </c>
      <c r="C35">
        <v>15</v>
      </c>
      <c r="D35" s="1">
        <f t="shared" si="1"/>
        <v>0.60069444444444442</v>
      </c>
      <c r="E35" s="1"/>
      <c r="F35" s="2">
        <f t="shared" si="2"/>
        <v>15</v>
      </c>
      <c r="G35">
        <v>15</v>
      </c>
      <c r="H35" s="1">
        <f t="shared" si="3"/>
        <v>0.61111111111111105</v>
      </c>
      <c r="I35" s="1">
        <f t="shared" si="0"/>
        <v>0.62152777777777768</v>
      </c>
      <c r="J35" s="2">
        <f t="shared" si="4"/>
        <v>0</v>
      </c>
    </row>
    <row r="36" spans="1:10" x14ac:dyDescent="0.25">
      <c r="B36">
        <v>35</v>
      </c>
      <c r="C36">
        <v>15</v>
      </c>
      <c r="D36" s="1">
        <f t="shared" si="1"/>
        <v>0.61111111111111105</v>
      </c>
      <c r="E36" s="1"/>
      <c r="F36" s="2">
        <f t="shared" si="2"/>
        <v>15</v>
      </c>
      <c r="G36">
        <v>25</v>
      </c>
      <c r="H36" s="1">
        <f t="shared" si="3"/>
        <v>0.62152777777777768</v>
      </c>
      <c r="I36" s="1">
        <f t="shared" si="0"/>
        <v>0.63888888888888884</v>
      </c>
      <c r="J36" s="2">
        <f t="shared" si="4"/>
        <v>0</v>
      </c>
    </row>
    <row r="37" spans="1:10" x14ac:dyDescent="0.25">
      <c r="B37">
        <v>36</v>
      </c>
      <c r="C37">
        <v>25</v>
      </c>
      <c r="D37" s="1">
        <f t="shared" si="1"/>
        <v>0.62847222222222221</v>
      </c>
      <c r="E37" s="1"/>
      <c r="F37" s="2">
        <f t="shared" si="2"/>
        <v>15</v>
      </c>
      <c r="G37">
        <v>25</v>
      </c>
      <c r="H37" s="1">
        <f t="shared" si="3"/>
        <v>0.63888888888888884</v>
      </c>
      <c r="I37" s="1">
        <f t="shared" si="0"/>
        <v>0.65625</v>
      </c>
      <c r="J37" s="2">
        <f t="shared" si="4"/>
        <v>0</v>
      </c>
    </row>
    <row r="38" spans="1:10" x14ac:dyDescent="0.25">
      <c r="B38">
        <v>37</v>
      </c>
      <c r="C38">
        <v>20</v>
      </c>
      <c r="D38" s="1">
        <f t="shared" si="1"/>
        <v>0.64236111111111105</v>
      </c>
      <c r="E38" s="1"/>
      <c r="F38" s="2">
        <f t="shared" si="2"/>
        <v>20</v>
      </c>
      <c r="G38">
        <v>45</v>
      </c>
      <c r="H38" s="1">
        <f t="shared" si="3"/>
        <v>0.65624999999999989</v>
      </c>
      <c r="I38" s="1">
        <f t="shared" si="0"/>
        <v>0.68749999999999989</v>
      </c>
      <c r="J38" s="2">
        <f t="shared" si="4"/>
        <v>0</v>
      </c>
    </row>
    <row r="39" spans="1:10" x14ac:dyDescent="0.25">
      <c r="B39">
        <v>38</v>
      </c>
      <c r="C39">
        <v>25</v>
      </c>
      <c r="D39" s="1">
        <f t="shared" si="1"/>
        <v>0.65972222222222221</v>
      </c>
      <c r="E39" s="1"/>
      <c r="F39" s="2">
        <f t="shared" si="2"/>
        <v>40</v>
      </c>
      <c r="G39">
        <v>15</v>
      </c>
      <c r="H39" s="1">
        <f t="shared" si="3"/>
        <v>0.6875</v>
      </c>
      <c r="I39" s="1">
        <f t="shared" si="0"/>
        <v>0.69791666666666663</v>
      </c>
      <c r="J39" s="2">
        <f t="shared" si="4"/>
        <v>0</v>
      </c>
    </row>
    <row r="40" spans="1:10" x14ac:dyDescent="0.25">
      <c r="B40">
        <v>39</v>
      </c>
      <c r="C40">
        <v>25</v>
      </c>
      <c r="D40" s="1">
        <f t="shared" si="1"/>
        <v>0.67708333333333337</v>
      </c>
      <c r="E40" s="1"/>
      <c r="F40" s="2">
        <f t="shared" si="2"/>
        <v>30</v>
      </c>
      <c r="G40">
        <v>25</v>
      </c>
      <c r="H40" s="1">
        <f t="shared" si="3"/>
        <v>0.69791666666666674</v>
      </c>
      <c r="I40" s="1">
        <f t="shared" si="0"/>
        <v>0.7152777777777779</v>
      </c>
      <c r="J40" s="2">
        <f t="shared" si="4"/>
        <v>0</v>
      </c>
    </row>
    <row r="41" spans="1:10" x14ac:dyDescent="0.25">
      <c r="B41">
        <v>40</v>
      </c>
      <c r="C41">
        <v>30</v>
      </c>
      <c r="D41" s="1">
        <f t="shared" si="1"/>
        <v>0.69791666666666674</v>
      </c>
      <c r="E41" s="1"/>
      <c r="F41" s="2">
        <f t="shared" si="2"/>
        <v>25</v>
      </c>
      <c r="G41">
        <v>25</v>
      </c>
      <c r="H41" s="1">
        <f t="shared" si="3"/>
        <v>0.7152777777777779</v>
      </c>
      <c r="I41" s="1">
        <f t="shared" si="0"/>
        <v>0.73263888888888906</v>
      </c>
      <c r="J41" s="2">
        <f t="shared" si="4"/>
        <v>0</v>
      </c>
    </row>
    <row r="42" spans="1:10" x14ac:dyDescent="0.25">
      <c r="A42" s="3"/>
      <c r="B42" s="3">
        <v>41</v>
      </c>
      <c r="C42" s="3">
        <v>15</v>
      </c>
      <c r="D42" s="4">
        <f t="shared" si="1"/>
        <v>0.70833333333333337</v>
      </c>
      <c r="E42" s="4"/>
      <c r="F42" s="5">
        <f t="shared" si="2"/>
        <v>35</v>
      </c>
      <c r="G42" s="3">
        <v>15</v>
      </c>
      <c r="H42" s="4">
        <f t="shared" si="3"/>
        <v>0.73263888888888895</v>
      </c>
      <c r="I42" s="4">
        <f t="shared" si="0"/>
        <v>0.74305555555555558</v>
      </c>
      <c r="J42" s="5">
        <f t="shared" si="4"/>
        <v>0</v>
      </c>
    </row>
    <row r="43" spans="1:10" x14ac:dyDescent="0.25">
      <c r="A43">
        <v>3</v>
      </c>
      <c r="B43">
        <v>42</v>
      </c>
      <c r="C43">
        <v>25</v>
      </c>
      <c r="D43" s="1">
        <v>0.3923611111111111</v>
      </c>
      <c r="E43" s="1"/>
      <c r="F43" s="2">
        <v>0</v>
      </c>
      <c r="G43">
        <v>15</v>
      </c>
      <c r="H43" s="1">
        <f>D43</f>
        <v>0.3923611111111111</v>
      </c>
      <c r="I43" s="1">
        <f t="shared" si="0"/>
        <v>0.40277777777777779</v>
      </c>
      <c r="J43" s="2">
        <v>25</v>
      </c>
    </row>
    <row r="44" spans="1:10" x14ac:dyDescent="0.25">
      <c r="B44">
        <v>43</v>
      </c>
      <c r="C44">
        <v>30</v>
      </c>
      <c r="D44" s="1">
        <f t="shared" si="1"/>
        <v>0.41319444444444442</v>
      </c>
      <c r="E44" s="1"/>
      <c r="F44" s="2">
        <f t="shared" si="2"/>
        <v>0</v>
      </c>
      <c r="G44">
        <v>25</v>
      </c>
      <c r="H44" s="1">
        <f t="shared" si="3"/>
        <v>0.41319444444444442</v>
      </c>
      <c r="I44" s="1">
        <f t="shared" si="0"/>
        <v>0.43055555555555552</v>
      </c>
      <c r="J44" s="2">
        <f t="shared" si="4"/>
        <v>15</v>
      </c>
    </row>
    <row r="45" spans="1:10" x14ac:dyDescent="0.25">
      <c r="B45">
        <v>44</v>
      </c>
      <c r="C45">
        <v>25</v>
      </c>
      <c r="D45" s="1">
        <f t="shared" si="1"/>
        <v>0.43055555555555552</v>
      </c>
      <c r="E45" s="1"/>
      <c r="F45" s="2">
        <f t="shared" si="2"/>
        <v>0</v>
      </c>
      <c r="G45">
        <v>5</v>
      </c>
      <c r="H45" s="1">
        <f t="shared" si="3"/>
        <v>0.43055555555555552</v>
      </c>
      <c r="I45" s="1">
        <f t="shared" si="0"/>
        <v>0.43402777777777773</v>
      </c>
      <c r="J45" s="2">
        <f t="shared" si="4"/>
        <v>0</v>
      </c>
    </row>
    <row r="46" spans="1:10" x14ac:dyDescent="0.25">
      <c r="B46">
        <v>45</v>
      </c>
      <c r="C46">
        <v>20</v>
      </c>
      <c r="D46" s="1">
        <f t="shared" si="1"/>
        <v>0.44444444444444442</v>
      </c>
      <c r="E46" s="1"/>
      <c r="F46" s="2">
        <f t="shared" si="2"/>
        <v>0</v>
      </c>
      <c r="G46">
        <v>15</v>
      </c>
      <c r="H46" s="1">
        <f t="shared" si="3"/>
        <v>0.44444444444444442</v>
      </c>
      <c r="I46" s="1">
        <f t="shared" si="0"/>
        <v>0.4548611111111111</v>
      </c>
      <c r="J46" s="2">
        <f t="shared" si="4"/>
        <v>15</v>
      </c>
    </row>
    <row r="47" spans="1:10" x14ac:dyDescent="0.25">
      <c r="B47">
        <v>46</v>
      </c>
      <c r="C47">
        <v>20</v>
      </c>
      <c r="D47" s="1">
        <f t="shared" si="1"/>
        <v>0.45833333333333331</v>
      </c>
      <c r="E47" s="1"/>
      <c r="F47" s="2">
        <f t="shared" si="2"/>
        <v>0</v>
      </c>
      <c r="G47">
        <v>25</v>
      </c>
      <c r="H47" s="1">
        <f t="shared" si="3"/>
        <v>0.45833333333333331</v>
      </c>
      <c r="I47" s="1">
        <f t="shared" si="0"/>
        <v>0.47569444444444442</v>
      </c>
      <c r="J47" s="2">
        <f t="shared" si="4"/>
        <v>5</v>
      </c>
    </row>
    <row r="48" spans="1:10" x14ac:dyDescent="0.25">
      <c r="B48">
        <v>47</v>
      </c>
      <c r="C48">
        <v>25</v>
      </c>
      <c r="D48" s="1">
        <f t="shared" si="1"/>
        <v>0.47569444444444442</v>
      </c>
      <c r="E48" s="1"/>
      <c r="F48" s="2">
        <f t="shared" si="2"/>
        <v>0</v>
      </c>
      <c r="G48">
        <v>15</v>
      </c>
      <c r="H48" s="1">
        <f t="shared" si="3"/>
        <v>0.47569444444444442</v>
      </c>
      <c r="I48" s="1">
        <f t="shared" si="0"/>
        <v>0.4861111111111111</v>
      </c>
      <c r="J48" s="2">
        <f t="shared" si="4"/>
        <v>0</v>
      </c>
    </row>
    <row r="49" spans="1:10" x14ac:dyDescent="0.25">
      <c r="B49">
        <v>48</v>
      </c>
      <c r="C49">
        <v>25</v>
      </c>
      <c r="D49" s="1">
        <f t="shared" si="1"/>
        <v>0.49305555555555552</v>
      </c>
      <c r="E49" s="1"/>
      <c r="F49" s="2">
        <f t="shared" si="2"/>
        <v>0</v>
      </c>
      <c r="G49">
        <v>15</v>
      </c>
      <c r="H49" s="1">
        <f t="shared" si="3"/>
        <v>0.49305555555555552</v>
      </c>
      <c r="I49" s="1">
        <f t="shared" si="0"/>
        <v>0.50347222222222221</v>
      </c>
      <c r="J49" s="2">
        <f t="shared" si="4"/>
        <v>10</v>
      </c>
    </row>
    <row r="50" spans="1:10" x14ac:dyDescent="0.25">
      <c r="B50">
        <v>49</v>
      </c>
      <c r="C50">
        <v>30</v>
      </c>
      <c r="D50" s="1">
        <f t="shared" si="1"/>
        <v>0.51388888888888884</v>
      </c>
      <c r="E50" s="1"/>
      <c r="F50" s="2">
        <f t="shared" si="2"/>
        <v>0</v>
      </c>
      <c r="G50">
        <v>5</v>
      </c>
      <c r="H50" s="1">
        <f t="shared" si="3"/>
        <v>0.51388888888888884</v>
      </c>
      <c r="I50" s="1">
        <f t="shared" si="0"/>
        <v>0.51736111111111105</v>
      </c>
      <c r="J50" s="2">
        <f t="shared" si="4"/>
        <v>15</v>
      </c>
    </row>
    <row r="51" spans="1:10" x14ac:dyDescent="0.25">
      <c r="B51">
        <v>50</v>
      </c>
      <c r="C51">
        <v>25</v>
      </c>
      <c r="D51" s="1">
        <f t="shared" si="1"/>
        <v>0.53125</v>
      </c>
      <c r="E51" s="1"/>
      <c r="F51" s="2">
        <f t="shared" si="2"/>
        <v>0</v>
      </c>
      <c r="G51">
        <v>5</v>
      </c>
      <c r="H51" s="1">
        <f t="shared" si="3"/>
        <v>0.53125</v>
      </c>
      <c r="I51" s="1">
        <f t="shared" si="0"/>
        <v>0.53472222222222221</v>
      </c>
      <c r="J51" s="2">
        <f t="shared" si="4"/>
        <v>20</v>
      </c>
    </row>
    <row r="52" spans="1:10" x14ac:dyDescent="0.25">
      <c r="B52">
        <v>51</v>
      </c>
      <c r="C52">
        <v>25</v>
      </c>
      <c r="D52" s="1">
        <f t="shared" si="1"/>
        <v>0.54861111111111116</v>
      </c>
      <c r="E52" s="1"/>
      <c r="F52" s="2">
        <f t="shared" si="2"/>
        <v>0</v>
      </c>
      <c r="G52">
        <v>15</v>
      </c>
      <c r="H52" s="1">
        <f t="shared" si="3"/>
        <v>0.54861111111111116</v>
      </c>
      <c r="I52" s="1">
        <f t="shared" si="0"/>
        <v>0.55902777777777779</v>
      </c>
      <c r="J52" s="2">
        <f t="shared" si="4"/>
        <v>20</v>
      </c>
    </row>
    <row r="53" spans="1:10" x14ac:dyDescent="0.25">
      <c r="B53">
        <v>52</v>
      </c>
      <c r="C53">
        <v>20</v>
      </c>
      <c r="D53" s="1">
        <f t="shared" si="1"/>
        <v>0.5625</v>
      </c>
      <c r="E53" s="1"/>
      <c r="F53" s="2">
        <f t="shared" si="2"/>
        <v>0</v>
      </c>
      <c r="G53">
        <v>5</v>
      </c>
      <c r="H53" s="1">
        <f t="shared" si="3"/>
        <v>0.5625</v>
      </c>
      <c r="I53" s="1">
        <f t="shared" si="0"/>
        <v>0.56597222222222221</v>
      </c>
      <c r="J53" s="2">
        <f t="shared" si="4"/>
        <v>5</v>
      </c>
    </row>
    <row r="54" spans="1:10" x14ac:dyDescent="0.25">
      <c r="B54">
        <v>53</v>
      </c>
      <c r="C54">
        <v>25</v>
      </c>
      <c r="D54" s="1">
        <f t="shared" si="1"/>
        <v>0.57986111111111116</v>
      </c>
      <c r="E54" s="1"/>
      <c r="F54" s="2">
        <f t="shared" si="2"/>
        <v>0</v>
      </c>
      <c r="G54">
        <v>25</v>
      </c>
      <c r="H54" s="1">
        <f t="shared" si="3"/>
        <v>0.57986111111111116</v>
      </c>
      <c r="I54" s="1">
        <f t="shared" si="0"/>
        <v>0.59722222222222232</v>
      </c>
      <c r="J54" s="2">
        <f t="shared" si="4"/>
        <v>20</v>
      </c>
    </row>
    <row r="55" spans="1:10" x14ac:dyDescent="0.25">
      <c r="B55">
        <v>54</v>
      </c>
      <c r="C55">
        <v>20</v>
      </c>
      <c r="D55" s="1">
        <f t="shared" si="1"/>
        <v>0.59375</v>
      </c>
      <c r="E55" s="1"/>
      <c r="F55" s="2">
        <f t="shared" si="2"/>
        <v>5</v>
      </c>
      <c r="G55">
        <v>15</v>
      </c>
      <c r="H55" s="1">
        <f t="shared" si="3"/>
        <v>0.59722222222222221</v>
      </c>
      <c r="I55" s="1">
        <f t="shared" si="0"/>
        <v>0.60763888888888884</v>
      </c>
      <c r="J55" s="2">
        <f t="shared" si="4"/>
        <v>0</v>
      </c>
    </row>
    <row r="56" spans="1:10" x14ac:dyDescent="0.25">
      <c r="B56">
        <v>55</v>
      </c>
      <c r="C56">
        <v>25</v>
      </c>
      <c r="D56" s="1">
        <f t="shared" si="1"/>
        <v>0.61111111111111116</v>
      </c>
      <c r="E56" s="1"/>
      <c r="F56" s="2">
        <f t="shared" si="2"/>
        <v>0</v>
      </c>
      <c r="G56">
        <v>45</v>
      </c>
      <c r="H56" s="1">
        <f t="shared" si="3"/>
        <v>0.61111111111111116</v>
      </c>
      <c r="I56" s="1">
        <f t="shared" si="0"/>
        <v>0.64236111111111116</v>
      </c>
      <c r="J56" s="2">
        <f t="shared" si="4"/>
        <v>5</v>
      </c>
    </row>
    <row r="57" spans="1:10" x14ac:dyDescent="0.25">
      <c r="B57">
        <v>56</v>
      </c>
      <c r="C57">
        <v>30</v>
      </c>
      <c r="D57" s="1">
        <f t="shared" si="1"/>
        <v>0.63194444444444453</v>
      </c>
      <c r="E57" s="1"/>
      <c r="F57" s="2">
        <f t="shared" si="2"/>
        <v>15</v>
      </c>
      <c r="G57">
        <v>35</v>
      </c>
      <c r="H57" s="1">
        <f t="shared" si="3"/>
        <v>0.64236111111111116</v>
      </c>
      <c r="I57" s="1">
        <f t="shared" si="0"/>
        <v>0.66666666666666674</v>
      </c>
      <c r="J57" s="2">
        <f t="shared" si="4"/>
        <v>0</v>
      </c>
    </row>
    <row r="58" spans="1:10" x14ac:dyDescent="0.25">
      <c r="B58">
        <v>57</v>
      </c>
      <c r="C58">
        <v>25</v>
      </c>
      <c r="D58" s="1">
        <f t="shared" si="1"/>
        <v>0.64930555555555569</v>
      </c>
      <c r="E58" s="1"/>
      <c r="F58" s="2">
        <f t="shared" si="2"/>
        <v>25</v>
      </c>
      <c r="G58">
        <v>25</v>
      </c>
      <c r="H58" s="1">
        <f t="shared" si="3"/>
        <v>0.66666666666666685</v>
      </c>
      <c r="I58" s="1">
        <f t="shared" si="0"/>
        <v>0.68402777777777801</v>
      </c>
      <c r="J58" s="2">
        <f t="shared" si="4"/>
        <v>0</v>
      </c>
    </row>
    <row r="59" spans="1:10" x14ac:dyDescent="0.25">
      <c r="B59">
        <v>58</v>
      </c>
      <c r="C59">
        <v>25</v>
      </c>
      <c r="D59" s="1">
        <f t="shared" si="1"/>
        <v>0.66666666666666685</v>
      </c>
      <c r="E59" s="1"/>
      <c r="F59" s="2">
        <f t="shared" si="2"/>
        <v>25</v>
      </c>
      <c r="G59">
        <v>25</v>
      </c>
      <c r="H59" s="1">
        <f t="shared" si="3"/>
        <v>0.68402777777777801</v>
      </c>
      <c r="I59" s="1">
        <f t="shared" si="0"/>
        <v>0.70138888888888917</v>
      </c>
      <c r="J59" s="2">
        <f t="shared" si="4"/>
        <v>0</v>
      </c>
    </row>
    <row r="60" spans="1:10" x14ac:dyDescent="0.25">
      <c r="B60">
        <v>59</v>
      </c>
      <c r="C60">
        <v>30</v>
      </c>
      <c r="D60" s="1">
        <f t="shared" si="1"/>
        <v>0.68750000000000022</v>
      </c>
      <c r="E60" s="1"/>
      <c r="F60" s="2">
        <f t="shared" si="2"/>
        <v>20</v>
      </c>
      <c r="G60">
        <v>25</v>
      </c>
      <c r="H60" s="1">
        <f t="shared" si="3"/>
        <v>0.70138888888888906</v>
      </c>
      <c r="I60" s="1">
        <f t="shared" si="0"/>
        <v>0.71875000000000022</v>
      </c>
      <c r="J60" s="2">
        <f t="shared" si="4"/>
        <v>0</v>
      </c>
    </row>
    <row r="61" spans="1:10" x14ac:dyDescent="0.25">
      <c r="A61" s="3"/>
      <c r="B61" s="3">
        <v>60</v>
      </c>
      <c r="C61" s="3">
        <v>20</v>
      </c>
      <c r="D61" s="4">
        <f t="shared" si="1"/>
        <v>0.70138888888888906</v>
      </c>
      <c r="E61" s="4"/>
      <c r="F61" s="5">
        <f t="shared" si="2"/>
        <v>25</v>
      </c>
      <c r="G61" s="3">
        <v>25</v>
      </c>
      <c r="H61" s="4">
        <f t="shared" si="3"/>
        <v>0.71875000000000022</v>
      </c>
      <c r="I61" s="4">
        <f t="shared" si="0"/>
        <v>0.73611111111111138</v>
      </c>
      <c r="J61" s="5">
        <f t="shared" si="4"/>
        <v>0</v>
      </c>
    </row>
    <row r="62" spans="1:10" x14ac:dyDescent="0.25">
      <c r="A62">
        <v>4</v>
      </c>
      <c r="B62">
        <v>61</v>
      </c>
      <c r="C62">
        <v>25</v>
      </c>
      <c r="D62" s="1">
        <v>0.3923611111111111</v>
      </c>
      <c r="E62" s="1"/>
      <c r="F62" s="2">
        <v>0</v>
      </c>
      <c r="G62">
        <v>15</v>
      </c>
      <c r="H62" s="1">
        <f t="shared" si="3"/>
        <v>0.3923611111111111</v>
      </c>
      <c r="I62" s="1">
        <f t="shared" si="0"/>
        <v>0.40277777777777779</v>
      </c>
      <c r="J62" s="2">
        <v>25</v>
      </c>
    </row>
    <row r="63" spans="1:10" x14ac:dyDescent="0.25">
      <c r="B63">
        <v>62</v>
      </c>
      <c r="C63">
        <v>25</v>
      </c>
      <c r="D63" s="1">
        <f t="shared" si="1"/>
        <v>0.40972222222222221</v>
      </c>
      <c r="E63" s="1"/>
      <c r="F63" s="2">
        <f t="shared" si="2"/>
        <v>0</v>
      </c>
      <c r="G63">
        <v>35</v>
      </c>
      <c r="H63" s="1">
        <f t="shared" si="3"/>
        <v>0.40972222222222221</v>
      </c>
      <c r="I63" s="1">
        <f t="shared" si="0"/>
        <v>0.43402777777777779</v>
      </c>
      <c r="J63" s="2">
        <f t="shared" si="4"/>
        <v>10</v>
      </c>
    </row>
    <row r="64" spans="1:10" x14ac:dyDescent="0.25">
      <c r="B64">
        <v>63</v>
      </c>
      <c r="C64">
        <v>25</v>
      </c>
      <c r="D64" s="1">
        <f t="shared" si="1"/>
        <v>0.42708333333333331</v>
      </c>
      <c r="E64" s="1"/>
      <c r="F64" s="2">
        <f t="shared" si="2"/>
        <v>10</v>
      </c>
      <c r="G64">
        <v>25</v>
      </c>
      <c r="H64" s="1">
        <f t="shared" si="3"/>
        <v>0.43402777777777773</v>
      </c>
      <c r="I64" s="1">
        <f t="shared" si="0"/>
        <v>0.45138888888888884</v>
      </c>
      <c r="J64" s="2">
        <f t="shared" si="4"/>
        <v>0</v>
      </c>
    </row>
    <row r="65" spans="1:10" x14ac:dyDescent="0.25">
      <c r="B65">
        <v>64</v>
      </c>
      <c r="C65">
        <v>15</v>
      </c>
      <c r="D65" s="1">
        <f t="shared" si="1"/>
        <v>0.4375</v>
      </c>
      <c r="E65" s="1"/>
      <c r="F65" s="2">
        <f t="shared" si="2"/>
        <v>20</v>
      </c>
      <c r="G65">
        <v>25</v>
      </c>
      <c r="H65" s="1">
        <f t="shared" si="3"/>
        <v>0.4513888888888889</v>
      </c>
      <c r="I65" s="1">
        <f t="shared" si="0"/>
        <v>0.46875</v>
      </c>
      <c r="J65" s="2">
        <f t="shared" si="4"/>
        <v>0</v>
      </c>
    </row>
    <row r="66" spans="1:10" x14ac:dyDescent="0.25">
      <c r="B66">
        <v>65</v>
      </c>
      <c r="C66">
        <v>25</v>
      </c>
      <c r="D66" s="1">
        <f t="shared" si="1"/>
        <v>0.4548611111111111</v>
      </c>
      <c r="E66" s="1"/>
      <c r="F66" s="2">
        <f t="shared" si="2"/>
        <v>20</v>
      </c>
      <c r="G66">
        <v>5</v>
      </c>
      <c r="H66" s="1">
        <f t="shared" si="3"/>
        <v>0.46875</v>
      </c>
      <c r="I66" s="1">
        <f t="shared" si="0"/>
        <v>0.47222222222222221</v>
      </c>
      <c r="J66" s="2">
        <f t="shared" si="4"/>
        <v>0</v>
      </c>
    </row>
    <row r="67" spans="1:10" x14ac:dyDescent="0.25">
      <c r="B67">
        <v>66</v>
      </c>
      <c r="C67">
        <v>20</v>
      </c>
      <c r="D67" s="1">
        <f t="shared" si="1"/>
        <v>0.46875</v>
      </c>
      <c r="E67" s="1"/>
      <c r="F67" s="2">
        <f t="shared" si="2"/>
        <v>5</v>
      </c>
      <c r="G67">
        <v>15</v>
      </c>
      <c r="H67" s="1">
        <f t="shared" si="3"/>
        <v>0.47222222222222221</v>
      </c>
      <c r="I67" s="1">
        <f t="shared" ref="I67:I99" si="5">H67+TIME(0,G67,0)</f>
        <v>0.4826388888888889</v>
      </c>
      <c r="J67" s="2">
        <f t="shared" si="4"/>
        <v>0</v>
      </c>
    </row>
    <row r="68" spans="1:10" x14ac:dyDescent="0.25">
      <c r="B68">
        <v>67</v>
      </c>
      <c r="C68">
        <v>20</v>
      </c>
      <c r="D68" s="1">
        <f t="shared" ref="D68:D99" si="6">D67+TIME(0,C68,0)</f>
        <v>0.4826388888888889</v>
      </c>
      <c r="E68" s="1"/>
      <c r="F68" s="2">
        <f t="shared" ref="F68:F99" si="7">IF(D68&gt;I67,0,MINUTE(I67-D68))</f>
        <v>0</v>
      </c>
      <c r="G68">
        <v>25</v>
      </c>
      <c r="H68" s="1">
        <f t="shared" ref="H68:H100" si="8">D68+TIME(0,F68,0)</f>
        <v>0.4826388888888889</v>
      </c>
      <c r="I68" s="1">
        <f t="shared" si="5"/>
        <v>0.5</v>
      </c>
      <c r="J68" s="2">
        <f t="shared" ref="J68:J100" si="9">IF(D68&lt;I67,0,MINUTE(D68-I67))</f>
        <v>0</v>
      </c>
    </row>
    <row r="69" spans="1:10" x14ac:dyDescent="0.25">
      <c r="B69">
        <v>68</v>
      </c>
      <c r="C69">
        <v>35</v>
      </c>
      <c r="D69" s="1">
        <f t="shared" si="6"/>
        <v>0.50694444444444442</v>
      </c>
      <c r="E69" s="1"/>
      <c r="F69" s="2">
        <f t="shared" si="7"/>
        <v>0</v>
      </c>
      <c r="G69">
        <v>15</v>
      </c>
      <c r="H69" s="1">
        <f t="shared" si="8"/>
        <v>0.50694444444444442</v>
      </c>
      <c r="I69" s="1">
        <f t="shared" si="5"/>
        <v>0.51736111111111105</v>
      </c>
      <c r="J69" s="2">
        <f t="shared" si="9"/>
        <v>10</v>
      </c>
    </row>
    <row r="70" spans="1:10" x14ac:dyDescent="0.25">
      <c r="B70">
        <v>69</v>
      </c>
      <c r="C70">
        <v>25</v>
      </c>
      <c r="D70" s="1">
        <f t="shared" si="6"/>
        <v>0.52430555555555558</v>
      </c>
      <c r="E70" s="1"/>
      <c r="F70" s="2">
        <f t="shared" si="7"/>
        <v>0</v>
      </c>
      <c r="G70">
        <v>25</v>
      </c>
      <c r="H70" s="1">
        <f t="shared" si="8"/>
        <v>0.52430555555555558</v>
      </c>
      <c r="I70" s="1">
        <f t="shared" si="5"/>
        <v>0.54166666666666674</v>
      </c>
      <c r="J70" s="2">
        <f t="shared" si="9"/>
        <v>10</v>
      </c>
    </row>
    <row r="71" spans="1:10" x14ac:dyDescent="0.25">
      <c r="B71">
        <v>70</v>
      </c>
      <c r="C71">
        <v>25</v>
      </c>
      <c r="D71" s="1">
        <f t="shared" si="6"/>
        <v>0.54166666666666674</v>
      </c>
      <c r="E71" s="1"/>
      <c r="F71" s="2">
        <f t="shared" si="7"/>
        <v>0</v>
      </c>
      <c r="G71">
        <v>25</v>
      </c>
      <c r="H71" s="1">
        <f t="shared" si="8"/>
        <v>0.54166666666666674</v>
      </c>
      <c r="I71" s="1">
        <f t="shared" si="5"/>
        <v>0.5590277777777779</v>
      </c>
      <c r="J71" s="2">
        <f t="shared" si="9"/>
        <v>0</v>
      </c>
    </row>
    <row r="72" spans="1:10" x14ac:dyDescent="0.25">
      <c r="B72">
        <v>71</v>
      </c>
      <c r="C72">
        <v>30</v>
      </c>
      <c r="D72" s="1">
        <f t="shared" si="6"/>
        <v>0.56250000000000011</v>
      </c>
      <c r="E72" s="1"/>
      <c r="F72" s="2">
        <f t="shared" si="7"/>
        <v>0</v>
      </c>
      <c r="G72">
        <v>25</v>
      </c>
      <c r="H72" s="1">
        <f t="shared" si="8"/>
        <v>0.56250000000000011</v>
      </c>
      <c r="I72" s="1">
        <f t="shared" si="5"/>
        <v>0.57986111111111127</v>
      </c>
      <c r="J72" s="2">
        <f t="shared" si="9"/>
        <v>5</v>
      </c>
    </row>
    <row r="73" spans="1:10" x14ac:dyDescent="0.25">
      <c r="B73">
        <v>72</v>
      </c>
      <c r="C73">
        <v>25</v>
      </c>
      <c r="D73" s="1">
        <f t="shared" si="6"/>
        <v>0.57986111111111127</v>
      </c>
      <c r="E73" s="1"/>
      <c r="F73" s="2">
        <f t="shared" si="7"/>
        <v>0</v>
      </c>
      <c r="G73">
        <v>15</v>
      </c>
      <c r="H73" s="1">
        <f t="shared" si="8"/>
        <v>0.57986111111111127</v>
      </c>
      <c r="I73" s="1">
        <f t="shared" si="5"/>
        <v>0.5902777777777779</v>
      </c>
      <c r="J73" s="2">
        <f t="shared" si="9"/>
        <v>0</v>
      </c>
    </row>
    <row r="74" spans="1:10" x14ac:dyDescent="0.25">
      <c r="B74">
        <v>73</v>
      </c>
      <c r="C74">
        <v>20</v>
      </c>
      <c r="D74" s="1">
        <f t="shared" si="6"/>
        <v>0.59375000000000011</v>
      </c>
      <c r="E74" s="1"/>
      <c r="F74" s="2">
        <f t="shared" si="7"/>
        <v>0</v>
      </c>
      <c r="G74">
        <v>25</v>
      </c>
      <c r="H74" s="1">
        <f t="shared" si="8"/>
        <v>0.59375000000000011</v>
      </c>
      <c r="I74" s="1">
        <f t="shared" si="5"/>
        <v>0.61111111111111127</v>
      </c>
      <c r="J74" s="2">
        <f t="shared" si="9"/>
        <v>5</v>
      </c>
    </row>
    <row r="75" spans="1:10" x14ac:dyDescent="0.25">
      <c r="B75">
        <v>74</v>
      </c>
      <c r="C75">
        <v>35</v>
      </c>
      <c r="D75" s="1">
        <f t="shared" si="6"/>
        <v>0.61805555555555569</v>
      </c>
      <c r="E75" s="1"/>
      <c r="F75" s="2">
        <f t="shared" si="7"/>
        <v>0</v>
      </c>
      <c r="G75">
        <v>5</v>
      </c>
      <c r="H75" s="1">
        <f t="shared" si="8"/>
        <v>0.61805555555555569</v>
      </c>
      <c r="I75" s="1">
        <f t="shared" si="5"/>
        <v>0.6215277777777779</v>
      </c>
      <c r="J75" s="2">
        <f t="shared" si="9"/>
        <v>10</v>
      </c>
    </row>
    <row r="76" spans="1:10" x14ac:dyDescent="0.25">
      <c r="B76">
        <v>75</v>
      </c>
      <c r="C76">
        <v>25</v>
      </c>
      <c r="D76" s="1">
        <f t="shared" si="6"/>
        <v>0.63541666666666685</v>
      </c>
      <c r="E76" s="1"/>
      <c r="F76" s="2">
        <f t="shared" si="7"/>
        <v>0</v>
      </c>
      <c r="G76">
        <v>25</v>
      </c>
      <c r="H76" s="1">
        <f t="shared" si="8"/>
        <v>0.63541666666666685</v>
      </c>
      <c r="I76" s="1">
        <f t="shared" si="5"/>
        <v>0.65277777777777801</v>
      </c>
      <c r="J76" s="2">
        <f t="shared" si="9"/>
        <v>20</v>
      </c>
    </row>
    <row r="77" spans="1:10" x14ac:dyDescent="0.25">
      <c r="B77">
        <v>76</v>
      </c>
      <c r="C77">
        <v>25</v>
      </c>
      <c r="D77" s="1">
        <f t="shared" si="6"/>
        <v>0.65277777777777801</v>
      </c>
      <c r="E77" s="1"/>
      <c r="F77" s="2">
        <f t="shared" si="7"/>
        <v>0</v>
      </c>
      <c r="G77">
        <v>15</v>
      </c>
      <c r="H77" s="1">
        <f t="shared" si="8"/>
        <v>0.65277777777777801</v>
      </c>
      <c r="I77" s="1">
        <f t="shared" si="5"/>
        <v>0.66319444444444464</v>
      </c>
      <c r="J77" s="2">
        <f t="shared" si="9"/>
        <v>0</v>
      </c>
    </row>
    <row r="78" spans="1:10" x14ac:dyDescent="0.25">
      <c r="B78">
        <v>77</v>
      </c>
      <c r="C78">
        <v>30</v>
      </c>
      <c r="D78" s="1">
        <f t="shared" si="6"/>
        <v>0.67361111111111138</v>
      </c>
      <c r="E78" s="1"/>
      <c r="F78" s="2">
        <f t="shared" si="7"/>
        <v>0</v>
      </c>
      <c r="G78">
        <v>25</v>
      </c>
      <c r="H78" s="1">
        <f t="shared" si="8"/>
        <v>0.67361111111111138</v>
      </c>
      <c r="I78" s="1">
        <f t="shared" si="5"/>
        <v>0.69097222222222254</v>
      </c>
      <c r="J78" s="2">
        <f t="shared" si="9"/>
        <v>15</v>
      </c>
    </row>
    <row r="79" spans="1:10" x14ac:dyDescent="0.25">
      <c r="B79">
        <v>78</v>
      </c>
      <c r="C79">
        <v>25</v>
      </c>
      <c r="D79" s="1">
        <f t="shared" si="6"/>
        <v>0.69097222222222254</v>
      </c>
      <c r="E79" s="1"/>
      <c r="F79" s="2">
        <f t="shared" si="7"/>
        <v>0</v>
      </c>
      <c r="G79">
        <v>25</v>
      </c>
      <c r="H79" s="1">
        <f t="shared" si="8"/>
        <v>0.69097222222222254</v>
      </c>
      <c r="I79" s="1">
        <f t="shared" si="5"/>
        <v>0.7083333333333337</v>
      </c>
      <c r="J79" s="2">
        <f t="shared" si="9"/>
        <v>0</v>
      </c>
    </row>
    <row r="80" spans="1:10" x14ac:dyDescent="0.25">
      <c r="A80" s="3"/>
      <c r="B80" s="3">
        <v>79</v>
      </c>
      <c r="C80" s="3">
        <v>25</v>
      </c>
      <c r="D80" s="4">
        <f t="shared" si="6"/>
        <v>0.7083333333333337</v>
      </c>
      <c r="E80" s="4"/>
      <c r="F80" s="5">
        <f t="shared" si="7"/>
        <v>0</v>
      </c>
      <c r="G80" s="3">
        <v>45</v>
      </c>
      <c r="H80" s="4">
        <f t="shared" si="8"/>
        <v>0.7083333333333337</v>
      </c>
      <c r="I80" s="4">
        <f t="shared" si="5"/>
        <v>0.7395833333333337</v>
      </c>
      <c r="J80" s="5">
        <f t="shared" si="9"/>
        <v>0</v>
      </c>
    </row>
    <row r="81" spans="1:10" x14ac:dyDescent="0.25">
      <c r="A81">
        <v>5</v>
      </c>
      <c r="B81">
        <v>80</v>
      </c>
      <c r="C81">
        <v>25</v>
      </c>
      <c r="D81" s="1">
        <v>0.3923611111111111</v>
      </c>
      <c r="E81" s="1"/>
      <c r="F81" s="2">
        <v>0</v>
      </c>
      <c r="G81">
        <v>15</v>
      </c>
      <c r="H81" s="1">
        <f t="shared" si="8"/>
        <v>0.3923611111111111</v>
      </c>
      <c r="I81" s="1">
        <f t="shared" si="5"/>
        <v>0.40277777777777779</v>
      </c>
      <c r="J81" s="2">
        <v>25</v>
      </c>
    </row>
    <row r="82" spans="1:10" x14ac:dyDescent="0.25">
      <c r="B82">
        <v>81</v>
      </c>
      <c r="C82">
        <v>20</v>
      </c>
      <c r="D82" s="1">
        <f t="shared" si="6"/>
        <v>0.40625</v>
      </c>
      <c r="E82" s="1"/>
      <c r="F82" s="2">
        <f t="shared" si="7"/>
        <v>0</v>
      </c>
      <c r="G82">
        <v>25</v>
      </c>
      <c r="H82" s="1">
        <f t="shared" si="8"/>
        <v>0.40625</v>
      </c>
      <c r="I82" s="1">
        <f t="shared" si="5"/>
        <v>0.4236111111111111</v>
      </c>
      <c r="J82" s="2">
        <f t="shared" si="9"/>
        <v>5</v>
      </c>
    </row>
    <row r="83" spans="1:10" x14ac:dyDescent="0.25">
      <c r="B83">
        <v>82</v>
      </c>
      <c r="C83">
        <v>20</v>
      </c>
      <c r="D83" s="1">
        <f t="shared" si="6"/>
        <v>0.4201388888888889</v>
      </c>
      <c r="E83" s="1"/>
      <c r="F83" s="2">
        <f t="shared" si="7"/>
        <v>5</v>
      </c>
      <c r="G83">
        <v>15</v>
      </c>
      <c r="H83" s="1">
        <f t="shared" si="8"/>
        <v>0.4236111111111111</v>
      </c>
      <c r="I83" s="1">
        <f t="shared" si="5"/>
        <v>0.43402777777777779</v>
      </c>
      <c r="J83" s="2">
        <f t="shared" si="9"/>
        <v>0</v>
      </c>
    </row>
    <row r="84" spans="1:10" x14ac:dyDescent="0.25">
      <c r="B84">
        <v>83</v>
      </c>
      <c r="C84">
        <v>20</v>
      </c>
      <c r="D84" s="1">
        <f t="shared" si="6"/>
        <v>0.43402777777777779</v>
      </c>
      <c r="E84" s="1"/>
      <c r="F84" s="2">
        <f t="shared" si="7"/>
        <v>0</v>
      </c>
      <c r="G84">
        <v>25</v>
      </c>
      <c r="H84" s="1">
        <f t="shared" si="8"/>
        <v>0.43402777777777779</v>
      </c>
      <c r="I84" s="1">
        <f t="shared" si="5"/>
        <v>0.4513888888888889</v>
      </c>
      <c r="J84" s="2">
        <f t="shared" si="9"/>
        <v>0</v>
      </c>
    </row>
    <row r="85" spans="1:10" x14ac:dyDescent="0.25">
      <c r="B85">
        <v>84</v>
      </c>
      <c r="C85">
        <v>25</v>
      </c>
      <c r="D85" s="1">
        <f t="shared" si="6"/>
        <v>0.4513888888888889</v>
      </c>
      <c r="E85" s="1"/>
      <c r="F85" s="2">
        <f t="shared" si="7"/>
        <v>0</v>
      </c>
      <c r="G85">
        <v>25</v>
      </c>
      <c r="H85" s="1">
        <f t="shared" si="8"/>
        <v>0.4513888888888889</v>
      </c>
      <c r="I85" s="1">
        <f t="shared" si="5"/>
        <v>0.46875</v>
      </c>
      <c r="J85" s="2">
        <f t="shared" si="9"/>
        <v>0</v>
      </c>
    </row>
    <row r="86" spans="1:10" x14ac:dyDescent="0.25">
      <c r="B86">
        <v>85</v>
      </c>
      <c r="C86">
        <v>20</v>
      </c>
      <c r="D86" s="1">
        <f t="shared" si="6"/>
        <v>0.46527777777777779</v>
      </c>
      <c r="E86" s="1"/>
      <c r="F86" s="2">
        <f t="shared" si="7"/>
        <v>5</v>
      </c>
      <c r="G86">
        <v>15</v>
      </c>
      <c r="H86" s="1">
        <f t="shared" si="8"/>
        <v>0.46875</v>
      </c>
      <c r="I86" s="1">
        <f t="shared" si="5"/>
        <v>0.47916666666666669</v>
      </c>
      <c r="J86" s="2">
        <f t="shared" si="9"/>
        <v>0</v>
      </c>
    </row>
    <row r="87" spans="1:10" x14ac:dyDescent="0.25">
      <c r="B87">
        <v>86</v>
      </c>
      <c r="C87">
        <v>30</v>
      </c>
      <c r="D87" s="1">
        <f t="shared" si="6"/>
        <v>0.4861111111111111</v>
      </c>
      <c r="E87" s="1"/>
      <c r="F87" s="2">
        <f t="shared" si="7"/>
        <v>0</v>
      </c>
      <c r="G87">
        <v>15</v>
      </c>
      <c r="H87" s="1">
        <f t="shared" si="8"/>
        <v>0.4861111111111111</v>
      </c>
      <c r="I87" s="1">
        <f t="shared" si="5"/>
        <v>0.49652777777777779</v>
      </c>
      <c r="J87" s="2">
        <f t="shared" si="9"/>
        <v>10</v>
      </c>
    </row>
    <row r="88" spans="1:10" x14ac:dyDescent="0.25">
      <c r="B88">
        <v>87</v>
      </c>
      <c r="C88">
        <v>20</v>
      </c>
      <c r="D88" s="1">
        <f t="shared" si="6"/>
        <v>0.5</v>
      </c>
      <c r="E88" s="1"/>
      <c r="F88" s="2">
        <f t="shared" si="7"/>
        <v>0</v>
      </c>
      <c r="G88">
        <v>25</v>
      </c>
      <c r="H88" s="1">
        <f t="shared" si="8"/>
        <v>0.5</v>
      </c>
      <c r="I88" s="1">
        <f t="shared" si="5"/>
        <v>0.51736111111111116</v>
      </c>
      <c r="J88" s="2">
        <f>IF(D88&lt;I87,0,MINUTE(D88-I87))</f>
        <v>5</v>
      </c>
    </row>
    <row r="89" spans="1:10" x14ac:dyDescent="0.25">
      <c r="B89">
        <v>88</v>
      </c>
      <c r="C89">
        <v>30</v>
      </c>
      <c r="D89" s="1">
        <f t="shared" si="6"/>
        <v>0.52083333333333337</v>
      </c>
      <c r="E89" s="1"/>
      <c r="F89" s="2">
        <f t="shared" si="7"/>
        <v>0</v>
      </c>
      <c r="G89">
        <v>35</v>
      </c>
      <c r="H89" s="1">
        <f t="shared" si="8"/>
        <v>0.52083333333333337</v>
      </c>
      <c r="I89" s="1">
        <f t="shared" si="5"/>
        <v>0.54513888888888895</v>
      </c>
      <c r="J89" s="2">
        <f t="shared" si="9"/>
        <v>5</v>
      </c>
    </row>
    <row r="90" spans="1:10" x14ac:dyDescent="0.25">
      <c r="B90">
        <v>89</v>
      </c>
      <c r="C90">
        <v>25</v>
      </c>
      <c r="D90" s="1">
        <f t="shared" si="6"/>
        <v>0.53819444444444453</v>
      </c>
      <c r="E90" s="1"/>
      <c r="F90" s="2">
        <f t="shared" si="7"/>
        <v>10</v>
      </c>
      <c r="G90">
        <v>15</v>
      </c>
      <c r="H90" s="1">
        <f t="shared" si="8"/>
        <v>0.54513888888888895</v>
      </c>
      <c r="I90" s="1">
        <f t="shared" si="5"/>
        <v>0.55555555555555558</v>
      </c>
      <c r="J90" s="2">
        <f t="shared" si="9"/>
        <v>0</v>
      </c>
    </row>
    <row r="91" spans="1:10" x14ac:dyDescent="0.25">
      <c r="B91">
        <v>90</v>
      </c>
      <c r="C91">
        <v>20</v>
      </c>
      <c r="D91" s="1">
        <f t="shared" si="6"/>
        <v>0.55208333333333337</v>
      </c>
      <c r="E91" s="1"/>
      <c r="F91" s="2">
        <f t="shared" si="7"/>
        <v>5</v>
      </c>
      <c r="G91">
        <v>5</v>
      </c>
      <c r="H91" s="1">
        <f t="shared" si="8"/>
        <v>0.55555555555555558</v>
      </c>
      <c r="I91" s="1">
        <f t="shared" si="5"/>
        <v>0.55902777777777779</v>
      </c>
      <c r="J91" s="2">
        <f t="shared" si="9"/>
        <v>0</v>
      </c>
    </row>
    <row r="92" spans="1:10" x14ac:dyDescent="0.25">
      <c r="B92">
        <v>91</v>
      </c>
      <c r="C92">
        <v>20</v>
      </c>
      <c r="D92" s="1">
        <f t="shared" si="6"/>
        <v>0.56597222222222221</v>
      </c>
      <c r="E92" s="1"/>
      <c r="F92" s="2">
        <f t="shared" si="7"/>
        <v>0</v>
      </c>
      <c r="G92">
        <v>35</v>
      </c>
      <c r="H92" s="1">
        <f t="shared" si="8"/>
        <v>0.56597222222222221</v>
      </c>
      <c r="I92" s="1">
        <f t="shared" si="5"/>
        <v>0.59027777777777779</v>
      </c>
      <c r="J92" s="2">
        <f t="shared" si="9"/>
        <v>10</v>
      </c>
    </row>
    <row r="93" spans="1:10" x14ac:dyDescent="0.25">
      <c r="B93">
        <v>92</v>
      </c>
      <c r="C93">
        <v>25</v>
      </c>
      <c r="D93" s="1">
        <f t="shared" si="6"/>
        <v>0.58333333333333337</v>
      </c>
      <c r="E93" s="1"/>
      <c r="F93" s="2">
        <f t="shared" si="7"/>
        <v>10</v>
      </c>
      <c r="G93">
        <v>15</v>
      </c>
      <c r="H93" s="1">
        <f t="shared" si="8"/>
        <v>0.59027777777777779</v>
      </c>
      <c r="I93" s="1">
        <f t="shared" si="5"/>
        <v>0.60069444444444442</v>
      </c>
      <c r="J93" s="2">
        <f t="shared" si="9"/>
        <v>0</v>
      </c>
    </row>
    <row r="94" spans="1:10" x14ac:dyDescent="0.25">
      <c r="B94">
        <v>93</v>
      </c>
      <c r="C94">
        <v>25</v>
      </c>
      <c r="D94" s="1">
        <f t="shared" si="6"/>
        <v>0.60069444444444453</v>
      </c>
      <c r="E94" s="1"/>
      <c r="F94" s="2">
        <f t="shared" si="7"/>
        <v>0</v>
      </c>
      <c r="G94">
        <v>5</v>
      </c>
      <c r="H94" s="1">
        <f t="shared" si="8"/>
        <v>0.60069444444444453</v>
      </c>
      <c r="I94" s="1">
        <f t="shared" si="5"/>
        <v>0.60416666666666674</v>
      </c>
      <c r="J94" s="2">
        <f t="shared" si="9"/>
        <v>0</v>
      </c>
    </row>
    <row r="95" spans="1:10" x14ac:dyDescent="0.25">
      <c r="B95">
        <v>94</v>
      </c>
      <c r="C95">
        <v>20</v>
      </c>
      <c r="D95" s="1">
        <f t="shared" si="6"/>
        <v>0.61458333333333337</v>
      </c>
      <c r="E95" s="1"/>
      <c r="F95" s="2">
        <f t="shared" si="7"/>
        <v>0</v>
      </c>
      <c r="G95">
        <v>15</v>
      </c>
      <c r="H95" s="1">
        <f t="shared" si="8"/>
        <v>0.61458333333333337</v>
      </c>
      <c r="I95" s="1">
        <f t="shared" si="5"/>
        <v>0.625</v>
      </c>
      <c r="J95" s="2">
        <f t="shared" si="9"/>
        <v>15</v>
      </c>
    </row>
    <row r="96" spans="1:10" x14ac:dyDescent="0.25">
      <c r="B96">
        <v>95</v>
      </c>
      <c r="C96">
        <v>25</v>
      </c>
      <c r="D96" s="1">
        <f t="shared" si="6"/>
        <v>0.63194444444444453</v>
      </c>
      <c r="E96" s="1"/>
      <c r="F96" s="2">
        <f t="shared" si="7"/>
        <v>0</v>
      </c>
      <c r="G96">
        <v>15</v>
      </c>
      <c r="H96" s="1">
        <f t="shared" si="8"/>
        <v>0.63194444444444453</v>
      </c>
      <c r="I96" s="1">
        <f t="shared" si="5"/>
        <v>0.64236111111111116</v>
      </c>
      <c r="J96" s="2">
        <f t="shared" si="9"/>
        <v>10</v>
      </c>
    </row>
    <row r="97" spans="2:10" x14ac:dyDescent="0.25">
      <c r="B97">
        <v>96</v>
      </c>
      <c r="C97">
        <v>30</v>
      </c>
      <c r="D97" s="1">
        <f t="shared" si="6"/>
        <v>0.6527777777777779</v>
      </c>
      <c r="E97" s="1"/>
      <c r="F97" s="2">
        <f t="shared" si="7"/>
        <v>0</v>
      </c>
      <c r="G97">
        <v>15</v>
      </c>
      <c r="H97" s="1">
        <f t="shared" si="8"/>
        <v>0.6527777777777779</v>
      </c>
      <c r="I97" s="1">
        <f t="shared" si="5"/>
        <v>0.66319444444444453</v>
      </c>
      <c r="J97" s="2">
        <f t="shared" si="9"/>
        <v>15</v>
      </c>
    </row>
    <row r="98" spans="2:10" x14ac:dyDescent="0.25">
      <c r="B98">
        <v>97</v>
      </c>
      <c r="C98">
        <v>25</v>
      </c>
      <c r="D98" s="1">
        <f t="shared" si="6"/>
        <v>0.67013888888888906</v>
      </c>
      <c r="E98" s="1"/>
      <c r="F98" s="2">
        <f t="shared" si="7"/>
        <v>0</v>
      </c>
      <c r="G98">
        <v>25</v>
      </c>
      <c r="H98" s="1">
        <f t="shared" si="8"/>
        <v>0.67013888888888906</v>
      </c>
      <c r="I98" s="1">
        <f t="shared" si="5"/>
        <v>0.68750000000000022</v>
      </c>
      <c r="J98" s="2">
        <f t="shared" si="9"/>
        <v>10</v>
      </c>
    </row>
    <row r="99" spans="2:10" x14ac:dyDescent="0.25">
      <c r="B99">
        <v>98</v>
      </c>
      <c r="C99">
        <v>30</v>
      </c>
      <c r="D99" s="1">
        <f t="shared" si="6"/>
        <v>0.69097222222222243</v>
      </c>
      <c r="E99" s="1"/>
      <c r="F99" s="2">
        <f t="shared" si="7"/>
        <v>0</v>
      </c>
      <c r="G99">
        <v>25</v>
      </c>
      <c r="H99" s="1">
        <f t="shared" si="8"/>
        <v>0.69097222222222243</v>
      </c>
      <c r="I99" s="1">
        <f t="shared" si="5"/>
        <v>0.70833333333333359</v>
      </c>
      <c r="J99" s="2">
        <f t="shared" si="9"/>
        <v>5</v>
      </c>
    </row>
    <row r="100" spans="2:10" x14ac:dyDescent="0.25">
      <c r="D100" s="1"/>
      <c r="E100" s="1"/>
      <c r="F100" s="2">
        <f t="shared" ref="F100" si="10">AVERAGE(F2:F99)</f>
        <v>9.9489795918367339</v>
      </c>
      <c r="G100" s="2"/>
      <c r="H100" s="2"/>
      <c r="I100" s="2"/>
      <c r="J100" s="2">
        <f>AVERAGE(J2:J99)</f>
        <v>5.3571428571428568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workbookViewId="0">
      <selection activeCell="R27" sqref="R27"/>
    </sheetView>
  </sheetViews>
  <sheetFormatPr defaultRowHeight="15" x14ac:dyDescent="0.25"/>
  <cols>
    <col min="1" max="1" width="3.7109375" customWidth="1"/>
    <col min="2" max="2" width="4.140625" customWidth="1"/>
    <col min="3" max="3" width="5.140625" customWidth="1"/>
    <col min="5" max="5" width="3.28515625" customWidth="1"/>
  </cols>
  <sheetData>
    <row r="1" spans="1:20" x14ac:dyDescent="0.25">
      <c r="A1" t="s">
        <v>17</v>
      </c>
      <c r="E1" t="s">
        <v>17</v>
      </c>
      <c r="F1" t="s">
        <v>28</v>
      </c>
      <c r="G1" t="s">
        <v>29</v>
      </c>
      <c r="H1" t="s">
        <v>30</v>
      </c>
      <c r="I1" t="s">
        <v>7</v>
      </c>
      <c r="K1" t="s">
        <v>7</v>
      </c>
      <c r="L1" t="s">
        <v>17</v>
      </c>
      <c r="M1" t="s">
        <v>23</v>
      </c>
      <c r="N1" t="s">
        <v>25</v>
      </c>
      <c r="O1" t="s">
        <v>35</v>
      </c>
      <c r="P1" t="s">
        <v>36</v>
      </c>
      <c r="Q1" t="s">
        <v>37</v>
      </c>
      <c r="R1" t="s">
        <v>31</v>
      </c>
      <c r="S1" t="s">
        <v>32</v>
      </c>
      <c r="T1" t="s">
        <v>34</v>
      </c>
    </row>
    <row r="2" spans="1:20" x14ac:dyDescent="0.25">
      <c r="B2">
        <v>3</v>
      </c>
      <c r="C2">
        <v>0.2</v>
      </c>
      <c r="D2" t="s">
        <v>18</v>
      </c>
      <c r="F2">
        <v>1</v>
      </c>
      <c r="G2">
        <v>99</v>
      </c>
      <c r="H2">
        <v>7</v>
      </c>
      <c r="I2">
        <v>7</v>
      </c>
      <c r="K2">
        <v>1</v>
      </c>
      <c r="R2">
        <f>L2*200+M2*100+N2*50</f>
        <v>0</v>
      </c>
    </row>
    <row r="3" spans="1:20" x14ac:dyDescent="0.25">
      <c r="B3">
        <v>4</v>
      </c>
      <c r="C3">
        <v>0.2</v>
      </c>
      <c r="D3" t="s">
        <v>19</v>
      </c>
      <c r="F3">
        <v>2</v>
      </c>
      <c r="G3">
        <v>63</v>
      </c>
      <c r="H3">
        <v>6</v>
      </c>
      <c r="I3">
        <f>I2+H3</f>
        <v>13</v>
      </c>
      <c r="K3">
        <v>2</v>
      </c>
      <c r="R3">
        <f>(L3*200+M3*100+N3*50) + R2</f>
        <v>0</v>
      </c>
    </row>
    <row r="4" spans="1:20" x14ac:dyDescent="0.25">
      <c r="B4">
        <v>5</v>
      </c>
      <c r="C4">
        <v>0.2</v>
      </c>
      <c r="D4" t="s">
        <v>20</v>
      </c>
      <c r="F4">
        <v>3</v>
      </c>
      <c r="G4">
        <v>87</v>
      </c>
      <c r="H4">
        <v>7</v>
      </c>
      <c r="I4">
        <f t="shared" ref="I4:I11" si="0">I3+H4</f>
        <v>20</v>
      </c>
      <c r="K4">
        <v>3</v>
      </c>
      <c r="N4">
        <v>1</v>
      </c>
      <c r="R4">
        <f>(L4*200+M4*100+N4*50) + R3</f>
        <v>50</v>
      </c>
    </row>
    <row r="5" spans="1:20" x14ac:dyDescent="0.25">
      <c r="B5">
        <v>6</v>
      </c>
      <c r="C5">
        <v>0.2</v>
      </c>
      <c r="D5" t="s">
        <v>21</v>
      </c>
      <c r="F5">
        <v>4</v>
      </c>
      <c r="G5">
        <v>60</v>
      </c>
      <c r="H5">
        <v>6</v>
      </c>
      <c r="I5">
        <f t="shared" si="0"/>
        <v>26</v>
      </c>
      <c r="K5">
        <v>4</v>
      </c>
      <c r="R5">
        <f>(L5*200+M5*100+N5*50) + R4</f>
        <v>50</v>
      </c>
    </row>
    <row r="6" spans="1:20" x14ac:dyDescent="0.25">
      <c r="B6">
        <v>7</v>
      </c>
      <c r="C6">
        <v>0.2</v>
      </c>
      <c r="D6" t="s">
        <v>22</v>
      </c>
      <c r="F6">
        <v>5</v>
      </c>
      <c r="G6">
        <v>63</v>
      </c>
      <c r="H6">
        <v>6</v>
      </c>
      <c r="I6">
        <f t="shared" si="0"/>
        <v>32</v>
      </c>
      <c r="K6">
        <v>5</v>
      </c>
      <c r="N6">
        <v>1</v>
      </c>
      <c r="R6">
        <f>(L6*200+M6*100+N6*50) + R5</f>
        <v>100</v>
      </c>
    </row>
    <row r="7" spans="1:20" x14ac:dyDescent="0.25">
      <c r="A7" t="s">
        <v>23</v>
      </c>
      <c r="F7">
        <v>6</v>
      </c>
      <c r="G7">
        <v>67</v>
      </c>
      <c r="H7">
        <v>6</v>
      </c>
      <c r="I7">
        <f t="shared" si="0"/>
        <v>38</v>
      </c>
      <c r="K7">
        <v>6</v>
      </c>
      <c r="M7">
        <v>1</v>
      </c>
      <c r="R7">
        <f>(L7*200+M7*100+N7*50) + R6</f>
        <v>200</v>
      </c>
    </row>
    <row r="8" spans="1:20" x14ac:dyDescent="0.25">
      <c r="B8">
        <v>6</v>
      </c>
      <c r="C8">
        <v>1</v>
      </c>
      <c r="D8" t="s">
        <v>24</v>
      </c>
      <c r="F8">
        <v>7</v>
      </c>
      <c r="G8">
        <v>7</v>
      </c>
      <c r="H8">
        <v>3</v>
      </c>
      <c r="I8">
        <f t="shared" si="0"/>
        <v>41</v>
      </c>
      <c r="K8">
        <v>7</v>
      </c>
      <c r="L8">
        <v>1</v>
      </c>
      <c r="R8">
        <f>(L8*200+M8*100+N8*50) + R7</f>
        <v>400</v>
      </c>
      <c r="S8" t="s">
        <v>33</v>
      </c>
    </row>
    <row r="9" spans="1:20" x14ac:dyDescent="0.25">
      <c r="A9" t="s">
        <v>25</v>
      </c>
      <c r="F9">
        <v>8</v>
      </c>
      <c r="G9">
        <v>73</v>
      </c>
      <c r="H9">
        <v>6</v>
      </c>
      <c r="I9">
        <f t="shared" si="0"/>
        <v>47</v>
      </c>
      <c r="K9">
        <v>8</v>
      </c>
      <c r="N9">
        <v>1</v>
      </c>
      <c r="R9">
        <f>(L9*200+M9*100+N9*50)</f>
        <v>50</v>
      </c>
    </row>
    <row r="10" spans="1:20" x14ac:dyDescent="0.25">
      <c r="B10">
        <v>2</v>
      </c>
      <c r="C10">
        <v>0.33</v>
      </c>
      <c r="D10" t="s">
        <v>26</v>
      </c>
      <c r="F10">
        <v>9</v>
      </c>
      <c r="G10">
        <v>63</v>
      </c>
      <c r="H10">
        <v>6</v>
      </c>
      <c r="I10">
        <f t="shared" si="0"/>
        <v>53</v>
      </c>
      <c r="K10">
        <v>9</v>
      </c>
      <c r="R10">
        <f>(L10*200+M10*100+N10*50) + R9</f>
        <v>50</v>
      </c>
    </row>
    <row r="11" spans="1:20" x14ac:dyDescent="0.25">
      <c r="B11">
        <v>3</v>
      </c>
      <c r="C11">
        <v>0.67</v>
      </c>
      <c r="D11" t="s">
        <v>27</v>
      </c>
      <c r="F11">
        <v>10</v>
      </c>
      <c r="G11">
        <v>87</v>
      </c>
      <c r="H11">
        <v>7</v>
      </c>
      <c r="I11">
        <f t="shared" si="0"/>
        <v>60</v>
      </c>
      <c r="K11">
        <v>10</v>
      </c>
      <c r="R11">
        <f>(L11*200+M11*100+N11*50) + R10</f>
        <v>50</v>
      </c>
    </row>
    <row r="12" spans="1:20" x14ac:dyDescent="0.25">
      <c r="K12">
        <v>11</v>
      </c>
      <c r="N12">
        <v>1</v>
      </c>
      <c r="R12">
        <f>(L12*200+M12*100+N12*50) + R11</f>
        <v>100</v>
      </c>
      <c r="T12" t="s">
        <v>33</v>
      </c>
    </row>
    <row r="13" spans="1:20" x14ac:dyDescent="0.25">
      <c r="E13" t="s">
        <v>23</v>
      </c>
      <c r="F13" t="s">
        <v>28</v>
      </c>
      <c r="G13" t="s">
        <v>29</v>
      </c>
      <c r="H13" t="s">
        <v>30</v>
      </c>
      <c r="I13" t="s">
        <v>7</v>
      </c>
      <c r="K13">
        <v>12</v>
      </c>
      <c r="M13">
        <v>1</v>
      </c>
      <c r="R13">
        <f>(L13*200+M13*100+N13*50) + R12</f>
        <v>200</v>
      </c>
    </row>
    <row r="14" spans="1:20" x14ac:dyDescent="0.25">
      <c r="F14">
        <v>1</v>
      </c>
      <c r="I14">
        <v>6</v>
      </c>
      <c r="K14">
        <v>13</v>
      </c>
      <c r="L14">
        <v>1</v>
      </c>
      <c r="N14">
        <v>1</v>
      </c>
      <c r="Q14">
        <v>1</v>
      </c>
      <c r="R14">
        <f>(L14*200+M14*100+N14*50) + R13</f>
        <v>450</v>
      </c>
      <c r="S14" t="s">
        <v>33</v>
      </c>
    </row>
    <row r="15" spans="1:20" x14ac:dyDescent="0.25">
      <c r="F15">
        <v>2</v>
      </c>
      <c r="I15">
        <f>I14+6</f>
        <v>12</v>
      </c>
      <c r="K15">
        <v>14</v>
      </c>
      <c r="R15">
        <f>(L15*200+M15*100+N15*50) + Q14*50</f>
        <v>50</v>
      </c>
    </row>
    <row r="16" spans="1:20" x14ac:dyDescent="0.25">
      <c r="F16">
        <v>3</v>
      </c>
      <c r="I16">
        <f t="shared" ref="I16:I23" si="1">I15+6</f>
        <v>18</v>
      </c>
      <c r="K16">
        <v>15</v>
      </c>
      <c r="R16">
        <f>(L16*200+M16*100+N16*50) + R15</f>
        <v>50</v>
      </c>
    </row>
    <row r="17" spans="5:20" x14ac:dyDescent="0.25">
      <c r="F17">
        <v>4</v>
      </c>
      <c r="I17">
        <f t="shared" si="1"/>
        <v>24</v>
      </c>
      <c r="K17">
        <v>16</v>
      </c>
      <c r="N17">
        <v>1</v>
      </c>
      <c r="R17">
        <f>(L17*200+M17*100+N17*50) + R16</f>
        <v>100</v>
      </c>
    </row>
    <row r="18" spans="5:20" x14ac:dyDescent="0.25">
      <c r="F18">
        <v>5</v>
      </c>
      <c r="I18">
        <f t="shared" si="1"/>
        <v>30</v>
      </c>
      <c r="K18">
        <v>17</v>
      </c>
      <c r="R18">
        <f>(L18*200+M18*100+N18*50) + R17</f>
        <v>100</v>
      </c>
      <c r="T18" t="s">
        <v>33</v>
      </c>
    </row>
    <row r="19" spans="5:20" x14ac:dyDescent="0.25">
      <c r="F19">
        <v>6</v>
      </c>
      <c r="I19">
        <f t="shared" si="1"/>
        <v>36</v>
      </c>
      <c r="K19">
        <v>18</v>
      </c>
      <c r="M19">
        <v>1</v>
      </c>
      <c r="N19">
        <v>1</v>
      </c>
      <c r="R19">
        <f>(L19*200+M19*100+N19*50) + R18</f>
        <v>250</v>
      </c>
    </row>
    <row r="20" spans="5:20" x14ac:dyDescent="0.25">
      <c r="F20">
        <v>7</v>
      </c>
      <c r="I20">
        <f t="shared" si="1"/>
        <v>42</v>
      </c>
      <c r="K20">
        <v>19</v>
      </c>
      <c r="R20">
        <f>(L20*200+M20*100+N20*50) + R19</f>
        <v>250</v>
      </c>
    </row>
    <row r="21" spans="5:20" x14ac:dyDescent="0.25">
      <c r="F21">
        <v>8</v>
      </c>
      <c r="I21">
        <f t="shared" si="1"/>
        <v>48</v>
      </c>
      <c r="K21">
        <v>20</v>
      </c>
      <c r="L21">
        <v>1</v>
      </c>
      <c r="O21">
        <v>1</v>
      </c>
      <c r="R21">
        <f>(L21*200+M21*100+N21*50) + R20</f>
        <v>450</v>
      </c>
    </row>
    <row r="22" spans="5:20" x14ac:dyDescent="0.25">
      <c r="F22">
        <v>9</v>
      </c>
      <c r="I22">
        <f t="shared" si="1"/>
        <v>54</v>
      </c>
      <c r="K22">
        <v>21</v>
      </c>
      <c r="N22">
        <v>1</v>
      </c>
      <c r="O22">
        <v>1</v>
      </c>
      <c r="R22">
        <f>(L22*200+M22*100+N22*50) + R21</f>
        <v>500</v>
      </c>
    </row>
    <row r="23" spans="5:20" x14ac:dyDescent="0.25">
      <c r="F23">
        <v>10</v>
      </c>
      <c r="I23">
        <f t="shared" si="1"/>
        <v>60</v>
      </c>
      <c r="K23">
        <v>22</v>
      </c>
      <c r="O23">
        <v>1</v>
      </c>
      <c r="R23">
        <f>(L23*200+M23*100+N23*50) + R22</f>
        <v>500</v>
      </c>
    </row>
    <row r="24" spans="5:20" x14ac:dyDescent="0.25">
      <c r="K24">
        <v>23</v>
      </c>
      <c r="N24">
        <v>1</v>
      </c>
      <c r="O24">
        <v>1</v>
      </c>
      <c r="R24">
        <f>(L24*200+M24*100+N24*50) + R23</f>
        <v>550</v>
      </c>
    </row>
    <row r="25" spans="5:20" x14ac:dyDescent="0.25">
      <c r="E25" t="s">
        <v>25</v>
      </c>
      <c r="F25" t="s">
        <v>28</v>
      </c>
      <c r="G25" t="s">
        <v>29</v>
      </c>
      <c r="H25" t="s">
        <v>30</v>
      </c>
      <c r="I25" t="s">
        <v>7</v>
      </c>
      <c r="K25">
        <v>24</v>
      </c>
      <c r="M25">
        <v>1</v>
      </c>
      <c r="O25">
        <v>1</v>
      </c>
      <c r="P25">
        <v>1</v>
      </c>
      <c r="R25">
        <f>(L25*200+M25*100+N25*50) + R24</f>
        <v>650</v>
      </c>
    </row>
    <row r="26" spans="5:20" x14ac:dyDescent="0.25">
      <c r="F26">
        <v>1</v>
      </c>
      <c r="G26">
        <v>44</v>
      </c>
      <c r="H26">
        <v>3</v>
      </c>
      <c r="I26">
        <v>3</v>
      </c>
      <c r="K26">
        <v>25</v>
      </c>
      <c r="N26">
        <v>1</v>
      </c>
      <c r="O26">
        <v>1</v>
      </c>
      <c r="P26">
        <v>1</v>
      </c>
      <c r="R26">
        <f>(L26*200+M26*100+N26*50) + R25</f>
        <v>700</v>
      </c>
      <c r="S26" t="s">
        <v>33</v>
      </c>
    </row>
    <row r="27" spans="5:20" x14ac:dyDescent="0.25">
      <c r="F27">
        <v>2</v>
      </c>
      <c r="G27">
        <v>0</v>
      </c>
      <c r="H27">
        <v>2</v>
      </c>
      <c r="I27">
        <f>I26+H27</f>
        <v>5</v>
      </c>
      <c r="K27">
        <v>26</v>
      </c>
      <c r="L27">
        <v>1</v>
      </c>
      <c r="O27">
        <v>1</v>
      </c>
      <c r="R27">
        <f>(L27*200+M27*100+N27*50) + O26*200+P26*100</f>
        <v>500</v>
      </c>
    </row>
    <row r="28" spans="5:20" x14ac:dyDescent="0.25">
      <c r="F28">
        <v>3</v>
      </c>
      <c r="G28">
        <v>40</v>
      </c>
      <c r="H28">
        <v>3</v>
      </c>
      <c r="I28">
        <f t="shared" ref="I28:I48" si="2">I27+H28</f>
        <v>8</v>
      </c>
      <c r="K28">
        <v>27</v>
      </c>
      <c r="N28">
        <v>1</v>
      </c>
      <c r="O28">
        <v>1</v>
      </c>
      <c r="Q28">
        <v>1</v>
      </c>
      <c r="R28">
        <f>(L28*200+M28*100+N28*50) + R27</f>
        <v>550</v>
      </c>
    </row>
    <row r="29" spans="5:20" x14ac:dyDescent="0.25">
      <c r="F29">
        <v>4</v>
      </c>
      <c r="G29">
        <v>41</v>
      </c>
      <c r="H29">
        <v>3</v>
      </c>
      <c r="I29">
        <f t="shared" si="2"/>
        <v>11</v>
      </c>
      <c r="K29">
        <v>28</v>
      </c>
      <c r="O29">
        <v>1</v>
      </c>
      <c r="R29">
        <f>(L29*200+M29*100+N29*50) + R28</f>
        <v>550</v>
      </c>
    </row>
    <row r="30" spans="5:20" x14ac:dyDescent="0.25">
      <c r="F30">
        <v>5</v>
      </c>
      <c r="G30">
        <v>31</v>
      </c>
      <c r="H30">
        <v>2</v>
      </c>
      <c r="I30">
        <f t="shared" si="2"/>
        <v>13</v>
      </c>
      <c r="K30">
        <v>29</v>
      </c>
      <c r="O30">
        <v>1</v>
      </c>
      <c r="Q30">
        <v>1</v>
      </c>
      <c r="R30">
        <f>(L30*200+M30*100+N30*50) + R29</f>
        <v>550</v>
      </c>
      <c r="T30" t="s">
        <v>33</v>
      </c>
    </row>
    <row r="31" spans="5:20" x14ac:dyDescent="0.25">
      <c r="F31">
        <v>6</v>
      </c>
      <c r="G31">
        <v>93</v>
      </c>
      <c r="H31">
        <v>3</v>
      </c>
      <c r="I31">
        <f t="shared" si="2"/>
        <v>16</v>
      </c>
      <c r="K31">
        <v>30</v>
      </c>
      <c r="M31">
        <v>1</v>
      </c>
      <c r="N31">
        <v>1</v>
      </c>
      <c r="O31">
        <v>1</v>
      </c>
      <c r="Q31">
        <v>1</v>
      </c>
      <c r="R31">
        <f>(L31*200+M31*100+N31*50) + R30</f>
        <v>700</v>
      </c>
      <c r="S31" t="s">
        <v>33</v>
      </c>
    </row>
    <row r="32" spans="5:20" x14ac:dyDescent="0.25">
      <c r="F32">
        <v>7</v>
      </c>
      <c r="G32">
        <v>18</v>
      </c>
      <c r="H32">
        <v>2</v>
      </c>
      <c r="I32">
        <f t="shared" si="2"/>
        <v>18</v>
      </c>
      <c r="K32">
        <v>31</v>
      </c>
      <c r="R32">
        <f>(L32*200+M32*100+N32*50) + O31*200+Q31*50</f>
        <v>250</v>
      </c>
    </row>
    <row r="33" spans="6:20" x14ac:dyDescent="0.25">
      <c r="F33">
        <v>8</v>
      </c>
      <c r="G33">
        <v>67</v>
      </c>
      <c r="H33">
        <v>3</v>
      </c>
      <c r="I33">
        <f t="shared" si="2"/>
        <v>21</v>
      </c>
      <c r="K33">
        <v>32</v>
      </c>
      <c r="L33">
        <v>1</v>
      </c>
      <c r="O33">
        <v>1</v>
      </c>
      <c r="R33">
        <f>(L33*200+M33*100+N33*50) + R32</f>
        <v>450</v>
      </c>
    </row>
    <row r="34" spans="6:20" x14ac:dyDescent="0.25">
      <c r="F34">
        <v>9</v>
      </c>
      <c r="G34">
        <v>1</v>
      </c>
      <c r="H34">
        <v>2</v>
      </c>
      <c r="I34">
        <f t="shared" si="2"/>
        <v>23</v>
      </c>
      <c r="K34">
        <v>33</v>
      </c>
      <c r="N34">
        <v>1</v>
      </c>
      <c r="O34">
        <v>1</v>
      </c>
      <c r="Q34">
        <v>1</v>
      </c>
      <c r="R34">
        <f>(L34*200+M34*100+N34*50) + R33</f>
        <v>500</v>
      </c>
    </row>
    <row r="35" spans="6:20" x14ac:dyDescent="0.25">
      <c r="F35">
        <v>10</v>
      </c>
      <c r="G35">
        <v>25</v>
      </c>
      <c r="H35">
        <v>2</v>
      </c>
      <c r="I35">
        <f t="shared" si="2"/>
        <v>25</v>
      </c>
      <c r="K35">
        <v>34</v>
      </c>
      <c r="O35">
        <v>1</v>
      </c>
      <c r="Q35">
        <v>1</v>
      </c>
      <c r="R35">
        <f>(L35*200+M35*100+N35*50) + R34</f>
        <v>500</v>
      </c>
      <c r="T35" t="s">
        <v>33</v>
      </c>
    </row>
    <row r="36" spans="6:20" x14ac:dyDescent="0.25">
      <c r="F36">
        <v>11</v>
      </c>
      <c r="G36">
        <v>13</v>
      </c>
      <c r="H36">
        <v>2</v>
      </c>
      <c r="I36">
        <f t="shared" si="2"/>
        <v>27</v>
      </c>
      <c r="K36">
        <v>35</v>
      </c>
      <c r="R36">
        <f>(L36*200+M36*100+N36*50) + R35</f>
        <v>500</v>
      </c>
      <c r="S36" t="s">
        <v>33</v>
      </c>
    </row>
    <row r="37" spans="6:20" x14ac:dyDescent="0.25">
      <c r="F37">
        <v>12</v>
      </c>
      <c r="G37">
        <v>34</v>
      </c>
      <c r="H37">
        <v>3</v>
      </c>
      <c r="I37">
        <f t="shared" si="2"/>
        <v>30</v>
      </c>
      <c r="K37">
        <v>36</v>
      </c>
      <c r="M37">
        <v>1</v>
      </c>
      <c r="N37">
        <v>1</v>
      </c>
      <c r="R37">
        <f>(L37*200+M37*100+N37*50) + R36</f>
        <v>650</v>
      </c>
    </row>
    <row r="38" spans="6:20" x14ac:dyDescent="0.25">
      <c r="F38">
        <v>13</v>
      </c>
      <c r="G38">
        <v>77</v>
      </c>
      <c r="H38">
        <v>3</v>
      </c>
      <c r="I38">
        <f t="shared" si="2"/>
        <v>33</v>
      </c>
      <c r="K38">
        <v>37</v>
      </c>
      <c r="R38">
        <f>(L38*200+M38*100+N38*50) + R37</f>
        <v>650</v>
      </c>
    </row>
    <row r="39" spans="6:20" x14ac:dyDescent="0.25">
      <c r="F39">
        <v>14</v>
      </c>
      <c r="G39">
        <v>52</v>
      </c>
      <c r="H39">
        <v>3</v>
      </c>
      <c r="I39">
        <f t="shared" si="2"/>
        <v>36</v>
      </c>
      <c r="K39">
        <v>38</v>
      </c>
      <c r="L39">
        <v>1</v>
      </c>
      <c r="N39">
        <v>1</v>
      </c>
      <c r="R39">
        <f>(L39*200+M39*100+N39*50) + R38</f>
        <v>900</v>
      </c>
    </row>
    <row r="40" spans="6:20" x14ac:dyDescent="0.25">
      <c r="F40">
        <v>15</v>
      </c>
      <c r="G40">
        <v>3</v>
      </c>
      <c r="H40">
        <v>2</v>
      </c>
      <c r="I40">
        <f t="shared" si="2"/>
        <v>38</v>
      </c>
      <c r="K40">
        <v>39</v>
      </c>
      <c r="R40">
        <f>(L40*200+M40*100+N40*50) + R39</f>
        <v>900</v>
      </c>
    </row>
    <row r="41" spans="6:20" x14ac:dyDescent="0.25">
      <c r="F41">
        <v>16</v>
      </c>
      <c r="G41">
        <v>51</v>
      </c>
      <c r="H41">
        <v>3</v>
      </c>
      <c r="I41">
        <f t="shared" si="2"/>
        <v>41</v>
      </c>
      <c r="K41">
        <v>40</v>
      </c>
      <c r="R41">
        <f>(L41*200+M41*100+N41*50) + R40</f>
        <v>900</v>
      </c>
    </row>
    <row r="42" spans="6:20" x14ac:dyDescent="0.25">
      <c r="F42">
        <v>17</v>
      </c>
      <c r="G42">
        <v>43</v>
      </c>
      <c r="H42">
        <v>3</v>
      </c>
      <c r="I42">
        <f t="shared" si="2"/>
        <v>44</v>
      </c>
      <c r="K42">
        <v>41</v>
      </c>
      <c r="L42">
        <v>1</v>
      </c>
      <c r="N42">
        <v>1</v>
      </c>
      <c r="R42">
        <f>(L42*200+M42*100+N42*50) + R41</f>
        <v>1150</v>
      </c>
    </row>
    <row r="43" spans="6:20" x14ac:dyDescent="0.25">
      <c r="F43">
        <v>18</v>
      </c>
      <c r="G43">
        <v>12</v>
      </c>
      <c r="H43">
        <v>2</v>
      </c>
      <c r="I43">
        <f t="shared" si="2"/>
        <v>46</v>
      </c>
      <c r="K43">
        <v>42</v>
      </c>
      <c r="M43">
        <v>1</v>
      </c>
      <c r="R43">
        <f>(L43*200+M43*100+N43*50) + R42</f>
        <v>1250</v>
      </c>
    </row>
    <row r="44" spans="6:20" x14ac:dyDescent="0.25">
      <c r="F44">
        <v>19</v>
      </c>
      <c r="G44">
        <v>68</v>
      </c>
      <c r="H44">
        <v>3</v>
      </c>
      <c r="I44">
        <f t="shared" si="2"/>
        <v>49</v>
      </c>
      <c r="K44">
        <v>43</v>
      </c>
      <c r="R44">
        <f>(L44*200+M44*100+N44*50) + R43</f>
        <v>1250</v>
      </c>
    </row>
    <row r="45" spans="6:20" x14ac:dyDescent="0.25">
      <c r="F45">
        <v>20</v>
      </c>
      <c r="G45">
        <v>26</v>
      </c>
      <c r="H45">
        <v>2</v>
      </c>
      <c r="I45">
        <f t="shared" si="2"/>
        <v>51</v>
      </c>
      <c r="K45">
        <v>44</v>
      </c>
      <c r="N45">
        <v>1</v>
      </c>
      <c r="R45">
        <f>(L45*200+M45*100+N45*50) + R44</f>
        <v>1300</v>
      </c>
    </row>
    <row r="46" spans="6:20" x14ac:dyDescent="0.25">
      <c r="F46">
        <v>21</v>
      </c>
      <c r="G46">
        <v>7</v>
      </c>
      <c r="H46">
        <v>2</v>
      </c>
      <c r="I46">
        <f t="shared" si="2"/>
        <v>53</v>
      </c>
      <c r="K46">
        <v>45</v>
      </c>
      <c r="R46">
        <f>(L46*200+M46*100+N46*50) + R45</f>
        <v>1300</v>
      </c>
    </row>
    <row r="47" spans="6:20" x14ac:dyDescent="0.25">
      <c r="F47">
        <v>22</v>
      </c>
      <c r="G47">
        <v>69</v>
      </c>
      <c r="H47">
        <v>3</v>
      </c>
      <c r="I47">
        <f t="shared" si="2"/>
        <v>56</v>
      </c>
      <c r="K47">
        <v>46</v>
      </c>
      <c r="N47">
        <v>1</v>
      </c>
      <c r="R47">
        <f>(L47*200+M47*100+N47*50) + R46</f>
        <v>1350</v>
      </c>
    </row>
    <row r="48" spans="6:20" x14ac:dyDescent="0.25">
      <c r="F48">
        <v>23</v>
      </c>
      <c r="G48">
        <v>45</v>
      </c>
      <c r="H48">
        <v>3</v>
      </c>
      <c r="I48">
        <f t="shared" si="2"/>
        <v>59</v>
      </c>
      <c r="K48">
        <v>47</v>
      </c>
      <c r="L48">
        <v>1</v>
      </c>
      <c r="R48">
        <f>(L48*200+M48*100+N48*50) + R47</f>
        <v>1550</v>
      </c>
    </row>
    <row r="49" spans="11:18" x14ac:dyDescent="0.25">
      <c r="K49">
        <v>48</v>
      </c>
      <c r="M49">
        <v>1</v>
      </c>
      <c r="R49">
        <f>(L49*200+M49*100+N49*50) + R48</f>
        <v>1650</v>
      </c>
    </row>
    <row r="50" spans="11:18" x14ac:dyDescent="0.25">
      <c r="K50">
        <v>49</v>
      </c>
      <c r="N50">
        <v>1</v>
      </c>
      <c r="R50">
        <f>(L50*200+M50*100+N50*50) + R49</f>
        <v>1700</v>
      </c>
    </row>
    <row r="51" spans="11:18" x14ac:dyDescent="0.25">
      <c r="K51">
        <v>50</v>
      </c>
      <c r="R51">
        <f>(L51*200+M51*100+N51*50) + R50</f>
        <v>1700</v>
      </c>
    </row>
    <row r="52" spans="11:18" x14ac:dyDescent="0.25">
      <c r="K52">
        <v>51</v>
      </c>
      <c r="N52">
        <v>1</v>
      </c>
      <c r="R52">
        <f>(L52*200+M52*100+N52*50) + R51</f>
        <v>1750</v>
      </c>
    </row>
    <row r="53" spans="11:18" x14ac:dyDescent="0.25">
      <c r="K53">
        <v>52</v>
      </c>
      <c r="R53">
        <f>(L53*200+M53*100+N53*50) + R52</f>
        <v>1750</v>
      </c>
    </row>
    <row r="54" spans="11:18" x14ac:dyDescent="0.25">
      <c r="K54">
        <v>53</v>
      </c>
      <c r="L54">
        <v>1</v>
      </c>
      <c r="N54">
        <v>1</v>
      </c>
      <c r="R54">
        <f>(L54*200+M54*100+N54*50) + R53</f>
        <v>2000</v>
      </c>
    </row>
    <row r="55" spans="11:18" x14ac:dyDescent="0.25">
      <c r="K55">
        <v>54</v>
      </c>
      <c r="M55">
        <v>1</v>
      </c>
      <c r="R55">
        <f>(L55*200+M55*100+N55*50) + R54</f>
        <v>2100</v>
      </c>
    </row>
    <row r="56" spans="11:18" x14ac:dyDescent="0.25">
      <c r="K56">
        <v>55</v>
      </c>
      <c r="R56">
        <f>(L56*200+M56*100+N56*50) + R55</f>
        <v>2100</v>
      </c>
    </row>
    <row r="57" spans="11:18" x14ac:dyDescent="0.25">
      <c r="K57">
        <v>56</v>
      </c>
      <c r="N57">
        <v>1</v>
      </c>
      <c r="R57">
        <f>(L57*200+M57*100+N57*50) + R56</f>
        <v>2150</v>
      </c>
    </row>
    <row r="58" spans="11:18" x14ac:dyDescent="0.25">
      <c r="K58">
        <v>57</v>
      </c>
      <c r="R58">
        <f>(L58*200+M58*100+N58*50) + R57</f>
        <v>2150</v>
      </c>
    </row>
    <row r="59" spans="11:18" x14ac:dyDescent="0.25">
      <c r="K59">
        <v>58</v>
      </c>
      <c r="R59">
        <f>(L59*200+M59*100+N59*50) + R58</f>
        <v>2150</v>
      </c>
    </row>
    <row r="60" spans="11:18" x14ac:dyDescent="0.25">
      <c r="K60">
        <v>59</v>
      </c>
      <c r="N60">
        <v>1</v>
      </c>
      <c r="R60">
        <f>(L60*200+M60*100+N60*50) + R59</f>
        <v>2200</v>
      </c>
    </row>
    <row r="61" spans="11:18" x14ac:dyDescent="0.25">
      <c r="K61">
        <v>60</v>
      </c>
      <c r="L61">
        <v>1</v>
      </c>
      <c r="M61">
        <v>1</v>
      </c>
      <c r="R61">
        <f>(L61*200+M61*100+N61*50) + R60</f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2016-02-14T21:45:20Z</dcterms:created>
  <dcterms:modified xsi:type="dcterms:W3CDTF">2016-02-15T05:28:18Z</dcterms:modified>
</cp:coreProperties>
</file>