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1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 Months" sheetId="1" state="visible" r:id="rId3"/>
    <sheet name="12 Months" sheetId="2" state="visible" r:id="rId4"/>
    <sheet name="24 Months" sheetId="3" state="visible" r:id="rId5"/>
    <sheet name="36 Months" sheetId="4" state="visible" r:id="rId6"/>
    <sheet name="48 Months" sheetId="5" state="visible" r:id="rId7"/>
    <sheet name="60 Month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N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R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Muthu V. Bagavathiannan</author>
  </authors>
  <commentList>
    <comment ref="Q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
Out of total excavated seed</t>
        </r>
      </text>
    </comment>
    <comment ref="U1" authorId="0">
      <text>
        <r>
          <rPr>
            <sz val="10"/>
            <rFont val="Arial"/>
            <family val="2"/>
          </rPr>
          <t xml:space="preserve">Muthu V. Bagavathiannan:
</t>
        </r>
        <r>
          <rPr>
            <sz val="9"/>
            <color rgb="FF000000"/>
            <rFont val="Tahoma"/>
            <family val="2"/>
            <charset val="1"/>
          </rPr>
          <t xml:space="preserve">Presented as dormancy % in the active viable seedlot</t>
        </r>
      </text>
    </comment>
  </commentList>
</comments>
</file>

<file path=xl/sharedStrings.xml><?xml version="1.0" encoding="utf-8"?>
<sst xmlns="http://schemas.openxmlformats.org/spreadsheetml/2006/main" count="784" uniqueCount="40">
  <si>
    <t xml:space="preserve">Species</t>
  </si>
  <si>
    <t xml:space="preserve">Location</t>
  </si>
  <si>
    <t xml:space="preserve">Retrieval time (Months)</t>
  </si>
  <si>
    <t xml:space="preserve">Depth (cm)</t>
  </si>
  <si>
    <t xml:space="preserve">Field rep</t>
  </si>
  <si>
    <t xml:space="preserve">#Seeds buried</t>
  </si>
  <si>
    <t xml:space="preserve">#seeds excavated</t>
  </si>
  <si>
    <t xml:space="preserve">#seed germinated</t>
  </si>
  <si>
    <t xml:space="preserve">#dormant seed (TZ)</t>
  </si>
  <si>
    <t xml:space="preserve">#viable seed </t>
  </si>
  <si>
    <t xml:space="preserve">Total seed loss</t>
  </si>
  <si>
    <t xml:space="preserve">Seed loss-Decay+futile germ(%)</t>
  </si>
  <si>
    <t xml:space="preserve">Germ (%)</t>
  </si>
  <si>
    <t xml:space="preserve">Viability (%)</t>
  </si>
  <si>
    <t xml:space="preserve">Non-viable (%)</t>
  </si>
  <si>
    <t xml:space="preserve">Dormancy (%) in excavated seed</t>
  </si>
  <si>
    <t xml:space="preserve">Viable seed as % of original</t>
  </si>
  <si>
    <t xml:space="preserve">Dormancy level in the seedlot (%)</t>
  </si>
  <si>
    <t xml:space="preserve">PA</t>
  </si>
  <si>
    <t xml:space="preserve">Corpus Christi</t>
  </si>
  <si>
    <t xml:space="preserve">Lubbock</t>
  </si>
  <si>
    <t xml:space="preserve">College Station</t>
  </si>
  <si>
    <t xml:space="preserve">WH</t>
  </si>
  <si>
    <t xml:space="preserve">.</t>
  </si>
  <si>
    <t xml:space="preserve">CS</t>
  </si>
  <si>
    <t xml:space="preserve">Palmer</t>
  </si>
  <si>
    <t xml:space="preserve">5cm</t>
  </si>
  <si>
    <t xml:space="preserve">25 cm</t>
  </si>
  <si>
    <t xml:space="preserve">Waterhemp</t>
  </si>
  <si>
    <t xml:space="preserve">CC</t>
  </si>
  <si>
    <t xml:space="preserve">LUB</t>
  </si>
  <si>
    <t xml:space="preserve">Field Rep</t>
  </si>
  <si>
    <t xml:space="preserve"> No. of seeds retreived</t>
  </si>
  <si>
    <t xml:space="preserve">Germination 1 (6 Days)</t>
  </si>
  <si>
    <t xml:space="preserve">Germination 2 (12 Days)</t>
  </si>
  <si>
    <t xml:space="preserve">Germination 3 (20 Days)</t>
  </si>
  <si>
    <t xml:space="preserve">#Seeds germinated</t>
  </si>
  <si>
    <t xml:space="preserve">#dormant seeds (TZ)</t>
  </si>
  <si>
    <t xml:space="preserve">#viable seed</t>
  </si>
  <si>
    <t xml:space="preserve">Total Seed loss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</si>
</sst>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  <fill>
      <patternFill patternType="solid">
        <fgColor theme="9" tint="0.5999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5.85"/>
    <col collapsed="false" customWidth="true" hidden="false" outlineLevel="0" max="11" min="3" style="2" width="9.14"/>
    <col collapsed="false" customWidth="true" hidden="false" outlineLevel="0" max="12" min="12" style="2" width="12"/>
    <col collapsed="false" customWidth="true" hidden="false" outlineLevel="0" max="15" min="13" style="2" width="9.14"/>
    <col collapsed="false" customWidth="true" hidden="false" outlineLevel="0" max="16" min="16" style="2" width="9.57"/>
    <col collapsed="false" customWidth="true" hidden="false" outlineLevel="0" max="17" min="17" style="2" width="9.14"/>
    <col collapsed="false" customWidth="true" hidden="false" outlineLevel="0" max="18" min="18" style="2" width="10.42"/>
  </cols>
  <sheetData>
    <row r="1" customFormat="false" ht="55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 customFormat="false" ht="15" hidden="false" customHeight="false" outlineLevel="0" collapsed="false">
      <c r="A2" s="5" t="s">
        <v>18</v>
      </c>
      <c r="B2" s="5" t="s">
        <v>19</v>
      </c>
      <c r="C2" s="3" t="n">
        <v>6</v>
      </c>
      <c r="D2" s="3" t="n">
        <v>5</v>
      </c>
      <c r="E2" s="3" t="n">
        <v>1</v>
      </c>
      <c r="F2" s="3" t="n">
        <v>200</v>
      </c>
      <c r="G2" s="3" t="n">
        <v>135</v>
      </c>
      <c r="H2" s="6" t="n">
        <v>12</v>
      </c>
      <c r="I2" s="3" t="n">
        <v>101</v>
      </c>
      <c r="J2" s="6" t="n">
        <v>113</v>
      </c>
      <c r="K2" s="6" t="n">
        <v>65</v>
      </c>
      <c r="L2" s="3" t="n">
        <v>32.5</v>
      </c>
      <c r="M2" s="6" t="n">
        <v>8.88888888888889</v>
      </c>
      <c r="N2" s="6" t="n">
        <v>83.7037037037037</v>
      </c>
      <c r="O2" s="6" t="n">
        <v>16.2962962962963</v>
      </c>
      <c r="P2" s="6" t="n">
        <v>74.8148148148148</v>
      </c>
      <c r="Q2" s="7" t="n">
        <v>66.4705882352941</v>
      </c>
      <c r="R2" s="6" t="n">
        <v>89.3805309734513</v>
      </c>
    </row>
    <row r="3" customFormat="false" ht="15" hidden="false" customHeight="false" outlineLevel="0" collapsed="false">
      <c r="A3" s="8" t="s">
        <v>18</v>
      </c>
      <c r="B3" s="8" t="s">
        <v>19</v>
      </c>
      <c r="C3" s="9" t="n">
        <v>6</v>
      </c>
      <c r="D3" s="9" t="n">
        <v>5</v>
      </c>
      <c r="E3" s="9" t="n">
        <v>2</v>
      </c>
      <c r="F3" s="9" t="n">
        <v>200</v>
      </c>
      <c r="G3" s="9" t="n">
        <v>108</v>
      </c>
      <c r="H3" s="10" t="n">
        <v>12</v>
      </c>
      <c r="I3" s="9" t="n">
        <v>84</v>
      </c>
      <c r="J3" s="10" t="n">
        <v>96</v>
      </c>
      <c r="K3" s="10" t="n">
        <v>92</v>
      </c>
      <c r="L3" s="9" t="n">
        <v>46</v>
      </c>
      <c r="M3" s="10" t="n">
        <v>11.1111111111111</v>
      </c>
      <c r="N3" s="10" t="n">
        <v>88.8888888888889</v>
      </c>
      <c r="O3" s="10" t="n">
        <v>11.1111111111111</v>
      </c>
      <c r="P3" s="10" t="n">
        <v>77.7777777777778</v>
      </c>
      <c r="Q3" s="11" t="n">
        <v>56.4705882352941</v>
      </c>
      <c r="R3" s="10" t="n">
        <v>87.5</v>
      </c>
    </row>
    <row r="4" customFormat="false" ht="15" hidden="false" customHeight="false" outlineLevel="0" collapsed="false">
      <c r="A4" s="8" t="s">
        <v>18</v>
      </c>
      <c r="B4" s="8" t="s">
        <v>19</v>
      </c>
      <c r="C4" s="9" t="n">
        <v>6</v>
      </c>
      <c r="D4" s="9" t="n">
        <v>5</v>
      </c>
      <c r="E4" s="9" t="n">
        <v>3</v>
      </c>
      <c r="F4" s="9" t="n">
        <v>200</v>
      </c>
      <c r="G4" s="9" t="n">
        <v>120</v>
      </c>
      <c r="H4" s="10" t="n">
        <v>22</v>
      </c>
      <c r="I4" s="9" t="n">
        <v>83</v>
      </c>
      <c r="J4" s="10" t="n">
        <v>105</v>
      </c>
      <c r="K4" s="10" t="n">
        <v>80</v>
      </c>
      <c r="L4" s="9" t="n">
        <v>40</v>
      </c>
      <c r="M4" s="10" t="n">
        <v>18.3333333333333</v>
      </c>
      <c r="N4" s="10" t="n">
        <v>87.5</v>
      </c>
      <c r="O4" s="10" t="n">
        <v>12.5</v>
      </c>
      <c r="P4" s="10" t="n">
        <v>69.1666666666667</v>
      </c>
      <c r="Q4" s="11" t="n">
        <v>61.7647058823529</v>
      </c>
      <c r="R4" s="10" t="n">
        <v>79.0476190476191</v>
      </c>
    </row>
    <row r="5" customFormat="false" ht="15" hidden="false" customHeight="false" outlineLevel="0" collapsed="false">
      <c r="A5" s="8" t="s">
        <v>18</v>
      </c>
      <c r="B5" s="8" t="s">
        <v>19</v>
      </c>
      <c r="C5" s="9" t="n">
        <v>6</v>
      </c>
      <c r="D5" s="9" t="n">
        <v>5</v>
      </c>
      <c r="E5" s="9" t="n">
        <v>4</v>
      </c>
      <c r="F5" s="9" t="n">
        <v>200</v>
      </c>
      <c r="G5" s="9" t="n">
        <v>111</v>
      </c>
      <c r="H5" s="10" t="n">
        <v>7</v>
      </c>
      <c r="I5" s="9" t="n">
        <v>97</v>
      </c>
      <c r="J5" s="10" t="n">
        <v>104</v>
      </c>
      <c r="K5" s="10" t="n">
        <v>89</v>
      </c>
      <c r="L5" s="9" t="n">
        <v>44.5</v>
      </c>
      <c r="M5" s="10" t="n">
        <v>6.30630630630631</v>
      </c>
      <c r="N5" s="10" t="n">
        <v>93.6936936936937</v>
      </c>
      <c r="O5" s="10" t="n">
        <v>6.30630630630631</v>
      </c>
      <c r="P5" s="10" t="n">
        <v>87.3873873873874</v>
      </c>
      <c r="Q5" s="11" t="n">
        <v>61.1764705882353</v>
      </c>
      <c r="R5" s="10" t="n">
        <v>93.2692307692308</v>
      </c>
    </row>
    <row r="6" customFormat="false" ht="15" hidden="false" customHeight="false" outlineLevel="0" collapsed="false">
      <c r="A6" s="8" t="s">
        <v>18</v>
      </c>
      <c r="B6" s="8" t="s">
        <v>19</v>
      </c>
      <c r="C6" s="9" t="n">
        <v>6</v>
      </c>
      <c r="D6" s="9" t="n">
        <v>25</v>
      </c>
      <c r="E6" s="9" t="n">
        <v>1</v>
      </c>
      <c r="F6" s="9" t="n">
        <v>200</v>
      </c>
      <c r="G6" s="9" t="n">
        <v>141</v>
      </c>
      <c r="H6" s="10" t="n">
        <v>11</v>
      </c>
      <c r="I6" s="9" t="n">
        <v>90</v>
      </c>
      <c r="J6" s="10" t="n">
        <v>101</v>
      </c>
      <c r="K6" s="10" t="n">
        <v>59</v>
      </c>
      <c r="L6" s="9" t="n">
        <v>29.5</v>
      </c>
      <c r="M6" s="10" t="n">
        <v>7.80141843971631</v>
      </c>
      <c r="N6" s="10" t="n">
        <v>71.6312056737589</v>
      </c>
      <c r="O6" s="10" t="n">
        <v>28.3687943262411</v>
      </c>
      <c r="P6" s="10" t="n">
        <v>63.8297872340426</v>
      </c>
      <c r="Q6" s="11" t="n">
        <v>59.4117647058824</v>
      </c>
      <c r="R6" s="10" t="n">
        <v>89.1089108910891</v>
      </c>
    </row>
    <row r="7" customFormat="false" ht="15" hidden="false" customHeight="false" outlineLevel="0" collapsed="false">
      <c r="A7" s="8" t="s">
        <v>18</v>
      </c>
      <c r="B7" s="8" t="s">
        <v>19</v>
      </c>
      <c r="C7" s="9" t="n">
        <v>6</v>
      </c>
      <c r="D7" s="9" t="n">
        <v>25</v>
      </c>
      <c r="E7" s="9" t="n">
        <v>2</v>
      </c>
      <c r="F7" s="9" t="n">
        <v>200</v>
      </c>
      <c r="G7" s="9" t="n">
        <v>120</v>
      </c>
      <c r="H7" s="10" t="n">
        <v>18</v>
      </c>
      <c r="I7" s="9" t="n">
        <v>76</v>
      </c>
      <c r="J7" s="10" t="n">
        <v>94</v>
      </c>
      <c r="K7" s="10" t="n">
        <v>80</v>
      </c>
      <c r="L7" s="9" t="n">
        <v>40</v>
      </c>
      <c r="M7" s="10" t="n">
        <v>15</v>
      </c>
      <c r="N7" s="10" t="n">
        <v>78.3333333333333</v>
      </c>
      <c r="O7" s="10" t="n">
        <v>21.6666666666667</v>
      </c>
      <c r="P7" s="10" t="n">
        <v>63.3333333333333</v>
      </c>
      <c r="Q7" s="11" t="n">
        <v>55.2941176470588</v>
      </c>
      <c r="R7" s="10" t="n">
        <v>80.8510638297872</v>
      </c>
    </row>
    <row r="8" customFormat="false" ht="15" hidden="false" customHeight="false" outlineLevel="0" collapsed="false">
      <c r="A8" s="8" t="s">
        <v>18</v>
      </c>
      <c r="B8" s="8" t="s">
        <v>19</v>
      </c>
      <c r="C8" s="9" t="n">
        <v>6</v>
      </c>
      <c r="D8" s="9" t="n">
        <v>25</v>
      </c>
      <c r="E8" s="9" t="n">
        <v>3</v>
      </c>
      <c r="F8" s="9" t="n">
        <v>200</v>
      </c>
      <c r="G8" s="9" t="n">
        <v>105</v>
      </c>
      <c r="H8" s="10" t="n">
        <v>19</v>
      </c>
      <c r="I8" s="9" t="n">
        <v>73</v>
      </c>
      <c r="J8" s="10" t="n">
        <v>92</v>
      </c>
      <c r="K8" s="10" t="n">
        <v>95</v>
      </c>
      <c r="L8" s="9" t="n">
        <v>47.5</v>
      </c>
      <c r="M8" s="10" t="n">
        <v>18.0952380952381</v>
      </c>
      <c r="N8" s="10" t="n">
        <v>87.6190476190476</v>
      </c>
      <c r="O8" s="10" t="n">
        <v>12.3809523809524</v>
      </c>
      <c r="P8" s="10" t="n">
        <v>69.5238095238095</v>
      </c>
      <c r="Q8" s="11" t="n">
        <v>54.1176470588235</v>
      </c>
      <c r="R8" s="10" t="n">
        <v>79.3478260869565</v>
      </c>
    </row>
    <row r="9" customFormat="false" ht="15" hidden="false" customHeight="false" outlineLevel="0" collapsed="false">
      <c r="A9" s="8" t="s">
        <v>18</v>
      </c>
      <c r="B9" s="8" t="s">
        <v>19</v>
      </c>
      <c r="C9" s="9" t="n">
        <v>6</v>
      </c>
      <c r="D9" s="9" t="n">
        <v>25</v>
      </c>
      <c r="E9" s="9" t="n">
        <v>4</v>
      </c>
      <c r="F9" s="9" t="n">
        <v>200</v>
      </c>
      <c r="G9" s="9" t="n">
        <v>142</v>
      </c>
      <c r="H9" s="10" t="n">
        <v>36</v>
      </c>
      <c r="I9" s="9" t="n">
        <v>96</v>
      </c>
      <c r="J9" s="10" t="n">
        <v>132</v>
      </c>
      <c r="K9" s="10" t="n">
        <v>58</v>
      </c>
      <c r="L9" s="9" t="n">
        <v>29</v>
      </c>
      <c r="M9" s="10" t="n">
        <v>25.3521126760563</v>
      </c>
      <c r="N9" s="10" t="n">
        <v>92.9577464788732</v>
      </c>
      <c r="O9" s="10" t="n">
        <v>7.04225352112677</v>
      </c>
      <c r="P9" s="10" t="n">
        <v>67.6056338028169</v>
      </c>
      <c r="Q9" s="11" t="n">
        <v>77.6470588235294</v>
      </c>
      <c r="R9" s="10" t="n">
        <v>72.7272727272727</v>
      </c>
    </row>
    <row r="10" customFormat="false" ht="15" hidden="false" customHeight="false" outlineLevel="0" collapsed="false">
      <c r="A10" s="8" t="s">
        <v>18</v>
      </c>
      <c r="B10" s="8" t="s">
        <v>20</v>
      </c>
      <c r="C10" s="9" t="n">
        <v>6</v>
      </c>
      <c r="D10" s="9" t="n">
        <v>5</v>
      </c>
      <c r="E10" s="9" t="n">
        <v>1</v>
      </c>
      <c r="F10" s="9" t="n">
        <v>200</v>
      </c>
      <c r="G10" s="9" t="n">
        <v>134</v>
      </c>
      <c r="H10" s="9" t="n">
        <v>10</v>
      </c>
      <c r="I10" s="9" t="n">
        <v>109</v>
      </c>
      <c r="J10" s="10" t="n">
        <v>119</v>
      </c>
      <c r="K10" s="10" t="n">
        <v>66</v>
      </c>
      <c r="L10" s="9" t="n">
        <v>33</v>
      </c>
      <c r="M10" s="10" t="n">
        <v>7.46268656716418</v>
      </c>
      <c r="N10" s="10" t="n">
        <v>88.8059701492537</v>
      </c>
      <c r="O10" s="10" t="n">
        <v>11.1940298507463</v>
      </c>
      <c r="P10" s="10" t="n">
        <v>81.3432835820896</v>
      </c>
      <c r="Q10" s="11" t="n">
        <v>70</v>
      </c>
      <c r="R10" s="10" t="n">
        <v>91.5966386554622</v>
      </c>
    </row>
    <row r="11" customFormat="false" ht="15" hidden="false" customHeight="false" outlineLevel="0" collapsed="false">
      <c r="A11" s="8" t="s">
        <v>18</v>
      </c>
      <c r="B11" s="8" t="s">
        <v>20</v>
      </c>
      <c r="C11" s="9" t="n">
        <v>6</v>
      </c>
      <c r="D11" s="9" t="n">
        <v>5</v>
      </c>
      <c r="E11" s="9" t="n">
        <v>2</v>
      </c>
      <c r="F11" s="9" t="n">
        <v>200</v>
      </c>
      <c r="G11" s="9" t="n">
        <v>86</v>
      </c>
      <c r="H11" s="9" t="n">
        <v>1</v>
      </c>
      <c r="I11" s="9" t="n">
        <v>83</v>
      </c>
      <c r="J11" s="10" t="n">
        <v>84</v>
      </c>
      <c r="K11" s="10" t="n">
        <v>114</v>
      </c>
      <c r="L11" s="9" t="n">
        <v>57</v>
      </c>
      <c r="M11" s="10" t="n">
        <v>1.16279069767442</v>
      </c>
      <c r="N11" s="10" t="n">
        <v>97.6744186046512</v>
      </c>
      <c r="O11" s="10" t="n">
        <v>2.32558139534885</v>
      </c>
      <c r="P11" s="10" t="n">
        <v>96.5116279069768</v>
      </c>
      <c r="Q11" s="11" t="n">
        <v>49.4117647058824</v>
      </c>
      <c r="R11" s="10" t="n">
        <v>98.8095238095238</v>
      </c>
    </row>
    <row r="12" customFormat="false" ht="15" hidden="false" customHeight="false" outlineLevel="0" collapsed="false">
      <c r="A12" s="8" t="s">
        <v>18</v>
      </c>
      <c r="B12" s="8" t="s">
        <v>20</v>
      </c>
      <c r="C12" s="9" t="n">
        <v>6</v>
      </c>
      <c r="D12" s="9" t="n">
        <v>5</v>
      </c>
      <c r="E12" s="9" t="n">
        <v>3</v>
      </c>
      <c r="F12" s="9" t="n">
        <v>200</v>
      </c>
      <c r="G12" s="9" t="n">
        <v>97</v>
      </c>
      <c r="H12" s="9" t="n">
        <v>1</v>
      </c>
      <c r="I12" s="9" t="n">
        <v>88</v>
      </c>
      <c r="J12" s="10" t="n">
        <v>89</v>
      </c>
      <c r="K12" s="10" t="n">
        <v>103</v>
      </c>
      <c r="L12" s="9" t="n">
        <v>51.5</v>
      </c>
      <c r="M12" s="10" t="n">
        <v>1.03092783505155</v>
      </c>
      <c r="N12" s="10" t="n">
        <v>91.7525773195876</v>
      </c>
      <c r="O12" s="10" t="n">
        <v>8.24742268041237</v>
      </c>
      <c r="P12" s="10" t="n">
        <v>90.7216494845361</v>
      </c>
      <c r="Q12" s="11" t="n">
        <v>52.3529411764706</v>
      </c>
      <c r="R12" s="10" t="n">
        <v>98.876404494382</v>
      </c>
    </row>
    <row r="13" customFormat="false" ht="15" hidden="false" customHeight="false" outlineLevel="0" collapsed="false">
      <c r="A13" s="8" t="s">
        <v>18</v>
      </c>
      <c r="B13" s="8" t="s">
        <v>20</v>
      </c>
      <c r="C13" s="9" t="n">
        <v>6</v>
      </c>
      <c r="D13" s="9" t="n">
        <v>5</v>
      </c>
      <c r="E13" s="9" t="n">
        <v>4</v>
      </c>
      <c r="F13" s="9" t="n">
        <v>200</v>
      </c>
      <c r="G13" s="9" t="n">
        <v>122</v>
      </c>
      <c r="H13" s="9" t="n">
        <v>11</v>
      </c>
      <c r="I13" s="9" t="n">
        <v>98</v>
      </c>
      <c r="J13" s="10" t="n">
        <v>109</v>
      </c>
      <c r="K13" s="10" t="n">
        <v>78</v>
      </c>
      <c r="L13" s="9" t="n">
        <v>39</v>
      </c>
      <c r="M13" s="10" t="n">
        <v>9.01639344262295</v>
      </c>
      <c r="N13" s="10" t="n">
        <v>89.344262295082</v>
      </c>
      <c r="O13" s="10" t="n">
        <v>10.655737704918</v>
      </c>
      <c r="P13" s="10" t="n">
        <v>80.327868852459</v>
      </c>
      <c r="Q13" s="11" t="n">
        <v>64.1176470588235</v>
      </c>
      <c r="R13" s="10" t="n">
        <v>89.9082568807339</v>
      </c>
    </row>
    <row r="14" customFormat="false" ht="15" hidden="false" customHeight="false" outlineLevel="0" collapsed="false">
      <c r="A14" s="8" t="s">
        <v>18</v>
      </c>
      <c r="B14" s="8" t="s">
        <v>20</v>
      </c>
      <c r="C14" s="9" t="n">
        <v>6</v>
      </c>
      <c r="D14" s="9" t="n">
        <v>25</v>
      </c>
      <c r="E14" s="9" t="n">
        <v>1</v>
      </c>
      <c r="F14" s="9" t="n">
        <v>200</v>
      </c>
      <c r="G14" s="9" t="n">
        <v>104</v>
      </c>
      <c r="H14" s="9" t="n">
        <v>8</v>
      </c>
      <c r="I14" s="9" t="n">
        <v>92</v>
      </c>
      <c r="J14" s="10" t="n">
        <v>100</v>
      </c>
      <c r="K14" s="10" t="n">
        <v>96</v>
      </c>
      <c r="L14" s="9" t="n">
        <v>48</v>
      </c>
      <c r="M14" s="10" t="n">
        <v>7.69230769230769</v>
      </c>
      <c r="N14" s="10" t="n">
        <v>96.1538461538462</v>
      </c>
      <c r="O14" s="10" t="n">
        <v>3.84615384615384</v>
      </c>
      <c r="P14" s="10" t="n">
        <v>88.4615384615385</v>
      </c>
      <c r="Q14" s="11" t="n">
        <v>58.8235294117647</v>
      </c>
      <c r="R14" s="10" t="n">
        <v>92</v>
      </c>
    </row>
    <row r="15" customFormat="false" ht="15" hidden="false" customHeight="false" outlineLevel="0" collapsed="false">
      <c r="A15" s="8" t="s">
        <v>18</v>
      </c>
      <c r="B15" s="8" t="s">
        <v>20</v>
      </c>
      <c r="C15" s="9" t="n">
        <v>6</v>
      </c>
      <c r="D15" s="9" t="n">
        <v>25</v>
      </c>
      <c r="E15" s="9" t="n">
        <v>2</v>
      </c>
      <c r="F15" s="9" t="n">
        <v>200</v>
      </c>
      <c r="G15" s="9" t="n">
        <v>107</v>
      </c>
      <c r="H15" s="9" t="n">
        <v>0</v>
      </c>
      <c r="I15" s="9" t="n">
        <v>92</v>
      </c>
      <c r="J15" s="10" t="n">
        <v>92</v>
      </c>
      <c r="K15" s="10" t="n">
        <v>93</v>
      </c>
      <c r="L15" s="9" t="n">
        <v>46.5</v>
      </c>
      <c r="M15" s="10" t="n">
        <v>0</v>
      </c>
      <c r="N15" s="10" t="n">
        <v>85.981308411215</v>
      </c>
      <c r="O15" s="10" t="n">
        <v>14.018691588785</v>
      </c>
      <c r="P15" s="10" t="n">
        <v>85.981308411215</v>
      </c>
      <c r="Q15" s="11" t="n">
        <v>54.1176470588235</v>
      </c>
      <c r="R15" s="10" t="n">
        <v>100</v>
      </c>
    </row>
    <row r="16" customFormat="false" ht="15" hidden="false" customHeight="false" outlineLevel="0" collapsed="false">
      <c r="A16" s="8" t="s">
        <v>18</v>
      </c>
      <c r="B16" s="8" t="s">
        <v>20</v>
      </c>
      <c r="C16" s="9" t="n">
        <v>6</v>
      </c>
      <c r="D16" s="9" t="n">
        <v>25</v>
      </c>
      <c r="E16" s="9" t="n">
        <v>3</v>
      </c>
      <c r="F16" s="9" t="n">
        <v>200</v>
      </c>
      <c r="G16" s="9" t="n">
        <v>140</v>
      </c>
      <c r="H16" s="9" t="n">
        <v>8</v>
      </c>
      <c r="I16" s="9" t="n">
        <v>127</v>
      </c>
      <c r="J16" s="10" t="n">
        <v>135</v>
      </c>
      <c r="K16" s="10" t="n">
        <v>60</v>
      </c>
      <c r="L16" s="9" t="n">
        <v>30</v>
      </c>
      <c r="M16" s="10" t="n">
        <v>5.71428571428571</v>
      </c>
      <c r="N16" s="10" t="n">
        <v>96.4285714285714</v>
      </c>
      <c r="O16" s="10" t="n">
        <v>3.57142857142857</v>
      </c>
      <c r="P16" s="10" t="n">
        <v>90.7142857142857</v>
      </c>
      <c r="Q16" s="11" t="n">
        <v>79.4117647058824</v>
      </c>
      <c r="R16" s="10" t="n">
        <v>94.0740740740741</v>
      </c>
    </row>
    <row r="17" customFormat="false" ht="15" hidden="false" customHeight="false" outlineLevel="0" collapsed="false">
      <c r="A17" s="8" t="s">
        <v>18</v>
      </c>
      <c r="B17" s="8" t="s">
        <v>20</v>
      </c>
      <c r="C17" s="9" t="n">
        <v>6</v>
      </c>
      <c r="D17" s="9" t="n">
        <v>25</v>
      </c>
      <c r="E17" s="9" t="n">
        <v>4</v>
      </c>
      <c r="F17" s="9" t="n">
        <v>200</v>
      </c>
      <c r="G17" s="9" t="n">
        <v>106</v>
      </c>
      <c r="H17" s="9" t="n">
        <v>7</v>
      </c>
      <c r="I17" s="9" t="n">
        <v>82</v>
      </c>
      <c r="J17" s="10" t="n">
        <v>89</v>
      </c>
      <c r="K17" s="10" t="n">
        <v>94</v>
      </c>
      <c r="L17" s="9" t="n">
        <v>47</v>
      </c>
      <c r="M17" s="10" t="n">
        <v>6.60377358490566</v>
      </c>
      <c r="N17" s="10" t="n">
        <v>83.9622641509434</v>
      </c>
      <c r="O17" s="10" t="n">
        <v>16.0377358490566</v>
      </c>
      <c r="P17" s="10" t="n">
        <v>77.3584905660377</v>
      </c>
      <c r="Q17" s="11" t="n">
        <v>52.3529411764706</v>
      </c>
      <c r="R17" s="10" t="n">
        <v>92.1348314606742</v>
      </c>
    </row>
    <row r="18" customFormat="false" ht="15" hidden="false" customHeight="false" outlineLevel="0" collapsed="false">
      <c r="A18" s="8" t="s">
        <v>18</v>
      </c>
      <c r="B18" s="8" t="s">
        <v>21</v>
      </c>
      <c r="C18" s="9" t="n">
        <v>6</v>
      </c>
      <c r="D18" s="9" t="n">
        <v>5</v>
      </c>
      <c r="E18" s="9" t="n">
        <v>1</v>
      </c>
      <c r="F18" s="9" t="n">
        <v>200</v>
      </c>
      <c r="G18" s="9" t="n">
        <v>150</v>
      </c>
      <c r="H18" s="9" t="n">
        <v>2</v>
      </c>
      <c r="I18" s="9" t="n">
        <v>78</v>
      </c>
      <c r="J18" s="10" t="n">
        <v>80</v>
      </c>
      <c r="K18" s="10" t="n">
        <v>50</v>
      </c>
      <c r="L18" s="9" t="n">
        <v>25</v>
      </c>
      <c r="M18" s="10" t="n">
        <v>1.33333333333333</v>
      </c>
      <c r="N18" s="10" t="n">
        <v>53.3333333333333</v>
      </c>
      <c r="O18" s="10" t="n">
        <v>46.6666666666667</v>
      </c>
      <c r="P18" s="10" t="n">
        <v>52</v>
      </c>
      <c r="Q18" s="11" t="n">
        <v>47.0588235294118</v>
      </c>
      <c r="R18" s="10" t="n">
        <v>97.5</v>
      </c>
    </row>
    <row r="19" customFormat="false" ht="15" hidden="false" customHeight="false" outlineLevel="0" collapsed="false">
      <c r="A19" s="8" t="s">
        <v>18</v>
      </c>
      <c r="B19" s="8" t="s">
        <v>21</v>
      </c>
      <c r="C19" s="9" t="n">
        <v>6</v>
      </c>
      <c r="D19" s="9" t="n">
        <v>5</v>
      </c>
      <c r="E19" s="9" t="n">
        <v>2</v>
      </c>
      <c r="F19" s="9" t="n">
        <v>200</v>
      </c>
      <c r="G19" s="9" t="n">
        <v>143</v>
      </c>
      <c r="H19" s="9" t="n">
        <v>1</v>
      </c>
      <c r="I19" s="9" t="n">
        <v>63</v>
      </c>
      <c r="J19" s="10" t="n">
        <v>64</v>
      </c>
      <c r="K19" s="10" t="n">
        <v>57</v>
      </c>
      <c r="L19" s="9" t="n">
        <v>28.5</v>
      </c>
      <c r="M19" s="10" t="n">
        <v>0.699300699300699</v>
      </c>
      <c r="N19" s="10" t="n">
        <v>44.7552447552448</v>
      </c>
      <c r="O19" s="10" t="n">
        <v>55.2447552447553</v>
      </c>
      <c r="P19" s="10" t="n">
        <v>44.0559440559441</v>
      </c>
      <c r="Q19" s="11" t="n">
        <v>37.6470588235294</v>
      </c>
      <c r="R19" s="10" t="n">
        <v>98.4375</v>
      </c>
    </row>
    <row r="20" customFormat="false" ht="15" hidden="false" customHeight="false" outlineLevel="0" collapsed="false">
      <c r="A20" s="8" t="s">
        <v>18</v>
      </c>
      <c r="B20" s="8" t="s">
        <v>21</v>
      </c>
      <c r="C20" s="9" t="n">
        <v>6</v>
      </c>
      <c r="D20" s="9" t="n">
        <v>5</v>
      </c>
      <c r="E20" s="9" t="n">
        <v>3</v>
      </c>
      <c r="F20" s="9" t="n">
        <v>200</v>
      </c>
      <c r="G20" s="9" t="n">
        <v>103</v>
      </c>
      <c r="H20" s="9" t="n">
        <v>2</v>
      </c>
      <c r="I20" s="9" t="n">
        <v>50</v>
      </c>
      <c r="J20" s="10" t="n">
        <v>52</v>
      </c>
      <c r="K20" s="10" t="n">
        <v>97</v>
      </c>
      <c r="L20" s="9" t="n">
        <v>48.5</v>
      </c>
      <c r="M20" s="10" t="n">
        <v>1.94174757281553</v>
      </c>
      <c r="N20" s="10" t="n">
        <v>50.4854368932039</v>
      </c>
      <c r="O20" s="10" t="n">
        <v>49.5145631067961</v>
      </c>
      <c r="P20" s="10" t="n">
        <v>48.5436893203884</v>
      </c>
      <c r="Q20" s="11" t="n">
        <v>30.5882352941177</v>
      </c>
      <c r="R20" s="10" t="n">
        <v>96.1538461538462</v>
      </c>
    </row>
    <row r="21" customFormat="false" ht="15" hidden="false" customHeight="false" outlineLevel="0" collapsed="false">
      <c r="A21" s="8" t="s">
        <v>18</v>
      </c>
      <c r="B21" s="8" t="s">
        <v>21</v>
      </c>
      <c r="C21" s="9" t="n">
        <v>6</v>
      </c>
      <c r="D21" s="9" t="n">
        <v>5</v>
      </c>
      <c r="E21" s="9" t="n">
        <v>4</v>
      </c>
      <c r="F21" s="9" t="n">
        <v>200</v>
      </c>
      <c r="G21" s="9" t="n">
        <v>158</v>
      </c>
      <c r="H21" s="9" t="n">
        <v>2</v>
      </c>
      <c r="I21" s="9" t="n">
        <v>89</v>
      </c>
      <c r="J21" s="10" t="n">
        <v>91</v>
      </c>
      <c r="K21" s="10" t="n">
        <v>42</v>
      </c>
      <c r="L21" s="9" t="n">
        <v>21</v>
      </c>
      <c r="M21" s="10" t="n">
        <v>1.26582278481013</v>
      </c>
      <c r="N21" s="10" t="n">
        <v>57.5949367088608</v>
      </c>
      <c r="O21" s="10" t="n">
        <v>42.4050632911392</v>
      </c>
      <c r="P21" s="10" t="n">
        <v>56.3291139240506</v>
      </c>
      <c r="Q21" s="11" t="n">
        <v>53.5294117647059</v>
      </c>
      <c r="R21" s="10" t="n">
        <v>97.8021978021978</v>
      </c>
    </row>
    <row r="22" customFormat="false" ht="15" hidden="false" customHeight="false" outlineLevel="0" collapsed="false">
      <c r="A22" s="8" t="s">
        <v>18</v>
      </c>
      <c r="B22" s="8" t="s">
        <v>21</v>
      </c>
      <c r="C22" s="9" t="n">
        <v>6</v>
      </c>
      <c r="D22" s="9" t="n">
        <v>25</v>
      </c>
      <c r="E22" s="9" t="n">
        <v>1</v>
      </c>
      <c r="F22" s="9" t="n">
        <v>200</v>
      </c>
      <c r="G22" s="9" t="n">
        <v>137</v>
      </c>
      <c r="H22" s="9" t="n">
        <v>1</v>
      </c>
      <c r="I22" s="9" t="n">
        <v>106</v>
      </c>
      <c r="J22" s="10" t="n">
        <v>107</v>
      </c>
      <c r="K22" s="10" t="n">
        <v>63</v>
      </c>
      <c r="L22" s="9" t="n">
        <v>31.5</v>
      </c>
      <c r="M22" s="10" t="n">
        <v>0.72992700729927</v>
      </c>
      <c r="N22" s="10" t="n">
        <v>78.1021897810219</v>
      </c>
      <c r="O22" s="10" t="n">
        <v>21.8978102189781</v>
      </c>
      <c r="P22" s="10" t="n">
        <v>77.3722627737226</v>
      </c>
      <c r="Q22" s="11" t="n">
        <v>62.9411764705882</v>
      </c>
      <c r="R22" s="10" t="n">
        <v>99.0654205607477</v>
      </c>
    </row>
    <row r="23" customFormat="false" ht="15" hidden="false" customHeight="false" outlineLevel="0" collapsed="false">
      <c r="A23" s="8" t="s">
        <v>18</v>
      </c>
      <c r="B23" s="8" t="s">
        <v>21</v>
      </c>
      <c r="C23" s="9" t="n">
        <v>6</v>
      </c>
      <c r="D23" s="9" t="n">
        <v>25</v>
      </c>
      <c r="E23" s="9" t="n">
        <v>2</v>
      </c>
      <c r="F23" s="9" t="n">
        <v>200</v>
      </c>
      <c r="G23" s="9" t="n">
        <v>172</v>
      </c>
      <c r="H23" s="9" t="n">
        <v>1</v>
      </c>
      <c r="I23" s="9" t="n">
        <v>96</v>
      </c>
      <c r="J23" s="10" t="n">
        <v>97</v>
      </c>
      <c r="K23" s="10" t="n">
        <v>28</v>
      </c>
      <c r="L23" s="9" t="n">
        <v>14</v>
      </c>
      <c r="M23" s="10" t="n">
        <v>0.581395348837209</v>
      </c>
      <c r="N23" s="10" t="n">
        <v>56.3953488372093</v>
      </c>
      <c r="O23" s="10" t="n">
        <v>43.6046511627907</v>
      </c>
      <c r="P23" s="10" t="n">
        <v>55.8139534883721</v>
      </c>
      <c r="Q23" s="11" t="n">
        <v>57.0588235294118</v>
      </c>
      <c r="R23" s="10" t="n">
        <v>98.9690721649485</v>
      </c>
    </row>
    <row r="24" customFormat="false" ht="15" hidden="false" customHeight="false" outlineLevel="0" collapsed="false">
      <c r="A24" s="8" t="s">
        <v>18</v>
      </c>
      <c r="B24" s="8" t="s">
        <v>21</v>
      </c>
      <c r="C24" s="9" t="n">
        <v>6</v>
      </c>
      <c r="D24" s="9" t="n">
        <v>25</v>
      </c>
      <c r="E24" s="9" t="n">
        <v>3</v>
      </c>
      <c r="F24" s="9" t="n">
        <v>200</v>
      </c>
      <c r="G24" s="9" t="n">
        <v>152</v>
      </c>
      <c r="H24" s="9" t="n">
        <v>1</v>
      </c>
      <c r="I24" s="9" t="n">
        <v>81</v>
      </c>
      <c r="J24" s="10" t="n">
        <v>82</v>
      </c>
      <c r="K24" s="10" t="n">
        <v>48</v>
      </c>
      <c r="L24" s="9" t="n">
        <v>24</v>
      </c>
      <c r="M24" s="10" t="n">
        <v>0.657894736842105</v>
      </c>
      <c r="N24" s="10" t="n">
        <v>53.9473684210526</v>
      </c>
      <c r="O24" s="10" t="n">
        <v>46.0526315789474</v>
      </c>
      <c r="P24" s="10" t="n">
        <v>53.2894736842105</v>
      </c>
      <c r="Q24" s="11" t="n">
        <v>48.2352941176471</v>
      </c>
      <c r="R24" s="10" t="n">
        <v>98.7804878048781</v>
      </c>
    </row>
    <row r="25" customFormat="false" ht="15" hidden="false" customHeight="false" outlineLevel="0" collapsed="false">
      <c r="A25" s="8" t="s">
        <v>18</v>
      </c>
      <c r="B25" s="8" t="s">
        <v>21</v>
      </c>
      <c r="C25" s="9" t="n">
        <v>6</v>
      </c>
      <c r="D25" s="9" t="n">
        <v>25</v>
      </c>
      <c r="E25" s="9" t="n">
        <v>4</v>
      </c>
      <c r="F25" s="9" t="n">
        <v>200</v>
      </c>
      <c r="G25" s="9" t="n">
        <v>145</v>
      </c>
      <c r="H25" s="9" t="n">
        <v>1</v>
      </c>
      <c r="I25" s="9" t="n">
        <v>66</v>
      </c>
      <c r="J25" s="10" t="n">
        <v>67</v>
      </c>
      <c r="K25" s="10" t="n">
        <v>55</v>
      </c>
      <c r="L25" s="9" t="n">
        <v>27.5</v>
      </c>
      <c r="M25" s="10" t="n">
        <v>0.689655172413793</v>
      </c>
      <c r="N25" s="10" t="n">
        <v>46.2068965517241</v>
      </c>
      <c r="O25" s="10" t="n">
        <v>53.7931034482759</v>
      </c>
      <c r="P25" s="10" t="n">
        <v>45.5172413793104</v>
      </c>
      <c r="Q25" s="11" t="n">
        <v>39.4117647058824</v>
      </c>
      <c r="R25" s="10" t="n">
        <v>98.5074626865672</v>
      </c>
    </row>
    <row r="26" customFormat="false" ht="15" hidden="false" customHeight="false" outlineLevel="0" collapsed="false">
      <c r="A26" s="8" t="s">
        <v>22</v>
      </c>
      <c r="B26" s="8" t="s">
        <v>21</v>
      </c>
      <c r="C26" s="9" t="n">
        <v>6</v>
      </c>
      <c r="D26" s="9" t="n">
        <v>5</v>
      </c>
      <c r="E26" s="9" t="n">
        <v>1</v>
      </c>
      <c r="F26" s="9" t="n">
        <v>200</v>
      </c>
      <c r="G26" s="9" t="n">
        <v>139</v>
      </c>
      <c r="H26" s="9" t="n">
        <v>11</v>
      </c>
      <c r="I26" s="9" t="n">
        <v>74</v>
      </c>
      <c r="J26" s="10" t="n">
        <v>85</v>
      </c>
      <c r="K26" s="10" t="n">
        <v>61</v>
      </c>
      <c r="L26" s="9" t="n">
        <v>30.5</v>
      </c>
      <c r="M26" s="10" t="n">
        <v>7.9136690647482</v>
      </c>
      <c r="N26" s="10" t="n">
        <v>61.1510791366907</v>
      </c>
      <c r="O26" s="10" t="n">
        <v>38.8489208633094</v>
      </c>
      <c r="P26" s="10" t="n">
        <v>53.2374100719425</v>
      </c>
      <c r="Q26" s="11" t="n">
        <v>65.3846153846154</v>
      </c>
      <c r="R26" s="10" t="n">
        <v>87.0588235294118</v>
      </c>
    </row>
    <row r="27" customFormat="false" ht="15" hidden="false" customHeight="false" outlineLevel="0" collapsed="false">
      <c r="A27" s="8" t="s">
        <v>22</v>
      </c>
      <c r="B27" s="8" t="s">
        <v>21</v>
      </c>
      <c r="C27" s="9" t="n">
        <v>6</v>
      </c>
      <c r="D27" s="9" t="n">
        <v>5</v>
      </c>
      <c r="E27" s="9" t="n">
        <v>2</v>
      </c>
      <c r="F27" s="9" t="n">
        <v>200</v>
      </c>
      <c r="G27" s="9" t="n">
        <v>132</v>
      </c>
      <c r="H27" s="9" t="n">
        <v>9</v>
      </c>
      <c r="I27" s="9" t="n">
        <v>66</v>
      </c>
      <c r="J27" s="10" t="n">
        <v>75</v>
      </c>
      <c r="K27" s="10" t="n">
        <v>68</v>
      </c>
      <c r="L27" s="9" t="n">
        <v>34</v>
      </c>
      <c r="M27" s="10" t="n">
        <v>6.81818181818182</v>
      </c>
      <c r="N27" s="10" t="n">
        <v>56.8181818181818</v>
      </c>
      <c r="O27" s="10" t="n">
        <v>43.1818181818182</v>
      </c>
      <c r="P27" s="10" t="n">
        <v>50</v>
      </c>
      <c r="Q27" s="11" t="n">
        <v>57.6923076923077</v>
      </c>
      <c r="R27" s="10" t="n">
        <v>88</v>
      </c>
    </row>
    <row r="28" customFormat="false" ht="15" hidden="false" customHeight="false" outlineLevel="0" collapsed="false">
      <c r="A28" s="8" t="s">
        <v>22</v>
      </c>
      <c r="B28" s="8" t="s">
        <v>21</v>
      </c>
      <c r="C28" s="9" t="n">
        <v>6</v>
      </c>
      <c r="D28" s="9" t="n">
        <v>5</v>
      </c>
      <c r="E28" s="9" t="n">
        <v>3</v>
      </c>
      <c r="F28" s="9" t="n">
        <v>200</v>
      </c>
      <c r="G28" s="9" t="n">
        <v>189</v>
      </c>
      <c r="H28" s="9" t="n">
        <v>1</v>
      </c>
      <c r="I28" s="9" t="n">
        <v>98</v>
      </c>
      <c r="J28" s="10" t="n">
        <v>99</v>
      </c>
      <c r="K28" s="10" t="n">
        <v>11</v>
      </c>
      <c r="L28" s="9" t="n">
        <v>5.5</v>
      </c>
      <c r="M28" s="10" t="n">
        <v>0.529100529100529</v>
      </c>
      <c r="N28" s="10" t="n">
        <v>52.3809523809524</v>
      </c>
      <c r="O28" s="10" t="n">
        <v>47.6190476190476</v>
      </c>
      <c r="P28" s="10" t="n">
        <v>51.8518518518519</v>
      </c>
      <c r="Q28" s="11" t="n">
        <v>76.1538461538462</v>
      </c>
      <c r="R28" s="10" t="n">
        <v>98.989898989899</v>
      </c>
    </row>
    <row r="29" customFormat="false" ht="15" hidden="false" customHeight="false" outlineLevel="0" collapsed="false">
      <c r="A29" s="8" t="s">
        <v>22</v>
      </c>
      <c r="B29" s="8" t="s">
        <v>21</v>
      </c>
      <c r="C29" s="9" t="n">
        <v>6</v>
      </c>
      <c r="D29" s="9" t="n">
        <v>5</v>
      </c>
      <c r="E29" s="9" t="n">
        <v>4</v>
      </c>
      <c r="F29" s="9" t="n">
        <v>200</v>
      </c>
      <c r="G29" s="9" t="n">
        <v>165</v>
      </c>
      <c r="H29" s="9" t="n">
        <v>1</v>
      </c>
      <c r="I29" s="9" t="n">
        <v>76</v>
      </c>
      <c r="J29" s="10" t="n">
        <v>77</v>
      </c>
      <c r="K29" s="10" t="n">
        <v>35</v>
      </c>
      <c r="L29" s="9" t="n">
        <v>17.5</v>
      </c>
      <c r="M29" s="10" t="n">
        <v>0.606060606060606</v>
      </c>
      <c r="N29" s="10" t="n">
        <v>46.6666666666667</v>
      </c>
      <c r="O29" s="10" t="n">
        <v>53.3333333333333</v>
      </c>
      <c r="P29" s="10" t="n">
        <v>46.0606060606061</v>
      </c>
      <c r="Q29" s="11" t="n">
        <v>59.2307692307692</v>
      </c>
      <c r="R29" s="10" t="n">
        <v>98.7012987012987</v>
      </c>
    </row>
    <row r="30" customFormat="false" ht="15" hidden="false" customHeight="false" outlineLevel="0" collapsed="false">
      <c r="A30" s="8" t="s">
        <v>22</v>
      </c>
      <c r="B30" s="8" t="s">
        <v>21</v>
      </c>
      <c r="C30" s="9" t="n">
        <v>6</v>
      </c>
      <c r="D30" s="9" t="n">
        <v>25</v>
      </c>
      <c r="E30" s="9" t="n">
        <v>1</v>
      </c>
      <c r="F30" s="9" t="n">
        <v>200</v>
      </c>
      <c r="G30" s="9" t="n">
        <v>81</v>
      </c>
      <c r="H30" s="9" t="n">
        <v>1</v>
      </c>
      <c r="I30" s="9" t="n">
        <v>52</v>
      </c>
      <c r="J30" s="10" t="n">
        <v>53</v>
      </c>
      <c r="K30" s="10" t="n">
        <v>119</v>
      </c>
      <c r="L30" s="9" t="n">
        <v>59.5</v>
      </c>
      <c r="M30" s="10" t="n">
        <v>1.23456790123457</v>
      </c>
      <c r="N30" s="10" t="n">
        <v>65.4320987654321</v>
      </c>
      <c r="O30" s="10" t="n">
        <v>34.5679012345679</v>
      </c>
      <c r="P30" s="10" t="n">
        <v>64.1975308641975</v>
      </c>
      <c r="Q30" s="11" t="n">
        <v>40.7692307692308</v>
      </c>
      <c r="R30" s="10" t="n">
        <v>98.1132075471698</v>
      </c>
    </row>
    <row r="31" customFormat="false" ht="15" hidden="false" customHeight="false" outlineLevel="0" collapsed="false">
      <c r="A31" s="8" t="s">
        <v>22</v>
      </c>
      <c r="B31" s="8" t="s">
        <v>21</v>
      </c>
      <c r="C31" s="9" t="n">
        <v>6</v>
      </c>
      <c r="D31" s="9" t="n">
        <v>25</v>
      </c>
      <c r="E31" s="9" t="n">
        <v>2</v>
      </c>
      <c r="F31" s="9" t="n">
        <v>200</v>
      </c>
      <c r="G31" s="9" t="n">
        <v>174</v>
      </c>
      <c r="H31" s="9" t="n">
        <v>5</v>
      </c>
      <c r="I31" s="9" t="n">
        <v>84</v>
      </c>
      <c r="J31" s="10" t="n">
        <v>89</v>
      </c>
      <c r="K31" s="10" t="n">
        <v>26</v>
      </c>
      <c r="L31" s="9" t="n">
        <v>13</v>
      </c>
      <c r="M31" s="10" t="n">
        <v>2.8735632183908</v>
      </c>
      <c r="N31" s="10" t="n">
        <v>51.1494252873563</v>
      </c>
      <c r="O31" s="10" t="n">
        <v>48.8505747126437</v>
      </c>
      <c r="P31" s="10" t="n">
        <v>48.2758620689655</v>
      </c>
      <c r="Q31" s="11" t="n">
        <v>68.4615384615385</v>
      </c>
      <c r="R31" s="10" t="n">
        <v>94.3820224719101</v>
      </c>
    </row>
    <row r="32" customFormat="false" ht="15" hidden="false" customHeight="false" outlineLevel="0" collapsed="false">
      <c r="A32" s="8" t="s">
        <v>22</v>
      </c>
      <c r="B32" s="8" t="s">
        <v>21</v>
      </c>
      <c r="C32" s="9" t="n">
        <v>6</v>
      </c>
      <c r="D32" s="9" t="n">
        <v>25</v>
      </c>
      <c r="E32" s="9" t="n">
        <v>3</v>
      </c>
      <c r="F32" s="9" t="n">
        <v>200</v>
      </c>
      <c r="G32" s="9" t="n">
        <v>101</v>
      </c>
      <c r="H32" s="9" t="n">
        <v>4</v>
      </c>
      <c r="I32" s="9" t="n">
        <v>69</v>
      </c>
      <c r="J32" s="10" t="n">
        <v>73</v>
      </c>
      <c r="K32" s="10" t="n">
        <v>99</v>
      </c>
      <c r="L32" s="9" t="n">
        <v>49.5</v>
      </c>
      <c r="M32" s="10" t="n">
        <v>3.96039603960396</v>
      </c>
      <c r="N32" s="10" t="n">
        <v>72.2772277227723</v>
      </c>
      <c r="O32" s="10" t="n">
        <v>27.7227722772277</v>
      </c>
      <c r="P32" s="10" t="n">
        <v>68.3168316831683</v>
      </c>
      <c r="Q32" s="11" t="n">
        <v>56.1538461538462</v>
      </c>
      <c r="R32" s="10" t="n">
        <v>94.5205479452055</v>
      </c>
    </row>
    <row r="33" customFormat="false" ht="15" hidden="false" customHeight="false" outlineLevel="0" collapsed="false">
      <c r="A33" s="8" t="s">
        <v>22</v>
      </c>
      <c r="B33" s="8" t="s">
        <v>21</v>
      </c>
      <c r="C33" s="9" t="n">
        <v>6</v>
      </c>
      <c r="D33" s="9" t="n">
        <v>25</v>
      </c>
      <c r="E33" s="9" t="n">
        <v>4</v>
      </c>
      <c r="F33" s="9" t="n">
        <v>200</v>
      </c>
      <c r="G33" s="9" t="n">
        <v>164</v>
      </c>
      <c r="H33" s="9" t="n">
        <v>7</v>
      </c>
      <c r="I33" s="9" t="n">
        <v>116</v>
      </c>
      <c r="J33" s="10" t="n">
        <v>123</v>
      </c>
      <c r="K33" s="10" t="n">
        <v>36</v>
      </c>
      <c r="L33" s="9" t="n">
        <v>18</v>
      </c>
      <c r="M33" s="10" t="n">
        <v>4.26829268292683</v>
      </c>
      <c r="N33" s="10" t="n">
        <v>75</v>
      </c>
      <c r="O33" s="10" t="n">
        <v>25</v>
      </c>
      <c r="P33" s="10" t="n">
        <v>70.7317073170732</v>
      </c>
      <c r="Q33" s="11" t="n">
        <v>94.6153846153846</v>
      </c>
      <c r="R33" s="10" t="n">
        <v>94.3089430894309</v>
      </c>
    </row>
    <row r="34" customFormat="false" ht="15" hidden="false" customHeight="false" outlineLevel="0" collapsed="false">
      <c r="A34" s="8" t="s">
        <v>22</v>
      </c>
      <c r="B34" s="8" t="s">
        <v>19</v>
      </c>
      <c r="C34" s="9" t="n">
        <v>6</v>
      </c>
      <c r="D34" s="9" t="n">
        <v>5</v>
      </c>
      <c r="E34" s="9" t="n">
        <v>1</v>
      </c>
      <c r="F34" s="9" t="n">
        <v>200</v>
      </c>
      <c r="G34" s="9" t="n">
        <v>123</v>
      </c>
      <c r="H34" s="9" t="n">
        <v>13</v>
      </c>
      <c r="I34" s="9" t="n">
        <v>36</v>
      </c>
      <c r="J34" s="10" t="n">
        <v>49</v>
      </c>
      <c r="K34" s="10" t="n">
        <v>77</v>
      </c>
      <c r="L34" s="9" t="n">
        <v>38.5</v>
      </c>
      <c r="M34" s="10" t="n">
        <v>10.5691056910569</v>
      </c>
      <c r="N34" s="10" t="n">
        <v>39.8373983739837</v>
      </c>
      <c r="O34" s="10" t="n">
        <v>60.1626016260163</v>
      </c>
      <c r="P34" s="10" t="n">
        <v>29.2682926829268</v>
      </c>
      <c r="Q34" s="11" t="n">
        <v>37.6923076923077</v>
      </c>
      <c r="R34" s="10" t="n">
        <v>73.4693877551021</v>
      </c>
    </row>
    <row r="35" customFormat="false" ht="15" hidden="false" customHeight="false" outlineLevel="0" collapsed="false">
      <c r="A35" s="8" t="s">
        <v>22</v>
      </c>
      <c r="B35" s="8" t="s">
        <v>19</v>
      </c>
      <c r="C35" s="9" t="n">
        <v>6</v>
      </c>
      <c r="D35" s="9" t="n">
        <v>5</v>
      </c>
      <c r="E35" s="9" t="n">
        <v>2</v>
      </c>
      <c r="F35" s="9" t="n">
        <v>200</v>
      </c>
      <c r="G35" s="9" t="n">
        <v>147</v>
      </c>
      <c r="H35" s="9" t="n">
        <v>22</v>
      </c>
      <c r="I35" s="9" t="n">
        <v>48</v>
      </c>
      <c r="J35" s="10" t="n">
        <v>70</v>
      </c>
      <c r="K35" s="10" t="n">
        <v>53</v>
      </c>
      <c r="L35" s="9" t="n">
        <v>26.5</v>
      </c>
      <c r="M35" s="10" t="n">
        <v>14.9659863945578</v>
      </c>
      <c r="N35" s="10" t="n">
        <v>47.6190476190476</v>
      </c>
      <c r="O35" s="10" t="n">
        <v>52.3809523809524</v>
      </c>
      <c r="P35" s="10" t="n">
        <v>32.6530612244898</v>
      </c>
      <c r="Q35" s="11" t="n">
        <v>53.8461538461539</v>
      </c>
      <c r="R35" s="10" t="n">
        <v>68.5714285714286</v>
      </c>
    </row>
    <row r="36" customFormat="false" ht="15" hidden="false" customHeight="false" outlineLevel="0" collapsed="false">
      <c r="A36" s="8" t="s">
        <v>22</v>
      </c>
      <c r="B36" s="8" t="s">
        <v>19</v>
      </c>
      <c r="C36" s="9" t="n">
        <v>6</v>
      </c>
      <c r="D36" s="9" t="n">
        <v>5</v>
      </c>
      <c r="E36" s="9" t="n">
        <v>3</v>
      </c>
      <c r="F36" s="9" t="n">
        <v>200</v>
      </c>
      <c r="G36" s="9" t="n">
        <v>123</v>
      </c>
      <c r="H36" s="9" t="n">
        <v>19</v>
      </c>
      <c r="I36" s="9" t="n">
        <v>40</v>
      </c>
      <c r="J36" s="10" t="n">
        <v>59</v>
      </c>
      <c r="K36" s="10" t="n">
        <v>77</v>
      </c>
      <c r="L36" s="9" t="n">
        <v>38.5</v>
      </c>
      <c r="M36" s="10" t="n">
        <v>15.4471544715447</v>
      </c>
      <c r="N36" s="10" t="n">
        <v>47.9674796747968</v>
      </c>
      <c r="O36" s="10" t="n">
        <v>52.0325203252033</v>
      </c>
      <c r="P36" s="10" t="n">
        <v>32.520325203252</v>
      </c>
      <c r="Q36" s="11" t="n">
        <v>45.3846153846154</v>
      </c>
      <c r="R36" s="10" t="n">
        <v>67.7966101694915</v>
      </c>
    </row>
    <row r="37" customFormat="false" ht="15" hidden="false" customHeight="false" outlineLevel="0" collapsed="false">
      <c r="A37" s="8" t="s">
        <v>22</v>
      </c>
      <c r="B37" s="8" t="s">
        <v>19</v>
      </c>
      <c r="C37" s="9" t="n">
        <v>6</v>
      </c>
      <c r="D37" s="9" t="n">
        <v>5</v>
      </c>
      <c r="E37" s="9" t="n">
        <v>4</v>
      </c>
      <c r="F37" s="9" t="n">
        <v>200</v>
      </c>
      <c r="G37" s="9" t="n">
        <v>132</v>
      </c>
      <c r="H37" s="9" t="n">
        <v>18</v>
      </c>
      <c r="I37" s="9" t="n">
        <v>44</v>
      </c>
      <c r="J37" s="10" t="n">
        <v>62</v>
      </c>
      <c r="K37" s="10" t="n">
        <v>68</v>
      </c>
      <c r="L37" s="9" t="n">
        <v>34</v>
      </c>
      <c r="M37" s="10" t="n">
        <v>13.6363636363636</v>
      </c>
      <c r="N37" s="10" t="n">
        <v>46.969696969697</v>
      </c>
      <c r="O37" s="10" t="n">
        <v>53.030303030303</v>
      </c>
      <c r="P37" s="10" t="n">
        <v>33.3333333333333</v>
      </c>
      <c r="Q37" s="11" t="n">
        <v>47.6923076923077</v>
      </c>
      <c r="R37" s="10" t="n">
        <v>70.9677419354839</v>
      </c>
    </row>
    <row r="38" customFormat="false" ht="15" hidden="false" customHeight="false" outlineLevel="0" collapsed="false">
      <c r="A38" s="8" t="s">
        <v>22</v>
      </c>
      <c r="B38" s="8" t="s">
        <v>19</v>
      </c>
      <c r="C38" s="9" t="n">
        <v>6</v>
      </c>
      <c r="D38" s="9" t="n">
        <v>25</v>
      </c>
      <c r="E38" s="9" t="n">
        <v>1</v>
      </c>
      <c r="F38" s="9" t="n">
        <v>200</v>
      </c>
      <c r="G38" s="9" t="n">
        <v>123</v>
      </c>
      <c r="H38" s="9" t="n">
        <v>14</v>
      </c>
      <c r="I38" s="9" t="n">
        <v>42</v>
      </c>
      <c r="J38" s="10" t="n">
        <v>56</v>
      </c>
      <c r="K38" s="10" t="n">
        <v>77</v>
      </c>
      <c r="L38" s="9" t="n">
        <v>38.5</v>
      </c>
      <c r="M38" s="10" t="n">
        <v>11.3821138211382</v>
      </c>
      <c r="N38" s="10" t="n">
        <v>45.5284552845528</v>
      </c>
      <c r="O38" s="10" t="n">
        <v>54.4715447154472</v>
      </c>
      <c r="P38" s="10" t="n">
        <v>34.1463414634146</v>
      </c>
      <c r="Q38" s="11" t="n">
        <v>43.0769230769231</v>
      </c>
      <c r="R38" s="10" t="n">
        <v>75</v>
      </c>
    </row>
    <row r="39" customFormat="false" ht="15" hidden="false" customHeight="false" outlineLevel="0" collapsed="false">
      <c r="A39" s="8" t="s">
        <v>22</v>
      </c>
      <c r="B39" s="8" t="s">
        <v>19</v>
      </c>
      <c r="C39" s="9" t="n">
        <v>6</v>
      </c>
      <c r="D39" s="9" t="n">
        <v>25</v>
      </c>
      <c r="E39" s="9" t="n">
        <v>2</v>
      </c>
      <c r="F39" s="9" t="n">
        <v>200</v>
      </c>
      <c r="G39" s="9" t="n">
        <v>135</v>
      </c>
      <c r="H39" s="9" t="n">
        <v>18</v>
      </c>
      <c r="I39" s="9" t="n">
        <v>45</v>
      </c>
      <c r="J39" s="10" t="n">
        <v>63</v>
      </c>
      <c r="K39" s="10" t="n">
        <v>65</v>
      </c>
      <c r="L39" s="9" t="n">
        <v>32.5</v>
      </c>
      <c r="M39" s="10" t="n">
        <v>13.3333333333333</v>
      </c>
      <c r="N39" s="10" t="n">
        <v>46.6666666666667</v>
      </c>
      <c r="O39" s="10" t="n">
        <v>53.3333333333333</v>
      </c>
      <c r="P39" s="10" t="n">
        <v>33.3333333333333</v>
      </c>
      <c r="Q39" s="11" t="n">
        <v>48.4615384615385</v>
      </c>
      <c r="R39" s="10" t="n">
        <v>71.4285714285714</v>
      </c>
    </row>
    <row r="40" customFormat="false" ht="15" hidden="false" customHeight="false" outlineLevel="0" collapsed="false">
      <c r="A40" s="8" t="s">
        <v>22</v>
      </c>
      <c r="B40" s="8" t="s">
        <v>19</v>
      </c>
      <c r="C40" s="9" t="n">
        <v>6</v>
      </c>
      <c r="D40" s="9" t="n">
        <v>25</v>
      </c>
      <c r="E40" s="9" t="n">
        <v>3</v>
      </c>
      <c r="F40" s="9" t="n">
        <v>200</v>
      </c>
      <c r="G40" s="9" t="n">
        <v>120</v>
      </c>
      <c r="H40" s="9" t="n">
        <v>25</v>
      </c>
      <c r="I40" s="9" t="n">
        <v>42</v>
      </c>
      <c r="J40" s="10" t="n">
        <v>67</v>
      </c>
      <c r="K40" s="10" t="n">
        <v>80</v>
      </c>
      <c r="L40" s="9" t="n">
        <v>40</v>
      </c>
      <c r="M40" s="10" t="n">
        <v>20.8333333333333</v>
      </c>
      <c r="N40" s="10" t="n">
        <v>55.8333333333333</v>
      </c>
      <c r="O40" s="10" t="n">
        <v>44.1666666666667</v>
      </c>
      <c r="P40" s="10" t="n">
        <v>35</v>
      </c>
      <c r="Q40" s="11" t="n">
        <v>51.5384615384615</v>
      </c>
      <c r="R40" s="10" t="n">
        <v>62.6865671641791</v>
      </c>
    </row>
    <row r="41" customFormat="false" ht="15" hidden="false" customHeight="false" outlineLevel="0" collapsed="false">
      <c r="A41" s="8" t="s">
        <v>22</v>
      </c>
      <c r="B41" s="8" t="s">
        <v>19</v>
      </c>
      <c r="C41" s="9" t="n">
        <v>6</v>
      </c>
      <c r="D41" s="9" t="n">
        <v>25</v>
      </c>
      <c r="E41" s="9" t="n">
        <v>4</v>
      </c>
      <c r="F41" s="9" t="n">
        <v>200</v>
      </c>
      <c r="G41" s="9" t="n">
        <v>126</v>
      </c>
      <c r="H41" s="9" t="n">
        <v>6</v>
      </c>
      <c r="I41" s="9" t="n">
        <v>29</v>
      </c>
      <c r="J41" s="10" t="n">
        <v>35</v>
      </c>
      <c r="K41" s="10" t="n">
        <v>74</v>
      </c>
      <c r="L41" s="9" t="n">
        <v>37</v>
      </c>
      <c r="M41" s="10" t="n">
        <v>4.76190476190476</v>
      </c>
      <c r="N41" s="10" t="n">
        <v>27.7777777777778</v>
      </c>
      <c r="O41" s="10" t="n">
        <v>72.2222222222222</v>
      </c>
      <c r="P41" s="10" t="n">
        <v>23.015873015873</v>
      </c>
      <c r="Q41" s="11" t="n">
        <v>26.9230769230769</v>
      </c>
      <c r="R41" s="10" t="n">
        <v>82.8571428571429</v>
      </c>
    </row>
    <row r="42" customFormat="false" ht="15" hidden="false" customHeight="false" outlineLevel="0" collapsed="false">
      <c r="A42" s="8" t="s">
        <v>22</v>
      </c>
      <c r="B42" s="8" t="s">
        <v>20</v>
      </c>
      <c r="C42" s="9" t="n">
        <v>6</v>
      </c>
      <c r="D42" s="9" t="n">
        <v>5</v>
      </c>
      <c r="E42" s="9" t="n">
        <v>1</v>
      </c>
      <c r="F42" s="9" t="n">
        <v>200</v>
      </c>
      <c r="G42" s="9" t="n">
        <v>97</v>
      </c>
      <c r="H42" s="9" t="n">
        <v>6</v>
      </c>
      <c r="I42" s="9" t="n">
        <v>41</v>
      </c>
      <c r="J42" s="10" t="n">
        <v>47</v>
      </c>
      <c r="K42" s="10" t="n">
        <v>103</v>
      </c>
      <c r="L42" s="9" t="n">
        <v>51.5</v>
      </c>
      <c r="M42" s="10" t="n">
        <v>6.18556701030928</v>
      </c>
      <c r="N42" s="10" t="n">
        <v>48.4536082474227</v>
      </c>
      <c r="O42" s="10" t="n">
        <v>51.5463917525773</v>
      </c>
      <c r="P42" s="10" t="n">
        <v>42.2680412371134</v>
      </c>
      <c r="Q42" s="11" t="n">
        <v>36.1538461538462</v>
      </c>
      <c r="R42" s="10" t="n">
        <v>87.2340425531915</v>
      </c>
    </row>
    <row r="43" customFormat="false" ht="15" hidden="false" customHeight="false" outlineLevel="0" collapsed="false">
      <c r="A43" s="8" t="s">
        <v>22</v>
      </c>
      <c r="B43" s="8" t="s">
        <v>20</v>
      </c>
      <c r="C43" s="9" t="n">
        <v>6</v>
      </c>
      <c r="D43" s="9" t="n">
        <v>5</v>
      </c>
      <c r="E43" s="9" t="n">
        <v>2</v>
      </c>
      <c r="F43" s="9" t="n">
        <v>200</v>
      </c>
      <c r="G43" s="9" t="n">
        <v>78</v>
      </c>
      <c r="H43" s="9" t="n">
        <v>2</v>
      </c>
      <c r="I43" s="9" t="n">
        <v>46</v>
      </c>
      <c r="J43" s="10" t="n">
        <v>48</v>
      </c>
      <c r="K43" s="10" t="n">
        <v>122</v>
      </c>
      <c r="L43" s="9" t="n">
        <v>61</v>
      </c>
      <c r="M43" s="10" t="n">
        <v>2.56410256410256</v>
      </c>
      <c r="N43" s="10" t="n">
        <v>61.5384615384615</v>
      </c>
      <c r="O43" s="10" t="n">
        <v>38.4615384615385</v>
      </c>
      <c r="P43" s="10" t="n">
        <v>58.974358974359</v>
      </c>
      <c r="Q43" s="11" t="n">
        <v>36.9230769230769</v>
      </c>
      <c r="R43" s="10" t="n">
        <v>95.8333333333333</v>
      </c>
    </row>
    <row r="44" customFormat="false" ht="15" hidden="false" customHeight="false" outlineLevel="0" collapsed="false">
      <c r="A44" s="8" t="s">
        <v>22</v>
      </c>
      <c r="B44" s="8" t="s">
        <v>20</v>
      </c>
      <c r="C44" s="9" t="n">
        <v>6</v>
      </c>
      <c r="D44" s="9" t="n">
        <v>5</v>
      </c>
      <c r="E44" s="9" t="n">
        <v>3</v>
      </c>
      <c r="F44" s="9" t="n">
        <v>200</v>
      </c>
      <c r="G44" s="9" t="n">
        <v>128</v>
      </c>
      <c r="H44" s="9" t="n">
        <v>14</v>
      </c>
      <c r="I44" s="9" t="n">
        <v>68</v>
      </c>
      <c r="J44" s="10" t="n">
        <v>82</v>
      </c>
      <c r="K44" s="10" t="n">
        <v>72</v>
      </c>
      <c r="L44" s="9" t="n">
        <v>36</v>
      </c>
      <c r="M44" s="10" t="n">
        <v>10.9375</v>
      </c>
      <c r="N44" s="10" t="n">
        <v>64.0625</v>
      </c>
      <c r="O44" s="10" t="n">
        <v>35.9375</v>
      </c>
      <c r="P44" s="10" t="n">
        <v>53.125</v>
      </c>
      <c r="Q44" s="11" t="n">
        <v>63.0769230769231</v>
      </c>
      <c r="R44" s="10" t="n">
        <v>82.9268292682927</v>
      </c>
    </row>
    <row r="45" customFormat="false" ht="15" hidden="false" customHeight="false" outlineLevel="0" collapsed="false">
      <c r="A45" s="8" t="s">
        <v>22</v>
      </c>
      <c r="B45" s="8" t="s">
        <v>20</v>
      </c>
      <c r="C45" s="9" t="n">
        <v>6</v>
      </c>
      <c r="D45" s="9" t="n">
        <v>5</v>
      </c>
      <c r="E45" s="9" t="n">
        <v>4</v>
      </c>
      <c r="F45" s="9" t="n">
        <v>200</v>
      </c>
      <c r="G45" s="9" t="n">
        <v>157</v>
      </c>
      <c r="H45" s="9" t="n">
        <v>4</v>
      </c>
      <c r="I45" s="9" t="n">
        <v>122</v>
      </c>
      <c r="J45" s="10" t="n">
        <v>126</v>
      </c>
      <c r="K45" s="10" t="n">
        <v>43</v>
      </c>
      <c r="L45" s="9" t="n">
        <v>21.5</v>
      </c>
      <c r="M45" s="10" t="n">
        <v>2.54777070063694</v>
      </c>
      <c r="N45" s="10" t="n">
        <v>80.2547770700637</v>
      </c>
      <c r="O45" s="10" t="n">
        <v>19.7452229299363</v>
      </c>
      <c r="P45" s="10" t="n">
        <v>77.7070063694268</v>
      </c>
      <c r="Q45" s="11" t="n">
        <v>96.9230769230769</v>
      </c>
      <c r="R45" s="10" t="n">
        <v>96.8253968253968</v>
      </c>
    </row>
    <row r="46" customFormat="false" ht="15" hidden="false" customHeight="false" outlineLevel="0" collapsed="false">
      <c r="A46" s="8" t="s">
        <v>22</v>
      </c>
      <c r="B46" s="8" t="s">
        <v>20</v>
      </c>
      <c r="C46" s="9" t="n">
        <v>6</v>
      </c>
      <c r="D46" s="9" t="n">
        <v>25</v>
      </c>
      <c r="E46" s="9" t="n">
        <v>1</v>
      </c>
      <c r="F46" s="9" t="n">
        <v>200</v>
      </c>
      <c r="G46" s="9" t="n">
        <v>78</v>
      </c>
      <c r="H46" s="9" t="n">
        <v>12</v>
      </c>
      <c r="I46" s="9" t="n">
        <v>39</v>
      </c>
      <c r="J46" s="10" t="n">
        <v>51</v>
      </c>
      <c r="K46" s="10" t="n">
        <v>122</v>
      </c>
      <c r="L46" s="9" t="n">
        <v>61</v>
      </c>
      <c r="M46" s="10" t="n">
        <v>15.3846153846154</v>
      </c>
      <c r="N46" s="10" t="n">
        <v>65.3846153846154</v>
      </c>
      <c r="O46" s="10" t="n">
        <v>34.6153846153846</v>
      </c>
      <c r="P46" s="10" t="n">
        <v>50</v>
      </c>
      <c r="Q46" s="11" t="n">
        <v>39.2307692307692</v>
      </c>
      <c r="R46" s="10" t="n">
        <v>76.4705882352941</v>
      </c>
    </row>
    <row r="47" customFormat="false" ht="15" hidden="false" customHeight="false" outlineLevel="0" collapsed="false">
      <c r="A47" s="8" t="s">
        <v>22</v>
      </c>
      <c r="B47" s="8" t="s">
        <v>20</v>
      </c>
      <c r="C47" s="9" t="n">
        <v>6</v>
      </c>
      <c r="D47" s="9" t="n">
        <v>25</v>
      </c>
      <c r="E47" s="9" t="n">
        <v>2</v>
      </c>
      <c r="F47" s="9" t="n">
        <v>200</v>
      </c>
      <c r="G47" s="9" t="n">
        <v>116</v>
      </c>
      <c r="H47" s="9" t="n">
        <v>15</v>
      </c>
      <c r="I47" s="9" t="n">
        <v>63</v>
      </c>
      <c r="J47" s="10" t="n">
        <v>78</v>
      </c>
      <c r="K47" s="10" t="n">
        <v>84</v>
      </c>
      <c r="L47" s="9" t="n">
        <v>42</v>
      </c>
      <c r="M47" s="10" t="n">
        <v>12.9310344827586</v>
      </c>
      <c r="N47" s="10" t="n">
        <v>67.2413793103448</v>
      </c>
      <c r="O47" s="10" t="n">
        <v>32.7586206896552</v>
      </c>
      <c r="P47" s="10" t="n">
        <v>54.3103448275862</v>
      </c>
      <c r="Q47" s="11" t="n">
        <v>60</v>
      </c>
      <c r="R47" s="10" t="n">
        <v>80.7692307692308</v>
      </c>
    </row>
    <row r="48" customFormat="false" ht="15" hidden="false" customHeight="false" outlineLevel="0" collapsed="false">
      <c r="A48" s="8" t="s">
        <v>22</v>
      </c>
      <c r="B48" s="8" t="s">
        <v>20</v>
      </c>
      <c r="C48" s="9" t="n">
        <v>6</v>
      </c>
      <c r="D48" s="9" t="n">
        <v>25</v>
      </c>
      <c r="E48" s="9" t="n">
        <v>3</v>
      </c>
      <c r="F48" s="9" t="n">
        <v>200</v>
      </c>
      <c r="G48" s="9" t="n">
        <v>65</v>
      </c>
      <c r="H48" s="9" t="n">
        <v>12</v>
      </c>
      <c r="I48" s="9" t="n">
        <v>29</v>
      </c>
      <c r="J48" s="10" t="n">
        <v>41</v>
      </c>
      <c r="K48" s="10" t="n">
        <v>135</v>
      </c>
      <c r="L48" s="9" t="n">
        <v>67.5</v>
      </c>
      <c r="M48" s="10" t="n">
        <v>18.4615384615385</v>
      </c>
      <c r="N48" s="10" t="n">
        <v>63.0769230769231</v>
      </c>
      <c r="O48" s="10" t="n">
        <v>36.9230769230769</v>
      </c>
      <c r="P48" s="10" t="n">
        <v>44.6153846153846</v>
      </c>
      <c r="Q48" s="11" t="n">
        <v>31.5384615384615</v>
      </c>
      <c r="R48" s="10" t="n">
        <v>70.7317073170732</v>
      </c>
    </row>
    <row r="49" customFormat="false" ht="15" hidden="false" customHeight="false" outlineLevel="0" collapsed="false">
      <c r="A49" s="8" t="s">
        <v>22</v>
      </c>
      <c r="B49" s="8" t="s">
        <v>20</v>
      </c>
      <c r="C49" s="9" t="n">
        <v>6</v>
      </c>
      <c r="D49" s="9" t="n">
        <v>25</v>
      </c>
      <c r="E49" s="9" t="n">
        <v>4</v>
      </c>
      <c r="F49" s="9" t="n">
        <v>200</v>
      </c>
      <c r="G49" s="9" t="n">
        <v>128</v>
      </c>
      <c r="H49" s="9" t="n">
        <v>9</v>
      </c>
      <c r="I49" s="9" t="n">
        <v>76</v>
      </c>
      <c r="J49" s="10" t="n">
        <v>85</v>
      </c>
      <c r="K49" s="10" t="n">
        <v>72</v>
      </c>
      <c r="L49" s="9" t="n">
        <v>36</v>
      </c>
      <c r="M49" s="10" t="n">
        <v>7.03125</v>
      </c>
      <c r="N49" s="10" t="n">
        <v>66.40625</v>
      </c>
      <c r="O49" s="10" t="n">
        <v>33.59375</v>
      </c>
      <c r="P49" s="10" t="n">
        <v>59.375</v>
      </c>
      <c r="Q49" s="11" t="n">
        <v>65.3846153846154</v>
      </c>
      <c r="R49" s="10" t="n">
        <v>89.4117647058824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6.71"/>
    <col collapsed="false" customWidth="true" hidden="false" outlineLevel="0" max="4" min="3" style="9" width="9.14"/>
    <col collapsed="false" customWidth="true" hidden="false" outlineLevel="0" max="5" min="5" style="9" width="13.29"/>
    <col collapsed="false" customWidth="true" hidden="false" outlineLevel="0" max="16" min="6" style="9" width="9.14"/>
    <col collapsed="false" customWidth="true" hidden="false" outlineLevel="0" max="17" min="17" style="9" width="13.75"/>
    <col collapsed="false" customWidth="true" hidden="false" outlineLevel="0" max="18" min="18" style="9" width="9.14"/>
  </cols>
  <sheetData>
    <row r="1" customFormat="false" ht="68.65" hidden="false" customHeight="false" outlineLevel="0" collapsed="false">
      <c r="A1" s="3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4" t="s">
        <v>16</v>
      </c>
      <c r="R1" s="14" t="s">
        <v>17</v>
      </c>
    </row>
    <row r="2" customFormat="false" ht="15" hidden="false" customHeight="false" outlineLevel="0" collapsed="false">
      <c r="A2" s="8" t="s">
        <v>18</v>
      </c>
      <c r="B2" s="15" t="s">
        <v>20</v>
      </c>
      <c r="C2" s="9" t="n">
        <v>12</v>
      </c>
      <c r="D2" s="9" t="n">
        <v>5</v>
      </c>
      <c r="E2" s="9" t="n">
        <v>1</v>
      </c>
      <c r="F2" s="9" t="n">
        <v>200</v>
      </c>
      <c r="G2" s="9" t="n">
        <v>106</v>
      </c>
      <c r="H2" s="9" t="n">
        <v>1</v>
      </c>
      <c r="I2" s="9" t="n">
        <v>3</v>
      </c>
      <c r="J2" s="10" t="n">
        <f aca="false">H2+I2</f>
        <v>4</v>
      </c>
      <c r="K2" s="10" t="n">
        <f aca="false">F2-G2</f>
        <v>94</v>
      </c>
      <c r="L2" s="9" t="n">
        <f aca="false">(K2/F2)*100</f>
        <v>47</v>
      </c>
      <c r="M2" s="10" t="n">
        <f aca="false">(H2/G2)*100</f>
        <v>0.943396226415094</v>
      </c>
      <c r="N2" s="10" t="n">
        <f aca="false">(J2/G2)*100</f>
        <v>3.77358490566038</v>
      </c>
      <c r="O2" s="10" t="n">
        <f aca="false">100-N2</f>
        <v>96.2264150943396</v>
      </c>
      <c r="P2" s="10" t="n">
        <f aca="false">(I2/G2)*100</f>
        <v>2.83018867924528</v>
      </c>
      <c r="Q2" s="11" t="n">
        <v>2.35294117647059</v>
      </c>
      <c r="R2" s="10" t="n">
        <f aca="false">(I2/J2)*100</f>
        <v>75</v>
      </c>
    </row>
    <row r="3" customFormat="false" ht="15" hidden="false" customHeight="false" outlineLevel="0" collapsed="false">
      <c r="A3" s="8" t="s">
        <v>18</v>
      </c>
      <c r="B3" s="15" t="s">
        <v>20</v>
      </c>
      <c r="C3" s="9" t="n">
        <v>12</v>
      </c>
      <c r="D3" s="9" t="n">
        <v>25</v>
      </c>
      <c r="E3" s="9" t="n">
        <v>1</v>
      </c>
      <c r="F3" s="9" t="n">
        <v>200</v>
      </c>
      <c r="G3" s="9" t="n">
        <v>160</v>
      </c>
      <c r="H3" s="9" t="n">
        <v>3</v>
      </c>
      <c r="I3" s="9" t="n">
        <v>2</v>
      </c>
      <c r="J3" s="10" t="n">
        <f aca="false">H3+I3</f>
        <v>5</v>
      </c>
      <c r="K3" s="10" t="n">
        <f aca="false">F3-G3</f>
        <v>40</v>
      </c>
      <c r="L3" s="9" t="n">
        <f aca="false">(K3/F3)*100</f>
        <v>20</v>
      </c>
      <c r="M3" s="10" t="n">
        <f aca="false">(H3/G3)*100</f>
        <v>1.875</v>
      </c>
      <c r="N3" s="10" t="n">
        <f aca="false">(J3/G3)*100</f>
        <v>3.125</v>
      </c>
      <c r="O3" s="10" t="n">
        <f aca="false">100-N3</f>
        <v>96.875</v>
      </c>
      <c r="P3" s="10" t="n">
        <f aca="false">(I3/G3)*100</f>
        <v>1.25</v>
      </c>
      <c r="Q3" s="11" t="n">
        <v>2.94117647058824</v>
      </c>
      <c r="R3" s="10" t="n">
        <f aca="false">(I3/J3)*100</f>
        <v>40</v>
      </c>
    </row>
    <row r="4" customFormat="false" ht="15" hidden="false" customHeight="false" outlineLevel="0" collapsed="false">
      <c r="A4" s="8" t="s">
        <v>18</v>
      </c>
      <c r="B4" s="15" t="s">
        <v>20</v>
      </c>
      <c r="C4" s="9" t="n">
        <v>12</v>
      </c>
      <c r="D4" s="9" t="n">
        <v>25</v>
      </c>
      <c r="E4" s="9" t="n">
        <v>2</v>
      </c>
      <c r="F4" s="9" t="n">
        <v>200</v>
      </c>
      <c r="G4" s="9" t="n">
        <v>117</v>
      </c>
      <c r="H4" s="9" t="n">
        <v>2</v>
      </c>
      <c r="I4" s="9" t="n">
        <v>8</v>
      </c>
      <c r="J4" s="10" t="n">
        <f aca="false">H4+I4</f>
        <v>10</v>
      </c>
      <c r="K4" s="10" t="n">
        <f aca="false">F4-G4</f>
        <v>83</v>
      </c>
      <c r="L4" s="9" t="n">
        <f aca="false">(K4/F4)*100</f>
        <v>41.5</v>
      </c>
      <c r="M4" s="10" t="n">
        <f aca="false">(H4/G4)*100</f>
        <v>1.70940170940171</v>
      </c>
      <c r="N4" s="10" t="n">
        <f aca="false">(J4/G4)*100</f>
        <v>8.54700854700855</v>
      </c>
      <c r="O4" s="10" t="n">
        <f aca="false">100-N4</f>
        <v>91.4529914529915</v>
      </c>
      <c r="P4" s="10" t="n">
        <f aca="false">(I4/G4)*100</f>
        <v>6.83760683760684</v>
      </c>
      <c r="Q4" s="11" t="n">
        <v>5.88235294117647</v>
      </c>
      <c r="R4" s="10" t="n">
        <f aca="false">(I4/J4)*100</f>
        <v>80</v>
      </c>
    </row>
    <row r="5" customFormat="false" ht="15" hidden="false" customHeight="false" outlineLevel="0" collapsed="false">
      <c r="A5" s="8" t="s">
        <v>18</v>
      </c>
      <c r="B5" s="15" t="s">
        <v>20</v>
      </c>
      <c r="C5" s="9" t="n">
        <v>12</v>
      </c>
      <c r="D5" s="9" t="n">
        <v>5</v>
      </c>
      <c r="E5" s="9" t="n">
        <v>2</v>
      </c>
      <c r="F5" s="9" t="n">
        <v>200</v>
      </c>
      <c r="G5" s="9" t="n">
        <v>99</v>
      </c>
      <c r="H5" s="9" t="n">
        <v>1</v>
      </c>
      <c r="I5" s="9" t="n">
        <v>0</v>
      </c>
      <c r="J5" s="10" t="n">
        <f aca="false">H5+I5</f>
        <v>1</v>
      </c>
      <c r="K5" s="10" t="n">
        <f aca="false">F5-G5</f>
        <v>101</v>
      </c>
      <c r="L5" s="9" t="n">
        <f aca="false">(K5/F5)*100</f>
        <v>50.5</v>
      </c>
      <c r="M5" s="10" t="n">
        <f aca="false">(H5/G5)*100</f>
        <v>1.01010101010101</v>
      </c>
      <c r="N5" s="10" t="n">
        <f aca="false">(J5/G5)*100</f>
        <v>1.01010101010101</v>
      </c>
      <c r="O5" s="10" t="n">
        <f aca="false">100-N5</f>
        <v>98.989898989899</v>
      </c>
      <c r="P5" s="10" t="n">
        <f aca="false">(I5/G5)*100</f>
        <v>0</v>
      </c>
      <c r="Q5" s="11" t="n">
        <v>0.588235294117647</v>
      </c>
      <c r="R5" s="10" t="n">
        <f aca="false">(I5/J5)*100</f>
        <v>0</v>
      </c>
    </row>
    <row r="6" customFormat="false" ht="15" hidden="false" customHeight="false" outlineLevel="0" collapsed="false">
      <c r="A6" s="8" t="s">
        <v>18</v>
      </c>
      <c r="B6" s="15" t="s">
        <v>20</v>
      </c>
      <c r="C6" s="9" t="n">
        <v>12</v>
      </c>
      <c r="D6" s="9" t="n">
        <v>5</v>
      </c>
      <c r="E6" s="9" t="n">
        <v>3</v>
      </c>
      <c r="F6" s="9" t="n">
        <v>200</v>
      </c>
      <c r="G6" s="9" t="n">
        <v>114</v>
      </c>
      <c r="H6" s="9" t="n">
        <v>1</v>
      </c>
      <c r="I6" s="9" t="n">
        <v>0</v>
      </c>
      <c r="J6" s="10" t="n">
        <f aca="false">H6+I6</f>
        <v>1</v>
      </c>
      <c r="K6" s="10" t="n">
        <f aca="false">F6-G6</f>
        <v>86</v>
      </c>
      <c r="L6" s="9" t="n">
        <f aca="false">(K6/F6)*100</f>
        <v>43</v>
      </c>
      <c r="M6" s="10" t="n">
        <f aca="false">(H6/G6)*100</f>
        <v>0.87719298245614</v>
      </c>
      <c r="N6" s="10" t="n">
        <f aca="false">(J6/G6)*100</f>
        <v>0.87719298245614</v>
      </c>
      <c r="O6" s="10" t="n">
        <f aca="false">100-N6</f>
        <v>99.1228070175439</v>
      </c>
      <c r="P6" s="10" t="n">
        <f aca="false">(I6/G6)*100</f>
        <v>0</v>
      </c>
      <c r="Q6" s="11" t="n">
        <v>0.588235294117647</v>
      </c>
      <c r="R6" s="10" t="n">
        <f aca="false">(I6/J6)*100</f>
        <v>0</v>
      </c>
    </row>
    <row r="7" customFormat="false" ht="15" hidden="false" customHeight="false" outlineLevel="0" collapsed="false">
      <c r="A7" s="8" t="s">
        <v>18</v>
      </c>
      <c r="B7" s="15" t="s">
        <v>20</v>
      </c>
      <c r="C7" s="9" t="n">
        <v>12</v>
      </c>
      <c r="D7" s="9" t="n">
        <v>25</v>
      </c>
      <c r="E7" s="9" t="n">
        <v>3</v>
      </c>
      <c r="F7" s="9" t="n">
        <v>200</v>
      </c>
      <c r="G7" s="9" t="n">
        <v>119</v>
      </c>
      <c r="H7" s="9" t="n">
        <v>0</v>
      </c>
      <c r="I7" s="9" t="n">
        <v>5</v>
      </c>
      <c r="J7" s="10" t="n">
        <f aca="false">H7+I7</f>
        <v>5</v>
      </c>
      <c r="K7" s="10" t="n">
        <f aca="false">F7-G7</f>
        <v>81</v>
      </c>
      <c r="L7" s="9" t="n">
        <f aca="false">(K7/F7)*100</f>
        <v>40.5</v>
      </c>
      <c r="M7" s="10" t="n">
        <f aca="false">(H7/G7)*100</f>
        <v>0</v>
      </c>
      <c r="N7" s="10" t="n">
        <f aca="false">(J7/G7)*100</f>
        <v>4.20168067226891</v>
      </c>
      <c r="O7" s="10" t="n">
        <f aca="false">100-N7</f>
        <v>95.7983193277311</v>
      </c>
      <c r="P7" s="10" t="n">
        <f aca="false">(I7/G7)*100</f>
        <v>4.20168067226891</v>
      </c>
      <c r="Q7" s="11" t="n">
        <v>2.94117647058824</v>
      </c>
      <c r="R7" s="10" t="n">
        <f aca="false">(I7/J7)*100</f>
        <v>100</v>
      </c>
    </row>
    <row r="8" customFormat="false" ht="15" hidden="false" customHeight="false" outlineLevel="0" collapsed="false">
      <c r="A8" s="8" t="s">
        <v>18</v>
      </c>
      <c r="B8" s="15" t="s">
        <v>20</v>
      </c>
      <c r="C8" s="9" t="n">
        <v>12</v>
      </c>
      <c r="D8" s="9" t="n">
        <v>25</v>
      </c>
      <c r="E8" s="9" t="n">
        <v>4</v>
      </c>
      <c r="F8" s="9" t="n">
        <v>200</v>
      </c>
      <c r="G8" s="9" t="n">
        <v>127</v>
      </c>
      <c r="H8" s="9" t="n">
        <v>5</v>
      </c>
      <c r="I8" s="9" t="n">
        <v>4</v>
      </c>
      <c r="J8" s="10" t="n">
        <f aca="false">H8+I8</f>
        <v>9</v>
      </c>
      <c r="K8" s="10" t="n">
        <f aca="false">F8-G8</f>
        <v>73</v>
      </c>
      <c r="L8" s="9" t="n">
        <f aca="false">(K8/F8)*100</f>
        <v>36.5</v>
      </c>
      <c r="M8" s="10" t="n">
        <f aca="false">(H8/G8)*100</f>
        <v>3.93700787401575</v>
      </c>
      <c r="N8" s="10" t="n">
        <f aca="false">(J8/G8)*100</f>
        <v>7.08661417322835</v>
      </c>
      <c r="O8" s="10" t="n">
        <f aca="false">100-N8</f>
        <v>92.9133858267717</v>
      </c>
      <c r="P8" s="10" t="n">
        <f aca="false">(I8/G8)*100</f>
        <v>3.1496062992126</v>
      </c>
      <c r="Q8" s="11" t="n">
        <v>5.29411764705882</v>
      </c>
      <c r="R8" s="10" t="n">
        <f aca="false">(I8/J8)*100</f>
        <v>44.4444444444444</v>
      </c>
    </row>
    <row r="9" customFormat="false" ht="15" hidden="false" customHeight="false" outlineLevel="0" collapsed="false">
      <c r="A9" s="8" t="s">
        <v>18</v>
      </c>
      <c r="B9" s="15" t="s">
        <v>20</v>
      </c>
      <c r="C9" s="9" t="n">
        <v>12</v>
      </c>
      <c r="D9" s="9" t="n">
        <v>5</v>
      </c>
      <c r="E9" s="9" t="n">
        <v>4</v>
      </c>
      <c r="F9" s="9" t="n">
        <v>200</v>
      </c>
      <c r="G9" s="9" t="n">
        <v>118</v>
      </c>
      <c r="H9" s="9" t="n">
        <v>1</v>
      </c>
      <c r="I9" s="9" t="n">
        <v>1</v>
      </c>
      <c r="J9" s="10" t="n">
        <f aca="false">H9+I9</f>
        <v>2</v>
      </c>
      <c r="K9" s="10" t="n">
        <f aca="false">F9-G9</f>
        <v>82</v>
      </c>
      <c r="L9" s="9" t="n">
        <f aca="false">(K9/F9)*100</f>
        <v>41</v>
      </c>
      <c r="M9" s="10" t="n">
        <f aca="false">(H9/G9)*100</f>
        <v>0.847457627118644</v>
      </c>
      <c r="N9" s="10" t="n">
        <f aca="false">(J9/G9)*100</f>
        <v>1.69491525423729</v>
      </c>
      <c r="O9" s="10" t="n">
        <f aca="false">100-N9</f>
        <v>98.3050847457627</v>
      </c>
      <c r="P9" s="10" t="n">
        <f aca="false">(I9/G9)*100</f>
        <v>0.847457627118644</v>
      </c>
      <c r="Q9" s="11" t="n">
        <v>1.17647058823529</v>
      </c>
      <c r="R9" s="10" t="n">
        <f aca="false">(I9/J9)*100</f>
        <v>50</v>
      </c>
    </row>
    <row r="10" customFormat="false" ht="15" hidden="false" customHeight="false" outlineLevel="0" collapsed="false">
      <c r="A10" s="8" t="s">
        <v>18</v>
      </c>
      <c r="B10" s="15" t="s">
        <v>19</v>
      </c>
      <c r="C10" s="9" t="n">
        <v>12</v>
      </c>
      <c r="D10" s="9" t="n">
        <v>5</v>
      </c>
      <c r="E10" s="9" t="n">
        <v>1</v>
      </c>
      <c r="F10" s="9" t="n">
        <v>200</v>
      </c>
      <c r="G10" s="9" t="n">
        <v>12</v>
      </c>
      <c r="H10" s="9" t="n">
        <v>0</v>
      </c>
      <c r="I10" s="9" t="n">
        <v>0</v>
      </c>
      <c r="J10" s="10" t="n">
        <f aca="false">H10+I10</f>
        <v>0</v>
      </c>
      <c r="K10" s="10" t="n">
        <f aca="false">F10-G10</f>
        <v>188</v>
      </c>
      <c r="L10" s="9" t="n">
        <f aca="false">(K10/F10)*100</f>
        <v>94</v>
      </c>
      <c r="M10" s="10" t="n">
        <f aca="false">(H10/G10)*100</f>
        <v>0</v>
      </c>
      <c r="N10" s="10" t="n">
        <f aca="false">(J10/G10)*100</f>
        <v>0</v>
      </c>
      <c r="O10" s="10" t="n">
        <f aca="false">100-N10</f>
        <v>100</v>
      </c>
      <c r="P10" s="10" t="n">
        <f aca="false">(I10/G10)*100</f>
        <v>0</v>
      </c>
      <c r="Q10" s="11" t="n">
        <v>0</v>
      </c>
      <c r="R10" s="10" t="s">
        <v>23</v>
      </c>
    </row>
    <row r="11" customFormat="false" ht="15" hidden="false" customHeight="false" outlineLevel="0" collapsed="false">
      <c r="A11" s="8" t="s">
        <v>18</v>
      </c>
      <c r="B11" s="15" t="s">
        <v>19</v>
      </c>
      <c r="C11" s="9" t="n">
        <v>12</v>
      </c>
      <c r="D11" s="9" t="n">
        <v>25</v>
      </c>
      <c r="E11" s="9" t="n">
        <v>1</v>
      </c>
      <c r="F11" s="9" t="n">
        <v>200</v>
      </c>
      <c r="G11" s="9" t="n">
        <v>78</v>
      </c>
      <c r="H11" s="9" t="n">
        <v>18</v>
      </c>
      <c r="I11" s="9" t="n">
        <v>0</v>
      </c>
      <c r="J11" s="10" t="n">
        <f aca="false">H11+I11</f>
        <v>18</v>
      </c>
      <c r="K11" s="10" t="n">
        <f aca="false">F11-G11</f>
        <v>122</v>
      </c>
      <c r="L11" s="9" t="n">
        <f aca="false">(K11/F11)*100</f>
        <v>61</v>
      </c>
      <c r="M11" s="10" t="n">
        <f aca="false">(H11/G11)*100</f>
        <v>23.0769230769231</v>
      </c>
      <c r="N11" s="10" t="n">
        <f aca="false">(J11/G11)*100</f>
        <v>23.0769230769231</v>
      </c>
      <c r="O11" s="10" t="n">
        <f aca="false">100-N11</f>
        <v>76.9230769230769</v>
      </c>
      <c r="P11" s="10" t="n">
        <f aca="false">(I11/G11)*100</f>
        <v>0</v>
      </c>
      <c r="Q11" s="11" t="n">
        <v>10.5882352941176</v>
      </c>
      <c r="R11" s="10" t="n">
        <f aca="false">(I11/J11)*100</f>
        <v>0</v>
      </c>
    </row>
    <row r="12" customFormat="false" ht="15" hidden="false" customHeight="false" outlineLevel="0" collapsed="false">
      <c r="A12" s="8" t="s">
        <v>18</v>
      </c>
      <c r="B12" s="15" t="s">
        <v>19</v>
      </c>
      <c r="C12" s="9" t="n">
        <v>12</v>
      </c>
      <c r="D12" s="9" t="n">
        <v>5</v>
      </c>
      <c r="E12" s="9" t="n">
        <v>2</v>
      </c>
      <c r="F12" s="9" t="n">
        <v>200</v>
      </c>
      <c r="G12" s="9" t="n">
        <v>40</v>
      </c>
      <c r="H12" s="9" t="n">
        <v>7</v>
      </c>
      <c r="I12" s="9" t="n">
        <v>1</v>
      </c>
      <c r="J12" s="10" t="n">
        <f aca="false">H12+I12</f>
        <v>8</v>
      </c>
      <c r="K12" s="10" t="n">
        <f aca="false">F12-G12</f>
        <v>160</v>
      </c>
      <c r="L12" s="9" t="n">
        <f aca="false">(K12/F12)*100</f>
        <v>80</v>
      </c>
      <c r="M12" s="10" t="n">
        <f aca="false">(H12/G12)*100</f>
        <v>17.5</v>
      </c>
      <c r="N12" s="10" t="n">
        <f aca="false">(J12/G12)*100</f>
        <v>20</v>
      </c>
      <c r="O12" s="10" t="n">
        <f aca="false">100-N12</f>
        <v>80</v>
      </c>
      <c r="P12" s="10" t="n">
        <f aca="false">(I12/G12)*100</f>
        <v>2.5</v>
      </c>
      <c r="Q12" s="11" t="n">
        <v>4.70588235294118</v>
      </c>
      <c r="R12" s="10" t="n">
        <f aca="false">(I12/J12)*100</f>
        <v>12.5</v>
      </c>
    </row>
    <row r="13" customFormat="false" ht="15" hidden="false" customHeight="false" outlineLevel="0" collapsed="false">
      <c r="A13" s="8" t="s">
        <v>18</v>
      </c>
      <c r="B13" s="15" t="s">
        <v>19</v>
      </c>
      <c r="C13" s="9" t="n">
        <v>12</v>
      </c>
      <c r="D13" s="9" t="n">
        <v>25</v>
      </c>
      <c r="E13" s="9" t="n">
        <v>2</v>
      </c>
      <c r="F13" s="9" t="n">
        <v>200</v>
      </c>
      <c r="G13" s="9" t="n">
        <v>34</v>
      </c>
      <c r="H13" s="9" t="n">
        <v>0</v>
      </c>
      <c r="I13" s="9" t="n">
        <v>1</v>
      </c>
      <c r="J13" s="10" t="n">
        <f aca="false">H13+I13</f>
        <v>1</v>
      </c>
      <c r="K13" s="10" t="n">
        <f aca="false">F13-G13</f>
        <v>166</v>
      </c>
      <c r="L13" s="9" t="n">
        <f aca="false">(K13/F13)*100</f>
        <v>83</v>
      </c>
      <c r="M13" s="10" t="n">
        <f aca="false">(H13/G13)*100</f>
        <v>0</v>
      </c>
      <c r="N13" s="10" t="n">
        <f aca="false">(J13/G13)*100</f>
        <v>2.94117647058824</v>
      </c>
      <c r="O13" s="10" t="n">
        <f aca="false">100-N13</f>
        <v>97.0588235294118</v>
      </c>
      <c r="P13" s="10" t="n">
        <f aca="false">(I13/G13)*100</f>
        <v>2.94117647058824</v>
      </c>
      <c r="Q13" s="11" t="n">
        <v>0.588235294117647</v>
      </c>
      <c r="R13" s="10" t="n">
        <f aca="false">(I13/J13)*100</f>
        <v>100</v>
      </c>
    </row>
    <row r="14" customFormat="false" ht="15" hidden="false" customHeight="false" outlineLevel="0" collapsed="false">
      <c r="A14" s="8" t="s">
        <v>18</v>
      </c>
      <c r="B14" s="15" t="s">
        <v>19</v>
      </c>
      <c r="C14" s="9" t="n">
        <v>12</v>
      </c>
      <c r="D14" s="9" t="n">
        <v>5</v>
      </c>
      <c r="E14" s="9" t="n">
        <v>3</v>
      </c>
      <c r="F14" s="9" t="n">
        <v>200</v>
      </c>
      <c r="G14" s="9" t="n">
        <v>18</v>
      </c>
      <c r="H14" s="9" t="n">
        <v>4</v>
      </c>
      <c r="I14" s="9" t="n">
        <v>0</v>
      </c>
      <c r="J14" s="10" t="n">
        <f aca="false">H14+I14</f>
        <v>4</v>
      </c>
      <c r="K14" s="10" t="n">
        <f aca="false">F14-G14</f>
        <v>182</v>
      </c>
      <c r="L14" s="9" t="n">
        <f aca="false">(K14/F14)*100</f>
        <v>91</v>
      </c>
      <c r="M14" s="10" t="n">
        <f aca="false">(H14/G14)*100</f>
        <v>22.2222222222222</v>
      </c>
      <c r="N14" s="10" t="n">
        <f aca="false">(J14/G14)*100</f>
        <v>22.2222222222222</v>
      </c>
      <c r="O14" s="10" t="n">
        <f aca="false">100-N14</f>
        <v>77.7777777777778</v>
      </c>
      <c r="P14" s="10" t="n">
        <f aca="false">(I14/G14)*100</f>
        <v>0</v>
      </c>
      <c r="Q14" s="11" t="n">
        <v>2.35294117647059</v>
      </c>
      <c r="R14" s="10" t="n">
        <f aca="false">(I14/J14)*100</f>
        <v>0</v>
      </c>
    </row>
    <row r="15" customFormat="false" ht="15" hidden="false" customHeight="false" outlineLevel="0" collapsed="false">
      <c r="A15" s="8" t="s">
        <v>18</v>
      </c>
      <c r="B15" s="15" t="s">
        <v>19</v>
      </c>
      <c r="C15" s="9" t="n">
        <v>12</v>
      </c>
      <c r="D15" s="9" t="n">
        <v>25</v>
      </c>
      <c r="E15" s="9" t="n">
        <v>3</v>
      </c>
      <c r="F15" s="9" t="n">
        <v>200</v>
      </c>
      <c r="G15" s="9" t="n">
        <v>53</v>
      </c>
      <c r="H15" s="9" t="n">
        <v>5</v>
      </c>
      <c r="I15" s="9" t="n">
        <v>1</v>
      </c>
      <c r="J15" s="10" t="n">
        <f aca="false">H15+I15</f>
        <v>6</v>
      </c>
      <c r="K15" s="10" t="n">
        <f aca="false">F15-G15</f>
        <v>147</v>
      </c>
      <c r="L15" s="9" t="n">
        <f aca="false">(K15/F15)*100</f>
        <v>73.5</v>
      </c>
      <c r="M15" s="10" t="n">
        <f aca="false">(H15/G15)*100</f>
        <v>9.43396226415094</v>
      </c>
      <c r="N15" s="10" t="n">
        <f aca="false">(J15/G15)*100</f>
        <v>11.3207547169811</v>
      </c>
      <c r="O15" s="10" t="n">
        <f aca="false">100-N15</f>
        <v>88.6792452830189</v>
      </c>
      <c r="P15" s="10" t="n">
        <f aca="false">(I15/G15)*100</f>
        <v>1.88679245283019</v>
      </c>
      <c r="Q15" s="11" t="n">
        <v>3.52941176470588</v>
      </c>
      <c r="R15" s="10" t="n">
        <f aca="false">(I15/J15)*100</f>
        <v>16.6666666666667</v>
      </c>
    </row>
    <row r="16" customFormat="false" ht="15" hidden="false" customHeight="false" outlineLevel="0" collapsed="false">
      <c r="A16" s="8" t="s">
        <v>18</v>
      </c>
      <c r="B16" s="15" t="s">
        <v>19</v>
      </c>
      <c r="C16" s="9" t="n">
        <v>12</v>
      </c>
      <c r="D16" s="9" t="n">
        <v>5</v>
      </c>
      <c r="E16" s="9" t="n">
        <v>4</v>
      </c>
      <c r="F16" s="9" t="n">
        <v>200</v>
      </c>
      <c r="G16" s="9" t="n">
        <v>28</v>
      </c>
      <c r="H16" s="9" t="n">
        <v>2</v>
      </c>
      <c r="I16" s="9" t="n">
        <v>0</v>
      </c>
      <c r="J16" s="10" t="n">
        <f aca="false">H16+I16</f>
        <v>2</v>
      </c>
      <c r="K16" s="10" t="n">
        <f aca="false">F16-G16</f>
        <v>172</v>
      </c>
      <c r="L16" s="9" t="n">
        <f aca="false">(K16/F16)*100</f>
        <v>86</v>
      </c>
      <c r="M16" s="10" t="n">
        <f aca="false">(H16/G16)*100</f>
        <v>7.14285714285714</v>
      </c>
      <c r="N16" s="10" t="n">
        <f aca="false">(J16/G16)*100</f>
        <v>7.14285714285714</v>
      </c>
      <c r="O16" s="10" t="n">
        <f aca="false">100-N16</f>
        <v>92.8571428571429</v>
      </c>
      <c r="P16" s="10" t="n">
        <f aca="false">(I16/G16)*100</f>
        <v>0</v>
      </c>
      <c r="Q16" s="11" t="n">
        <v>1.17647058823529</v>
      </c>
      <c r="R16" s="10" t="n">
        <f aca="false">(I16/J16)*100</f>
        <v>0</v>
      </c>
    </row>
    <row r="17" customFormat="false" ht="15" hidden="false" customHeight="false" outlineLevel="0" collapsed="false">
      <c r="A17" s="8" t="s">
        <v>18</v>
      </c>
      <c r="B17" s="15" t="s">
        <v>19</v>
      </c>
      <c r="C17" s="9" t="n">
        <v>12</v>
      </c>
      <c r="D17" s="9" t="n">
        <v>25</v>
      </c>
      <c r="E17" s="9" t="n">
        <v>4</v>
      </c>
      <c r="F17" s="9" t="n">
        <v>200</v>
      </c>
      <c r="G17" s="9" t="n">
        <v>70</v>
      </c>
      <c r="H17" s="9" t="n">
        <v>20</v>
      </c>
      <c r="I17" s="9" t="n">
        <v>0</v>
      </c>
      <c r="J17" s="10" t="n">
        <f aca="false">H17+I17</f>
        <v>20</v>
      </c>
      <c r="K17" s="10" t="n">
        <f aca="false">F17-G17</f>
        <v>130</v>
      </c>
      <c r="L17" s="9" t="n">
        <f aca="false">(K17/F17)*100</f>
        <v>65</v>
      </c>
      <c r="M17" s="10" t="n">
        <f aca="false">(H17/G17)*100</f>
        <v>28.5714285714286</v>
      </c>
      <c r="N17" s="10" t="n">
        <f aca="false">(J17/G17)*100</f>
        <v>28.5714285714286</v>
      </c>
      <c r="O17" s="10" t="n">
        <f aca="false">100-N17</f>
        <v>71.4285714285714</v>
      </c>
      <c r="P17" s="10" t="n">
        <f aca="false">(I17/G17)*100</f>
        <v>0</v>
      </c>
      <c r="Q17" s="11" t="n">
        <v>11.7647058823529</v>
      </c>
      <c r="R17" s="10" t="n">
        <f aca="false">(I17/J17)*100</f>
        <v>0</v>
      </c>
    </row>
    <row r="18" customFormat="false" ht="15" hidden="false" customHeight="false" outlineLevel="0" collapsed="false">
      <c r="A18" s="8" t="s">
        <v>18</v>
      </c>
      <c r="B18" s="15" t="s">
        <v>21</v>
      </c>
      <c r="C18" s="9" t="n">
        <v>12</v>
      </c>
      <c r="D18" s="9" t="n">
        <v>5</v>
      </c>
      <c r="E18" s="9" t="n">
        <v>1</v>
      </c>
      <c r="F18" s="9" t="n">
        <v>200</v>
      </c>
      <c r="G18" s="9" t="n">
        <v>16</v>
      </c>
      <c r="H18" s="9" t="n">
        <v>1</v>
      </c>
      <c r="I18" s="9" t="n">
        <v>0</v>
      </c>
      <c r="J18" s="10" t="n">
        <f aca="false">H18+I18</f>
        <v>1</v>
      </c>
      <c r="K18" s="10" t="n">
        <f aca="false">F18-G18</f>
        <v>184</v>
      </c>
      <c r="L18" s="9" t="n">
        <f aca="false">(K18/F18)*100</f>
        <v>92</v>
      </c>
      <c r="M18" s="10" t="n">
        <f aca="false">(H18/G18)*100</f>
        <v>6.25</v>
      </c>
      <c r="N18" s="10" t="n">
        <f aca="false">(J18/G18)*100</f>
        <v>6.25</v>
      </c>
      <c r="O18" s="10" t="n">
        <f aca="false">100-N18</f>
        <v>93.75</v>
      </c>
      <c r="P18" s="10" t="n">
        <f aca="false">(I18/G18)*100</f>
        <v>0</v>
      </c>
      <c r="Q18" s="11" t="n">
        <v>0.588235294117647</v>
      </c>
      <c r="R18" s="10" t="n">
        <f aca="false">(I18/J18)*100</f>
        <v>0</v>
      </c>
    </row>
    <row r="19" customFormat="false" ht="15" hidden="false" customHeight="false" outlineLevel="0" collapsed="false">
      <c r="A19" s="8" t="s">
        <v>18</v>
      </c>
      <c r="B19" s="15" t="s">
        <v>21</v>
      </c>
      <c r="C19" s="9" t="n">
        <v>12</v>
      </c>
      <c r="D19" s="9" t="n">
        <v>25</v>
      </c>
      <c r="E19" s="9" t="n">
        <v>1</v>
      </c>
      <c r="F19" s="9" t="n">
        <v>200</v>
      </c>
      <c r="G19" s="9" t="n">
        <v>45</v>
      </c>
      <c r="H19" s="9" t="n">
        <v>10</v>
      </c>
      <c r="I19" s="9" t="n">
        <v>0</v>
      </c>
      <c r="J19" s="10" t="n">
        <f aca="false">H19+I19</f>
        <v>10</v>
      </c>
      <c r="K19" s="10" t="n">
        <f aca="false">F19-G19</f>
        <v>155</v>
      </c>
      <c r="L19" s="9" t="n">
        <f aca="false">(K19/F19)*100</f>
        <v>77.5</v>
      </c>
      <c r="M19" s="10" t="n">
        <f aca="false">(H19/G19)*100</f>
        <v>22.2222222222222</v>
      </c>
      <c r="N19" s="10" t="n">
        <f aca="false">(J19/G19)*100</f>
        <v>22.2222222222222</v>
      </c>
      <c r="O19" s="10" t="n">
        <f aca="false">100-N19</f>
        <v>77.7777777777778</v>
      </c>
      <c r="P19" s="10" t="n">
        <f aca="false">(I19/G19)*100</f>
        <v>0</v>
      </c>
      <c r="Q19" s="11" t="n">
        <v>5.88235294117647</v>
      </c>
      <c r="R19" s="10" t="n">
        <f aca="false">(I19/J19)*100</f>
        <v>0</v>
      </c>
    </row>
    <row r="20" customFormat="false" ht="15" hidden="false" customHeight="false" outlineLevel="0" collapsed="false">
      <c r="A20" s="8" t="s">
        <v>18</v>
      </c>
      <c r="B20" s="15" t="s">
        <v>21</v>
      </c>
      <c r="C20" s="9" t="n">
        <v>12</v>
      </c>
      <c r="D20" s="9" t="n">
        <v>5</v>
      </c>
      <c r="E20" s="9" t="n">
        <v>2</v>
      </c>
      <c r="F20" s="9" t="n">
        <v>200</v>
      </c>
      <c r="G20" s="9" t="n">
        <v>95</v>
      </c>
      <c r="H20" s="9" t="n">
        <v>7</v>
      </c>
      <c r="I20" s="9" t="n">
        <v>0</v>
      </c>
      <c r="J20" s="10" t="n">
        <f aca="false">H20+I20</f>
        <v>7</v>
      </c>
      <c r="K20" s="10" t="n">
        <f aca="false">F20-G20</f>
        <v>105</v>
      </c>
      <c r="L20" s="9" t="n">
        <f aca="false">(K20/F20)*100</f>
        <v>52.5</v>
      </c>
      <c r="M20" s="10" t="n">
        <f aca="false">(H20/G20)*100</f>
        <v>7.36842105263158</v>
      </c>
      <c r="N20" s="10" t="n">
        <f aca="false">(J20/G20)*100</f>
        <v>7.36842105263158</v>
      </c>
      <c r="O20" s="10" t="n">
        <f aca="false">100-N20</f>
        <v>92.6315789473684</v>
      </c>
      <c r="P20" s="10" t="n">
        <f aca="false">(I20/G20)*100</f>
        <v>0</v>
      </c>
      <c r="Q20" s="11" t="n">
        <v>4.11764705882353</v>
      </c>
      <c r="R20" s="10" t="n">
        <f aca="false">(I20/J20)*100</f>
        <v>0</v>
      </c>
    </row>
    <row r="21" customFormat="false" ht="15" hidden="false" customHeight="false" outlineLevel="0" collapsed="false">
      <c r="A21" s="8" t="s">
        <v>18</v>
      </c>
      <c r="B21" s="15" t="s">
        <v>21</v>
      </c>
      <c r="C21" s="9" t="n">
        <v>12</v>
      </c>
      <c r="D21" s="9" t="n">
        <v>25</v>
      </c>
      <c r="E21" s="9" t="n">
        <v>2</v>
      </c>
      <c r="F21" s="9" t="n">
        <v>200</v>
      </c>
      <c r="G21" s="9" t="n">
        <v>63</v>
      </c>
      <c r="H21" s="9" t="n">
        <v>10</v>
      </c>
      <c r="I21" s="9" t="n">
        <v>0</v>
      </c>
      <c r="J21" s="10" t="n">
        <f aca="false">H21+I21</f>
        <v>10</v>
      </c>
      <c r="K21" s="10" t="n">
        <f aca="false">F21-G21</f>
        <v>137</v>
      </c>
      <c r="L21" s="9" t="n">
        <f aca="false">(K21/F21)*100</f>
        <v>68.5</v>
      </c>
      <c r="M21" s="10" t="n">
        <f aca="false">(H21/G21)*100</f>
        <v>15.8730158730159</v>
      </c>
      <c r="N21" s="10" t="n">
        <f aca="false">(J21/G21)*100</f>
        <v>15.8730158730159</v>
      </c>
      <c r="O21" s="10" t="n">
        <f aca="false">100-N21</f>
        <v>84.1269841269841</v>
      </c>
      <c r="P21" s="10" t="n">
        <f aca="false">(I21/G21)*100</f>
        <v>0</v>
      </c>
      <c r="Q21" s="11" t="n">
        <v>5.88235294117647</v>
      </c>
      <c r="R21" s="10" t="n">
        <f aca="false">(I21/J21)*100</f>
        <v>0</v>
      </c>
    </row>
    <row r="22" customFormat="false" ht="15" hidden="false" customHeight="false" outlineLevel="0" collapsed="false">
      <c r="A22" s="8" t="s">
        <v>18</v>
      </c>
      <c r="B22" s="15" t="s">
        <v>21</v>
      </c>
      <c r="C22" s="9" t="n">
        <v>12</v>
      </c>
      <c r="D22" s="9" t="n">
        <v>5</v>
      </c>
      <c r="E22" s="9" t="n">
        <v>3</v>
      </c>
      <c r="F22" s="9" t="n">
        <v>200</v>
      </c>
      <c r="G22" s="9" t="n">
        <v>73</v>
      </c>
      <c r="H22" s="9" t="n">
        <v>4</v>
      </c>
      <c r="I22" s="9" t="n">
        <v>0</v>
      </c>
      <c r="J22" s="10" t="n">
        <f aca="false">H22+I22</f>
        <v>4</v>
      </c>
      <c r="K22" s="10" t="n">
        <f aca="false">F22-G22</f>
        <v>127</v>
      </c>
      <c r="L22" s="9" t="n">
        <f aca="false">(K22/F22)*100</f>
        <v>63.5</v>
      </c>
      <c r="M22" s="10" t="n">
        <f aca="false">(H22/G22)*100</f>
        <v>5.47945205479452</v>
      </c>
      <c r="N22" s="10" t="n">
        <f aca="false">(J22/G22)*100</f>
        <v>5.47945205479452</v>
      </c>
      <c r="O22" s="10" t="n">
        <f aca="false">100-N22</f>
        <v>94.5205479452055</v>
      </c>
      <c r="P22" s="10" t="n">
        <f aca="false">(I22/G22)*100</f>
        <v>0</v>
      </c>
      <c r="Q22" s="11" t="n">
        <v>2.35294117647059</v>
      </c>
      <c r="R22" s="10" t="n">
        <f aca="false">(I22/J22)*100</f>
        <v>0</v>
      </c>
    </row>
    <row r="23" customFormat="false" ht="15" hidden="false" customHeight="false" outlineLevel="0" collapsed="false">
      <c r="A23" s="8" t="s">
        <v>18</v>
      </c>
      <c r="B23" s="15" t="s">
        <v>21</v>
      </c>
      <c r="C23" s="9" t="n">
        <v>12</v>
      </c>
      <c r="D23" s="9" t="n">
        <v>25</v>
      </c>
      <c r="E23" s="9" t="n">
        <v>3</v>
      </c>
      <c r="F23" s="9" t="n">
        <v>200</v>
      </c>
      <c r="G23" s="9" t="n">
        <v>36</v>
      </c>
      <c r="H23" s="9" t="n">
        <v>8</v>
      </c>
      <c r="I23" s="9" t="n">
        <v>0</v>
      </c>
      <c r="J23" s="10" t="n">
        <f aca="false">H23+I23</f>
        <v>8</v>
      </c>
      <c r="K23" s="10" t="n">
        <f aca="false">F23-G23</f>
        <v>164</v>
      </c>
      <c r="L23" s="9" t="n">
        <f aca="false">(K23/F23)*100</f>
        <v>82</v>
      </c>
      <c r="M23" s="10" t="n">
        <f aca="false">(H23/G23)*100</f>
        <v>22.2222222222222</v>
      </c>
      <c r="N23" s="10" t="n">
        <f aca="false">(J23/G23)*100</f>
        <v>22.2222222222222</v>
      </c>
      <c r="O23" s="10" t="n">
        <f aca="false">100-N23</f>
        <v>77.7777777777778</v>
      </c>
      <c r="P23" s="10" t="n">
        <f aca="false">(I23/G23)*100</f>
        <v>0</v>
      </c>
      <c r="Q23" s="11" t="n">
        <v>4.70588235294118</v>
      </c>
      <c r="R23" s="10" t="n">
        <f aca="false">(I23/J23)*100</f>
        <v>0</v>
      </c>
    </row>
    <row r="24" customFormat="false" ht="15" hidden="false" customHeight="false" outlineLevel="0" collapsed="false">
      <c r="A24" s="8" t="s">
        <v>18</v>
      </c>
      <c r="B24" s="15" t="s">
        <v>21</v>
      </c>
      <c r="C24" s="9" t="n">
        <v>12</v>
      </c>
      <c r="D24" s="9" t="n">
        <v>5</v>
      </c>
      <c r="E24" s="9" t="n">
        <v>4</v>
      </c>
      <c r="F24" s="9" t="n">
        <v>200</v>
      </c>
      <c r="G24" s="9" t="n">
        <v>84</v>
      </c>
      <c r="H24" s="9" t="n">
        <v>3</v>
      </c>
      <c r="I24" s="9" t="n">
        <v>0</v>
      </c>
      <c r="J24" s="10" t="n">
        <f aca="false">H24+I24</f>
        <v>3</v>
      </c>
      <c r="K24" s="10" t="n">
        <f aca="false">F24-G24</f>
        <v>116</v>
      </c>
      <c r="L24" s="9" t="n">
        <f aca="false">(K24/F24)*100</f>
        <v>58</v>
      </c>
      <c r="M24" s="10" t="n">
        <f aca="false">(H24/G24)*100</f>
        <v>3.57142857142857</v>
      </c>
      <c r="N24" s="10" t="n">
        <f aca="false">(J24/G24)*100</f>
        <v>3.57142857142857</v>
      </c>
      <c r="O24" s="10" t="n">
        <f aca="false">100-N24</f>
        <v>96.4285714285714</v>
      </c>
      <c r="P24" s="10" t="n">
        <f aca="false">(I24/G24)*100</f>
        <v>0</v>
      </c>
      <c r="Q24" s="11" t="n">
        <v>1.76470588235294</v>
      </c>
      <c r="R24" s="10" t="n">
        <f aca="false">(I24/J24)*100</f>
        <v>0</v>
      </c>
    </row>
    <row r="25" customFormat="false" ht="15" hidden="false" customHeight="false" outlineLevel="0" collapsed="false">
      <c r="A25" s="8" t="s">
        <v>18</v>
      </c>
      <c r="B25" s="15" t="s">
        <v>21</v>
      </c>
      <c r="C25" s="9" t="n">
        <v>12</v>
      </c>
      <c r="D25" s="9" t="n">
        <v>25</v>
      </c>
      <c r="E25" s="9" t="n">
        <v>4</v>
      </c>
      <c r="F25" s="9" t="n">
        <v>200</v>
      </c>
      <c r="G25" s="9" t="n">
        <v>55</v>
      </c>
      <c r="H25" s="9" t="n">
        <v>9</v>
      </c>
      <c r="I25" s="9" t="n">
        <v>2</v>
      </c>
      <c r="J25" s="10" t="n">
        <f aca="false">H25+I25</f>
        <v>11</v>
      </c>
      <c r="K25" s="10" t="n">
        <f aca="false">F25-G25</f>
        <v>145</v>
      </c>
      <c r="L25" s="9" t="n">
        <f aca="false">(K25/F25)*100</f>
        <v>72.5</v>
      </c>
      <c r="M25" s="10" t="n">
        <f aca="false">(H25/G25)*100</f>
        <v>16.3636363636364</v>
      </c>
      <c r="N25" s="10" t="n">
        <f aca="false">(J25/G25)*100</f>
        <v>20</v>
      </c>
      <c r="O25" s="10" t="n">
        <f aca="false">100-N25</f>
        <v>80</v>
      </c>
      <c r="P25" s="10" t="n">
        <f aca="false">(I25/G25)*100</f>
        <v>3.63636363636364</v>
      </c>
      <c r="Q25" s="11" t="n">
        <v>6.47058823529412</v>
      </c>
      <c r="R25" s="10" t="n">
        <f aca="false">(I25/J25)*100</f>
        <v>18.1818181818182</v>
      </c>
    </row>
    <row r="26" customFormat="false" ht="15" hidden="false" customHeight="false" outlineLevel="0" collapsed="false">
      <c r="A26" s="8" t="s">
        <v>22</v>
      </c>
      <c r="B26" s="15" t="s">
        <v>20</v>
      </c>
      <c r="C26" s="9" t="n">
        <v>12</v>
      </c>
      <c r="D26" s="9" t="n">
        <v>5</v>
      </c>
      <c r="E26" s="9" t="n">
        <v>1</v>
      </c>
      <c r="F26" s="9" t="n">
        <v>200</v>
      </c>
      <c r="G26" s="9" t="n">
        <v>90</v>
      </c>
      <c r="H26" s="9" t="n">
        <v>0</v>
      </c>
      <c r="I26" s="9" t="n">
        <v>2</v>
      </c>
      <c r="J26" s="10" t="n">
        <f aca="false">H26+I26</f>
        <v>2</v>
      </c>
      <c r="K26" s="10" t="n">
        <f aca="false">F26-G26</f>
        <v>110</v>
      </c>
      <c r="L26" s="9" t="n">
        <f aca="false">(K26/F26)*100</f>
        <v>55</v>
      </c>
      <c r="M26" s="10" t="n">
        <f aca="false">(H26/G26)*100</f>
        <v>0</v>
      </c>
      <c r="N26" s="10" t="n">
        <f aca="false">(J26/G26)*100</f>
        <v>2.22222222222222</v>
      </c>
      <c r="O26" s="10" t="n">
        <f aca="false">100-N26</f>
        <v>97.7777777777778</v>
      </c>
      <c r="P26" s="10" t="n">
        <f aca="false">(I26/G26)*100</f>
        <v>2.22222222222222</v>
      </c>
      <c r="Q26" s="11" t="n">
        <v>1.53846153846154</v>
      </c>
      <c r="R26" s="10" t="n">
        <f aca="false">(I26/J26)*100</f>
        <v>100</v>
      </c>
    </row>
    <row r="27" customFormat="false" ht="15" hidden="false" customHeight="false" outlineLevel="0" collapsed="false">
      <c r="A27" s="8" t="s">
        <v>22</v>
      </c>
      <c r="B27" s="15" t="s">
        <v>20</v>
      </c>
      <c r="C27" s="9" t="n">
        <v>12</v>
      </c>
      <c r="D27" s="9" t="n">
        <v>25</v>
      </c>
      <c r="E27" s="9" t="n">
        <v>1</v>
      </c>
      <c r="F27" s="9" t="n">
        <v>200</v>
      </c>
      <c r="G27" s="9" t="n">
        <v>94</v>
      </c>
      <c r="H27" s="9" t="n">
        <v>14</v>
      </c>
      <c r="I27" s="9" t="n">
        <v>18</v>
      </c>
      <c r="J27" s="10" t="n">
        <f aca="false">H27+I27</f>
        <v>32</v>
      </c>
      <c r="K27" s="10" t="n">
        <f aca="false">F27-G27</f>
        <v>106</v>
      </c>
      <c r="L27" s="9" t="n">
        <f aca="false">(K27/F27)*100</f>
        <v>53</v>
      </c>
      <c r="M27" s="10" t="n">
        <f aca="false">(H27/G27)*100</f>
        <v>14.8936170212766</v>
      </c>
      <c r="N27" s="10" t="n">
        <f aca="false">(J27/G27)*100</f>
        <v>34.0425531914894</v>
      </c>
      <c r="O27" s="10" t="n">
        <f aca="false">100-N27</f>
        <v>65.9574468085106</v>
      </c>
      <c r="P27" s="10" t="n">
        <f aca="false">(I27/G27)*100</f>
        <v>19.1489361702128</v>
      </c>
      <c r="Q27" s="11" t="n">
        <v>24.6153846153846</v>
      </c>
      <c r="R27" s="10" t="n">
        <f aca="false">(I27/J27)*100</f>
        <v>56.25</v>
      </c>
    </row>
    <row r="28" customFormat="false" ht="15" hidden="false" customHeight="false" outlineLevel="0" collapsed="false">
      <c r="A28" s="8" t="s">
        <v>22</v>
      </c>
      <c r="B28" s="15" t="s">
        <v>20</v>
      </c>
      <c r="C28" s="9" t="n">
        <v>12</v>
      </c>
      <c r="D28" s="9" t="n">
        <v>25</v>
      </c>
      <c r="E28" s="9" t="n">
        <v>2</v>
      </c>
      <c r="F28" s="9" t="n">
        <v>200</v>
      </c>
      <c r="G28" s="9" t="n">
        <v>108</v>
      </c>
      <c r="H28" s="9" t="n">
        <v>4</v>
      </c>
      <c r="I28" s="9" t="n">
        <v>5</v>
      </c>
      <c r="J28" s="10" t="n">
        <f aca="false">H28+I28</f>
        <v>9</v>
      </c>
      <c r="K28" s="10" t="n">
        <f aca="false">F28-G28</f>
        <v>92</v>
      </c>
      <c r="L28" s="9" t="n">
        <f aca="false">(K28/F28)*100</f>
        <v>46</v>
      </c>
      <c r="M28" s="10" t="n">
        <f aca="false">(H28/G28)*100</f>
        <v>3.7037037037037</v>
      </c>
      <c r="N28" s="10" t="n">
        <f aca="false">(J28/G28)*100</f>
        <v>8.33333333333333</v>
      </c>
      <c r="O28" s="10" t="n">
        <f aca="false">100-N28</f>
        <v>91.6666666666667</v>
      </c>
      <c r="P28" s="10" t="n">
        <f aca="false">(I28/G28)*100</f>
        <v>4.62962962962963</v>
      </c>
      <c r="Q28" s="11" t="n">
        <v>6.92307692307692</v>
      </c>
      <c r="R28" s="10" t="n">
        <f aca="false">(I28/J28)*100</f>
        <v>55.5555555555556</v>
      </c>
    </row>
    <row r="29" customFormat="false" ht="15" hidden="false" customHeight="false" outlineLevel="0" collapsed="false">
      <c r="A29" s="8" t="s">
        <v>22</v>
      </c>
      <c r="B29" s="15" t="s">
        <v>20</v>
      </c>
      <c r="C29" s="9" t="n">
        <v>12</v>
      </c>
      <c r="D29" s="9" t="n">
        <v>5</v>
      </c>
      <c r="E29" s="9" t="n">
        <v>2</v>
      </c>
      <c r="F29" s="9" t="n">
        <v>200</v>
      </c>
      <c r="G29" s="9" t="n">
        <v>48</v>
      </c>
      <c r="H29" s="9" t="n">
        <v>0</v>
      </c>
      <c r="I29" s="9" t="n">
        <v>2</v>
      </c>
      <c r="J29" s="10" t="n">
        <f aca="false">H29+I29</f>
        <v>2</v>
      </c>
      <c r="K29" s="10" t="n">
        <f aca="false">F29-G29</f>
        <v>152</v>
      </c>
      <c r="L29" s="9" t="n">
        <f aca="false">(K29/F29)*100</f>
        <v>76</v>
      </c>
      <c r="M29" s="10" t="n">
        <f aca="false">(H29/G29)*100</f>
        <v>0</v>
      </c>
      <c r="N29" s="10" t="n">
        <f aca="false">(J29/G29)*100</f>
        <v>4.16666666666667</v>
      </c>
      <c r="O29" s="10" t="n">
        <f aca="false">100-N29</f>
        <v>95.8333333333333</v>
      </c>
      <c r="P29" s="10" t="n">
        <f aca="false">(I29/G29)*100</f>
        <v>4.16666666666667</v>
      </c>
      <c r="Q29" s="11" t="n">
        <v>1.53846153846154</v>
      </c>
      <c r="R29" s="10" t="n">
        <f aca="false">(I29/J29)*100</f>
        <v>100</v>
      </c>
    </row>
    <row r="30" customFormat="false" ht="15" hidden="false" customHeight="false" outlineLevel="0" collapsed="false">
      <c r="A30" s="8" t="s">
        <v>22</v>
      </c>
      <c r="B30" s="15" t="s">
        <v>20</v>
      </c>
      <c r="C30" s="9" t="n">
        <v>12</v>
      </c>
      <c r="D30" s="9" t="n">
        <v>5</v>
      </c>
      <c r="E30" s="9" t="n">
        <v>3</v>
      </c>
      <c r="F30" s="9" t="n">
        <v>200</v>
      </c>
      <c r="G30" s="9" t="n">
        <v>63</v>
      </c>
      <c r="H30" s="9" t="n">
        <v>0</v>
      </c>
      <c r="I30" s="9" t="n">
        <v>5</v>
      </c>
      <c r="J30" s="10" t="n">
        <f aca="false">H30+I30</f>
        <v>5</v>
      </c>
      <c r="K30" s="10" t="n">
        <f aca="false">F30-G30</f>
        <v>137</v>
      </c>
      <c r="L30" s="9" t="n">
        <f aca="false">(K30/F30)*100</f>
        <v>68.5</v>
      </c>
      <c r="M30" s="10" t="n">
        <f aca="false">(H30/G30)*100</f>
        <v>0</v>
      </c>
      <c r="N30" s="10" t="n">
        <f aca="false">(J30/G30)*100</f>
        <v>7.93650793650794</v>
      </c>
      <c r="O30" s="10" t="n">
        <f aca="false">100-N30</f>
        <v>92.0634920634921</v>
      </c>
      <c r="P30" s="10" t="n">
        <f aca="false">(I30/G30)*100</f>
        <v>7.93650793650794</v>
      </c>
      <c r="Q30" s="11" t="n">
        <v>3.84615384615385</v>
      </c>
      <c r="R30" s="10" t="n">
        <f aca="false">(I30/J30)*100</f>
        <v>100</v>
      </c>
    </row>
    <row r="31" customFormat="false" ht="15" hidden="false" customHeight="false" outlineLevel="0" collapsed="false">
      <c r="A31" s="8" t="s">
        <v>22</v>
      </c>
      <c r="B31" s="15" t="s">
        <v>20</v>
      </c>
      <c r="C31" s="9" t="n">
        <v>12</v>
      </c>
      <c r="D31" s="9" t="n">
        <v>25</v>
      </c>
      <c r="E31" s="9" t="n">
        <v>3</v>
      </c>
      <c r="F31" s="9" t="n">
        <v>200</v>
      </c>
      <c r="G31" s="9" t="n">
        <v>77</v>
      </c>
      <c r="H31" s="9" t="n">
        <v>4</v>
      </c>
      <c r="I31" s="9" t="n">
        <v>4</v>
      </c>
      <c r="J31" s="10" t="n">
        <f aca="false">H31+I31</f>
        <v>8</v>
      </c>
      <c r="K31" s="10" t="n">
        <f aca="false">F31-G31</f>
        <v>123</v>
      </c>
      <c r="L31" s="9" t="n">
        <f aca="false">(K31/F31)*100</f>
        <v>61.5</v>
      </c>
      <c r="M31" s="10" t="n">
        <f aca="false">(H31/G31)*100</f>
        <v>5.1948051948052</v>
      </c>
      <c r="N31" s="10" t="n">
        <f aca="false">(J31/G31)*100</f>
        <v>10.3896103896104</v>
      </c>
      <c r="O31" s="10" t="n">
        <f aca="false">100-N31</f>
        <v>89.6103896103896</v>
      </c>
      <c r="P31" s="10" t="n">
        <f aca="false">(I31/G31)*100</f>
        <v>5.1948051948052</v>
      </c>
      <c r="Q31" s="11" t="n">
        <v>6.15384615384615</v>
      </c>
      <c r="R31" s="10" t="n">
        <f aca="false">(I31/J31)*100</f>
        <v>50</v>
      </c>
    </row>
    <row r="32" customFormat="false" ht="15" hidden="false" customHeight="false" outlineLevel="0" collapsed="false">
      <c r="A32" s="8" t="s">
        <v>22</v>
      </c>
      <c r="B32" s="15" t="s">
        <v>20</v>
      </c>
      <c r="C32" s="9" t="n">
        <v>12</v>
      </c>
      <c r="D32" s="9" t="n">
        <v>25</v>
      </c>
      <c r="E32" s="9" t="n">
        <v>4</v>
      </c>
      <c r="F32" s="9" t="n">
        <v>200</v>
      </c>
      <c r="G32" s="9" t="n">
        <v>77</v>
      </c>
      <c r="H32" s="9" t="n">
        <v>1</v>
      </c>
      <c r="I32" s="9" t="n">
        <v>4</v>
      </c>
      <c r="J32" s="10" t="n">
        <f aca="false">H32+I32</f>
        <v>5</v>
      </c>
      <c r="K32" s="10" t="n">
        <f aca="false">F32-G32</f>
        <v>123</v>
      </c>
      <c r="L32" s="9" t="n">
        <f aca="false">(K32/F32)*100</f>
        <v>61.5</v>
      </c>
      <c r="M32" s="10" t="n">
        <f aca="false">(H32/G32)*100</f>
        <v>1.2987012987013</v>
      </c>
      <c r="N32" s="10" t="n">
        <f aca="false">(J32/G32)*100</f>
        <v>6.49350649350649</v>
      </c>
      <c r="O32" s="10" t="n">
        <f aca="false">100-N32</f>
        <v>93.5064935064935</v>
      </c>
      <c r="P32" s="10" t="n">
        <f aca="false">(I32/G32)*100</f>
        <v>5.1948051948052</v>
      </c>
      <c r="Q32" s="11" t="n">
        <v>3.84615384615385</v>
      </c>
      <c r="R32" s="10" t="n">
        <f aca="false">(I32/J32)*100</f>
        <v>80</v>
      </c>
    </row>
    <row r="33" customFormat="false" ht="15" hidden="false" customHeight="false" outlineLevel="0" collapsed="false">
      <c r="A33" s="8" t="s">
        <v>22</v>
      </c>
      <c r="B33" s="15" t="s">
        <v>20</v>
      </c>
      <c r="C33" s="9" t="n">
        <v>12</v>
      </c>
      <c r="D33" s="9" t="n">
        <v>5</v>
      </c>
      <c r="E33" s="9" t="n">
        <v>4</v>
      </c>
      <c r="F33" s="9" t="n">
        <v>200</v>
      </c>
      <c r="G33" s="9" t="n">
        <v>75</v>
      </c>
      <c r="H33" s="9" t="n">
        <v>5</v>
      </c>
      <c r="I33" s="9" t="n">
        <v>1</v>
      </c>
      <c r="J33" s="10" t="n">
        <f aca="false">H33+I33</f>
        <v>6</v>
      </c>
      <c r="K33" s="10" t="n">
        <f aca="false">F33-G33</f>
        <v>125</v>
      </c>
      <c r="L33" s="9" t="n">
        <f aca="false">(K33/F33)*100</f>
        <v>62.5</v>
      </c>
      <c r="M33" s="10" t="n">
        <f aca="false">(H33/G33)*100</f>
        <v>6.66666666666667</v>
      </c>
      <c r="N33" s="10" t="n">
        <f aca="false">(J33/G33)*100</f>
        <v>8</v>
      </c>
      <c r="O33" s="10" t="n">
        <f aca="false">100-N33</f>
        <v>92</v>
      </c>
      <c r="P33" s="10" t="n">
        <f aca="false">(I33/G33)*100</f>
        <v>1.33333333333333</v>
      </c>
      <c r="Q33" s="11" t="n">
        <v>4.61538461538462</v>
      </c>
      <c r="R33" s="10" t="n">
        <f aca="false">(I33/J33)*100</f>
        <v>16.6666666666667</v>
      </c>
    </row>
    <row r="34" customFormat="false" ht="15" hidden="false" customHeight="false" outlineLevel="0" collapsed="false">
      <c r="A34" s="8" t="s">
        <v>22</v>
      </c>
      <c r="B34" s="15" t="s">
        <v>19</v>
      </c>
      <c r="C34" s="9" t="n">
        <v>12</v>
      </c>
      <c r="D34" s="9" t="n">
        <v>5</v>
      </c>
      <c r="E34" s="9" t="n">
        <v>1</v>
      </c>
      <c r="F34" s="9" t="n">
        <v>200</v>
      </c>
      <c r="G34" s="9" t="n">
        <v>51</v>
      </c>
      <c r="H34" s="9" t="n">
        <v>11</v>
      </c>
      <c r="I34" s="9" t="n">
        <v>3</v>
      </c>
      <c r="J34" s="10" t="n">
        <f aca="false">H34+I34</f>
        <v>14</v>
      </c>
      <c r="K34" s="10" t="n">
        <f aca="false">F34-G34</f>
        <v>149</v>
      </c>
      <c r="L34" s="9" t="n">
        <f aca="false">(K34/F34)*100</f>
        <v>74.5</v>
      </c>
      <c r="M34" s="10" t="n">
        <f aca="false">(H34/G34)*100</f>
        <v>21.5686274509804</v>
      </c>
      <c r="N34" s="10" t="n">
        <f aca="false">(J34/G34)*100</f>
        <v>27.4509803921569</v>
      </c>
      <c r="O34" s="10" t="n">
        <f aca="false">100-N34</f>
        <v>72.5490196078431</v>
      </c>
      <c r="P34" s="10" t="n">
        <f aca="false">(I34/G34)*100</f>
        <v>5.88235294117647</v>
      </c>
      <c r="Q34" s="11" t="n">
        <v>10.7692307692308</v>
      </c>
      <c r="R34" s="10" t="n">
        <f aca="false">(I34/J34)*100</f>
        <v>21.4285714285714</v>
      </c>
    </row>
    <row r="35" customFormat="false" ht="15" hidden="false" customHeight="false" outlineLevel="0" collapsed="false">
      <c r="A35" s="8" t="s">
        <v>22</v>
      </c>
      <c r="B35" s="15" t="s">
        <v>19</v>
      </c>
      <c r="C35" s="9" t="n">
        <v>12</v>
      </c>
      <c r="D35" s="9" t="n">
        <v>25</v>
      </c>
      <c r="E35" s="9" t="n">
        <v>1</v>
      </c>
      <c r="F35" s="9" t="n">
        <v>200</v>
      </c>
      <c r="G35" s="9" t="n">
        <v>73</v>
      </c>
      <c r="H35" s="9" t="n">
        <v>19</v>
      </c>
      <c r="I35" s="9" t="n">
        <v>8</v>
      </c>
      <c r="J35" s="10" t="n">
        <f aca="false">H35+I35</f>
        <v>27</v>
      </c>
      <c r="K35" s="10" t="n">
        <f aca="false">F35-G35</f>
        <v>127</v>
      </c>
      <c r="L35" s="9" t="n">
        <f aca="false">(K35/F35)*100</f>
        <v>63.5</v>
      </c>
      <c r="M35" s="10" t="n">
        <f aca="false">(H35/G35)*100</f>
        <v>26.027397260274</v>
      </c>
      <c r="N35" s="10" t="n">
        <f aca="false">(J35/G35)*100</f>
        <v>36.986301369863</v>
      </c>
      <c r="O35" s="10" t="n">
        <f aca="false">100-N35</f>
        <v>63.013698630137</v>
      </c>
      <c r="P35" s="10" t="n">
        <f aca="false">(I35/G35)*100</f>
        <v>10.958904109589</v>
      </c>
      <c r="Q35" s="11" t="n">
        <v>20.7692307692308</v>
      </c>
      <c r="R35" s="10" t="n">
        <f aca="false">(I35/J35)*100</f>
        <v>29.6296296296296</v>
      </c>
    </row>
    <row r="36" customFormat="false" ht="15" hidden="false" customHeight="false" outlineLevel="0" collapsed="false">
      <c r="A36" s="8" t="s">
        <v>22</v>
      </c>
      <c r="B36" s="15" t="s">
        <v>19</v>
      </c>
      <c r="C36" s="9" t="n">
        <v>12</v>
      </c>
      <c r="D36" s="9" t="n">
        <v>5</v>
      </c>
      <c r="E36" s="9" t="n">
        <v>2</v>
      </c>
      <c r="F36" s="9" t="n">
        <v>200</v>
      </c>
      <c r="G36" s="9" t="n">
        <v>57</v>
      </c>
      <c r="H36" s="9" t="n">
        <v>8</v>
      </c>
      <c r="I36" s="9" t="n">
        <v>6</v>
      </c>
      <c r="J36" s="10" t="n">
        <f aca="false">H36+I36</f>
        <v>14</v>
      </c>
      <c r="K36" s="10" t="n">
        <f aca="false">F36-G36</f>
        <v>143</v>
      </c>
      <c r="L36" s="9" t="n">
        <f aca="false">(K36/F36)*100</f>
        <v>71.5</v>
      </c>
      <c r="M36" s="10" t="n">
        <f aca="false">(H36/G36)*100</f>
        <v>14.0350877192982</v>
      </c>
      <c r="N36" s="10" t="n">
        <f aca="false">(J36/G36)*100</f>
        <v>24.5614035087719</v>
      </c>
      <c r="O36" s="10" t="n">
        <f aca="false">100-N36</f>
        <v>75.4385964912281</v>
      </c>
      <c r="P36" s="10" t="n">
        <f aca="false">(I36/G36)*100</f>
        <v>10.5263157894737</v>
      </c>
      <c r="Q36" s="11" t="n">
        <v>10.7692307692308</v>
      </c>
      <c r="R36" s="10" t="n">
        <f aca="false">(I36/J36)*100</f>
        <v>42.8571428571429</v>
      </c>
    </row>
    <row r="37" customFormat="false" ht="15" hidden="false" customHeight="false" outlineLevel="0" collapsed="false">
      <c r="A37" s="8" t="s">
        <v>22</v>
      </c>
      <c r="B37" s="15" t="s">
        <v>19</v>
      </c>
      <c r="C37" s="9" t="n">
        <v>12</v>
      </c>
      <c r="D37" s="9" t="n">
        <v>25</v>
      </c>
      <c r="E37" s="9" t="n">
        <v>2</v>
      </c>
      <c r="F37" s="9" t="n">
        <v>200</v>
      </c>
      <c r="G37" s="9" t="n">
        <v>97</v>
      </c>
      <c r="H37" s="9" t="n">
        <v>18</v>
      </c>
      <c r="I37" s="9" t="n">
        <v>6</v>
      </c>
      <c r="J37" s="10" t="n">
        <f aca="false">H37+I37</f>
        <v>24</v>
      </c>
      <c r="K37" s="10" t="n">
        <f aca="false">F37-G37</f>
        <v>103</v>
      </c>
      <c r="L37" s="9" t="n">
        <f aca="false">(K37/F37)*100</f>
        <v>51.5</v>
      </c>
      <c r="M37" s="10" t="n">
        <f aca="false">(H37/G37)*100</f>
        <v>18.5567010309278</v>
      </c>
      <c r="N37" s="10" t="n">
        <f aca="false">(J37/G37)*100</f>
        <v>24.7422680412371</v>
      </c>
      <c r="O37" s="10" t="n">
        <f aca="false">100-N37</f>
        <v>75.2577319587629</v>
      </c>
      <c r="P37" s="10" t="n">
        <f aca="false">(I37/G37)*100</f>
        <v>6.18556701030928</v>
      </c>
      <c r="Q37" s="11" t="n">
        <v>18.4615384615385</v>
      </c>
      <c r="R37" s="10" t="n">
        <f aca="false">(I37/J37)*100</f>
        <v>25</v>
      </c>
    </row>
    <row r="38" customFormat="false" ht="15" hidden="false" customHeight="false" outlineLevel="0" collapsed="false">
      <c r="A38" s="8" t="s">
        <v>22</v>
      </c>
      <c r="B38" s="15" t="s">
        <v>19</v>
      </c>
      <c r="C38" s="9" t="n">
        <v>12</v>
      </c>
      <c r="D38" s="9" t="n">
        <v>5</v>
      </c>
      <c r="E38" s="9" t="n">
        <v>3</v>
      </c>
      <c r="F38" s="9" t="n">
        <v>200</v>
      </c>
      <c r="G38" s="9" t="n">
        <v>85</v>
      </c>
      <c r="H38" s="9" t="n">
        <v>17</v>
      </c>
      <c r="I38" s="9" t="n">
        <v>4</v>
      </c>
      <c r="J38" s="10" t="n">
        <f aca="false">H38+I38</f>
        <v>21</v>
      </c>
      <c r="K38" s="10" t="n">
        <f aca="false">F38-G38</f>
        <v>115</v>
      </c>
      <c r="L38" s="9" t="n">
        <f aca="false">(K38/F38)*100</f>
        <v>57.5</v>
      </c>
      <c r="M38" s="10" t="n">
        <f aca="false">(H38/G38)*100</f>
        <v>20</v>
      </c>
      <c r="N38" s="10" t="n">
        <f aca="false">(J38/G38)*100</f>
        <v>24.7058823529412</v>
      </c>
      <c r="O38" s="10" t="n">
        <f aca="false">100-N38</f>
        <v>75.2941176470588</v>
      </c>
      <c r="P38" s="10" t="n">
        <f aca="false">(I38/G38)*100</f>
        <v>4.70588235294118</v>
      </c>
      <c r="Q38" s="11" t="n">
        <v>16.1538461538462</v>
      </c>
      <c r="R38" s="10" t="n">
        <f aca="false">(I38/J38)*100</f>
        <v>19.047619047619</v>
      </c>
    </row>
    <row r="39" customFormat="false" ht="15" hidden="false" customHeight="false" outlineLevel="0" collapsed="false">
      <c r="A39" s="8" t="s">
        <v>22</v>
      </c>
      <c r="B39" s="15" t="s">
        <v>19</v>
      </c>
      <c r="C39" s="9" t="n">
        <v>12</v>
      </c>
      <c r="D39" s="9" t="n">
        <v>25</v>
      </c>
      <c r="E39" s="9" t="n">
        <v>3</v>
      </c>
      <c r="F39" s="9" t="n">
        <v>200</v>
      </c>
      <c r="G39" s="9" t="n">
        <v>56</v>
      </c>
      <c r="H39" s="9" t="n">
        <v>5</v>
      </c>
      <c r="I39" s="9" t="n">
        <v>0</v>
      </c>
      <c r="J39" s="10" t="n">
        <f aca="false">H39+I39</f>
        <v>5</v>
      </c>
      <c r="K39" s="10" t="n">
        <f aca="false">F39-G39</f>
        <v>144</v>
      </c>
      <c r="L39" s="9" t="n">
        <f aca="false">(K39/F39)*100</f>
        <v>72</v>
      </c>
      <c r="M39" s="10" t="n">
        <f aca="false">(H39/G39)*100</f>
        <v>8.92857142857143</v>
      </c>
      <c r="N39" s="10" t="n">
        <f aca="false">(J39/G39)*100</f>
        <v>8.92857142857143</v>
      </c>
      <c r="O39" s="10" t="n">
        <f aca="false">100-N39</f>
        <v>91.0714285714286</v>
      </c>
      <c r="P39" s="10" t="n">
        <f aca="false">(I39/G39)*100</f>
        <v>0</v>
      </c>
      <c r="Q39" s="11" t="n">
        <v>3.84615384615385</v>
      </c>
      <c r="R39" s="10" t="n">
        <f aca="false">(I39/J39)*100</f>
        <v>0</v>
      </c>
    </row>
    <row r="40" customFormat="false" ht="15" hidden="false" customHeight="false" outlineLevel="0" collapsed="false">
      <c r="A40" s="8" t="s">
        <v>22</v>
      </c>
      <c r="B40" s="15" t="s">
        <v>19</v>
      </c>
      <c r="C40" s="9" t="n">
        <v>12</v>
      </c>
      <c r="D40" s="9" t="n">
        <v>5</v>
      </c>
      <c r="E40" s="9" t="n">
        <v>4</v>
      </c>
      <c r="F40" s="9" t="n">
        <v>200</v>
      </c>
      <c r="G40" s="9" t="n">
        <v>83</v>
      </c>
      <c r="H40" s="9" t="n">
        <v>18</v>
      </c>
      <c r="I40" s="9" t="n">
        <v>5</v>
      </c>
      <c r="J40" s="10" t="n">
        <f aca="false">H40+I40</f>
        <v>23</v>
      </c>
      <c r="K40" s="10" t="n">
        <f aca="false">F40-G40</f>
        <v>117</v>
      </c>
      <c r="L40" s="9" t="n">
        <f aca="false">(K40/F40)*100</f>
        <v>58.5</v>
      </c>
      <c r="M40" s="10" t="n">
        <f aca="false">(H40/G40)*100</f>
        <v>21.6867469879518</v>
      </c>
      <c r="N40" s="10" t="n">
        <f aca="false">(J40/G40)*100</f>
        <v>27.710843373494</v>
      </c>
      <c r="O40" s="10" t="n">
        <f aca="false">100-N40</f>
        <v>72.289156626506</v>
      </c>
      <c r="P40" s="10" t="n">
        <f aca="false">(I40/G40)*100</f>
        <v>6.02409638554217</v>
      </c>
      <c r="Q40" s="11" t="n">
        <v>17.6923076923077</v>
      </c>
      <c r="R40" s="10" t="n">
        <f aca="false">(I40/J40)*100</f>
        <v>21.7391304347826</v>
      </c>
    </row>
    <row r="41" customFormat="false" ht="15" hidden="false" customHeight="false" outlineLevel="0" collapsed="false">
      <c r="A41" s="8" t="s">
        <v>22</v>
      </c>
      <c r="B41" s="15" t="s">
        <v>19</v>
      </c>
      <c r="C41" s="9" t="n">
        <v>12</v>
      </c>
      <c r="D41" s="9" t="n">
        <v>25</v>
      </c>
      <c r="E41" s="9" t="n">
        <v>4</v>
      </c>
      <c r="F41" s="9" t="n">
        <v>200</v>
      </c>
      <c r="G41" s="9" t="n">
        <v>84</v>
      </c>
      <c r="H41" s="9" t="n">
        <v>20</v>
      </c>
      <c r="I41" s="9" t="n">
        <v>7</v>
      </c>
      <c r="J41" s="10" t="n">
        <f aca="false">H41+I41</f>
        <v>27</v>
      </c>
      <c r="K41" s="10" t="n">
        <f aca="false">F41-G41</f>
        <v>116</v>
      </c>
      <c r="L41" s="9" t="n">
        <f aca="false">(K41/F41)*100</f>
        <v>58</v>
      </c>
      <c r="M41" s="10" t="n">
        <f aca="false">(H41/G41)*100</f>
        <v>23.8095238095238</v>
      </c>
      <c r="N41" s="10" t="n">
        <f aca="false">(J41/G41)*100</f>
        <v>32.1428571428571</v>
      </c>
      <c r="O41" s="10" t="n">
        <f aca="false">100-N41</f>
        <v>67.8571428571429</v>
      </c>
      <c r="P41" s="10" t="n">
        <f aca="false">(I41/G41)*100</f>
        <v>8.33333333333333</v>
      </c>
      <c r="Q41" s="11" t="n">
        <v>20.7692307692308</v>
      </c>
      <c r="R41" s="10" t="n">
        <f aca="false">(I41/J41)*100</f>
        <v>25.9259259259259</v>
      </c>
    </row>
    <row r="42" customFormat="false" ht="15" hidden="false" customHeight="false" outlineLevel="0" collapsed="false">
      <c r="A42" s="8" t="s">
        <v>22</v>
      </c>
      <c r="B42" s="15" t="s">
        <v>21</v>
      </c>
      <c r="C42" s="9" t="n">
        <v>12</v>
      </c>
      <c r="D42" s="9" t="n">
        <v>5</v>
      </c>
      <c r="E42" s="9" t="n">
        <v>1</v>
      </c>
      <c r="F42" s="9" t="n">
        <v>200</v>
      </c>
      <c r="G42" s="9" t="n">
        <v>47</v>
      </c>
      <c r="H42" s="9" t="n">
        <v>3</v>
      </c>
      <c r="I42" s="9" t="n">
        <v>0</v>
      </c>
      <c r="J42" s="10" t="n">
        <f aca="false">H42+I42</f>
        <v>3</v>
      </c>
      <c r="K42" s="10" t="n">
        <f aca="false">F42-G42</f>
        <v>153</v>
      </c>
      <c r="L42" s="9" t="n">
        <f aca="false">(K42/F42)*100</f>
        <v>76.5</v>
      </c>
      <c r="M42" s="10" t="n">
        <f aca="false">(H42/G42)*100</f>
        <v>6.38297872340426</v>
      </c>
      <c r="N42" s="10" t="n">
        <f aca="false">(J42/G42)*100</f>
        <v>6.38297872340426</v>
      </c>
      <c r="O42" s="10" t="n">
        <f aca="false">100-N42</f>
        <v>93.6170212765958</v>
      </c>
      <c r="P42" s="10" t="n">
        <f aca="false">(I42/G42)*100</f>
        <v>0</v>
      </c>
      <c r="Q42" s="11" t="n">
        <v>2.30769230769231</v>
      </c>
      <c r="R42" s="10" t="n">
        <f aca="false">(I42/J42)*100</f>
        <v>0</v>
      </c>
    </row>
    <row r="43" customFormat="false" ht="15" hidden="false" customHeight="false" outlineLevel="0" collapsed="false">
      <c r="A43" s="8" t="s">
        <v>22</v>
      </c>
      <c r="B43" s="15" t="s">
        <v>21</v>
      </c>
      <c r="C43" s="9" t="n">
        <v>12</v>
      </c>
      <c r="D43" s="9" t="n">
        <v>25</v>
      </c>
      <c r="E43" s="9" t="n">
        <v>1</v>
      </c>
      <c r="F43" s="9" t="n">
        <v>200</v>
      </c>
      <c r="G43" s="9" t="n">
        <v>80</v>
      </c>
      <c r="H43" s="9" t="n">
        <v>5</v>
      </c>
      <c r="I43" s="9" t="n">
        <v>1</v>
      </c>
      <c r="J43" s="10" t="n">
        <f aca="false">H43+I43</f>
        <v>6</v>
      </c>
      <c r="K43" s="10" t="n">
        <f aca="false">F43-G43</f>
        <v>120</v>
      </c>
      <c r="L43" s="9" t="n">
        <f aca="false">(K43/F43)*100</f>
        <v>60</v>
      </c>
      <c r="M43" s="10" t="n">
        <f aca="false">(H43/G43)*100</f>
        <v>6.25</v>
      </c>
      <c r="N43" s="10" t="n">
        <f aca="false">(J43/G43)*100</f>
        <v>7.5</v>
      </c>
      <c r="O43" s="10" t="n">
        <f aca="false">100-N43</f>
        <v>92.5</v>
      </c>
      <c r="P43" s="10" t="n">
        <f aca="false">(I43/G43)*100</f>
        <v>1.25</v>
      </c>
      <c r="Q43" s="11" t="n">
        <v>4.61538461538462</v>
      </c>
      <c r="R43" s="10" t="n">
        <f aca="false">(I43/J43)*100</f>
        <v>16.6666666666667</v>
      </c>
    </row>
    <row r="44" customFormat="false" ht="15" hidden="false" customHeight="false" outlineLevel="0" collapsed="false">
      <c r="A44" s="8" t="s">
        <v>22</v>
      </c>
      <c r="B44" s="15" t="s">
        <v>21</v>
      </c>
      <c r="C44" s="9" t="n">
        <v>12</v>
      </c>
      <c r="D44" s="9" t="n">
        <v>5</v>
      </c>
      <c r="E44" s="9" t="n">
        <v>2</v>
      </c>
      <c r="F44" s="9" t="n">
        <v>200</v>
      </c>
      <c r="G44" s="9" t="n">
        <v>99</v>
      </c>
      <c r="H44" s="9" t="n">
        <v>2</v>
      </c>
      <c r="I44" s="9" t="n">
        <v>4</v>
      </c>
      <c r="J44" s="10" t="n">
        <f aca="false">H44+I44</f>
        <v>6</v>
      </c>
      <c r="K44" s="10" t="n">
        <f aca="false">F44-G44</f>
        <v>101</v>
      </c>
      <c r="L44" s="9" t="n">
        <f aca="false">(K44/F44)*100</f>
        <v>50.5</v>
      </c>
      <c r="M44" s="10" t="n">
        <f aca="false">(H44/G44)*100</f>
        <v>2.02020202020202</v>
      </c>
      <c r="N44" s="10" t="n">
        <f aca="false">(J44/G44)*100</f>
        <v>6.06060606060606</v>
      </c>
      <c r="O44" s="10" t="n">
        <f aca="false">100-N44</f>
        <v>93.9393939393939</v>
      </c>
      <c r="P44" s="10" t="n">
        <f aca="false">(I44/G44)*100</f>
        <v>4.04040404040404</v>
      </c>
      <c r="Q44" s="11" t="n">
        <v>4.61538461538462</v>
      </c>
      <c r="R44" s="10" t="n">
        <f aca="false">(I44/J44)*100</f>
        <v>66.6666666666667</v>
      </c>
    </row>
    <row r="45" customFormat="false" ht="15" hidden="false" customHeight="false" outlineLevel="0" collapsed="false">
      <c r="A45" s="8" t="s">
        <v>22</v>
      </c>
      <c r="B45" s="15" t="s">
        <v>21</v>
      </c>
      <c r="C45" s="9" t="n">
        <v>12</v>
      </c>
      <c r="D45" s="9" t="n">
        <v>25</v>
      </c>
      <c r="E45" s="9" t="n">
        <v>2</v>
      </c>
      <c r="F45" s="9" t="n">
        <v>200</v>
      </c>
      <c r="G45" s="9" t="n">
        <v>68</v>
      </c>
      <c r="H45" s="9" t="n">
        <v>1</v>
      </c>
      <c r="I45" s="9" t="n">
        <v>1</v>
      </c>
      <c r="J45" s="10" t="n">
        <f aca="false">H45+I45</f>
        <v>2</v>
      </c>
      <c r="K45" s="10" t="n">
        <f aca="false">F45-G45</f>
        <v>132</v>
      </c>
      <c r="L45" s="9" t="n">
        <f aca="false">(K45/F45)*100</f>
        <v>66</v>
      </c>
      <c r="M45" s="10" t="n">
        <f aca="false">(H45/G45)*100</f>
        <v>1.47058823529412</v>
      </c>
      <c r="N45" s="10" t="n">
        <f aca="false">(J45/G45)*100</f>
        <v>2.94117647058824</v>
      </c>
      <c r="O45" s="10" t="n">
        <f aca="false">100-N45</f>
        <v>97.0588235294118</v>
      </c>
      <c r="P45" s="10" t="n">
        <f aca="false">(I45/G45)*100</f>
        <v>1.47058823529412</v>
      </c>
      <c r="Q45" s="11" t="n">
        <v>1.53846153846154</v>
      </c>
      <c r="R45" s="10" t="n">
        <f aca="false">(I45/J45)*100</f>
        <v>50</v>
      </c>
    </row>
    <row r="46" customFormat="false" ht="15" hidden="false" customHeight="false" outlineLevel="0" collapsed="false">
      <c r="A46" s="8" t="s">
        <v>22</v>
      </c>
      <c r="B46" s="15" t="s">
        <v>21</v>
      </c>
      <c r="C46" s="9" t="n">
        <v>12</v>
      </c>
      <c r="D46" s="9" t="n">
        <v>5</v>
      </c>
      <c r="E46" s="9" t="n">
        <v>3</v>
      </c>
      <c r="F46" s="9" t="n">
        <v>200</v>
      </c>
      <c r="G46" s="9" t="n">
        <v>90</v>
      </c>
      <c r="H46" s="9" t="n">
        <v>11</v>
      </c>
      <c r="I46" s="9" t="n">
        <v>0</v>
      </c>
      <c r="J46" s="10" t="n">
        <f aca="false">H46+I46</f>
        <v>11</v>
      </c>
      <c r="K46" s="10" t="n">
        <f aca="false">F46-G46</f>
        <v>110</v>
      </c>
      <c r="L46" s="9" t="n">
        <f aca="false">(K46/F46)*100</f>
        <v>55</v>
      </c>
      <c r="M46" s="10" t="n">
        <f aca="false">(H46/G46)*100</f>
        <v>12.2222222222222</v>
      </c>
      <c r="N46" s="10" t="n">
        <f aca="false">(J46/G46)*100</f>
        <v>12.2222222222222</v>
      </c>
      <c r="O46" s="10" t="n">
        <f aca="false">100-N46</f>
        <v>87.7777777777778</v>
      </c>
      <c r="P46" s="10" t="n">
        <f aca="false">(I46/G46)*100</f>
        <v>0</v>
      </c>
      <c r="Q46" s="11" t="n">
        <v>8.46153846153846</v>
      </c>
      <c r="R46" s="10" t="n">
        <f aca="false">(I46/J46)*100</f>
        <v>0</v>
      </c>
    </row>
    <row r="47" customFormat="false" ht="15" hidden="false" customHeight="false" outlineLevel="0" collapsed="false">
      <c r="A47" s="8" t="s">
        <v>22</v>
      </c>
      <c r="B47" s="15" t="s">
        <v>21</v>
      </c>
      <c r="C47" s="9" t="n">
        <v>12</v>
      </c>
      <c r="D47" s="9" t="n">
        <v>25</v>
      </c>
      <c r="E47" s="9" t="n">
        <v>3</v>
      </c>
      <c r="F47" s="9" t="n">
        <v>200</v>
      </c>
      <c r="G47" s="9" t="n">
        <v>77</v>
      </c>
      <c r="H47" s="9" t="n">
        <v>3</v>
      </c>
      <c r="I47" s="9" t="n">
        <v>1</v>
      </c>
      <c r="J47" s="10" t="n">
        <f aca="false">H47+I47</f>
        <v>4</v>
      </c>
      <c r="K47" s="10" t="n">
        <f aca="false">F47-G47</f>
        <v>123</v>
      </c>
      <c r="L47" s="9" t="n">
        <f aca="false">(K47/F47)*100</f>
        <v>61.5</v>
      </c>
      <c r="M47" s="10" t="n">
        <f aca="false">(H47/G47)*100</f>
        <v>3.8961038961039</v>
      </c>
      <c r="N47" s="10" t="n">
        <f aca="false">(J47/G47)*100</f>
        <v>5.1948051948052</v>
      </c>
      <c r="O47" s="10" t="n">
        <f aca="false">100-N47</f>
        <v>94.8051948051948</v>
      </c>
      <c r="P47" s="10" t="n">
        <f aca="false">(I47/G47)*100</f>
        <v>1.2987012987013</v>
      </c>
      <c r="Q47" s="11" t="n">
        <v>3.07692307692308</v>
      </c>
      <c r="R47" s="10" t="n">
        <f aca="false">(I47/J47)*100</f>
        <v>25</v>
      </c>
    </row>
    <row r="48" customFormat="false" ht="15" hidden="false" customHeight="false" outlineLevel="0" collapsed="false">
      <c r="A48" s="8" t="s">
        <v>22</v>
      </c>
      <c r="B48" s="15" t="s">
        <v>21</v>
      </c>
      <c r="C48" s="9" t="n">
        <v>12</v>
      </c>
      <c r="D48" s="9" t="n">
        <v>5</v>
      </c>
      <c r="E48" s="9" t="n">
        <v>4</v>
      </c>
      <c r="F48" s="9" t="n">
        <v>200</v>
      </c>
      <c r="G48" s="9" t="n">
        <v>85</v>
      </c>
      <c r="H48" s="9" t="n">
        <v>7</v>
      </c>
      <c r="I48" s="9" t="n">
        <v>1</v>
      </c>
      <c r="J48" s="10" t="n">
        <f aca="false">H48+I48</f>
        <v>8</v>
      </c>
      <c r="K48" s="10" t="n">
        <f aca="false">F48-G48</f>
        <v>115</v>
      </c>
      <c r="L48" s="9" t="n">
        <f aca="false">(K48/F48)*100</f>
        <v>57.5</v>
      </c>
      <c r="M48" s="10" t="n">
        <f aca="false">(H48/G48)*100</f>
        <v>8.23529411764706</v>
      </c>
      <c r="N48" s="10" t="n">
        <f aca="false">(J48/G48)*100</f>
        <v>9.41176470588235</v>
      </c>
      <c r="O48" s="10" t="n">
        <f aca="false">100-N48</f>
        <v>90.5882352941177</v>
      </c>
      <c r="P48" s="10" t="n">
        <f aca="false">(I48/G48)*100</f>
        <v>1.17647058823529</v>
      </c>
      <c r="Q48" s="11" t="n">
        <v>6.15384615384615</v>
      </c>
      <c r="R48" s="10" t="n">
        <f aca="false">(I48/J48)*100</f>
        <v>12.5</v>
      </c>
    </row>
    <row r="49" customFormat="false" ht="15" hidden="false" customHeight="false" outlineLevel="0" collapsed="false">
      <c r="A49" s="8" t="s">
        <v>22</v>
      </c>
      <c r="B49" s="15" t="s">
        <v>21</v>
      </c>
      <c r="C49" s="9" t="n">
        <v>12</v>
      </c>
      <c r="D49" s="9" t="n">
        <v>25</v>
      </c>
      <c r="E49" s="9" t="n">
        <v>4</v>
      </c>
      <c r="F49" s="9" t="n">
        <v>200</v>
      </c>
      <c r="G49" s="9" t="n">
        <v>65</v>
      </c>
      <c r="H49" s="9" t="n">
        <v>1</v>
      </c>
      <c r="I49" s="9" t="n">
        <v>1</v>
      </c>
      <c r="J49" s="10" t="n">
        <f aca="false">H49+I49</f>
        <v>2</v>
      </c>
      <c r="K49" s="10" t="n">
        <f aca="false">F49-G49</f>
        <v>135</v>
      </c>
      <c r="L49" s="9" t="n">
        <f aca="false">(K49/F49)*100</f>
        <v>67.5</v>
      </c>
      <c r="M49" s="10" t="n">
        <f aca="false">(H49/G49)*100</f>
        <v>1.53846153846154</v>
      </c>
      <c r="N49" s="10" t="n">
        <f aca="false">(J49/G49)*100</f>
        <v>3.07692307692308</v>
      </c>
      <c r="O49" s="10" t="n">
        <f aca="false">100-N49</f>
        <v>96.9230769230769</v>
      </c>
      <c r="P49" s="10" t="n">
        <f aca="false">(I49/G49)*100</f>
        <v>1.53846153846154</v>
      </c>
      <c r="Q49" s="11" t="n">
        <v>1.53846153846154</v>
      </c>
      <c r="R49" s="10" t="n">
        <f aca="false">(I49/J49)*100</f>
        <v>50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3.71"/>
    <col collapsed="false" customWidth="true" hidden="false" outlineLevel="0" max="18" min="3" style="16" width="9.14"/>
  </cols>
  <sheetData>
    <row r="1" customFormat="false" ht="68.65" hidden="false" customHeight="false" outlineLevel="0" collapsed="false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8" t="s">
        <v>16</v>
      </c>
      <c r="R1" s="18" t="s">
        <v>17</v>
      </c>
    </row>
    <row r="2" customFormat="false" ht="15" hidden="false" customHeight="false" outlineLevel="0" collapsed="false">
      <c r="A2" s="19" t="s">
        <v>18</v>
      </c>
      <c r="B2" s="19" t="s">
        <v>21</v>
      </c>
      <c r="C2" s="20" t="n">
        <v>24</v>
      </c>
      <c r="D2" s="20" t="n">
        <v>5</v>
      </c>
      <c r="E2" s="20" t="n">
        <v>1</v>
      </c>
      <c r="F2" s="20" t="n">
        <v>200</v>
      </c>
      <c r="G2" s="20" t="n">
        <v>21</v>
      </c>
      <c r="H2" s="20" t="n">
        <v>0</v>
      </c>
      <c r="I2" s="21" t="n">
        <v>0</v>
      </c>
      <c r="J2" s="21" t="n">
        <v>0</v>
      </c>
      <c r="K2" s="21" t="n">
        <v>179</v>
      </c>
      <c r="L2" s="21" t="n">
        <v>89.5</v>
      </c>
      <c r="M2" s="21" t="n">
        <v>0</v>
      </c>
      <c r="N2" s="21" t="n">
        <v>0</v>
      </c>
      <c r="O2" s="21" t="n">
        <v>100</v>
      </c>
      <c r="P2" s="21" t="n">
        <v>0</v>
      </c>
      <c r="Q2" s="22" t="n">
        <v>0</v>
      </c>
      <c r="R2" s="21" t="n">
        <v>0</v>
      </c>
    </row>
    <row r="3" customFormat="false" ht="15" hidden="false" customHeight="false" outlineLevel="0" collapsed="false">
      <c r="A3" s="19" t="s">
        <v>18</v>
      </c>
      <c r="B3" s="19" t="s">
        <v>21</v>
      </c>
      <c r="C3" s="20" t="n">
        <v>24</v>
      </c>
      <c r="D3" s="20" t="n">
        <v>5</v>
      </c>
      <c r="E3" s="20" t="n">
        <v>2</v>
      </c>
      <c r="F3" s="20" t="n">
        <v>200</v>
      </c>
      <c r="G3" s="20" t="n">
        <v>38</v>
      </c>
      <c r="H3" s="20" t="n">
        <v>0</v>
      </c>
      <c r="I3" s="21" t="n">
        <v>2</v>
      </c>
      <c r="J3" s="21" t="n">
        <v>2</v>
      </c>
      <c r="K3" s="21" t="n">
        <v>162</v>
      </c>
      <c r="L3" s="21" t="n">
        <v>81</v>
      </c>
      <c r="M3" s="21" t="n">
        <v>0</v>
      </c>
      <c r="N3" s="21" t="n">
        <v>5.26315789473684</v>
      </c>
      <c r="O3" s="21" t="n">
        <v>94.7368421052632</v>
      </c>
      <c r="P3" s="21" t="n">
        <v>5.26315789473684</v>
      </c>
      <c r="Q3" s="22" t="n">
        <v>1.17647058823529</v>
      </c>
      <c r="R3" s="21" t="n">
        <v>100</v>
      </c>
    </row>
    <row r="4" customFormat="false" ht="15" hidden="false" customHeight="false" outlineLevel="0" collapsed="false">
      <c r="A4" s="19" t="s">
        <v>18</v>
      </c>
      <c r="B4" s="19" t="s">
        <v>21</v>
      </c>
      <c r="C4" s="20" t="n">
        <v>24</v>
      </c>
      <c r="D4" s="20" t="n">
        <v>5</v>
      </c>
      <c r="E4" s="20" t="n">
        <v>3</v>
      </c>
      <c r="F4" s="20" t="n">
        <v>200</v>
      </c>
      <c r="G4" s="20" t="n">
        <v>29</v>
      </c>
      <c r="H4" s="20" t="n">
        <v>2</v>
      </c>
      <c r="I4" s="21" t="n">
        <v>0</v>
      </c>
      <c r="J4" s="21" t="n">
        <v>2</v>
      </c>
      <c r="K4" s="21" t="n">
        <v>171</v>
      </c>
      <c r="L4" s="21" t="n">
        <v>85.5</v>
      </c>
      <c r="M4" s="21" t="n">
        <v>6.89655172413793</v>
      </c>
      <c r="N4" s="21" t="n">
        <v>6.89655172413793</v>
      </c>
      <c r="O4" s="21" t="n">
        <v>93.1034482758621</v>
      </c>
      <c r="P4" s="21" t="n">
        <v>0</v>
      </c>
      <c r="Q4" s="22" t="n">
        <v>1.17647058823529</v>
      </c>
      <c r="R4" s="21" t="n">
        <v>0</v>
      </c>
    </row>
    <row r="5" customFormat="false" ht="15" hidden="false" customHeight="false" outlineLevel="0" collapsed="false">
      <c r="A5" s="19" t="s">
        <v>18</v>
      </c>
      <c r="B5" s="19" t="s">
        <v>21</v>
      </c>
      <c r="C5" s="20" t="n">
        <v>24</v>
      </c>
      <c r="D5" s="20" t="n">
        <v>5</v>
      </c>
      <c r="E5" s="20" t="n">
        <v>4</v>
      </c>
      <c r="F5" s="20" t="n">
        <v>200</v>
      </c>
      <c r="G5" s="20" t="n">
        <v>36</v>
      </c>
      <c r="H5" s="20" t="n">
        <v>0</v>
      </c>
      <c r="I5" s="21" t="n">
        <v>0</v>
      </c>
      <c r="J5" s="21" t="n">
        <v>0</v>
      </c>
      <c r="K5" s="21" t="n">
        <v>164</v>
      </c>
      <c r="L5" s="21" t="n">
        <v>82</v>
      </c>
      <c r="M5" s="21" t="n">
        <v>0</v>
      </c>
      <c r="N5" s="21" t="n">
        <v>0</v>
      </c>
      <c r="O5" s="21" t="n">
        <v>100</v>
      </c>
      <c r="P5" s="21" t="n">
        <v>0</v>
      </c>
      <c r="Q5" s="22" t="n">
        <v>0</v>
      </c>
      <c r="R5" s="21" t="n">
        <v>0</v>
      </c>
    </row>
    <row r="6" customFormat="false" ht="15" hidden="false" customHeight="false" outlineLevel="0" collapsed="false">
      <c r="A6" s="19" t="s">
        <v>18</v>
      </c>
      <c r="B6" s="19" t="s">
        <v>20</v>
      </c>
      <c r="C6" s="20" t="n">
        <v>24</v>
      </c>
      <c r="D6" s="20" t="n">
        <v>5</v>
      </c>
      <c r="E6" s="20" t="n">
        <v>1</v>
      </c>
      <c r="F6" s="20" t="n">
        <v>200</v>
      </c>
      <c r="G6" s="20" t="n">
        <v>65</v>
      </c>
      <c r="H6" s="20" t="n">
        <v>0</v>
      </c>
      <c r="I6" s="21" t="n">
        <v>0</v>
      </c>
      <c r="J6" s="21" t="n">
        <v>0</v>
      </c>
      <c r="K6" s="21" t="n">
        <v>135</v>
      </c>
      <c r="L6" s="21" t="n">
        <v>67.5</v>
      </c>
      <c r="M6" s="21" t="n">
        <v>0</v>
      </c>
      <c r="N6" s="21" t="n">
        <v>0</v>
      </c>
      <c r="O6" s="21" t="n">
        <v>100</v>
      </c>
      <c r="P6" s="21" t="n">
        <v>0</v>
      </c>
      <c r="Q6" s="22" t="n">
        <v>0</v>
      </c>
      <c r="R6" s="21" t="n">
        <v>0</v>
      </c>
    </row>
    <row r="7" customFormat="false" ht="15" hidden="false" customHeight="false" outlineLevel="0" collapsed="false">
      <c r="A7" s="19" t="s">
        <v>18</v>
      </c>
      <c r="B7" s="19" t="s">
        <v>20</v>
      </c>
      <c r="C7" s="20" t="n">
        <v>24</v>
      </c>
      <c r="D7" s="20" t="n">
        <v>5</v>
      </c>
      <c r="E7" s="20" t="n">
        <v>2</v>
      </c>
      <c r="F7" s="20" t="n">
        <v>200</v>
      </c>
      <c r="G7" s="20" t="n">
        <v>70</v>
      </c>
      <c r="H7" s="20" t="n">
        <v>2</v>
      </c>
      <c r="I7" s="21" t="n">
        <v>0</v>
      </c>
      <c r="J7" s="21" t="n">
        <v>2</v>
      </c>
      <c r="K7" s="21" t="n">
        <v>130</v>
      </c>
      <c r="L7" s="21" t="n">
        <v>65</v>
      </c>
      <c r="M7" s="21" t="n">
        <v>2.85714285714286</v>
      </c>
      <c r="N7" s="21" t="n">
        <v>2.85714285714286</v>
      </c>
      <c r="O7" s="21" t="n">
        <v>97.1428571428571</v>
      </c>
      <c r="P7" s="21" t="n">
        <v>0</v>
      </c>
      <c r="Q7" s="22" t="n">
        <v>1.17647058823529</v>
      </c>
      <c r="R7" s="21" t="n">
        <v>0</v>
      </c>
    </row>
    <row r="8" customFormat="false" ht="15" hidden="false" customHeight="false" outlineLevel="0" collapsed="false">
      <c r="A8" s="19" t="s">
        <v>18</v>
      </c>
      <c r="B8" s="19" t="s">
        <v>20</v>
      </c>
      <c r="C8" s="20" t="n">
        <v>24</v>
      </c>
      <c r="D8" s="20" t="n">
        <v>5</v>
      </c>
      <c r="E8" s="20" t="n">
        <v>3</v>
      </c>
      <c r="F8" s="20" t="n">
        <v>200</v>
      </c>
      <c r="G8" s="20" t="n">
        <v>82</v>
      </c>
      <c r="H8" s="20" t="n">
        <v>0</v>
      </c>
      <c r="I8" s="21" t="n">
        <v>0</v>
      </c>
      <c r="J8" s="21" t="n">
        <v>0</v>
      </c>
      <c r="K8" s="21" t="n">
        <v>118</v>
      </c>
      <c r="L8" s="21" t="n">
        <v>59</v>
      </c>
      <c r="M8" s="21" t="n">
        <v>0</v>
      </c>
      <c r="N8" s="21" t="n">
        <v>0</v>
      </c>
      <c r="O8" s="21" t="n">
        <v>100</v>
      </c>
      <c r="P8" s="21" t="n">
        <v>0</v>
      </c>
      <c r="Q8" s="22" t="n">
        <v>0</v>
      </c>
      <c r="R8" s="21" t="n">
        <v>0</v>
      </c>
    </row>
    <row r="9" customFormat="false" ht="15" hidden="false" customHeight="false" outlineLevel="0" collapsed="false">
      <c r="A9" s="19" t="s">
        <v>18</v>
      </c>
      <c r="B9" s="19" t="s">
        <v>20</v>
      </c>
      <c r="C9" s="20" t="n">
        <v>24</v>
      </c>
      <c r="D9" s="20" t="n">
        <v>5</v>
      </c>
      <c r="E9" s="20" t="n">
        <v>4</v>
      </c>
      <c r="F9" s="20" t="n">
        <v>200</v>
      </c>
      <c r="G9" s="20" t="n">
        <v>62</v>
      </c>
      <c r="H9" s="20" t="n">
        <v>3</v>
      </c>
      <c r="I9" s="21" t="n">
        <v>0</v>
      </c>
      <c r="J9" s="21" t="n">
        <v>3</v>
      </c>
      <c r="K9" s="21" t="n">
        <v>138</v>
      </c>
      <c r="L9" s="21" t="n">
        <v>69</v>
      </c>
      <c r="M9" s="21" t="n">
        <v>4.83870967741936</v>
      </c>
      <c r="N9" s="21" t="n">
        <v>4.83870967741936</v>
      </c>
      <c r="O9" s="21" t="n">
        <v>95.1612903225806</v>
      </c>
      <c r="P9" s="21" t="n">
        <v>0</v>
      </c>
      <c r="Q9" s="22" t="n">
        <v>1.76470588235294</v>
      </c>
      <c r="R9" s="21" t="n">
        <v>0</v>
      </c>
    </row>
    <row r="10" customFormat="false" ht="15" hidden="false" customHeight="false" outlineLevel="0" collapsed="false">
      <c r="A10" s="19" t="s">
        <v>18</v>
      </c>
      <c r="B10" s="19" t="s">
        <v>19</v>
      </c>
      <c r="C10" s="20" t="n">
        <v>24</v>
      </c>
      <c r="D10" s="20" t="n">
        <v>5</v>
      </c>
      <c r="E10" s="20" t="n">
        <v>1</v>
      </c>
      <c r="F10" s="20" t="n">
        <v>200</v>
      </c>
      <c r="G10" s="20" t="n">
        <v>3</v>
      </c>
      <c r="H10" s="20" t="n">
        <v>0</v>
      </c>
      <c r="I10" s="21" t="n">
        <v>0</v>
      </c>
      <c r="J10" s="21" t="n">
        <v>0</v>
      </c>
      <c r="K10" s="21" t="n">
        <v>197</v>
      </c>
      <c r="L10" s="21" t="n">
        <v>98.5</v>
      </c>
      <c r="M10" s="21" t="n">
        <v>0</v>
      </c>
      <c r="N10" s="21" t="n">
        <v>0</v>
      </c>
      <c r="O10" s="21" t="n">
        <v>100</v>
      </c>
      <c r="P10" s="21" t="n">
        <v>0</v>
      </c>
      <c r="Q10" s="22" t="n">
        <v>0</v>
      </c>
      <c r="R10" s="21" t="n">
        <v>0</v>
      </c>
    </row>
    <row r="11" customFormat="false" ht="15" hidden="false" customHeight="false" outlineLevel="0" collapsed="false">
      <c r="A11" s="19" t="s">
        <v>18</v>
      </c>
      <c r="B11" s="19" t="s">
        <v>19</v>
      </c>
      <c r="C11" s="20" t="n">
        <v>24</v>
      </c>
      <c r="D11" s="20" t="n">
        <v>5</v>
      </c>
      <c r="E11" s="20" t="n">
        <v>2</v>
      </c>
      <c r="F11" s="20" t="n">
        <v>200</v>
      </c>
      <c r="G11" s="20" t="n">
        <v>4</v>
      </c>
      <c r="H11" s="20" t="n">
        <v>2</v>
      </c>
      <c r="I11" s="20" t="n">
        <v>0</v>
      </c>
      <c r="J11" s="21" t="n">
        <v>2</v>
      </c>
      <c r="K11" s="21" t="n">
        <v>196</v>
      </c>
      <c r="L11" s="21" t="n">
        <v>98</v>
      </c>
      <c r="M11" s="21" t="n">
        <v>50</v>
      </c>
      <c r="N11" s="21" t="n">
        <v>50</v>
      </c>
      <c r="O11" s="21" t="n">
        <v>50</v>
      </c>
      <c r="P11" s="21" t="n">
        <v>0</v>
      </c>
      <c r="Q11" s="22" t="n">
        <v>1.17647058823529</v>
      </c>
      <c r="R11" s="21" t="n">
        <v>0</v>
      </c>
    </row>
    <row r="12" customFormat="false" ht="15" hidden="false" customHeight="false" outlineLevel="0" collapsed="false">
      <c r="A12" s="19" t="s">
        <v>18</v>
      </c>
      <c r="B12" s="19" t="s">
        <v>19</v>
      </c>
      <c r="C12" s="20" t="n">
        <v>24</v>
      </c>
      <c r="D12" s="20" t="n">
        <v>5</v>
      </c>
      <c r="E12" s="20" t="n">
        <v>3</v>
      </c>
      <c r="F12" s="20" t="n">
        <v>200</v>
      </c>
      <c r="G12" s="20" t="n">
        <v>2</v>
      </c>
      <c r="H12" s="20" t="n">
        <v>1</v>
      </c>
      <c r="I12" s="21" t="n">
        <v>0</v>
      </c>
      <c r="J12" s="21" t="n">
        <v>1</v>
      </c>
      <c r="K12" s="21" t="n">
        <v>198</v>
      </c>
      <c r="L12" s="21" t="n">
        <v>99</v>
      </c>
      <c r="M12" s="21" t="n">
        <v>50</v>
      </c>
      <c r="N12" s="21" t="n">
        <v>50</v>
      </c>
      <c r="O12" s="21" t="n">
        <v>50</v>
      </c>
      <c r="P12" s="21" t="n">
        <v>0</v>
      </c>
      <c r="Q12" s="22" t="n">
        <v>0.588235294117647</v>
      </c>
      <c r="R12" s="21" t="n">
        <v>0</v>
      </c>
    </row>
    <row r="13" customFormat="false" ht="15" hidden="false" customHeight="false" outlineLevel="0" collapsed="false">
      <c r="A13" s="19" t="s">
        <v>18</v>
      </c>
      <c r="B13" s="19" t="s">
        <v>19</v>
      </c>
      <c r="C13" s="20" t="n">
        <v>24</v>
      </c>
      <c r="D13" s="20" t="n">
        <v>5</v>
      </c>
      <c r="E13" s="20" t="n">
        <v>4</v>
      </c>
      <c r="F13" s="20" t="n">
        <v>200</v>
      </c>
      <c r="G13" s="20" t="n">
        <v>9</v>
      </c>
      <c r="H13" s="20" t="n">
        <v>1</v>
      </c>
      <c r="I13" s="21" t="n">
        <v>0</v>
      </c>
      <c r="J13" s="21" t="n">
        <v>1</v>
      </c>
      <c r="K13" s="21" t="n">
        <v>191</v>
      </c>
      <c r="L13" s="21" t="n">
        <v>95.5</v>
      </c>
      <c r="M13" s="21" t="n">
        <v>11.1111111111111</v>
      </c>
      <c r="N13" s="21" t="n">
        <v>11.1111111111111</v>
      </c>
      <c r="O13" s="21" t="n">
        <v>88.8888888888889</v>
      </c>
      <c r="P13" s="21" t="n">
        <v>0</v>
      </c>
      <c r="Q13" s="22" t="n">
        <v>0.588235294117647</v>
      </c>
      <c r="R13" s="21" t="n">
        <v>0</v>
      </c>
    </row>
    <row r="14" customFormat="false" ht="15" hidden="false" customHeight="false" outlineLevel="0" collapsed="false">
      <c r="A14" s="19" t="s">
        <v>18</v>
      </c>
      <c r="B14" s="19" t="s">
        <v>20</v>
      </c>
      <c r="C14" s="20" t="n">
        <v>24</v>
      </c>
      <c r="D14" s="20" t="n">
        <v>25</v>
      </c>
      <c r="E14" s="20" t="n">
        <v>1</v>
      </c>
      <c r="F14" s="20" t="n">
        <v>200</v>
      </c>
      <c r="G14" s="20" t="n">
        <v>67</v>
      </c>
      <c r="H14" s="20" t="n">
        <v>4</v>
      </c>
      <c r="I14" s="21" t="n">
        <v>1</v>
      </c>
      <c r="J14" s="21" t="n">
        <v>5</v>
      </c>
      <c r="K14" s="21" t="n">
        <v>133</v>
      </c>
      <c r="L14" s="21" t="n">
        <v>66.5</v>
      </c>
      <c r="M14" s="21" t="n">
        <v>5.97014925373134</v>
      </c>
      <c r="N14" s="21" t="n">
        <v>7.46268656716418</v>
      </c>
      <c r="O14" s="21" t="n">
        <v>92.5373134328358</v>
      </c>
      <c r="P14" s="21" t="n">
        <v>1.49253731343284</v>
      </c>
      <c r="Q14" s="22" t="n">
        <v>2.94117647058824</v>
      </c>
      <c r="R14" s="21" t="n">
        <v>20</v>
      </c>
    </row>
    <row r="15" customFormat="false" ht="15" hidden="false" customHeight="false" outlineLevel="0" collapsed="false">
      <c r="A15" s="19" t="s">
        <v>18</v>
      </c>
      <c r="B15" s="19" t="s">
        <v>20</v>
      </c>
      <c r="C15" s="20" t="n">
        <v>24</v>
      </c>
      <c r="D15" s="20" t="n">
        <v>25</v>
      </c>
      <c r="E15" s="20" t="n">
        <v>2</v>
      </c>
      <c r="F15" s="20" t="n">
        <v>200</v>
      </c>
      <c r="G15" s="20" t="n">
        <v>58</v>
      </c>
      <c r="H15" s="20" t="n">
        <v>0</v>
      </c>
      <c r="I15" s="21" t="n">
        <v>0</v>
      </c>
      <c r="J15" s="21" t="n">
        <v>0</v>
      </c>
      <c r="K15" s="21" t="n">
        <v>142</v>
      </c>
      <c r="L15" s="21" t="n">
        <v>71</v>
      </c>
      <c r="M15" s="21" t="n">
        <v>0</v>
      </c>
      <c r="N15" s="21" t="n">
        <v>0</v>
      </c>
      <c r="O15" s="21" t="n">
        <v>100</v>
      </c>
      <c r="P15" s="21" t="n">
        <v>0</v>
      </c>
      <c r="Q15" s="22" t="n">
        <v>0</v>
      </c>
      <c r="R15" s="21" t="n">
        <v>0</v>
      </c>
    </row>
    <row r="16" customFormat="false" ht="15" hidden="false" customHeight="false" outlineLevel="0" collapsed="false">
      <c r="A16" s="19" t="s">
        <v>18</v>
      </c>
      <c r="B16" s="19" t="s">
        <v>20</v>
      </c>
      <c r="C16" s="20" t="n">
        <v>24</v>
      </c>
      <c r="D16" s="20" t="n">
        <v>25</v>
      </c>
      <c r="E16" s="20" t="n">
        <v>3</v>
      </c>
      <c r="F16" s="20" t="n">
        <v>200</v>
      </c>
      <c r="G16" s="20" t="n">
        <v>34</v>
      </c>
      <c r="H16" s="20" t="n">
        <v>3</v>
      </c>
      <c r="I16" s="21" t="n">
        <v>0</v>
      </c>
      <c r="J16" s="21" t="n">
        <v>3</v>
      </c>
      <c r="K16" s="21" t="n">
        <v>166</v>
      </c>
      <c r="L16" s="21" t="n">
        <v>83</v>
      </c>
      <c r="M16" s="21" t="n">
        <v>8.82352941176471</v>
      </c>
      <c r="N16" s="21" t="n">
        <v>8.82352941176471</v>
      </c>
      <c r="O16" s="21" t="n">
        <v>91.1764705882353</v>
      </c>
      <c r="P16" s="21" t="n">
        <v>0</v>
      </c>
      <c r="Q16" s="22" t="n">
        <v>1.76470588235294</v>
      </c>
      <c r="R16" s="21" t="n">
        <v>0</v>
      </c>
    </row>
    <row r="17" customFormat="false" ht="15" hidden="false" customHeight="false" outlineLevel="0" collapsed="false">
      <c r="A17" s="19" t="s">
        <v>18</v>
      </c>
      <c r="B17" s="19" t="s">
        <v>20</v>
      </c>
      <c r="C17" s="20" t="n">
        <v>24</v>
      </c>
      <c r="D17" s="20" t="n">
        <v>25</v>
      </c>
      <c r="E17" s="20" t="n">
        <v>4</v>
      </c>
      <c r="F17" s="20" t="n">
        <v>200</v>
      </c>
      <c r="G17" s="20" t="n">
        <v>101</v>
      </c>
      <c r="H17" s="20" t="n">
        <v>0</v>
      </c>
      <c r="I17" s="21" t="n">
        <v>0</v>
      </c>
      <c r="J17" s="21" t="n">
        <v>0</v>
      </c>
      <c r="K17" s="21" t="n">
        <v>99</v>
      </c>
      <c r="L17" s="21" t="n">
        <v>49.5</v>
      </c>
      <c r="M17" s="21" t="n">
        <v>0</v>
      </c>
      <c r="N17" s="21" t="n">
        <v>0</v>
      </c>
      <c r="O17" s="21" t="n">
        <v>100</v>
      </c>
      <c r="P17" s="21" t="n">
        <v>0</v>
      </c>
      <c r="Q17" s="22" t="n">
        <v>0</v>
      </c>
      <c r="R17" s="21" t="n">
        <v>0</v>
      </c>
    </row>
    <row r="18" customFormat="false" ht="15" hidden="false" customHeight="false" outlineLevel="0" collapsed="false">
      <c r="A18" s="19" t="s">
        <v>18</v>
      </c>
      <c r="B18" s="19" t="s">
        <v>19</v>
      </c>
      <c r="C18" s="20" t="n">
        <v>24</v>
      </c>
      <c r="D18" s="20" t="n">
        <v>25</v>
      </c>
      <c r="E18" s="20" t="n">
        <v>1</v>
      </c>
      <c r="F18" s="20" t="n">
        <v>200</v>
      </c>
      <c r="G18" s="20" t="n">
        <v>3</v>
      </c>
      <c r="H18" s="20" t="n">
        <v>1</v>
      </c>
      <c r="I18" s="21" t="n">
        <v>0</v>
      </c>
      <c r="J18" s="21" t="n">
        <v>1</v>
      </c>
      <c r="K18" s="21" t="n">
        <v>197</v>
      </c>
      <c r="L18" s="21" t="n">
        <v>98.5</v>
      </c>
      <c r="M18" s="21" t="n">
        <v>33.3333333333333</v>
      </c>
      <c r="N18" s="21" t="n">
        <v>33.3333333333333</v>
      </c>
      <c r="O18" s="21" t="n">
        <v>66.6666666666667</v>
      </c>
      <c r="P18" s="21" t="n">
        <v>0</v>
      </c>
      <c r="Q18" s="22" t="n">
        <v>0.588235294117647</v>
      </c>
      <c r="R18" s="21" t="n">
        <v>0</v>
      </c>
    </row>
    <row r="19" customFormat="false" ht="15" hidden="false" customHeight="false" outlineLevel="0" collapsed="false">
      <c r="A19" s="19" t="s">
        <v>18</v>
      </c>
      <c r="B19" s="19" t="s">
        <v>19</v>
      </c>
      <c r="C19" s="20" t="n">
        <v>24</v>
      </c>
      <c r="D19" s="20" t="n">
        <v>25</v>
      </c>
      <c r="E19" s="20" t="n">
        <v>2</v>
      </c>
      <c r="F19" s="20" t="n">
        <v>200</v>
      </c>
      <c r="G19" s="20" t="n">
        <v>10</v>
      </c>
      <c r="H19" s="20" t="n">
        <v>1</v>
      </c>
      <c r="I19" s="21" t="n">
        <v>0</v>
      </c>
      <c r="J19" s="21" t="n">
        <v>1</v>
      </c>
      <c r="K19" s="21" t="n">
        <v>190</v>
      </c>
      <c r="L19" s="21" t="n">
        <v>95</v>
      </c>
      <c r="M19" s="21" t="n">
        <v>10</v>
      </c>
      <c r="N19" s="21" t="n">
        <v>10</v>
      </c>
      <c r="O19" s="21" t="n">
        <v>90</v>
      </c>
      <c r="P19" s="21" t="n">
        <v>0</v>
      </c>
      <c r="Q19" s="22" t="n">
        <v>0.588235294117647</v>
      </c>
      <c r="R19" s="21" t="n">
        <v>0</v>
      </c>
    </row>
    <row r="20" customFormat="false" ht="15" hidden="false" customHeight="false" outlineLevel="0" collapsed="false">
      <c r="A20" s="19" t="s">
        <v>18</v>
      </c>
      <c r="B20" s="19" t="s">
        <v>19</v>
      </c>
      <c r="C20" s="20" t="n">
        <v>24</v>
      </c>
      <c r="D20" s="20" t="n">
        <v>25</v>
      </c>
      <c r="E20" s="20" t="n">
        <v>3</v>
      </c>
      <c r="F20" s="20" t="n">
        <v>200</v>
      </c>
      <c r="G20" s="20" t="n">
        <v>4</v>
      </c>
      <c r="H20" s="20" t="n">
        <v>2</v>
      </c>
      <c r="I20" s="21" t="n">
        <v>1</v>
      </c>
      <c r="J20" s="21" t="n">
        <v>3</v>
      </c>
      <c r="K20" s="21" t="n">
        <v>196</v>
      </c>
      <c r="L20" s="21" t="n">
        <v>98</v>
      </c>
      <c r="M20" s="21" t="n">
        <v>50</v>
      </c>
      <c r="N20" s="21" t="n">
        <v>75</v>
      </c>
      <c r="O20" s="21" t="n">
        <v>25</v>
      </c>
      <c r="P20" s="21" t="n">
        <v>25</v>
      </c>
      <c r="Q20" s="22" t="n">
        <v>1.76470588235294</v>
      </c>
      <c r="R20" s="21" t="n">
        <v>33.3333333333333</v>
      </c>
    </row>
    <row r="21" customFormat="false" ht="15" hidden="false" customHeight="false" outlineLevel="0" collapsed="false">
      <c r="A21" s="19" t="s">
        <v>18</v>
      </c>
      <c r="B21" s="19" t="s">
        <v>19</v>
      </c>
      <c r="C21" s="20" t="n">
        <v>24</v>
      </c>
      <c r="D21" s="20" t="n">
        <v>25</v>
      </c>
      <c r="E21" s="20" t="n">
        <v>4</v>
      </c>
      <c r="F21" s="20" t="n">
        <v>200</v>
      </c>
      <c r="G21" s="20" t="n">
        <v>13</v>
      </c>
      <c r="H21" s="20" t="n">
        <v>0</v>
      </c>
      <c r="I21" s="21" t="n">
        <v>0</v>
      </c>
      <c r="J21" s="21" t="n">
        <v>0</v>
      </c>
      <c r="K21" s="21" t="n">
        <v>187</v>
      </c>
      <c r="L21" s="21" t="n">
        <v>93.5</v>
      </c>
      <c r="M21" s="21" t="n">
        <v>0</v>
      </c>
      <c r="N21" s="21" t="n">
        <v>0</v>
      </c>
      <c r="O21" s="21" t="n">
        <v>100</v>
      </c>
      <c r="P21" s="21" t="n">
        <v>0</v>
      </c>
      <c r="Q21" s="22" t="n">
        <v>0</v>
      </c>
      <c r="R21" s="21" t="n">
        <v>0</v>
      </c>
    </row>
    <row r="22" customFormat="false" ht="15" hidden="false" customHeight="false" outlineLevel="0" collapsed="false">
      <c r="A22" s="19" t="s">
        <v>22</v>
      </c>
      <c r="B22" s="19" t="s">
        <v>21</v>
      </c>
      <c r="C22" s="20" t="n">
        <v>24</v>
      </c>
      <c r="D22" s="20" t="n">
        <v>5</v>
      </c>
      <c r="E22" s="20" t="n">
        <v>1</v>
      </c>
      <c r="F22" s="20" t="n">
        <v>200</v>
      </c>
      <c r="G22" s="20" t="n">
        <v>40</v>
      </c>
      <c r="H22" s="20" t="n">
        <v>7</v>
      </c>
      <c r="I22" s="21" t="n">
        <v>2</v>
      </c>
      <c r="J22" s="21" t="n">
        <v>9</v>
      </c>
      <c r="K22" s="21" t="n">
        <v>160</v>
      </c>
      <c r="L22" s="21" t="n">
        <v>80</v>
      </c>
      <c r="M22" s="21" t="n">
        <v>17.5</v>
      </c>
      <c r="N22" s="21" t="n">
        <v>22.5</v>
      </c>
      <c r="O22" s="21" t="n">
        <v>77.5</v>
      </c>
      <c r="P22" s="21" t="n">
        <v>5</v>
      </c>
      <c r="Q22" s="22" t="n">
        <v>6.92307692307692</v>
      </c>
      <c r="R22" s="21" t="n">
        <v>22.2222222222222</v>
      </c>
    </row>
    <row r="23" customFormat="false" ht="15" hidden="false" customHeight="false" outlineLevel="0" collapsed="false">
      <c r="A23" s="19" t="s">
        <v>22</v>
      </c>
      <c r="B23" s="19" t="s">
        <v>21</v>
      </c>
      <c r="C23" s="20" t="n">
        <v>24</v>
      </c>
      <c r="D23" s="20" t="n">
        <v>5</v>
      </c>
      <c r="E23" s="20" t="n">
        <v>2</v>
      </c>
      <c r="F23" s="20" t="n">
        <v>200</v>
      </c>
      <c r="G23" s="20" t="n">
        <v>10</v>
      </c>
      <c r="H23" s="20" t="n">
        <v>0</v>
      </c>
      <c r="I23" s="21" t="n">
        <v>3</v>
      </c>
      <c r="J23" s="21" t="n">
        <v>3</v>
      </c>
      <c r="K23" s="21" t="n">
        <v>190</v>
      </c>
      <c r="L23" s="21" t="n">
        <v>95</v>
      </c>
      <c r="M23" s="21" t="n">
        <v>0</v>
      </c>
      <c r="N23" s="21" t="n">
        <v>30</v>
      </c>
      <c r="O23" s="21" t="n">
        <v>70</v>
      </c>
      <c r="P23" s="21" t="n">
        <v>30</v>
      </c>
      <c r="Q23" s="22" t="n">
        <v>2.30769230769231</v>
      </c>
      <c r="R23" s="21" t="n">
        <v>100</v>
      </c>
    </row>
    <row r="24" customFormat="false" ht="15" hidden="false" customHeight="false" outlineLevel="0" collapsed="false">
      <c r="A24" s="19" t="s">
        <v>22</v>
      </c>
      <c r="B24" s="19" t="s">
        <v>21</v>
      </c>
      <c r="C24" s="20" t="n">
        <v>24</v>
      </c>
      <c r="D24" s="20" t="n">
        <v>5</v>
      </c>
      <c r="E24" s="20" t="n">
        <v>3</v>
      </c>
      <c r="F24" s="20" t="n">
        <v>200</v>
      </c>
      <c r="G24" s="20" t="n">
        <v>62</v>
      </c>
      <c r="H24" s="20" t="n">
        <v>1</v>
      </c>
      <c r="I24" s="21" t="n">
        <v>2</v>
      </c>
      <c r="J24" s="21" t="n">
        <v>3</v>
      </c>
      <c r="K24" s="21" t="n">
        <v>138</v>
      </c>
      <c r="L24" s="21" t="n">
        <v>69</v>
      </c>
      <c r="M24" s="21" t="n">
        <v>1.61290322580645</v>
      </c>
      <c r="N24" s="21" t="n">
        <v>4.83870967741936</v>
      </c>
      <c r="O24" s="21" t="n">
        <v>95.1612903225806</v>
      </c>
      <c r="P24" s="21" t="n">
        <v>3.2258064516129</v>
      </c>
      <c r="Q24" s="22" t="n">
        <v>2.30769230769231</v>
      </c>
      <c r="R24" s="21" t="n">
        <v>66.6666666666667</v>
      </c>
    </row>
    <row r="25" customFormat="false" ht="15" hidden="false" customHeight="false" outlineLevel="0" collapsed="false">
      <c r="A25" s="19" t="s">
        <v>22</v>
      </c>
      <c r="B25" s="19" t="s">
        <v>21</v>
      </c>
      <c r="C25" s="20" t="n">
        <v>24</v>
      </c>
      <c r="D25" s="20" t="n">
        <v>5</v>
      </c>
      <c r="E25" s="20" t="n">
        <v>4</v>
      </c>
      <c r="F25" s="20" t="n">
        <v>200</v>
      </c>
      <c r="G25" s="20" t="n">
        <v>77</v>
      </c>
      <c r="H25" s="20" t="n">
        <v>7</v>
      </c>
      <c r="I25" s="21" t="n">
        <v>0</v>
      </c>
      <c r="J25" s="21" t="n">
        <v>7</v>
      </c>
      <c r="K25" s="21" t="n">
        <v>123</v>
      </c>
      <c r="L25" s="21" t="n">
        <v>61.5</v>
      </c>
      <c r="M25" s="21" t="n">
        <v>9.09090909090909</v>
      </c>
      <c r="N25" s="21" t="n">
        <v>9.09090909090909</v>
      </c>
      <c r="O25" s="21" t="n">
        <v>90.9090909090909</v>
      </c>
      <c r="P25" s="21" t="n">
        <v>0</v>
      </c>
      <c r="Q25" s="22" t="n">
        <v>5.38461538461539</v>
      </c>
      <c r="R25" s="21" t="n">
        <v>0</v>
      </c>
    </row>
    <row r="26" customFormat="false" ht="15" hidden="false" customHeight="false" outlineLevel="0" collapsed="false">
      <c r="A26" s="19" t="s">
        <v>22</v>
      </c>
      <c r="B26" s="19" t="s">
        <v>21</v>
      </c>
      <c r="C26" s="20" t="n">
        <v>24</v>
      </c>
      <c r="D26" s="20" t="n">
        <v>25</v>
      </c>
      <c r="E26" s="20" t="n">
        <v>1</v>
      </c>
      <c r="F26" s="20" t="n">
        <v>200</v>
      </c>
      <c r="G26" s="20" t="n">
        <v>20</v>
      </c>
      <c r="H26" s="20" t="n">
        <v>1</v>
      </c>
      <c r="I26" s="21" t="n">
        <v>0</v>
      </c>
      <c r="J26" s="21" t="n">
        <v>1</v>
      </c>
      <c r="K26" s="21" t="n">
        <v>180</v>
      </c>
      <c r="L26" s="21" t="n">
        <v>90</v>
      </c>
      <c r="M26" s="21" t="n">
        <v>5</v>
      </c>
      <c r="N26" s="21" t="n">
        <v>5</v>
      </c>
      <c r="O26" s="21" t="n">
        <v>95</v>
      </c>
      <c r="P26" s="21" t="n">
        <v>0</v>
      </c>
      <c r="Q26" s="22" t="n">
        <v>0.769230769230769</v>
      </c>
      <c r="R26" s="21" t="n">
        <v>0</v>
      </c>
    </row>
    <row r="27" customFormat="false" ht="15" hidden="false" customHeight="false" outlineLevel="0" collapsed="false">
      <c r="A27" s="19" t="s">
        <v>22</v>
      </c>
      <c r="B27" s="19" t="s">
        <v>21</v>
      </c>
      <c r="C27" s="20" t="n">
        <v>24</v>
      </c>
      <c r="D27" s="20" t="n">
        <v>25</v>
      </c>
      <c r="E27" s="20" t="n">
        <v>2</v>
      </c>
      <c r="F27" s="20" t="n">
        <v>200</v>
      </c>
      <c r="G27" s="20" t="n">
        <v>25</v>
      </c>
      <c r="H27" s="20" t="n">
        <v>3</v>
      </c>
      <c r="I27" s="21" t="n">
        <v>0</v>
      </c>
      <c r="J27" s="21" t="n">
        <v>3</v>
      </c>
      <c r="K27" s="21" t="n">
        <v>175</v>
      </c>
      <c r="L27" s="21" t="n">
        <v>87.5</v>
      </c>
      <c r="M27" s="21" t="n">
        <v>12</v>
      </c>
      <c r="N27" s="21" t="n">
        <v>12</v>
      </c>
      <c r="O27" s="21" t="n">
        <v>88</v>
      </c>
      <c r="P27" s="21" t="n">
        <v>0</v>
      </c>
      <c r="Q27" s="22" t="n">
        <v>2.30769230769231</v>
      </c>
      <c r="R27" s="21" t="n">
        <v>0</v>
      </c>
    </row>
    <row r="28" customFormat="false" ht="15" hidden="false" customHeight="false" outlineLevel="0" collapsed="false">
      <c r="A28" s="19" t="s">
        <v>22</v>
      </c>
      <c r="B28" s="19" t="s">
        <v>21</v>
      </c>
      <c r="C28" s="20" t="n">
        <v>24</v>
      </c>
      <c r="D28" s="20" t="n">
        <v>25</v>
      </c>
      <c r="E28" s="20" t="n">
        <v>3</v>
      </c>
      <c r="F28" s="20" t="n">
        <v>200</v>
      </c>
      <c r="G28" s="20" t="n">
        <v>13</v>
      </c>
      <c r="H28" s="20" t="n">
        <v>0</v>
      </c>
      <c r="I28" s="21" t="n">
        <v>0</v>
      </c>
      <c r="J28" s="21" t="n">
        <v>0</v>
      </c>
      <c r="K28" s="21" t="n">
        <v>187</v>
      </c>
      <c r="L28" s="21" t="n">
        <v>93.5</v>
      </c>
      <c r="M28" s="21" t="n">
        <v>0</v>
      </c>
      <c r="N28" s="21" t="n">
        <v>0</v>
      </c>
      <c r="O28" s="21" t="n">
        <v>100</v>
      </c>
      <c r="P28" s="21" t="n">
        <v>0</v>
      </c>
      <c r="Q28" s="22" t="n">
        <v>0</v>
      </c>
      <c r="R28" s="21" t="n">
        <v>0</v>
      </c>
    </row>
    <row r="29" customFormat="false" ht="15" hidden="false" customHeight="false" outlineLevel="0" collapsed="false">
      <c r="A29" s="19" t="s">
        <v>22</v>
      </c>
      <c r="B29" s="19" t="s">
        <v>21</v>
      </c>
      <c r="C29" s="20" t="n">
        <v>24</v>
      </c>
      <c r="D29" s="20" t="n">
        <v>25</v>
      </c>
      <c r="E29" s="20" t="n">
        <v>4</v>
      </c>
      <c r="F29" s="20" t="n">
        <v>200</v>
      </c>
      <c r="G29" s="20" t="n">
        <v>32</v>
      </c>
      <c r="H29" s="20" t="n">
        <v>8</v>
      </c>
      <c r="I29" s="21" t="n">
        <v>2</v>
      </c>
      <c r="J29" s="21" t="n">
        <v>10</v>
      </c>
      <c r="K29" s="21" t="n">
        <v>168</v>
      </c>
      <c r="L29" s="21" t="n">
        <v>84</v>
      </c>
      <c r="M29" s="21" t="n">
        <v>25</v>
      </c>
      <c r="N29" s="21" t="n">
        <v>31.25</v>
      </c>
      <c r="O29" s="21" t="n">
        <v>68.75</v>
      </c>
      <c r="P29" s="21" t="n">
        <v>6.25</v>
      </c>
      <c r="Q29" s="22" t="n">
        <v>7.69230769230769</v>
      </c>
      <c r="R29" s="21" t="n">
        <v>20</v>
      </c>
    </row>
    <row r="30" customFormat="false" ht="15" hidden="false" customHeight="false" outlineLevel="0" collapsed="false">
      <c r="A30" s="19" t="s">
        <v>18</v>
      </c>
      <c r="B30" s="19" t="s">
        <v>21</v>
      </c>
      <c r="C30" s="20" t="n">
        <v>24</v>
      </c>
      <c r="D30" s="20" t="n">
        <v>25</v>
      </c>
      <c r="E30" s="20" t="n">
        <v>1</v>
      </c>
      <c r="F30" s="20" t="n">
        <v>200</v>
      </c>
      <c r="G30" s="20" t="n">
        <v>19</v>
      </c>
      <c r="H30" s="20" t="n">
        <v>0</v>
      </c>
      <c r="I30" s="21" t="n">
        <v>0</v>
      </c>
      <c r="J30" s="21" t="n">
        <v>0</v>
      </c>
      <c r="K30" s="21" t="n">
        <v>181</v>
      </c>
      <c r="L30" s="21" t="n">
        <v>90.5</v>
      </c>
      <c r="M30" s="21" t="n">
        <v>0</v>
      </c>
      <c r="N30" s="21" t="n">
        <v>0</v>
      </c>
      <c r="O30" s="21" t="n">
        <v>100</v>
      </c>
      <c r="P30" s="21" t="n">
        <v>0</v>
      </c>
      <c r="Q30" s="22" t="n">
        <v>0</v>
      </c>
      <c r="R30" s="21" t="n">
        <v>0</v>
      </c>
    </row>
    <row r="31" customFormat="false" ht="15" hidden="false" customHeight="false" outlineLevel="0" collapsed="false">
      <c r="A31" s="19" t="s">
        <v>18</v>
      </c>
      <c r="B31" s="19" t="s">
        <v>21</v>
      </c>
      <c r="C31" s="20" t="n">
        <v>24</v>
      </c>
      <c r="D31" s="20" t="n">
        <v>25</v>
      </c>
      <c r="E31" s="20" t="n">
        <v>2</v>
      </c>
      <c r="F31" s="20" t="n">
        <v>200</v>
      </c>
      <c r="G31" s="20" t="n">
        <v>28</v>
      </c>
      <c r="H31" s="20" t="n">
        <v>0</v>
      </c>
      <c r="I31" s="21" t="n">
        <v>0</v>
      </c>
      <c r="J31" s="21" t="n">
        <v>0</v>
      </c>
      <c r="K31" s="21" t="n">
        <v>172</v>
      </c>
      <c r="L31" s="21" t="n">
        <v>86</v>
      </c>
      <c r="M31" s="21" t="n">
        <v>0</v>
      </c>
      <c r="N31" s="21" t="n">
        <v>0</v>
      </c>
      <c r="O31" s="21" t="n">
        <v>100</v>
      </c>
      <c r="P31" s="21" t="n">
        <v>0</v>
      </c>
      <c r="Q31" s="22" t="n">
        <v>0</v>
      </c>
      <c r="R31" s="21" t="n">
        <v>0</v>
      </c>
    </row>
    <row r="32" customFormat="false" ht="15" hidden="false" customHeight="false" outlineLevel="0" collapsed="false">
      <c r="A32" s="19" t="s">
        <v>18</v>
      </c>
      <c r="B32" s="19" t="s">
        <v>21</v>
      </c>
      <c r="C32" s="20" t="n">
        <v>24</v>
      </c>
      <c r="D32" s="20" t="n">
        <v>25</v>
      </c>
      <c r="E32" s="20" t="n">
        <v>3</v>
      </c>
      <c r="F32" s="20" t="n">
        <v>200</v>
      </c>
      <c r="G32" s="20" t="n">
        <v>35</v>
      </c>
      <c r="H32" s="20" t="n">
        <v>0</v>
      </c>
      <c r="I32" s="21" t="n">
        <v>1</v>
      </c>
      <c r="J32" s="21" t="n">
        <v>1</v>
      </c>
      <c r="K32" s="21" t="n">
        <v>165</v>
      </c>
      <c r="L32" s="21" t="n">
        <v>82.5</v>
      </c>
      <c r="M32" s="21" t="n">
        <v>0</v>
      </c>
      <c r="N32" s="21" t="n">
        <v>2.85714285714286</v>
      </c>
      <c r="O32" s="21" t="n">
        <v>97.1428571428571</v>
      </c>
      <c r="P32" s="21" t="n">
        <v>2.85714285714286</v>
      </c>
      <c r="Q32" s="22" t="n">
        <v>0.588235294117647</v>
      </c>
      <c r="R32" s="21" t="n">
        <v>100</v>
      </c>
    </row>
    <row r="33" customFormat="false" ht="15" hidden="false" customHeight="false" outlineLevel="0" collapsed="false">
      <c r="A33" s="19" t="s">
        <v>18</v>
      </c>
      <c r="B33" s="19" t="s">
        <v>21</v>
      </c>
      <c r="C33" s="20" t="n">
        <v>24</v>
      </c>
      <c r="D33" s="20" t="n">
        <v>25</v>
      </c>
      <c r="E33" s="20" t="n">
        <v>4</v>
      </c>
      <c r="F33" s="20" t="n">
        <v>200</v>
      </c>
      <c r="G33" s="20" t="n">
        <v>25</v>
      </c>
      <c r="H33" s="20" t="n">
        <v>1</v>
      </c>
      <c r="I33" s="21" t="n">
        <v>0</v>
      </c>
      <c r="J33" s="21" t="n">
        <v>1</v>
      </c>
      <c r="K33" s="21" t="n">
        <v>175</v>
      </c>
      <c r="L33" s="21" t="n">
        <v>87.5</v>
      </c>
      <c r="M33" s="21" t="n">
        <v>4</v>
      </c>
      <c r="N33" s="21" t="n">
        <v>4</v>
      </c>
      <c r="O33" s="21" t="n">
        <v>96</v>
      </c>
      <c r="P33" s="21" t="n">
        <v>0</v>
      </c>
      <c r="Q33" s="22" t="n">
        <v>0.588235294117647</v>
      </c>
      <c r="R33" s="21" t="n">
        <v>0</v>
      </c>
    </row>
    <row r="34" customFormat="false" ht="15" hidden="false" customHeight="false" outlineLevel="0" collapsed="false">
      <c r="A34" s="19" t="s">
        <v>22</v>
      </c>
      <c r="B34" s="19" t="s">
        <v>20</v>
      </c>
      <c r="C34" s="20" t="n">
        <v>24</v>
      </c>
      <c r="D34" s="20" t="n">
        <v>5</v>
      </c>
      <c r="E34" s="20" t="n">
        <v>1</v>
      </c>
      <c r="F34" s="20" t="n">
        <v>200</v>
      </c>
      <c r="G34" s="20" t="n">
        <v>83</v>
      </c>
      <c r="H34" s="20" t="n">
        <v>2</v>
      </c>
      <c r="I34" s="21" t="n">
        <v>0</v>
      </c>
      <c r="J34" s="21" t="n">
        <v>2</v>
      </c>
      <c r="K34" s="21" t="n">
        <v>117</v>
      </c>
      <c r="L34" s="21" t="n">
        <v>58.5</v>
      </c>
      <c r="M34" s="21" t="n">
        <v>2.40963855421687</v>
      </c>
      <c r="N34" s="21" t="n">
        <v>2.40963855421687</v>
      </c>
      <c r="O34" s="21" t="n">
        <v>97.5903614457831</v>
      </c>
      <c r="P34" s="21" t="n">
        <v>0</v>
      </c>
      <c r="Q34" s="22" t="n">
        <v>1.53846153846154</v>
      </c>
      <c r="R34" s="21" t="n">
        <v>0</v>
      </c>
    </row>
    <row r="35" customFormat="false" ht="15" hidden="false" customHeight="false" outlineLevel="0" collapsed="false">
      <c r="A35" s="19" t="s">
        <v>22</v>
      </c>
      <c r="B35" s="19" t="s">
        <v>20</v>
      </c>
      <c r="C35" s="20" t="n">
        <v>24</v>
      </c>
      <c r="D35" s="20" t="n">
        <v>5</v>
      </c>
      <c r="E35" s="20" t="n">
        <v>2</v>
      </c>
      <c r="F35" s="20" t="n">
        <v>200</v>
      </c>
      <c r="G35" s="20" t="n">
        <v>78</v>
      </c>
      <c r="H35" s="20" t="n">
        <v>0</v>
      </c>
      <c r="I35" s="21" t="n">
        <v>0</v>
      </c>
      <c r="J35" s="21" t="n">
        <v>0</v>
      </c>
      <c r="K35" s="21" t="n">
        <v>122</v>
      </c>
      <c r="L35" s="21" t="n">
        <v>61</v>
      </c>
      <c r="M35" s="21" t="n">
        <v>0</v>
      </c>
      <c r="N35" s="21" t="n">
        <v>0</v>
      </c>
      <c r="O35" s="21" t="n">
        <v>100</v>
      </c>
      <c r="P35" s="21" t="n">
        <v>0</v>
      </c>
      <c r="Q35" s="22" t="n">
        <v>0</v>
      </c>
      <c r="R35" s="21" t="n">
        <v>0</v>
      </c>
    </row>
    <row r="36" customFormat="false" ht="15" hidden="false" customHeight="false" outlineLevel="0" collapsed="false">
      <c r="A36" s="19" t="s">
        <v>22</v>
      </c>
      <c r="B36" s="19" t="s">
        <v>20</v>
      </c>
      <c r="C36" s="20" t="n">
        <v>24</v>
      </c>
      <c r="D36" s="20" t="n">
        <v>5</v>
      </c>
      <c r="E36" s="20" t="n">
        <v>3</v>
      </c>
      <c r="F36" s="20" t="n">
        <v>200</v>
      </c>
      <c r="G36" s="20" t="n">
        <v>71</v>
      </c>
      <c r="H36" s="20" t="n">
        <v>4</v>
      </c>
      <c r="I36" s="21" t="n">
        <v>0</v>
      </c>
      <c r="J36" s="21" t="n">
        <v>4</v>
      </c>
      <c r="K36" s="21" t="n">
        <v>129</v>
      </c>
      <c r="L36" s="21" t="n">
        <v>64.5</v>
      </c>
      <c r="M36" s="21" t="n">
        <v>5.63380281690141</v>
      </c>
      <c r="N36" s="21" t="n">
        <v>5.63380281690141</v>
      </c>
      <c r="O36" s="21" t="n">
        <v>94.3661971830986</v>
      </c>
      <c r="P36" s="21" t="n">
        <v>0</v>
      </c>
      <c r="Q36" s="22" t="n">
        <v>3.07692307692308</v>
      </c>
      <c r="R36" s="21" t="n">
        <v>0</v>
      </c>
    </row>
    <row r="37" customFormat="false" ht="15" hidden="false" customHeight="false" outlineLevel="0" collapsed="false">
      <c r="A37" s="19" t="s">
        <v>22</v>
      </c>
      <c r="B37" s="19" t="s">
        <v>20</v>
      </c>
      <c r="C37" s="20" t="n">
        <v>24</v>
      </c>
      <c r="D37" s="20" t="n">
        <v>5</v>
      </c>
      <c r="E37" s="20" t="n">
        <v>4</v>
      </c>
      <c r="F37" s="20" t="n">
        <v>200</v>
      </c>
      <c r="G37" s="20" t="n">
        <v>60</v>
      </c>
      <c r="H37" s="20" t="n">
        <v>4</v>
      </c>
      <c r="I37" s="21" t="n">
        <v>1</v>
      </c>
      <c r="J37" s="21" t="n">
        <v>5</v>
      </c>
      <c r="K37" s="21" t="n">
        <v>140</v>
      </c>
      <c r="L37" s="21" t="n">
        <v>70</v>
      </c>
      <c r="M37" s="21" t="n">
        <v>6.66666666666667</v>
      </c>
      <c r="N37" s="21" t="n">
        <v>8.33333333333333</v>
      </c>
      <c r="O37" s="21" t="n">
        <v>91.6666666666667</v>
      </c>
      <c r="P37" s="21" t="n">
        <v>1.66666666666667</v>
      </c>
      <c r="Q37" s="22" t="n">
        <v>3.84615384615385</v>
      </c>
      <c r="R37" s="21" t="n">
        <v>20</v>
      </c>
    </row>
    <row r="38" customFormat="false" ht="15" hidden="false" customHeight="false" outlineLevel="0" collapsed="false">
      <c r="A38" s="19" t="s">
        <v>22</v>
      </c>
      <c r="B38" s="19" t="s">
        <v>19</v>
      </c>
      <c r="C38" s="20" t="n">
        <v>24</v>
      </c>
      <c r="D38" s="20" t="n">
        <v>5</v>
      </c>
      <c r="E38" s="20" t="n">
        <v>1</v>
      </c>
      <c r="F38" s="20" t="n">
        <v>200</v>
      </c>
      <c r="G38" s="20" t="n">
        <v>19</v>
      </c>
      <c r="H38" s="20" t="n">
        <v>0</v>
      </c>
      <c r="I38" s="21" t="n">
        <v>0</v>
      </c>
      <c r="J38" s="21" t="n">
        <v>0</v>
      </c>
      <c r="K38" s="21" t="n">
        <v>181</v>
      </c>
      <c r="L38" s="21" t="n">
        <v>90.5</v>
      </c>
      <c r="M38" s="21" t="n">
        <v>0</v>
      </c>
      <c r="N38" s="21" t="n">
        <v>0</v>
      </c>
      <c r="O38" s="21" t="n">
        <v>100</v>
      </c>
      <c r="P38" s="21" t="n">
        <v>0</v>
      </c>
      <c r="Q38" s="22" t="n">
        <v>0</v>
      </c>
      <c r="R38" s="21" t="n">
        <v>0</v>
      </c>
    </row>
    <row r="39" customFormat="false" ht="15" hidden="false" customHeight="false" outlineLevel="0" collapsed="false">
      <c r="A39" s="19" t="s">
        <v>22</v>
      </c>
      <c r="B39" s="19" t="s">
        <v>19</v>
      </c>
      <c r="C39" s="20" t="n">
        <v>24</v>
      </c>
      <c r="D39" s="20" t="n">
        <v>5</v>
      </c>
      <c r="E39" s="20" t="n">
        <v>2</v>
      </c>
      <c r="F39" s="20" t="n">
        <v>200</v>
      </c>
      <c r="G39" s="20" t="n">
        <v>30</v>
      </c>
      <c r="H39" s="20" t="n">
        <v>12</v>
      </c>
      <c r="I39" s="21" t="n">
        <v>2</v>
      </c>
      <c r="J39" s="21" t="n">
        <v>14</v>
      </c>
      <c r="K39" s="21" t="n">
        <v>170</v>
      </c>
      <c r="L39" s="21" t="n">
        <v>85</v>
      </c>
      <c r="M39" s="21" t="n">
        <v>40</v>
      </c>
      <c r="N39" s="21" t="n">
        <v>46.6666666666667</v>
      </c>
      <c r="O39" s="21" t="n">
        <v>53.3333333333333</v>
      </c>
      <c r="P39" s="21" t="n">
        <v>6.66666666666667</v>
      </c>
      <c r="Q39" s="22" t="n">
        <v>10.7692307692308</v>
      </c>
      <c r="R39" s="21" t="n">
        <v>14.2857142857143</v>
      </c>
    </row>
    <row r="40" customFormat="false" ht="15" hidden="false" customHeight="false" outlineLevel="0" collapsed="false">
      <c r="A40" s="19" t="s">
        <v>22</v>
      </c>
      <c r="B40" s="19" t="s">
        <v>19</v>
      </c>
      <c r="C40" s="20" t="n">
        <v>24</v>
      </c>
      <c r="D40" s="20" t="n">
        <v>5</v>
      </c>
      <c r="E40" s="20" t="n">
        <v>3</v>
      </c>
      <c r="F40" s="20" t="n">
        <v>200</v>
      </c>
      <c r="G40" s="20" t="n">
        <v>22</v>
      </c>
      <c r="H40" s="20" t="n">
        <v>1</v>
      </c>
      <c r="I40" s="21" t="n">
        <v>2</v>
      </c>
      <c r="J40" s="21" t="n">
        <v>3</v>
      </c>
      <c r="K40" s="21" t="n">
        <v>178</v>
      </c>
      <c r="L40" s="21" t="n">
        <v>89</v>
      </c>
      <c r="M40" s="21" t="n">
        <v>4.54545454545455</v>
      </c>
      <c r="N40" s="21" t="n">
        <v>13.6363636363636</v>
      </c>
      <c r="O40" s="21" t="n">
        <v>86.3636363636364</v>
      </c>
      <c r="P40" s="21" t="n">
        <v>9.09090909090909</v>
      </c>
      <c r="Q40" s="22" t="n">
        <v>2.30769230769231</v>
      </c>
      <c r="R40" s="21" t="n">
        <v>66.6666666666667</v>
      </c>
    </row>
    <row r="41" customFormat="false" ht="15" hidden="false" customHeight="false" outlineLevel="0" collapsed="false">
      <c r="A41" s="19" t="s">
        <v>22</v>
      </c>
      <c r="B41" s="19" t="s">
        <v>19</v>
      </c>
      <c r="C41" s="20" t="n">
        <v>24</v>
      </c>
      <c r="D41" s="20" t="n">
        <v>5</v>
      </c>
      <c r="E41" s="20" t="n">
        <v>4</v>
      </c>
      <c r="F41" s="20" t="n">
        <v>200</v>
      </c>
      <c r="G41" s="20" t="n">
        <v>34</v>
      </c>
      <c r="H41" s="20" t="n">
        <v>4</v>
      </c>
      <c r="I41" s="21" t="n">
        <v>1</v>
      </c>
      <c r="J41" s="21" t="n">
        <v>5</v>
      </c>
      <c r="K41" s="21" t="n">
        <v>166</v>
      </c>
      <c r="L41" s="21" t="n">
        <v>83</v>
      </c>
      <c r="M41" s="21" t="n">
        <v>11.7647058823529</v>
      </c>
      <c r="N41" s="21" t="n">
        <v>14.7058823529412</v>
      </c>
      <c r="O41" s="21" t="n">
        <v>85.2941176470588</v>
      </c>
      <c r="P41" s="21" t="n">
        <v>2.94117647058824</v>
      </c>
      <c r="Q41" s="22" t="n">
        <v>3.84615384615385</v>
      </c>
      <c r="R41" s="21" t="n">
        <v>20</v>
      </c>
    </row>
    <row r="42" customFormat="false" ht="15" hidden="false" customHeight="false" outlineLevel="0" collapsed="false">
      <c r="A42" s="19" t="s">
        <v>22</v>
      </c>
      <c r="B42" s="19" t="s">
        <v>20</v>
      </c>
      <c r="C42" s="20" t="n">
        <v>24</v>
      </c>
      <c r="D42" s="20" t="n">
        <v>25</v>
      </c>
      <c r="E42" s="20" t="n">
        <v>1</v>
      </c>
      <c r="F42" s="20" t="n">
        <v>200</v>
      </c>
      <c r="G42" s="20" t="n">
        <v>80</v>
      </c>
      <c r="H42" s="20" t="n">
        <v>10</v>
      </c>
      <c r="I42" s="21" t="n">
        <v>0</v>
      </c>
      <c r="J42" s="21" t="n">
        <v>10</v>
      </c>
      <c r="K42" s="21" t="n">
        <v>120</v>
      </c>
      <c r="L42" s="21" t="n">
        <v>60</v>
      </c>
      <c r="M42" s="21" t="n">
        <v>12.5</v>
      </c>
      <c r="N42" s="21" t="n">
        <v>12.5</v>
      </c>
      <c r="O42" s="21" t="n">
        <v>87.5</v>
      </c>
      <c r="P42" s="21" t="n">
        <v>0</v>
      </c>
      <c r="Q42" s="22" t="n">
        <v>7.69230769230769</v>
      </c>
      <c r="R42" s="21" t="n">
        <v>0</v>
      </c>
    </row>
    <row r="43" customFormat="false" ht="15" hidden="false" customHeight="false" outlineLevel="0" collapsed="false">
      <c r="A43" s="19" t="s">
        <v>22</v>
      </c>
      <c r="B43" s="19" t="s">
        <v>20</v>
      </c>
      <c r="C43" s="20" t="n">
        <v>24</v>
      </c>
      <c r="D43" s="20" t="n">
        <v>25</v>
      </c>
      <c r="E43" s="20" t="n">
        <v>2</v>
      </c>
      <c r="F43" s="20" t="n">
        <v>200</v>
      </c>
      <c r="G43" s="20" t="n">
        <v>65</v>
      </c>
      <c r="H43" s="20" t="n">
        <v>7</v>
      </c>
      <c r="I43" s="21" t="n">
        <v>3</v>
      </c>
      <c r="J43" s="21" t="n">
        <v>10</v>
      </c>
      <c r="K43" s="21" t="n">
        <v>135</v>
      </c>
      <c r="L43" s="21" t="n">
        <v>67.5</v>
      </c>
      <c r="M43" s="21" t="n">
        <v>10.7692307692308</v>
      </c>
      <c r="N43" s="21" t="n">
        <v>15.3846153846154</v>
      </c>
      <c r="O43" s="21" t="n">
        <v>84.6153846153846</v>
      </c>
      <c r="P43" s="21" t="n">
        <v>4.61538461538462</v>
      </c>
      <c r="Q43" s="22" t="n">
        <v>7.69230769230769</v>
      </c>
      <c r="R43" s="21" t="n">
        <v>30</v>
      </c>
    </row>
    <row r="44" customFormat="false" ht="15" hidden="false" customHeight="false" outlineLevel="0" collapsed="false">
      <c r="A44" s="19" t="s">
        <v>22</v>
      </c>
      <c r="B44" s="19" t="s">
        <v>20</v>
      </c>
      <c r="C44" s="20" t="n">
        <v>24</v>
      </c>
      <c r="D44" s="20" t="n">
        <v>25</v>
      </c>
      <c r="E44" s="20" t="n">
        <v>3</v>
      </c>
      <c r="F44" s="20" t="n">
        <v>200</v>
      </c>
      <c r="G44" s="20" t="n">
        <v>51</v>
      </c>
      <c r="H44" s="20" t="n">
        <v>2</v>
      </c>
      <c r="I44" s="21" t="n">
        <v>0</v>
      </c>
      <c r="J44" s="21" t="n">
        <v>2</v>
      </c>
      <c r="K44" s="21" t="n">
        <v>149</v>
      </c>
      <c r="L44" s="21" t="n">
        <v>74.5</v>
      </c>
      <c r="M44" s="21" t="n">
        <v>3.92156862745098</v>
      </c>
      <c r="N44" s="21" t="n">
        <v>3.92156862745098</v>
      </c>
      <c r="O44" s="21" t="n">
        <v>96.078431372549</v>
      </c>
      <c r="P44" s="21" t="n">
        <v>0</v>
      </c>
      <c r="Q44" s="22" t="n">
        <v>1.53846153846154</v>
      </c>
      <c r="R44" s="21" t="n">
        <v>0</v>
      </c>
    </row>
    <row r="45" customFormat="false" ht="15" hidden="false" customHeight="false" outlineLevel="0" collapsed="false">
      <c r="A45" s="19" t="s">
        <v>22</v>
      </c>
      <c r="B45" s="19" t="s">
        <v>20</v>
      </c>
      <c r="C45" s="20" t="n">
        <v>24</v>
      </c>
      <c r="D45" s="20" t="n">
        <v>25</v>
      </c>
      <c r="E45" s="20" t="n">
        <v>4</v>
      </c>
      <c r="F45" s="20" t="n">
        <v>200</v>
      </c>
      <c r="G45" s="20" t="n">
        <v>74</v>
      </c>
      <c r="H45" s="20" t="n">
        <v>0</v>
      </c>
      <c r="I45" s="21" t="n">
        <v>1</v>
      </c>
      <c r="J45" s="21" t="n">
        <v>1</v>
      </c>
      <c r="K45" s="21" t="n">
        <v>126</v>
      </c>
      <c r="L45" s="21" t="n">
        <v>63</v>
      </c>
      <c r="M45" s="21" t="n">
        <v>0</v>
      </c>
      <c r="N45" s="21" t="n">
        <v>1.35135135135135</v>
      </c>
      <c r="O45" s="21" t="n">
        <v>98.6486486486487</v>
      </c>
      <c r="P45" s="21" t="n">
        <v>1.35135135135135</v>
      </c>
      <c r="Q45" s="22" t="n">
        <v>0.769230769230769</v>
      </c>
      <c r="R45" s="21" t="n">
        <v>100</v>
      </c>
    </row>
    <row r="46" customFormat="false" ht="15" hidden="false" customHeight="false" outlineLevel="0" collapsed="false">
      <c r="A46" s="19" t="s">
        <v>22</v>
      </c>
      <c r="B46" s="19" t="s">
        <v>19</v>
      </c>
      <c r="C46" s="20" t="n">
        <v>24</v>
      </c>
      <c r="D46" s="20" t="n">
        <v>25</v>
      </c>
      <c r="E46" s="20" t="n">
        <v>1</v>
      </c>
      <c r="F46" s="20" t="n">
        <v>200</v>
      </c>
      <c r="G46" s="20" t="n">
        <v>44</v>
      </c>
      <c r="H46" s="20" t="n">
        <v>2</v>
      </c>
      <c r="I46" s="21" t="n">
        <v>5</v>
      </c>
      <c r="J46" s="21" t="n">
        <v>7</v>
      </c>
      <c r="K46" s="21" t="n">
        <v>156</v>
      </c>
      <c r="L46" s="21" t="n">
        <v>78</v>
      </c>
      <c r="M46" s="21" t="n">
        <v>4.54545454545455</v>
      </c>
      <c r="N46" s="21" t="n">
        <v>15.9090909090909</v>
      </c>
      <c r="O46" s="21" t="n">
        <v>84.0909090909091</v>
      </c>
      <c r="P46" s="21" t="n">
        <v>11.3636363636364</v>
      </c>
      <c r="Q46" s="22" t="n">
        <v>5.38461538461539</v>
      </c>
      <c r="R46" s="21" t="n">
        <v>71.4285714285714</v>
      </c>
    </row>
    <row r="47" customFormat="false" ht="15" hidden="false" customHeight="false" outlineLevel="0" collapsed="false">
      <c r="A47" s="19" t="s">
        <v>22</v>
      </c>
      <c r="B47" s="19" t="s">
        <v>19</v>
      </c>
      <c r="C47" s="20" t="n">
        <v>24</v>
      </c>
      <c r="D47" s="20" t="n">
        <v>25</v>
      </c>
      <c r="E47" s="20" t="n">
        <v>2</v>
      </c>
      <c r="F47" s="20" t="n">
        <v>200</v>
      </c>
      <c r="G47" s="20" t="n">
        <v>26</v>
      </c>
      <c r="H47" s="20" t="n">
        <v>4</v>
      </c>
      <c r="I47" s="21" t="n">
        <v>3</v>
      </c>
      <c r="J47" s="21" t="n">
        <v>7</v>
      </c>
      <c r="K47" s="21" t="n">
        <v>174</v>
      </c>
      <c r="L47" s="21" t="n">
        <v>87</v>
      </c>
      <c r="M47" s="21" t="n">
        <v>15.3846153846154</v>
      </c>
      <c r="N47" s="21" t="n">
        <v>26.9230769230769</v>
      </c>
      <c r="O47" s="21" t="n">
        <v>73.0769230769231</v>
      </c>
      <c r="P47" s="21" t="n">
        <v>11.5384615384615</v>
      </c>
      <c r="Q47" s="22" t="n">
        <v>5.38461538461539</v>
      </c>
      <c r="R47" s="21" t="n">
        <v>42.8571428571429</v>
      </c>
    </row>
    <row r="48" customFormat="false" ht="15" hidden="false" customHeight="false" outlineLevel="0" collapsed="false">
      <c r="A48" s="19" t="s">
        <v>22</v>
      </c>
      <c r="B48" s="19" t="s">
        <v>19</v>
      </c>
      <c r="C48" s="20" t="n">
        <v>24</v>
      </c>
      <c r="D48" s="20" t="n">
        <v>25</v>
      </c>
      <c r="E48" s="20" t="n">
        <v>3</v>
      </c>
      <c r="F48" s="20" t="n">
        <v>200</v>
      </c>
      <c r="G48" s="20" t="n">
        <v>26</v>
      </c>
      <c r="H48" s="20" t="n">
        <v>2</v>
      </c>
      <c r="I48" s="21" t="n">
        <v>2</v>
      </c>
      <c r="J48" s="21" t="n">
        <v>4</v>
      </c>
      <c r="K48" s="21" t="n">
        <v>174</v>
      </c>
      <c r="L48" s="21" t="n">
        <v>87</v>
      </c>
      <c r="M48" s="21" t="n">
        <v>7.69230769230769</v>
      </c>
      <c r="N48" s="21" t="n">
        <v>15.3846153846154</v>
      </c>
      <c r="O48" s="21" t="n">
        <v>84.6153846153846</v>
      </c>
      <c r="P48" s="21" t="n">
        <v>7.69230769230769</v>
      </c>
      <c r="Q48" s="22" t="n">
        <v>3.07692307692308</v>
      </c>
      <c r="R48" s="21" t="n">
        <v>50</v>
      </c>
    </row>
    <row r="49" customFormat="false" ht="15" hidden="false" customHeight="false" outlineLevel="0" collapsed="false">
      <c r="A49" s="19" t="s">
        <v>22</v>
      </c>
      <c r="B49" s="19" t="s">
        <v>19</v>
      </c>
      <c r="C49" s="20" t="n">
        <v>24</v>
      </c>
      <c r="D49" s="20" t="n">
        <v>25</v>
      </c>
      <c r="E49" s="20" t="n">
        <v>4</v>
      </c>
      <c r="F49" s="20" t="n">
        <v>200</v>
      </c>
      <c r="G49" s="20" t="n">
        <v>32</v>
      </c>
      <c r="H49" s="20" t="n">
        <v>6</v>
      </c>
      <c r="I49" s="21" t="n">
        <v>2</v>
      </c>
      <c r="J49" s="21" t="n">
        <v>8</v>
      </c>
      <c r="K49" s="21" t="n">
        <v>168</v>
      </c>
      <c r="L49" s="21" t="n">
        <v>84</v>
      </c>
      <c r="M49" s="21" t="n">
        <v>18.75</v>
      </c>
      <c r="N49" s="21" t="n">
        <v>25</v>
      </c>
      <c r="O49" s="21" t="n">
        <v>75</v>
      </c>
      <c r="P49" s="21" t="n">
        <v>6.25</v>
      </c>
      <c r="Q49" s="22" t="n">
        <v>6.15384615384615</v>
      </c>
      <c r="R49" s="21" t="n">
        <v>25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8" min="3" style="16" width="9.14"/>
  </cols>
  <sheetData>
    <row r="1" customFormat="false" ht="68.65" hidden="false" customHeight="false" outlineLevel="0" collapsed="false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 customFormat="false" ht="15" hidden="false" customHeight="false" outlineLevel="0" collapsed="false">
      <c r="A2" s="23" t="s">
        <v>24</v>
      </c>
      <c r="B2" s="8" t="s">
        <v>25</v>
      </c>
      <c r="C2" s="23" t="n">
        <v>36</v>
      </c>
      <c r="D2" s="23" t="s">
        <v>26</v>
      </c>
      <c r="E2" s="23" t="n">
        <v>1</v>
      </c>
      <c r="F2" s="23" t="n">
        <v>200</v>
      </c>
      <c r="G2" s="23" t="n">
        <v>5</v>
      </c>
      <c r="H2" s="23" t="n">
        <v>2</v>
      </c>
      <c r="I2" s="23" t="n">
        <v>0</v>
      </c>
      <c r="J2" s="23" t="n">
        <f aca="false">H2+I2</f>
        <v>2</v>
      </c>
      <c r="K2" s="23" t="n">
        <f aca="false">F2-G2</f>
        <v>195</v>
      </c>
      <c r="L2" s="10" t="n">
        <f aca="false">(K2/F2)*100</f>
        <v>97.5</v>
      </c>
      <c r="M2" s="10" t="n">
        <f aca="false">(H2/G2)*100</f>
        <v>40</v>
      </c>
      <c r="N2" s="10" t="n">
        <f aca="false">(J2/G2)*100</f>
        <v>40</v>
      </c>
      <c r="O2" s="10" t="n">
        <f aca="false">100-N2</f>
        <v>60</v>
      </c>
      <c r="P2" s="10" t="n">
        <f aca="false">(I2/G2)*100</f>
        <v>0</v>
      </c>
      <c r="Q2" s="10" t="n">
        <f aca="false">(J2/170)*100</f>
        <v>1.17647058823529</v>
      </c>
      <c r="R2" s="10" t="n">
        <f aca="false">(I2/J2)*100</f>
        <v>0</v>
      </c>
    </row>
    <row r="3" customFormat="false" ht="15" hidden="false" customHeight="false" outlineLevel="0" collapsed="false">
      <c r="A3" s="23" t="s">
        <v>24</v>
      </c>
      <c r="B3" s="8" t="s">
        <v>25</v>
      </c>
      <c r="C3" s="23" t="n">
        <v>36</v>
      </c>
      <c r="D3" s="23" t="s">
        <v>26</v>
      </c>
      <c r="E3" s="23" t="n">
        <v>2</v>
      </c>
      <c r="F3" s="23" t="n">
        <v>200</v>
      </c>
      <c r="G3" s="23" t="n">
        <v>2</v>
      </c>
      <c r="H3" s="23" t="n">
        <v>1</v>
      </c>
      <c r="I3" s="23" t="n">
        <v>0</v>
      </c>
      <c r="J3" s="23" t="n">
        <f aca="false">H3+I3</f>
        <v>1</v>
      </c>
      <c r="K3" s="23" t="n">
        <f aca="false">F3-G3</f>
        <v>198</v>
      </c>
      <c r="L3" s="10" t="n">
        <f aca="false">(K3/F3)*100</f>
        <v>99</v>
      </c>
      <c r="M3" s="10" t="n">
        <f aca="false">(H3/G3)*100</f>
        <v>50</v>
      </c>
      <c r="N3" s="10" t="n">
        <f aca="false">(J3/G3)*100</f>
        <v>50</v>
      </c>
      <c r="O3" s="10" t="n">
        <f aca="false">100-N3</f>
        <v>50</v>
      </c>
      <c r="P3" s="10" t="n">
        <f aca="false">(I3/G3)*100</f>
        <v>0</v>
      </c>
      <c r="Q3" s="10" t="n">
        <f aca="false">(J3/170)*100</f>
        <v>0.588235294117647</v>
      </c>
      <c r="R3" s="10" t="n">
        <f aca="false">(I3/J3)*100</f>
        <v>0</v>
      </c>
    </row>
    <row r="4" customFormat="false" ht="15" hidden="false" customHeight="false" outlineLevel="0" collapsed="false">
      <c r="A4" s="23" t="s">
        <v>24</v>
      </c>
      <c r="B4" s="8" t="s">
        <v>25</v>
      </c>
      <c r="C4" s="23" t="n">
        <v>36</v>
      </c>
      <c r="D4" s="23" t="s">
        <v>26</v>
      </c>
      <c r="E4" s="23" t="n">
        <v>3</v>
      </c>
      <c r="F4" s="23" t="n">
        <v>200</v>
      </c>
      <c r="G4" s="23" t="n">
        <v>8</v>
      </c>
      <c r="H4" s="23" t="n">
        <v>5</v>
      </c>
      <c r="I4" s="23" t="n">
        <v>3</v>
      </c>
      <c r="J4" s="23" t="n">
        <f aca="false">H4+I4</f>
        <v>8</v>
      </c>
      <c r="K4" s="23" t="n">
        <f aca="false">F4-G4</f>
        <v>192</v>
      </c>
      <c r="L4" s="10" t="n">
        <f aca="false">(K4/F4)*100</f>
        <v>96</v>
      </c>
      <c r="M4" s="10" t="n">
        <f aca="false">(H4/G4)*100</f>
        <v>62.5</v>
      </c>
      <c r="N4" s="10" t="n">
        <f aca="false">(J4/G4)*100</f>
        <v>100</v>
      </c>
      <c r="O4" s="10" t="n">
        <f aca="false">100-N4</f>
        <v>0</v>
      </c>
      <c r="P4" s="10" t="n">
        <f aca="false">(I4/G4)*100</f>
        <v>37.5</v>
      </c>
      <c r="Q4" s="10" t="n">
        <f aca="false">(J4/170)*100</f>
        <v>4.70588235294118</v>
      </c>
      <c r="R4" s="10" t="n">
        <f aca="false">(I4/J4)*100</f>
        <v>37.5</v>
      </c>
    </row>
    <row r="5" customFormat="false" ht="15" hidden="false" customHeight="false" outlineLevel="0" collapsed="false">
      <c r="A5" s="23" t="s">
        <v>24</v>
      </c>
      <c r="B5" s="8" t="s">
        <v>25</v>
      </c>
      <c r="C5" s="23" t="n">
        <v>36</v>
      </c>
      <c r="D5" s="23" t="s">
        <v>26</v>
      </c>
      <c r="E5" s="23" t="n">
        <v>4</v>
      </c>
      <c r="F5" s="23" t="n">
        <v>200</v>
      </c>
      <c r="G5" s="23" t="n">
        <v>4</v>
      </c>
      <c r="H5" s="23" t="n">
        <v>3</v>
      </c>
      <c r="I5" s="23" t="n">
        <v>0</v>
      </c>
      <c r="J5" s="23" t="n">
        <f aca="false">H5+I5</f>
        <v>3</v>
      </c>
      <c r="K5" s="23" t="n">
        <f aca="false">F5-G5</f>
        <v>196</v>
      </c>
      <c r="L5" s="10" t="n">
        <f aca="false">(K5/F5)*100</f>
        <v>98</v>
      </c>
      <c r="M5" s="10" t="n">
        <f aca="false">(H5/G5)*100</f>
        <v>75</v>
      </c>
      <c r="N5" s="10" t="n">
        <f aca="false">(J5/G5)*100</f>
        <v>75</v>
      </c>
      <c r="O5" s="10" t="n">
        <f aca="false">100-N5</f>
        <v>25</v>
      </c>
      <c r="P5" s="10" t="n">
        <f aca="false">(I5/G5)*100</f>
        <v>0</v>
      </c>
      <c r="Q5" s="10" t="n">
        <f aca="false">(J5/170)*100</f>
        <v>1.76470588235294</v>
      </c>
      <c r="R5" s="10" t="n">
        <f aca="false">(I5/J5)*100</f>
        <v>0</v>
      </c>
    </row>
    <row r="6" customFormat="false" ht="15" hidden="false" customHeight="false" outlineLevel="0" collapsed="false">
      <c r="A6" s="23" t="s">
        <v>24</v>
      </c>
      <c r="B6" s="8" t="s">
        <v>25</v>
      </c>
      <c r="C6" s="23" t="n">
        <v>36</v>
      </c>
      <c r="D6" s="23" t="s">
        <v>27</v>
      </c>
      <c r="E6" s="23" t="n">
        <v>1</v>
      </c>
      <c r="F6" s="23" t="n">
        <v>200</v>
      </c>
      <c r="G6" s="23" t="n">
        <v>9</v>
      </c>
      <c r="H6" s="23" t="n">
        <v>8</v>
      </c>
      <c r="I6" s="23" t="n">
        <v>0</v>
      </c>
      <c r="J6" s="23" t="n">
        <f aca="false">H6+I6</f>
        <v>8</v>
      </c>
      <c r="K6" s="23" t="n">
        <f aca="false">F6-G6</f>
        <v>191</v>
      </c>
      <c r="L6" s="10" t="n">
        <f aca="false">(K6/F6)*100</f>
        <v>95.5</v>
      </c>
      <c r="M6" s="10" t="n">
        <f aca="false">(H6/G6)*100</f>
        <v>88.8888888888889</v>
      </c>
      <c r="N6" s="10" t="n">
        <f aca="false">(J6/G6)*100</f>
        <v>88.8888888888889</v>
      </c>
      <c r="O6" s="10" t="n">
        <f aca="false">100-N6</f>
        <v>11.1111111111111</v>
      </c>
      <c r="P6" s="10" t="n">
        <f aca="false">(I6/G6)*100</f>
        <v>0</v>
      </c>
      <c r="Q6" s="10" t="n">
        <f aca="false">(J6/170)*100</f>
        <v>4.70588235294118</v>
      </c>
      <c r="R6" s="10" t="n">
        <f aca="false">(I6/J6)*100</f>
        <v>0</v>
      </c>
    </row>
    <row r="7" customFormat="false" ht="15" hidden="false" customHeight="false" outlineLevel="0" collapsed="false">
      <c r="A7" s="23" t="s">
        <v>24</v>
      </c>
      <c r="B7" s="8" t="s">
        <v>25</v>
      </c>
      <c r="C7" s="23" t="n">
        <v>36</v>
      </c>
      <c r="D7" s="23" t="s">
        <v>27</v>
      </c>
      <c r="E7" s="23" t="n">
        <v>2</v>
      </c>
      <c r="F7" s="23" t="n">
        <v>200</v>
      </c>
      <c r="G7" s="23" t="n">
        <v>4</v>
      </c>
      <c r="H7" s="23" t="n">
        <v>4</v>
      </c>
      <c r="I7" s="23"/>
      <c r="J7" s="23" t="n">
        <f aca="false">H7+I7</f>
        <v>4</v>
      </c>
      <c r="K7" s="23" t="n">
        <f aca="false">F7-G7</f>
        <v>196</v>
      </c>
      <c r="L7" s="10" t="n">
        <f aca="false">(K7/F7)*100</f>
        <v>98</v>
      </c>
      <c r="M7" s="10" t="n">
        <f aca="false">(H7/G7)*100</f>
        <v>100</v>
      </c>
      <c r="N7" s="10" t="n">
        <f aca="false">(J7/G7)*100</f>
        <v>100</v>
      </c>
      <c r="O7" s="10" t="n">
        <f aca="false">100-N7</f>
        <v>0</v>
      </c>
      <c r="P7" s="10" t="n">
        <f aca="false">(I7/G7)*100</f>
        <v>0</v>
      </c>
      <c r="Q7" s="10" t="n">
        <f aca="false">(J7/170)*100</f>
        <v>2.35294117647059</v>
      </c>
      <c r="R7" s="10" t="n">
        <f aca="false">(I7/J7)*100</f>
        <v>0</v>
      </c>
    </row>
    <row r="8" customFormat="false" ht="15" hidden="false" customHeight="false" outlineLevel="0" collapsed="false">
      <c r="A8" s="23" t="s">
        <v>24</v>
      </c>
      <c r="B8" s="8" t="s">
        <v>25</v>
      </c>
      <c r="C8" s="23" t="n">
        <v>36</v>
      </c>
      <c r="D8" s="23" t="s">
        <v>27</v>
      </c>
      <c r="E8" s="23" t="n">
        <v>3</v>
      </c>
      <c r="F8" s="23" t="n">
        <v>200</v>
      </c>
      <c r="G8" s="23" t="n">
        <v>4</v>
      </c>
      <c r="H8" s="23" t="n">
        <v>4</v>
      </c>
      <c r="I8" s="23"/>
      <c r="J8" s="23" t="n">
        <f aca="false">H8+I8</f>
        <v>4</v>
      </c>
      <c r="K8" s="23" t="n">
        <f aca="false">F8-G8</f>
        <v>196</v>
      </c>
      <c r="L8" s="10" t="n">
        <f aca="false">(K8/F8)*100</f>
        <v>98</v>
      </c>
      <c r="M8" s="10" t="n">
        <f aca="false">(H8/G8)*100</f>
        <v>100</v>
      </c>
      <c r="N8" s="10" t="n">
        <f aca="false">(J8/G8)*100</f>
        <v>100</v>
      </c>
      <c r="O8" s="10" t="n">
        <f aca="false">100-N8</f>
        <v>0</v>
      </c>
      <c r="P8" s="10" t="n">
        <f aca="false">(I8/G8)*100</f>
        <v>0</v>
      </c>
      <c r="Q8" s="10" t="n">
        <f aca="false">(J8/170)*100</f>
        <v>2.35294117647059</v>
      </c>
      <c r="R8" s="10" t="n">
        <f aca="false">(I8/J8)*100</f>
        <v>0</v>
      </c>
    </row>
    <row r="9" customFormat="false" ht="15" hidden="false" customHeight="false" outlineLevel="0" collapsed="false">
      <c r="A9" s="23" t="s">
        <v>24</v>
      </c>
      <c r="B9" s="8" t="s">
        <v>25</v>
      </c>
      <c r="C9" s="23" t="n">
        <v>36</v>
      </c>
      <c r="D9" s="23" t="s">
        <v>27</v>
      </c>
      <c r="E9" s="23" t="n">
        <v>4</v>
      </c>
      <c r="F9" s="23" t="n">
        <v>200</v>
      </c>
      <c r="G9" s="23" t="n">
        <v>5</v>
      </c>
      <c r="H9" s="23" t="n">
        <v>3</v>
      </c>
      <c r="I9" s="23" t="n">
        <v>0</v>
      </c>
      <c r="J9" s="23" t="n">
        <f aca="false">H9+I9</f>
        <v>3</v>
      </c>
      <c r="K9" s="23" t="n">
        <f aca="false">F9-G9</f>
        <v>195</v>
      </c>
      <c r="L9" s="10" t="n">
        <f aca="false">(K9/F9)*100</f>
        <v>97.5</v>
      </c>
      <c r="M9" s="10" t="n">
        <f aca="false">(H9/G9)*100</f>
        <v>60</v>
      </c>
      <c r="N9" s="10" t="n">
        <f aca="false">(J9/G9)*100</f>
        <v>60</v>
      </c>
      <c r="O9" s="10" t="n">
        <f aca="false">100-N9</f>
        <v>40</v>
      </c>
      <c r="P9" s="10" t="n">
        <f aca="false">(I9/G9)*100</f>
        <v>0</v>
      </c>
      <c r="Q9" s="10" t="n">
        <f aca="false">(J9/170)*100</f>
        <v>1.76470588235294</v>
      </c>
      <c r="R9" s="10" t="n">
        <f aca="false">(I9/J9)*100</f>
        <v>0</v>
      </c>
    </row>
    <row r="10" customFormat="false" ht="15" hidden="false" customHeight="false" outlineLevel="0" collapsed="false">
      <c r="A10" s="23" t="s">
        <v>24</v>
      </c>
      <c r="B10" s="8" t="s">
        <v>28</v>
      </c>
      <c r="C10" s="23" t="n">
        <v>36</v>
      </c>
      <c r="D10" s="23" t="s">
        <v>26</v>
      </c>
      <c r="E10" s="23" t="n">
        <v>1</v>
      </c>
      <c r="F10" s="23" t="n">
        <v>200</v>
      </c>
      <c r="G10" s="23" t="n">
        <v>8</v>
      </c>
      <c r="H10" s="23" t="n">
        <v>1</v>
      </c>
      <c r="I10" s="23" t="n">
        <v>1</v>
      </c>
      <c r="J10" s="23" t="n">
        <f aca="false">H10+I10</f>
        <v>2</v>
      </c>
      <c r="K10" s="23" t="n">
        <f aca="false">F10-G10</f>
        <v>192</v>
      </c>
      <c r="L10" s="10" t="n">
        <f aca="false">(K10/F10)*100</f>
        <v>96</v>
      </c>
      <c r="M10" s="10" t="n">
        <f aca="false">(H10/G10)*100</f>
        <v>12.5</v>
      </c>
      <c r="N10" s="10" t="n">
        <f aca="false">(J10/G10)*100</f>
        <v>25</v>
      </c>
      <c r="O10" s="10" t="n">
        <f aca="false">100-N10</f>
        <v>75</v>
      </c>
      <c r="P10" s="10" t="n">
        <f aca="false">(I10/G10)*100</f>
        <v>12.5</v>
      </c>
      <c r="Q10" s="10" t="n">
        <f aca="false">(J10/130)*100</f>
        <v>1.53846153846154</v>
      </c>
      <c r="R10" s="10" t="n">
        <f aca="false">(I10/J10)*100</f>
        <v>50</v>
      </c>
    </row>
    <row r="11" customFormat="false" ht="15" hidden="false" customHeight="false" outlineLevel="0" collapsed="false">
      <c r="A11" s="23" t="s">
        <v>24</v>
      </c>
      <c r="B11" s="8" t="s">
        <v>28</v>
      </c>
      <c r="C11" s="23" t="n">
        <v>36</v>
      </c>
      <c r="D11" s="23" t="s">
        <v>26</v>
      </c>
      <c r="E11" s="23" t="n">
        <v>2</v>
      </c>
      <c r="F11" s="23" t="n">
        <v>200</v>
      </c>
      <c r="G11" s="23" t="n">
        <v>13</v>
      </c>
      <c r="H11" s="23" t="n">
        <v>4</v>
      </c>
      <c r="I11" s="23" t="n">
        <v>1</v>
      </c>
      <c r="J11" s="23" t="n">
        <f aca="false">H11+I11</f>
        <v>5</v>
      </c>
      <c r="K11" s="23" t="n">
        <f aca="false">F11-G11</f>
        <v>187</v>
      </c>
      <c r="L11" s="10" t="n">
        <f aca="false">(K11/F11)*100</f>
        <v>93.5</v>
      </c>
      <c r="M11" s="10" t="n">
        <f aca="false">(H11/G11)*100</f>
        <v>30.7692307692308</v>
      </c>
      <c r="N11" s="10" t="n">
        <f aca="false">(J11/G11)*100</f>
        <v>38.4615384615385</v>
      </c>
      <c r="O11" s="10" t="n">
        <f aca="false">100-N11</f>
        <v>61.5384615384615</v>
      </c>
      <c r="P11" s="10" t="n">
        <f aca="false">(I11/G11)*100</f>
        <v>7.69230769230769</v>
      </c>
      <c r="Q11" s="10" t="n">
        <f aca="false">(J11/130)*100</f>
        <v>3.84615384615385</v>
      </c>
      <c r="R11" s="10" t="n">
        <f aca="false">(I11/J11)*100</f>
        <v>20</v>
      </c>
    </row>
    <row r="12" customFormat="false" ht="15" hidden="false" customHeight="false" outlineLevel="0" collapsed="false">
      <c r="A12" s="23" t="s">
        <v>24</v>
      </c>
      <c r="B12" s="8" t="s">
        <v>28</v>
      </c>
      <c r="C12" s="23" t="n">
        <v>36</v>
      </c>
      <c r="D12" s="23" t="s">
        <v>26</v>
      </c>
      <c r="E12" s="23" t="n">
        <v>3</v>
      </c>
      <c r="F12" s="23" t="n">
        <v>200</v>
      </c>
      <c r="G12" s="23" t="n">
        <v>0</v>
      </c>
      <c r="H12" s="23" t="n">
        <v>0</v>
      </c>
      <c r="I12" s="23"/>
      <c r="J12" s="23" t="n">
        <f aca="false">H12+I12</f>
        <v>0</v>
      </c>
      <c r="K12" s="23" t="n">
        <f aca="false">F12-G12</f>
        <v>200</v>
      </c>
      <c r="L12" s="10" t="n">
        <f aca="false">(K12/F12)*100</f>
        <v>100</v>
      </c>
      <c r="M12" s="10" t="e">
        <f aca="false">(H12/G12)*100</f>
        <v>#DIV/0!</v>
      </c>
      <c r="N12" s="10" t="e">
        <f aca="false">(J12/G12)*100</f>
        <v>#DIV/0!</v>
      </c>
      <c r="O12" s="10" t="e">
        <f aca="false">100-N12</f>
        <v>#DIV/0!</v>
      </c>
      <c r="P12" s="10" t="e">
        <f aca="false">(I12/G12)*100</f>
        <v>#DIV/0!</v>
      </c>
      <c r="Q12" s="10" t="n">
        <f aca="false">(J12/130)*100</f>
        <v>0</v>
      </c>
      <c r="R12" s="10" t="e">
        <f aca="false">(I12/J12)*100</f>
        <v>#DIV/0!</v>
      </c>
    </row>
    <row r="13" customFormat="false" ht="15" hidden="false" customHeight="false" outlineLevel="0" collapsed="false">
      <c r="A13" s="23" t="s">
        <v>24</v>
      </c>
      <c r="B13" s="8" t="s">
        <v>28</v>
      </c>
      <c r="C13" s="23" t="n">
        <v>36</v>
      </c>
      <c r="D13" s="23" t="s">
        <v>26</v>
      </c>
      <c r="E13" s="23" t="n">
        <v>4</v>
      </c>
      <c r="F13" s="23" t="n">
        <v>200</v>
      </c>
      <c r="G13" s="23" t="n">
        <v>8</v>
      </c>
      <c r="H13" s="23" t="n">
        <v>1</v>
      </c>
      <c r="I13" s="23" t="n">
        <v>4</v>
      </c>
      <c r="J13" s="23" t="n">
        <f aca="false">H13+I13</f>
        <v>5</v>
      </c>
      <c r="K13" s="23" t="n">
        <f aca="false">F13-G13</f>
        <v>192</v>
      </c>
      <c r="L13" s="10" t="n">
        <f aca="false">(K13/F13)*100</f>
        <v>96</v>
      </c>
      <c r="M13" s="10" t="n">
        <f aca="false">(H13/G13)*100</f>
        <v>12.5</v>
      </c>
      <c r="N13" s="10" t="n">
        <f aca="false">(J13/G13)*100</f>
        <v>62.5</v>
      </c>
      <c r="O13" s="10" t="n">
        <f aca="false">100-N13</f>
        <v>37.5</v>
      </c>
      <c r="P13" s="10" t="n">
        <f aca="false">(I13/G13)*100</f>
        <v>50</v>
      </c>
      <c r="Q13" s="10" t="n">
        <f aca="false">(J13/130)*100</f>
        <v>3.84615384615385</v>
      </c>
      <c r="R13" s="10" t="n">
        <f aca="false">(I13/J13)*100</f>
        <v>80</v>
      </c>
    </row>
    <row r="14" customFormat="false" ht="15" hidden="false" customHeight="false" outlineLevel="0" collapsed="false">
      <c r="A14" s="23" t="s">
        <v>24</v>
      </c>
      <c r="B14" s="8" t="s">
        <v>28</v>
      </c>
      <c r="C14" s="23" t="n">
        <v>36</v>
      </c>
      <c r="D14" s="23" t="s">
        <v>27</v>
      </c>
      <c r="E14" s="23" t="n">
        <v>1</v>
      </c>
      <c r="F14" s="23" t="n">
        <v>200</v>
      </c>
      <c r="G14" s="23" t="n">
        <v>24</v>
      </c>
      <c r="H14" s="23" t="n">
        <v>15</v>
      </c>
      <c r="I14" s="23" t="n">
        <v>1</v>
      </c>
      <c r="J14" s="23" t="n">
        <f aca="false">H14+I14</f>
        <v>16</v>
      </c>
      <c r="K14" s="23" t="n">
        <f aca="false">F14-G14</f>
        <v>176</v>
      </c>
      <c r="L14" s="10" t="n">
        <f aca="false">(K14/F14)*100</f>
        <v>88</v>
      </c>
      <c r="M14" s="10" t="n">
        <f aca="false">(H14/G14)*100</f>
        <v>62.5</v>
      </c>
      <c r="N14" s="10" t="n">
        <f aca="false">(J14/G14)*100</f>
        <v>66.6666666666667</v>
      </c>
      <c r="O14" s="10" t="n">
        <f aca="false">100-N14</f>
        <v>33.3333333333333</v>
      </c>
      <c r="P14" s="10" t="n">
        <f aca="false">(I14/G14)*100</f>
        <v>4.16666666666667</v>
      </c>
      <c r="Q14" s="10" t="n">
        <f aca="false">(J14/130)*100</f>
        <v>12.3076923076923</v>
      </c>
      <c r="R14" s="10" t="n">
        <f aca="false">(I14/J14)*100</f>
        <v>6.25</v>
      </c>
    </row>
    <row r="15" customFormat="false" ht="15" hidden="false" customHeight="false" outlineLevel="0" collapsed="false">
      <c r="A15" s="23" t="s">
        <v>24</v>
      </c>
      <c r="B15" s="8" t="s">
        <v>28</v>
      </c>
      <c r="C15" s="23" t="n">
        <v>36</v>
      </c>
      <c r="D15" s="23" t="s">
        <v>27</v>
      </c>
      <c r="E15" s="23" t="n">
        <v>2</v>
      </c>
      <c r="F15" s="23" t="n">
        <v>200</v>
      </c>
      <c r="G15" s="23" t="n">
        <v>20</v>
      </c>
      <c r="H15" s="23" t="n">
        <v>6</v>
      </c>
      <c r="I15" s="23" t="n">
        <v>6</v>
      </c>
      <c r="J15" s="23" t="n">
        <f aca="false">H15+I15</f>
        <v>12</v>
      </c>
      <c r="K15" s="23" t="n">
        <f aca="false">F15-G15</f>
        <v>180</v>
      </c>
      <c r="L15" s="10" t="n">
        <f aca="false">(K15/F15)*100</f>
        <v>90</v>
      </c>
      <c r="M15" s="10" t="n">
        <f aca="false">(H15/G15)*100</f>
        <v>30</v>
      </c>
      <c r="N15" s="10" t="n">
        <f aca="false">(J15/G15)*100</f>
        <v>60</v>
      </c>
      <c r="O15" s="10" t="n">
        <f aca="false">100-N15</f>
        <v>40</v>
      </c>
      <c r="P15" s="10" t="n">
        <f aca="false">(I15/G15)*100</f>
        <v>30</v>
      </c>
      <c r="Q15" s="10" t="n">
        <f aca="false">(J15/130)*100</f>
        <v>9.23076923076923</v>
      </c>
      <c r="R15" s="10" t="n">
        <f aca="false">(I15/J15)*100</f>
        <v>50</v>
      </c>
    </row>
    <row r="16" customFormat="false" ht="15" hidden="false" customHeight="false" outlineLevel="0" collapsed="false">
      <c r="A16" s="23" t="s">
        <v>24</v>
      </c>
      <c r="B16" s="8" t="s">
        <v>28</v>
      </c>
      <c r="C16" s="23" t="n">
        <v>36</v>
      </c>
      <c r="D16" s="23" t="s">
        <v>27</v>
      </c>
      <c r="E16" s="23" t="n">
        <v>3</v>
      </c>
      <c r="F16" s="23" t="n">
        <v>200</v>
      </c>
      <c r="G16" s="23" t="n">
        <v>7</v>
      </c>
      <c r="H16" s="23" t="n">
        <v>2</v>
      </c>
      <c r="I16" s="23" t="n">
        <v>3</v>
      </c>
      <c r="J16" s="23" t="n">
        <f aca="false">H16+I16</f>
        <v>5</v>
      </c>
      <c r="K16" s="23" t="n">
        <f aca="false">F16-G16</f>
        <v>193</v>
      </c>
      <c r="L16" s="10" t="n">
        <f aca="false">(K16/F16)*100</f>
        <v>96.5</v>
      </c>
      <c r="M16" s="10" t="n">
        <f aca="false">(H16/G16)*100</f>
        <v>28.5714285714286</v>
      </c>
      <c r="N16" s="10" t="n">
        <f aca="false">(J16/G16)*100</f>
        <v>71.4285714285714</v>
      </c>
      <c r="O16" s="10" t="n">
        <f aca="false">100-N16</f>
        <v>28.5714285714286</v>
      </c>
      <c r="P16" s="10" t="n">
        <f aca="false">(I16/G16)*100</f>
        <v>42.8571428571429</v>
      </c>
      <c r="Q16" s="10" t="n">
        <f aca="false">(J16/130)*100</f>
        <v>3.84615384615385</v>
      </c>
      <c r="R16" s="10" t="n">
        <f aca="false">(I16/J16)*100</f>
        <v>60</v>
      </c>
    </row>
    <row r="17" customFormat="false" ht="15" hidden="false" customHeight="false" outlineLevel="0" collapsed="false">
      <c r="A17" s="23" t="s">
        <v>24</v>
      </c>
      <c r="B17" s="8" t="s">
        <v>28</v>
      </c>
      <c r="C17" s="23" t="n">
        <v>36</v>
      </c>
      <c r="D17" s="23" t="s">
        <v>27</v>
      </c>
      <c r="E17" s="23" t="n">
        <v>4</v>
      </c>
      <c r="F17" s="23" t="n">
        <v>200</v>
      </c>
      <c r="G17" s="23" t="n">
        <v>12</v>
      </c>
      <c r="H17" s="23" t="n">
        <v>8</v>
      </c>
      <c r="I17" s="23" t="n">
        <v>2</v>
      </c>
      <c r="J17" s="23" t="n">
        <f aca="false">H17+I17</f>
        <v>10</v>
      </c>
      <c r="K17" s="23" t="n">
        <f aca="false">F17-G17</f>
        <v>188</v>
      </c>
      <c r="L17" s="10" t="n">
        <f aca="false">(K17/F17)*100</f>
        <v>94</v>
      </c>
      <c r="M17" s="10" t="n">
        <f aca="false">(H17/G17)*100</f>
        <v>66.6666666666667</v>
      </c>
      <c r="N17" s="10" t="n">
        <f aca="false">(J17/G17)*100</f>
        <v>83.3333333333333</v>
      </c>
      <c r="O17" s="10" t="n">
        <f aca="false">100-N17</f>
        <v>16.6666666666667</v>
      </c>
      <c r="P17" s="10" t="n">
        <f aca="false">(I17/G17)*100</f>
        <v>16.6666666666667</v>
      </c>
      <c r="Q17" s="10" t="n">
        <f aca="false">(J17/130)*100</f>
        <v>7.69230769230769</v>
      </c>
      <c r="R17" s="10" t="n">
        <f aca="false">(I17/J17)*100</f>
        <v>20</v>
      </c>
    </row>
    <row r="18" customFormat="false" ht="15" hidden="false" customHeight="false" outlineLevel="0" collapsed="false">
      <c r="A18" s="23" t="s">
        <v>29</v>
      </c>
      <c r="B18" s="8" t="s">
        <v>25</v>
      </c>
      <c r="C18" s="23" t="n">
        <v>36</v>
      </c>
      <c r="D18" s="23" t="s">
        <v>26</v>
      </c>
      <c r="E18" s="23" t="n">
        <v>1</v>
      </c>
      <c r="F18" s="23" t="n">
        <v>200</v>
      </c>
      <c r="G18" s="23" t="n">
        <v>5</v>
      </c>
      <c r="H18" s="23" t="n">
        <v>2</v>
      </c>
      <c r="I18" s="23" t="n">
        <v>0</v>
      </c>
      <c r="J18" s="23" t="n">
        <f aca="false">H18+I18</f>
        <v>2</v>
      </c>
      <c r="K18" s="23" t="n">
        <f aca="false">F18-G18</f>
        <v>195</v>
      </c>
      <c r="L18" s="10" t="n">
        <f aca="false">(K18/F18)*100</f>
        <v>97.5</v>
      </c>
      <c r="M18" s="10" t="n">
        <f aca="false">(H18/G18)*100</f>
        <v>40</v>
      </c>
      <c r="N18" s="10" t="n">
        <f aca="false">(J18/G18)*100</f>
        <v>40</v>
      </c>
      <c r="O18" s="10" t="n">
        <f aca="false">100-N18</f>
        <v>60</v>
      </c>
      <c r="P18" s="10" t="n">
        <f aca="false">(I18/G18)*100</f>
        <v>0</v>
      </c>
      <c r="Q18" s="10" t="n">
        <f aca="false">(J18/170)*100</f>
        <v>1.17647058823529</v>
      </c>
      <c r="R18" s="10" t="n">
        <f aca="false">(I18/J18)*100</f>
        <v>0</v>
      </c>
    </row>
    <row r="19" customFormat="false" ht="15" hidden="false" customHeight="false" outlineLevel="0" collapsed="false">
      <c r="A19" s="23" t="s">
        <v>29</v>
      </c>
      <c r="B19" s="8" t="s">
        <v>25</v>
      </c>
      <c r="C19" s="23" t="n">
        <v>36</v>
      </c>
      <c r="D19" s="23" t="s">
        <v>26</v>
      </c>
      <c r="E19" s="23" t="n">
        <v>2</v>
      </c>
      <c r="F19" s="23" t="n">
        <v>200</v>
      </c>
      <c r="G19" s="23" t="n">
        <v>7</v>
      </c>
      <c r="H19" s="23" t="n">
        <v>2</v>
      </c>
      <c r="I19" s="23" t="n">
        <v>0</v>
      </c>
      <c r="J19" s="23" t="n">
        <f aca="false">H19+I19</f>
        <v>2</v>
      </c>
      <c r="K19" s="23" t="n">
        <f aca="false">F19-G19</f>
        <v>193</v>
      </c>
      <c r="L19" s="10" t="n">
        <f aca="false">(K19/F19)*100</f>
        <v>96.5</v>
      </c>
      <c r="M19" s="10" t="n">
        <f aca="false">(H19/G19)*100</f>
        <v>28.5714285714286</v>
      </c>
      <c r="N19" s="10" t="n">
        <f aca="false">(J19/G19)*100</f>
        <v>28.5714285714286</v>
      </c>
      <c r="O19" s="10" t="n">
        <f aca="false">100-N19</f>
        <v>71.4285714285714</v>
      </c>
      <c r="P19" s="10" t="n">
        <f aca="false">(I19/G19)*100</f>
        <v>0</v>
      </c>
      <c r="Q19" s="10" t="n">
        <f aca="false">(J19/170)*100</f>
        <v>1.17647058823529</v>
      </c>
      <c r="R19" s="10" t="n">
        <f aca="false">(I19/J19)*100</f>
        <v>0</v>
      </c>
    </row>
    <row r="20" customFormat="false" ht="15" hidden="false" customHeight="false" outlineLevel="0" collapsed="false">
      <c r="A20" s="23" t="s">
        <v>29</v>
      </c>
      <c r="B20" s="8" t="s">
        <v>25</v>
      </c>
      <c r="C20" s="23" t="n">
        <v>36</v>
      </c>
      <c r="D20" s="23" t="s">
        <v>26</v>
      </c>
      <c r="E20" s="23" t="n">
        <v>3</v>
      </c>
      <c r="F20" s="23" t="n">
        <v>200</v>
      </c>
      <c r="G20" s="23" t="n">
        <v>3</v>
      </c>
      <c r="H20" s="23" t="n">
        <v>0</v>
      </c>
      <c r="I20" s="23" t="n">
        <v>0</v>
      </c>
      <c r="J20" s="23" t="n">
        <f aca="false">H20+I20</f>
        <v>0</v>
      </c>
      <c r="K20" s="23" t="n">
        <f aca="false">F20-G20</f>
        <v>197</v>
      </c>
      <c r="L20" s="10" t="n">
        <f aca="false">(K20/F20)*100</f>
        <v>98.5</v>
      </c>
      <c r="M20" s="10" t="n">
        <f aca="false">(H20/G20)*100</f>
        <v>0</v>
      </c>
      <c r="N20" s="10" t="n">
        <f aca="false">(J20/G20)*100</f>
        <v>0</v>
      </c>
      <c r="O20" s="10" t="n">
        <f aca="false">100-N20</f>
        <v>100</v>
      </c>
      <c r="P20" s="10" t="n">
        <f aca="false">(I20/G20)*100</f>
        <v>0</v>
      </c>
      <c r="Q20" s="10" t="n">
        <f aca="false">(J20/170)*100</f>
        <v>0</v>
      </c>
      <c r="R20" s="10" t="e">
        <f aca="false">(I20/J20)*100</f>
        <v>#DIV/0!</v>
      </c>
    </row>
    <row r="21" customFormat="false" ht="15" hidden="false" customHeight="false" outlineLevel="0" collapsed="false">
      <c r="A21" s="23" t="s">
        <v>29</v>
      </c>
      <c r="B21" s="8" t="s">
        <v>25</v>
      </c>
      <c r="C21" s="23" t="n">
        <v>36</v>
      </c>
      <c r="D21" s="23" t="s">
        <v>26</v>
      </c>
      <c r="E21" s="23" t="n">
        <v>4</v>
      </c>
      <c r="F21" s="23" t="n">
        <v>200</v>
      </c>
      <c r="G21" s="23" t="n">
        <v>4</v>
      </c>
      <c r="H21" s="23" t="n">
        <v>4</v>
      </c>
      <c r="I21" s="23"/>
      <c r="J21" s="23" t="n">
        <f aca="false">H21+I21</f>
        <v>4</v>
      </c>
      <c r="K21" s="23" t="n">
        <f aca="false">F21-G21</f>
        <v>196</v>
      </c>
      <c r="L21" s="10" t="n">
        <f aca="false">(K21/F21)*100</f>
        <v>98</v>
      </c>
      <c r="M21" s="10" t="n">
        <f aca="false">(H21/G21)*100</f>
        <v>100</v>
      </c>
      <c r="N21" s="10" t="n">
        <f aca="false">(J21/G21)*100</f>
        <v>100</v>
      </c>
      <c r="O21" s="10" t="n">
        <f aca="false">100-N21</f>
        <v>0</v>
      </c>
      <c r="P21" s="10" t="n">
        <f aca="false">(I21/G21)*100</f>
        <v>0</v>
      </c>
      <c r="Q21" s="10" t="n">
        <f aca="false">(J21/170)*100</f>
        <v>2.35294117647059</v>
      </c>
      <c r="R21" s="10" t="n">
        <f aca="false">(I21/J21)*100</f>
        <v>0</v>
      </c>
    </row>
    <row r="22" customFormat="false" ht="15" hidden="false" customHeight="false" outlineLevel="0" collapsed="false">
      <c r="A22" s="23" t="s">
        <v>29</v>
      </c>
      <c r="B22" s="8" t="s">
        <v>25</v>
      </c>
      <c r="C22" s="23" t="n">
        <v>36</v>
      </c>
      <c r="D22" s="23" t="s">
        <v>27</v>
      </c>
      <c r="E22" s="23" t="n">
        <v>1</v>
      </c>
      <c r="F22" s="23" t="n">
        <v>200</v>
      </c>
      <c r="G22" s="23" t="n">
        <v>10</v>
      </c>
      <c r="H22" s="23" t="n">
        <v>8</v>
      </c>
      <c r="I22" s="23" t="n">
        <v>0</v>
      </c>
      <c r="J22" s="23" t="n">
        <f aca="false">H22+I22</f>
        <v>8</v>
      </c>
      <c r="K22" s="23" t="n">
        <f aca="false">F22-G22</f>
        <v>190</v>
      </c>
      <c r="L22" s="10" t="n">
        <f aca="false">(K22/F22)*100</f>
        <v>95</v>
      </c>
      <c r="M22" s="10" t="n">
        <f aca="false">(H22/G22)*100</f>
        <v>80</v>
      </c>
      <c r="N22" s="10" t="n">
        <f aca="false">(J22/G22)*100</f>
        <v>80</v>
      </c>
      <c r="O22" s="10" t="n">
        <f aca="false">100-N22</f>
        <v>20</v>
      </c>
      <c r="P22" s="10" t="n">
        <f aca="false">(I22/G22)*100</f>
        <v>0</v>
      </c>
      <c r="Q22" s="10" t="n">
        <f aca="false">(J22/170)*100</f>
        <v>4.70588235294118</v>
      </c>
      <c r="R22" s="10" t="n">
        <f aca="false">(I22/J22)*100</f>
        <v>0</v>
      </c>
    </row>
    <row r="23" customFormat="false" ht="15" hidden="false" customHeight="false" outlineLevel="0" collapsed="false">
      <c r="A23" s="23" t="s">
        <v>29</v>
      </c>
      <c r="B23" s="8" t="s">
        <v>25</v>
      </c>
      <c r="C23" s="23" t="n">
        <v>36</v>
      </c>
      <c r="D23" s="23" t="s">
        <v>27</v>
      </c>
      <c r="E23" s="23" t="n">
        <v>2</v>
      </c>
      <c r="F23" s="23" t="n">
        <v>200</v>
      </c>
      <c r="G23" s="23" t="n">
        <v>13</v>
      </c>
      <c r="H23" s="23" t="n">
        <v>7</v>
      </c>
      <c r="I23" s="23" t="n">
        <v>0</v>
      </c>
      <c r="J23" s="23" t="n">
        <f aca="false">H23+I23</f>
        <v>7</v>
      </c>
      <c r="K23" s="23" t="n">
        <f aca="false">F23-G23</f>
        <v>187</v>
      </c>
      <c r="L23" s="10" t="n">
        <f aca="false">(K23/F23)*100</f>
        <v>93.5</v>
      </c>
      <c r="M23" s="10" t="n">
        <f aca="false">(H23/G23)*100</f>
        <v>53.8461538461539</v>
      </c>
      <c r="N23" s="10" t="n">
        <f aca="false">(J23/G23)*100</f>
        <v>53.8461538461539</v>
      </c>
      <c r="O23" s="10" t="n">
        <f aca="false">100-N23</f>
        <v>46.1538461538462</v>
      </c>
      <c r="P23" s="10" t="n">
        <f aca="false">(I23/G23)*100</f>
        <v>0</v>
      </c>
      <c r="Q23" s="10" t="n">
        <f aca="false">(J23/170)*100</f>
        <v>4.11764705882353</v>
      </c>
      <c r="R23" s="10" t="n">
        <f aca="false">(I23/J23)*100</f>
        <v>0</v>
      </c>
    </row>
    <row r="24" customFormat="false" ht="15" hidden="false" customHeight="false" outlineLevel="0" collapsed="false">
      <c r="A24" s="23" t="s">
        <v>29</v>
      </c>
      <c r="B24" s="8" t="s">
        <v>25</v>
      </c>
      <c r="C24" s="23" t="n">
        <v>36</v>
      </c>
      <c r="D24" s="23" t="s">
        <v>27</v>
      </c>
      <c r="E24" s="23" t="n">
        <v>3</v>
      </c>
      <c r="F24" s="23" t="n">
        <v>200</v>
      </c>
      <c r="G24" s="23" t="n">
        <v>10</v>
      </c>
      <c r="H24" s="23" t="n">
        <v>10</v>
      </c>
      <c r="I24" s="23"/>
      <c r="J24" s="23" t="n">
        <f aca="false">H24+I24</f>
        <v>10</v>
      </c>
      <c r="K24" s="23" t="n">
        <f aca="false">F24-G24</f>
        <v>190</v>
      </c>
      <c r="L24" s="10" t="n">
        <f aca="false">(K24/F24)*100</f>
        <v>95</v>
      </c>
      <c r="M24" s="10" t="n">
        <f aca="false">(H24/G24)*100</f>
        <v>100</v>
      </c>
      <c r="N24" s="10" t="n">
        <f aca="false">(J24/G24)*100</f>
        <v>100</v>
      </c>
      <c r="O24" s="10" t="n">
        <f aca="false">100-N24</f>
        <v>0</v>
      </c>
      <c r="P24" s="10" t="n">
        <f aca="false">(I24/G24)*100</f>
        <v>0</v>
      </c>
      <c r="Q24" s="10" t="n">
        <f aca="false">(J24/170)*100</f>
        <v>5.88235294117647</v>
      </c>
      <c r="R24" s="10" t="n">
        <f aca="false">(I24/J24)*100</f>
        <v>0</v>
      </c>
    </row>
    <row r="25" customFormat="false" ht="15" hidden="false" customHeight="false" outlineLevel="0" collapsed="false">
      <c r="A25" s="23" t="s">
        <v>29</v>
      </c>
      <c r="B25" s="8" t="s">
        <v>25</v>
      </c>
      <c r="C25" s="23" t="n">
        <v>36</v>
      </c>
      <c r="D25" s="23" t="s">
        <v>27</v>
      </c>
      <c r="E25" s="23" t="n">
        <v>4</v>
      </c>
      <c r="F25" s="23" t="n">
        <v>200</v>
      </c>
      <c r="G25" s="23" t="n">
        <v>12</v>
      </c>
      <c r="H25" s="23" t="n">
        <v>12</v>
      </c>
      <c r="I25" s="23"/>
      <c r="J25" s="23" t="n">
        <f aca="false">H25+I25</f>
        <v>12</v>
      </c>
      <c r="K25" s="23" t="n">
        <f aca="false">F25-G25</f>
        <v>188</v>
      </c>
      <c r="L25" s="10" t="n">
        <f aca="false">(K25/F25)*100</f>
        <v>94</v>
      </c>
      <c r="M25" s="10" t="n">
        <f aca="false">(H25/G25)*100</f>
        <v>100</v>
      </c>
      <c r="N25" s="10" t="n">
        <f aca="false">(J25/G25)*100</f>
        <v>100</v>
      </c>
      <c r="O25" s="10" t="n">
        <f aca="false">100-N25</f>
        <v>0</v>
      </c>
      <c r="P25" s="10" t="n">
        <f aca="false">(I25/G25)*100</f>
        <v>0</v>
      </c>
      <c r="Q25" s="10" t="n">
        <f aca="false">(J25/170)*100</f>
        <v>7.05882352941176</v>
      </c>
      <c r="R25" s="10" t="n">
        <f aca="false">(I25/J25)*100</f>
        <v>0</v>
      </c>
    </row>
    <row r="26" customFormat="false" ht="15" hidden="false" customHeight="false" outlineLevel="0" collapsed="false">
      <c r="A26" s="23" t="s">
        <v>29</v>
      </c>
      <c r="B26" s="8" t="s">
        <v>28</v>
      </c>
      <c r="C26" s="23" t="n">
        <v>36</v>
      </c>
      <c r="D26" s="23" t="s">
        <v>26</v>
      </c>
      <c r="E26" s="23" t="n">
        <v>1</v>
      </c>
      <c r="F26" s="23" t="n">
        <v>200</v>
      </c>
      <c r="G26" s="23" t="n">
        <v>10</v>
      </c>
      <c r="H26" s="23" t="n">
        <v>5</v>
      </c>
      <c r="I26" s="23" t="n">
        <v>0</v>
      </c>
      <c r="J26" s="23" t="n">
        <f aca="false">H26+I26</f>
        <v>5</v>
      </c>
      <c r="K26" s="23" t="n">
        <f aca="false">F26-G26</f>
        <v>190</v>
      </c>
      <c r="L26" s="10" t="n">
        <f aca="false">(K26/F26)*100</f>
        <v>95</v>
      </c>
      <c r="M26" s="10" t="n">
        <f aca="false">(H26/G26)*100</f>
        <v>50</v>
      </c>
      <c r="N26" s="10" t="n">
        <f aca="false">(J26/G26)*100</f>
        <v>50</v>
      </c>
      <c r="O26" s="10" t="n">
        <f aca="false">100-N26</f>
        <v>50</v>
      </c>
      <c r="P26" s="10" t="n">
        <f aca="false">(I26/G26)*100</f>
        <v>0</v>
      </c>
      <c r="Q26" s="10" t="n">
        <f aca="false">(J26/130)*100</f>
        <v>3.84615384615385</v>
      </c>
      <c r="R26" s="10" t="n">
        <f aca="false">(I26/J26)*100</f>
        <v>0</v>
      </c>
    </row>
    <row r="27" customFormat="false" ht="15" hidden="false" customHeight="false" outlineLevel="0" collapsed="false">
      <c r="A27" s="23" t="s">
        <v>29</v>
      </c>
      <c r="B27" s="8" t="s">
        <v>28</v>
      </c>
      <c r="C27" s="23" t="n">
        <v>36</v>
      </c>
      <c r="D27" s="23" t="s">
        <v>26</v>
      </c>
      <c r="E27" s="23" t="n">
        <v>2</v>
      </c>
      <c r="F27" s="23" t="n">
        <v>200</v>
      </c>
      <c r="G27" s="23" t="n">
        <v>23</v>
      </c>
      <c r="H27" s="23" t="n">
        <v>8</v>
      </c>
      <c r="I27" s="23" t="n">
        <v>0</v>
      </c>
      <c r="J27" s="23" t="n">
        <f aca="false">H27+I27</f>
        <v>8</v>
      </c>
      <c r="K27" s="23" t="n">
        <f aca="false">F27-G27</f>
        <v>177</v>
      </c>
      <c r="L27" s="10" t="n">
        <f aca="false">(K27/F27)*100</f>
        <v>88.5</v>
      </c>
      <c r="M27" s="10" t="n">
        <f aca="false">(H27/G27)*100</f>
        <v>34.7826086956522</v>
      </c>
      <c r="N27" s="10" t="n">
        <f aca="false">(J27/G27)*100</f>
        <v>34.7826086956522</v>
      </c>
      <c r="O27" s="10" t="n">
        <f aca="false">100-N27</f>
        <v>65.2173913043478</v>
      </c>
      <c r="P27" s="10" t="n">
        <f aca="false">(I27/G27)*100</f>
        <v>0</v>
      </c>
      <c r="Q27" s="10" t="n">
        <f aca="false">(J27/130)*100</f>
        <v>6.15384615384615</v>
      </c>
      <c r="R27" s="10" t="n">
        <f aca="false">(I27/J27)*100</f>
        <v>0</v>
      </c>
    </row>
    <row r="28" customFormat="false" ht="15" hidden="false" customHeight="false" outlineLevel="0" collapsed="false">
      <c r="A28" s="23" t="s">
        <v>29</v>
      </c>
      <c r="B28" s="8" t="s">
        <v>28</v>
      </c>
      <c r="C28" s="23" t="n">
        <v>36</v>
      </c>
      <c r="D28" s="23" t="s">
        <v>26</v>
      </c>
      <c r="E28" s="23" t="n">
        <v>3</v>
      </c>
      <c r="F28" s="23" t="n">
        <v>200</v>
      </c>
      <c r="G28" s="23" t="n">
        <v>22</v>
      </c>
      <c r="H28" s="23" t="n">
        <v>5</v>
      </c>
      <c r="I28" s="23" t="n">
        <v>3</v>
      </c>
      <c r="J28" s="23" t="n">
        <f aca="false">H28+I28</f>
        <v>8</v>
      </c>
      <c r="K28" s="23" t="n">
        <f aca="false">F28-G28</f>
        <v>178</v>
      </c>
      <c r="L28" s="10" t="n">
        <f aca="false">(K28/F28)*100</f>
        <v>89</v>
      </c>
      <c r="M28" s="10" t="n">
        <f aca="false">(H28/G28)*100</f>
        <v>22.7272727272727</v>
      </c>
      <c r="N28" s="10" t="n">
        <f aca="false">(J28/G28)*100</f>
        <v>36.3636363636364</v>
      </c>
      <c r="O28" s="10" t="n">
        <f aca="false">100-N28</f>
        <v>63.6363636363636</v>
      </c>
      <c r="P28" s="10" t="n">
        <f aca="false">(I28/G28)*100</f>
        <v>13.6363636363636</v>
      </c>
      <c r="Q28" s="10" t="n">
        <f aca="false">(J28/130)*100</f>
        <v>6.15384615384615</v>
      </c>
      <c r="R28" s="10" t="n">
        <f aca="false">(I28/J28)*100</f>
        <v>37.5</v>
      </c>
    </row>
    <row r="29" customFormat="false" ht="15" hidden="false" customHeight="false" outlineLevel="0" collapsed="false">
      <c r="A29" s="23" t="s">
        <v>29</v>
      </c>
      <c r="B29" s="8" t="s">
        <v>28</v>
      </c>
      <c r="C29" s="23" t="n">
        <v>36</v>
      </c>
      <c r="D29" s="23" t="s">
        <v>26</v>
      </c>
      <c r="E29" s="23" t="n">
        <v>4</v>
      </c>
      <c r="F29" s="23" t="n">
        <v>200</v>
      </c>
      <c r="G29" s="23"/>
      <c r="H29" s="23" t="n">
        <v>6</v>
      </c>
      <c r="I29" s="23" t="n">
        <v>5</v>
      </c>
      <c r="J29" s="23" t="n">
        <f aca="false">H29+I29</f>
        <v>11</v>
      </c>
      <c r="K29" s="23" t="n">
        <f aca="false">F29-G29</f>
        <v>200</v>
      </c>
      <c r="L29" s="10" t="n">
        <f aca="false">(K29/F29)*100</f>
        <v>100</v>
      </c>
      <c r="M29" s="10" t="e">
        <f aca="false">(H29/G29)*100</f>
        <v>#DIV/0!</v>
      </c>
      <c r="N29" s="10" t="e">
        <f aca="false">(J29/G29)*100</f>
        <v>#DIV/0!</v>
      </c>
      <c r="O29" s="10" t="e">
        <f aca="false">100-N29</f>
        <v>#DIV/0!</v>
      </c>
      <c r="P29" s="10" t="e">
        <f aca="false">(I29/G29)*100</f>
        <v>#DIV/0!</v>
      </c>
      <c r="Q29" s="10" t="n">
        <f aca="false">(J29/130)*100</f>
        <v>8.46153846153846</v>
      </c>
      <c r="R29" s="10" t="n">
        <f aca="false">(I29/J29)*100</f>
        <v>45.4545454545455</v>
      </c>
    </row>
    <row r="30" customFormat="false" ht="15" hidden="false" customHeight="false" outlineLevel="0" collapsed="false">
      <c r="A30" s="23" t="s">
        <v>29</v>
      </c>
      <c r="B30" s="8" t="s">
        <v>28</v>
      </c>
      <c r="C30" s="23" t="n">
        <v>36</v>
      </c>
      <c r="D30" s="23" t="s">
        <v>27</v>
      </c>
      <c r="E30" s="23" t="n">
        <v>1</v>
      </c>
      <c r="F30" s="23" t="n">
        <v>200</v>
      </c>
      <c r="G30" s="23" t="n">
        <v>42</v>
      </c>
      <c r="H30" s="23" t="n">
        <v>17</v>
      </c>
      <c r="I30" s="23" t="n">
        <v>5</v>
      </c>
      <c r="J30" s="23" t="n">
        <f aca="false">H30+I30</f>
        <v>22</v>
      </c>
      <c r="K30" s="23" t="n">
        <f aca="false">F30-G30</f>
        <v>158</v>
      </c>
      <c r="L30" s="10" t="n">
        <f aca="false">(K30/F30)*100</f>
        <v>79</v>
      </c>
      <c r="M30" s="10" t="n">
        <f aca="false">(H30/G30)*100</f>
        <v>40.4761904761905</v>
      </c>
      <c r="N30" s="10" t="n">
        <f aca="false">(J30/G30)*100</f>
        <v>52.3809523809524</v>
      </c>
      <c r="O30" s="10" t="n">
        <f aca="false">100-N30</f>
        <v>47.6190476190476</v>
      </c>
      <c r="P30" s="10" t="n">
        <f aca="false">(I30/G30)*100</f>
        <v>11.9047619047619</v>
      </c>
      <c r="Q30" s="10" t="n">
        <f aca="false">(J30/130)*100</f>
        <v>16.9230769230769</v>
      </c>
      <c r="R30" s="10" t="n">
        <f aca="false">(I30/J30)*100</f>
        <v>22.7272727272727</v>
      </c>
    </row>
    <row r="31" customFormat="false" ht="15" hidden="false" customHeight="false" outlineLevel="0" collapsed="false">
      <c r="A31" s="23" t="s">
        <v>29</v>
      </c>
      <c r="B31" s="8" t="s">
        <v>28</v>
      </c>
      <c r="C31" s="23" t="n">
        <v>36</v>
      </c>
      <c r="D31" s="23" t="s">
        <v>27</v>
      </c>
      <c r="E31" s="23" t="n">
        <v>2</v>
      </c>
      <c r="F31" s="23" t="n">
        <v>200</v>
      </c>
      <c r="G31" s="23" t="n">
        <v>40</v>
      </c>
      <c r="H31" s="23" t="n">
        <v>2</v>
      </c>
      <c r="I31" s="23" t="n">
        <v>0</v>
      </c>
      <c r="J31" s="23" t="n">
        <f aca="false">H31+I31</f>
        <v>2</v>
      </c>
      <c r="K31" s="23" t="n">
        <f aca="false">F31-G31</f>
        <v>160</v>
      </c>
      <c r="L31" s="10" t="n">
        <f aca="false">(K31/F31)*100</f>
        <v>80</v>
      </c>
      <c r="M31" s="10" t="n">
        <f aca="false">(H31/G31)*100</f>
        <v>5</v>
      </c>
      <c r="N31" s="10" t="n">
        <f aca="false">(J31/G31)*100</f>
        <v>5</v>
      </c>
      <c r="O31" s="10" t="n">
        <f aca="false">100-N31</f>
        <v>95</v>
      </c>
      <c r="P31" s="10" t="n">
        <f aca="false">(I31/G31)*100</f>
        <v>0</v>
      </c>
      <c r="Q31" s="10" t="n">
        <f aca="false">(J31/130)*100</f>
        <v>1.53846153846154</v>
      </c>
      <c r="R31" s="10" t="n">
        <f aca="false">(I31/J31)*100</f>
        <v>0</v>
      </c>
    </row>
    <row r="32" customFormat="false" ht="15" hidden="false" customHeight="false" outlineLevel="0" collapsed="false">
      <c r="A32" s="23" t="s">
        <v>29</v>
      </c>
      <c r="B32" s="8" t="s">
        <v>28</v>
      </c>
      <c r="C32" s="23" t="n">
        <v>36</v>
      </c>
      <c r="D32" s="23" t="s">
        <v>27</v>
      </c>
      <c r="E32" s="23" t="n">
        <v>3</v>
      </c>
      <c r="F32" s="23" t="n">
        <v>200</v>
      </c>
      <c r="G32" s="23" t="n">
        <v>29</v>
      </c>
      <c r="H32" s="23" t="n">
        <v>20</v>
      </c>
      <c r="I32" s="23" t="n">
        <v>2</v>
      </c>
      <c r="J32" s="23" t="n">
        <f aca="false">H32+I32</f>
        <v>22</v>
      </c>
      <c r="K32" s="23" t="n">
        <f aca="false">F32-G32</f>
        <v>171</v>
      </c>
      <c r="L32" s="10" t="n">
        <f aca="false">(K32/F32)*100</f>
        <v>85.5</v>
      </c>
      <c r="M32" s="10" t="n">
        <f aca="false">(H32/G32)*100</f>
        <v>68.9655172413793</v>
      </c>
      <c r="N32" s="10" t="n">
        <f aca="false">(J32/G32)*100</f>
        <v>75.8620689655172</v>
      </c>
      <c r="O32" s="10" t="n">
        <f aca="false">100-N32</f>
        <v>24.1379310344828</v>
      </c>
      <c r="P32" s="10" t="n">
        <f aca="false">(I32/G32)*100</f>
        <v>6.89655172413793</v>
      </c>
      <c r="Q32" s="10" t="n">
        <f aca="false">(J32/130)*100</f>
        <v>16.9230769230769</v>
      </c>
      <c r="R32" s="10" t="n">
        <f aca="false">(I32/J32)*100</f>
        <v>9.09090909090909</v>
      </c>
    </row>
    <row r="33" customFormat="false" ht="15" hidden="false" customHeight="false" outlineLevel="0" collapsed="false">
      <c r="A33" s="23" t="s">
        <v>29</v>
      </c>
      <c r="B33" s="8" t="s">
        <v>28</v>
      </c>
      <c r="C33" s="23" t="n">
        <v>36</v>
      </c>
      <c r="D33" s="23" t="s">
        <v>27</v>
      </c>
      <c r="E33" s="23" t="n">
        <v>4</v>
      </c>
      <c r="F33" s="23" t="n">
        <v>200</v>
      </c>
      <c r="G33" s="23" t="n">
        <v>41</v>
      </c>
      <c r="H33" s="23" t="n">
        <v>17</v>
      </c>
      <c r="I33" s="23" t="n">
        <v>0</v>
      </c>
      <c r="J33" s="23" t="n">
        <f aca="false">H33+I33</f>
        <v>17</v>
      </c>
      <c r="K33" s="23" t="n">
        <f aca="false">F33-G33</f>
        <v>159</v>
      </c>
      <c r="L33" s="10" t="n">
        <f aca="false">(K33/F33)*100</f>
        <v>79.5</v>
      </c>
      <c r="M33" s="10" t="n">
        <f aca="false">(H33/G33)*100</f>
        <v>41.4634146341463</v>
      </c>
      <c r="N33" s="10" t="n">
        <f aca="false">(J33/G33)*100</f>
        <v>41.4634146341463</v>
      </c>
      <c r="O33" s="10" t="n">
        <f aca="false">100-N33</f>
        <v>58.5365853658537</v>
      </c>
      <c r="P33" s="10" t="n">
        <f aca="false">(I33/G33)*100</f>
        <v>0</v>
      </c>
      <c r="Q33" s="10" t="n">
        <f aca="false">(J33/130)*100</f>
        <v>13.0769230769231</v>
      </c>
      <c r="R33" s="10" t="n">
        <f aca="false">(I33/J33)*100</f>
        <v>0</v>
      </c>
    </row>
    <row r="34" customFormat="false" ht="15" hidden="false" customHeight="false" outlineLevel="0" collapsed="false">
      <c r="A34" s="23" t="s">
        <v>30</v>
      </c>
      <c r="B34" s="8" t="s">
        <v>25</v>
      </c>
      <c r="C34" s="23" t="n">
        <v>36</v>
      </c>
      <c r="D34" s="23" t="s">
        <v>26</v>
      </c>
      <c r="E34" s="23" t="n">
        <v>1</v>
      </c>
      <c r="F34" s="23" t="n">
        <v>200</v>
      </c>
      <c r="G34" s="23" t="n">
        <v>27</v>
      </c>
      <c r="H34" s="23" t="n">
        <v>0</v>
      </c>
      <c r="I34" s="23" t="n">
        <v>0</v>
      </c>
      <c r="J34" s="23" t="n">
        <f aca="false">H34+I34</f>
        <v>0</v>
      </c>
      <c r="K34" s="23" t="n">
        <f aca="false">F34-G34</f>
        <v>173</v>
      </c>
      <c r="L34" s="10" t="n">
        <f aca="false">(K34/F34)*100</f>
        <v>86.5</v>
      </c>
      <c r="M34" s="10" t="n">
        <f aca="false">(H34/G34)*100</f>
        <v>0</v>
      </c>
      <c r="N34" s="10" t="n">
        <f aca="false">(J34/G34)*100</f>
        <v>0</v>
      </c>
      <c r="O34" s="10" t="n">
        <f aca="false">100-N34</f>
        <v>100</v>
      </c>
      <c r="P34" s="10" t="n">
        <f aca="false">(I34/G34)*100</f>
        <v>0</v>
      </c>
      <c r="Q34" s="10" t="n">
        <f aca="false">(J34/170)*100</f>
        <v>0</v>
      </c>
      <c r="R34" s="10" t="e">
        <f aca="false">(I34/J34)*100</f>
        <v>#DIV/0!</v>
      </c>
    </row>
    <row r="35" customFormat="false" ht="15" hidden="false" customHeight="false" outlineLevel="0" collapsed="false">
      <c r="A35" s="23" t="s">
        <v>30</v>
      </c>
      <c r="B35" s="8" t="s">
        <v>25</v>
      </c>
      <c r="C35" s="23" t="n">
        <v>36</v>
      </c>
      <c r="D35" s="23" t="s">
        <v>26</v>
      </c>
      <c r="E35" s="23" t="n">
        <v>2</v>
      </c>
      <c r="F35" s="23" t="n">
        <v>200</v>
      </c>
      <c r="G35" s="23" t="n">
        <v>20</v>
      </c>
      <c r="H35" s="23" t="n">
        <v>2</v>
      </c>
      <c r="I35" s="23" t="n">
        <v>0</v>
      </c>
      <c r="J35" s="23" t="n">
        <f aca="false">H35+I35</f>
        <v>2</v>
      </c>
      <c r="K35" s="23" t="n">
        <f aca="false">F35-G35</f>
        <v>180</v>
      </c>
      <c r="L35" s="10" t="n">
        <f aca="false">(K35/F35)*100</f>
        <v>90</v>
      </c>
      <c r="M35" s="10" t="n">
        <f aca="false">(H35/G35)*100</f>
        <v>10</v>
      </c>
      <c r="N35" s="10" t="n">
        <f aca="false">(J35/G35)*100</f>
        <v>10</v>
      </c>
      <c r="O35" s="10" t="n">
        <f aca="false">100-N35</f>
        <v>90</v>
      </c>
      <c r="P35" s="10" t="n">
        <f aca="false">(I35/G35)*100</f>
        <v>0</v>
      </c>
      <c r="Q35" s="10" t="n">
        <f aca="false">(J35/170)*100</f>
        <v>1.17647058823529</v>
      </c>
      <c r="R35" s="10" t="n">
        <f aca="false">(I35/J35)*100</f>
        <v>0</v>
      </c>
    </row>
    <row r="36" customFormat="false" ht="15" hidden="false" customHeight="false" outlineLevel="0" collapsed="false">
      <c r="A36" s="23" t="s">
        <v>30</v>
      </c>
      <c r="B36" s="8" t="s">
        <v>25</v>
      </c>
      <c r="C36" s="23" t="n">
        <v>36</v>
      </c>
      <c r="D36" s="23" t="s">
        <v>26</v>
      </c>
      <c r="E36" s="23" t="n">
        <v>3</v>
      </c>
      <c r="F36" s="23" t="n">
        <v>200</v>
      </c>
      <c r="G36" s="23" t="n">
        <v>4</v>
      </c>
      <c r="H36" s="23" t="n">
        <v>0</v>
      </c>
      <c r="I36" s="23" t="n">
        <v>0</v>
      </c>
      <c r="J36" s="23" t="n">
        <f aca="false">H36+I36</f>
        <v>0</v>
      </c>
      <c r="K36" s="23" t="n">
        <f aca="false">F36-G36</f>
        <v>196</v>
      </c>
      <c r="L36" s="10" t="n">
        <f aca="false">(K36/F36)*100</f>
        <v>98</v>
      </c>
      <c r="M36" s="10" t="n">
        <f aca="false">(H36/G36)*100</f>
        <v>0</v>
      </c>
      <c r="N36" s="10" t="n">
        <f aca="false">(J36/G36)*100</f>
        <v>0</v>
      </c>
      <c r="O36" s="10" t="n">
        <f aca="false">100-N36</f>
        <v>100</v>
      </c>
      <c r="P36" s="10" t="n">
        <f aca="false">(I36/G36)*100</f>
        <v>0</v>
      </c>
      <c r="Q36" s="10" t="n">
        <f aca="false">(J36/170)*100</f>
        <v>0</v>
      </c>
      <c r="R36" s="10" t="e">
        <f aca="false">(I36/J36)*100</f>
        <v>#DIV/0!</v>
      </c>
    </row>
    <row r="37" customFormat="false" ht="15" hidden="false" customHeight="false" outlineLevel="0" collapsed="false">
      <c r="A37" s="23" t="s">
        <v>30</v>
      </c>
      <c r="B37" s="8" t="s">
        <v>25</v>
      </c>
      <c r="C37" s="23" t="n">
        <v>36</v>
      </c>
      <c r="D37" s="23" t="s">
        <v>26</v>
      </c>
      <c r="E37" s="23" t="n">
        <v>4</v>
      </c>
      <c r="F37" s="23" t="n">
        <v>200</v>
      </c>
      <c r="G37" s="23" t="n">
        <v>3</v>
      </c>
      <c r="H37" s="23" t="n">
        <v>2</v>
      </c>
      <c r="I37" s="23" t="n">
        <v>0</v>
      </c>
      <c r="J37" s="23" t="n">
        <f aca="false">H37+I37</f>
        <v>2</v>
      </c>
      <c r="K37" s="23" t="n">
        <f aca="false">F37-G37</f>
        <v>197</v>
      </c>
      <c r="L37" s="10" t="n">
        <f aca="false">(K37/F37)*100</f>
        <v>98.5</v>
      </c>
      <c r="M37" s="10" t="n">
        <f aca="false">(H37/G37)*100</f>
        <v>66.6666666666667</v>
      </c>
      <c r="N37" s="10" t="n">
        <f aca="false">(J37/G37)*100</f>
        <v>66.6666666666667</v>
      </c>
      <c r="O37" s="10" t="n">
        <f aca="false">100-N37</f>
        <v>33.3333333333333</v>
      </c>
      <c r="P37" s="10" t="n">
        <f aca="false">(I37/G37)*100</f>
        <v>0</v>
      </c>
      <c r="Q37" s="10" t="n">
        <f aca="false">(J37/170)*100</f>
        <v>1.17647058823529</v>
      </c>
      <c r="R37" s="10" t="n">
        <f aca="false">(I37/J37)*100</f>
        <v>0</v>
      </c>
    </row>
    <row r="38" customFormat="false" ht="15" hidden="false" customHeight="false" outlineLevel="0" collapsed="false">
      <c r="A38" s="23" t="s">
        <v>30</v>
      </c>
      <c r="B38" s="8" t="s">
        <v>25</v>
      </c>
      <c r="C38" s="23" t="n">
        <v>36</v>
      </c>
      <c r="D38" s="23" t="s">
        <v>27</v>
      </c>
      <c r="E38" s="23" t="n">
        <v>1</v>
      </c>
      <c r="F38" s="23" t="n">
        <v>200</v>
      </c>
      <c r="G38" s="23" t="n">
        <v>12</v>
      </c>
      <c r="H38" s="23" t="n">
        <v>1</v>
      </c>
      <c r="I38" s="23" t="n">
        <v>0</v>
      </c>
      <c r="J38" s="23" t="n">
        <f aca="false">H38+I38</f>
        <v>1</v>
      </c>
      <c r="K38" s="23" t="n">
        <f aca="false">F38-G38</f>
        <v>188</v>
      </c>
      <c r="L38" s="10" t="n">
        <f aca="false">(K38/F38)*100</f>
        <v>94</v>
      </c>
      <c r="M38" s="10" t="n">
        <f aca="false">(H38/G38)*100</f>
        <v>8.33333333333333</v>
      </c>
      <c r="N38" s="10" t="n">
        <f aca="false">(J38/G38)*100</f>
        <v>8.33333333333333</v>
      </c>
      <c r="O38" s="10" t="n">
        <f aca="false">100-N38</f>
        <v>91.6666666666667</v>
      </c>
      <c r="P38" s="10" t="n">
        <f aca="false">(I38/G38)*100</f>
        <v>0</v>
      </c>
      <c r="Q38" s="10" t="n">
        <f aca="false">(J38/170)*100</f>
        <v>0.588235294117647</v>
      </c>
      <c r="R38" s="10" t="n">
        <f aca="false">(I38/J38)*100</f>
        <v>0</v>
      </c>
    </row>
    <row r="39" customFormat="false" ht="15" hidden="false" customHeight="false" outlineLevel="0" collapsed="false">
      <c r="A39" s="23" t="s">
        <v>30</v>
      </c>
      <c r="B39" s="8" t="s">
        <v>25</v>
      </c>
      <c r="C39" s="23" t="n">
        <v>36</v>
      </c>
      <c r="D39" s="23" t="s">
        <v>27</v>
      </c>
      <c r="E39" s="23" t="n">
        <v>2</v>
      </c>
      <c r="F39" s="23" t="n">
        <v>200</v>
      </c>
      <c r="G39" s="23" t="n">
        <v>7</v>
      </c>
      <c r="H39" s="23" t="n">
        <v>1</v>
      </c>
      <c r="I39" s="23" t="n">
        <v>0</v>
      </c>
      <c r="J39" s="23" t="n">
        <f aca="false">H39+I39</f>
        <v>1</v>
      </c>
      <c r="K39" s="23" t="n">
        <f aca="false">F39-G39</f>
        <v>193</v>
      </c>
      <c r="L39" s="10" t="n">
        <f aca="false">(K39/F39)*100</f>
        <v>96.5</v>
      </c>
      <c r="M39" s="10" t="n">
        <f aca="false">(H39/G39)*100</f>
        <v>14.2857142857143</v>
      </c>
      <c r="N39" s="10" t="n">
        <f aca="false">(J39/G39)*100</f>
        <v>14.2857142857143</v>
      </c>
      <c r="O39" s="10" t="n">
        <f aca="false">100-N39</f>
        <v>85.7142857142857</v>
      </c>
      <c r="P39" s="10" t="n">
        <f aca="false">(I39/G39)*100</f>
        <v>0</v>
      </c>
      <c r="Q39" s="10" t="n">
        <f aca="false">(J39/170)*100</f>
        <v>0.588235294117647</v>
      </c>
      <c r="R39" s="10" t="n">
        <f aca="false">(I39/J39)*100</f>
        <v>0</v>
      </c>
    </row>
    <row r="40" customFormat="false" ht="15" hidden="false" customHeight="false" outlineLevel="0" collapsed="false">
      <c r="A40" s="23" t="s">
        <v>30</v>
      </c>
      <c r="B40" s="8" t="s">
        <v>25</v>
      </c>
      <c r="C40" s="23" t="n">
        <v>36</v>
      </c>
      <c r="D40" s="23" t="s">
        <v>27</v>
      </c>
      <c r="E40" s="23" t="n">
        <v>3</v>
      </c>
      <c r="F40" s="23" t="n">
        <v>200</v>
      </c>
      <c r="G40" s="23" t="n">
        <v>35</v>
      </c>
      <c r="H40" s="23" t="n">
        <v>16</v>
      </c>
      <c r="I40" s="23" t="n">
        <v>0</v>
      </c>
      <c r="J40" s="23" t="n">
        <f aca="false">H40+I40</f>
        <v>16</v>
      </c>
      <c r="K40" s="23" t="n">
        <f aca="false">F40-G40</f>
        <v>165</v>
      </c>
      <c r="L40" s="10" t="n">
        <f aca="false">(K40/F40)*100</f>
        <v>82.5</v>
      </c>
      <c r="M40" s="10" t="n">
        <f aca="false">(H40/G40)*100</f>
        <v>45.7142857142857</v>
      </c>
      <c r="N40" s="10" t="n">
        <f aca="false">(J40/G40)*100</f>
        <v>45.7142857142857</v>
      </c>
      <c r="O40" s="10" t="n">
        <f aca="false">100-N40</f>
        <v>54.2857142857143</v>
      </c>
      <c r="P40" s="10" t="n">
        <f aca="false">(I40/G40)*100</f>
        <v>0</v>
      </c>
      <c r="Q40" s="10" t="n">
        <f aca="false">(J40/170)*100</f>
        <v>9.41176470588235</v>
      </c>
      <c r="R40" s="10" t="n">
        <f aca="false">(I40/J40)*100</f>
        <v>0</v>
      </c>
    </row>
    <row r="41" customFormat="false" ht="15" hidden="false" customHeight="false" outlineLevel="0" collapsed="false">
      <c r="A41" s="23" t="s">
        <v>30</v>
      </c>
      <c r="B41" s="8" t="s">
        <v>25</v>
      </c>
      <c r="C41" s="23" t="n">
        <v>36</v>
      </c>
      <c r="D41" s="23" t="s">
        <v>27</v>
      </c>
      <c r="E41" s="23" t="n">
        <v>4</v>
      </c>
      <c r="F41" s="23" t="n">
        <v>200</v>
      </c>
      <c r="G41" s="23" t="n">
        <v>15</v>
      </c>
      <c r="H41" s="23" t="n">
        <v>0</v>
      </c>
      <c r="I41" s="23" t="n">
        <v>0</v>
      </c>
      <c r="J41" s="23" t="n">
        <f aca="false">H41+I41</f>
        <v>0</v>
      </c>
      <c r="K41" s="23" t="n">
        <f aca="false">F41-G41</f>
        <v>185</v>
      </c>
      <c r="L41" s="10" t="n">
        <f aca="false">(K41/F41)*100</f>
        <v>92.5</v>
      </c>
      <c r="M41" s="10" t="n">
        <f aca="false">(H41/G41)*100</f>
        <v>0</v>
      </c>
      <c r="N41" s="10" t="n">
        <f aca="false">(J41/G41)*100</f>
        <v>0</v>
      </c>
      <c r="O41" s="10" t="n">
        <f aca="false">100-N41</f>
        <v>100</v>
      </c>
      <c r="P41" s="10" t="n">
        <f aca="false">(I41/G41)*100</f>
        <v>0</v>
      </c>
      <c r="Q41" s="10" t="n">
        <f aca="false">(J41/170)*100</f>
        <v>0</v>
      </c>
      <c r="R41" s="10" t="e">
        <f aca="false">(I41/J41)*100</f>
        <v>#DIV/0!</v>
      </c>
    </row>
    <row r="42" customFormat="false" ht="15" hidden="false" customHeight="false" outlineLevel="0" collapsed="false">
      <c r="A42" s="23" t="s">
        <v>30</v>
      </c>
      <c r="B42" s="8" t="s">
        <v>28</v>
      </c>
      <c r="C42" s="23" t="n">
        <v>36</v>
      </c>
      <c r="D42" s="23" t="s">
        <v>26</v>
      </c>
      <c r="E42" s="23" t="n">
        <v>1</v>
      </c>
      <c r="F42" s="23" t="n">
        <v>200</v>
      </c>
      <c r="G42" s="23" t="n">
        <v>42</v>
      </c>
      <c r="H42" s="23" t="n">
        <v>39</v>
      </c>
      <c r="I42" s="23" t="n">
        <v>2</v>
      </c>
      <c r="J42" s="23" t="n">
        <f aca="false">H42+I42</f>
        <v>41</v>
      </c>
      <c r="K42" s="23" t="n">
        <f aca="false">F42-G42</f>
        <v>158</v>
      </c>
      <c r="L42" s="10" t="n">
        <f aca="false">(K42/F42)*100</f>
        <v>79</v>
      </c>
      <c r="M42" s="10" t="n">
        <f aca="false">(H42/G42)*100</f>
        <v>92.8571428571429</v>
      </c>
      <c r="N42" s="10" t="n">
        <f aca="false">(J42/G42)*100</f>
        <v>97.6190476190476</v>
      </c>
      <c r="O42" s="10" t="n">
        <f aca="false">100-N42</f>
        <v>2.38095238095238</v>
      </c>
      <c r="P42" s="10" t="n">
        <f aca="false">(I42/G42)*100</f>
        <v>4.76190476190476</v>
      </c>
      <c r="Q42" s="10" t="n">
        <f aca="false">(J42/130)*100</f>
        <v>31.5384615384615</v>
      </c>
      <c r="R42" s="10" t="n">
        <f aca="false">(I42/J42)*100</f>
        <v>4.87804878048781</v>
      </c>
    </row>
    <row r="43" customFormat="false" ht="15" hidden="false" customHeight="false" outlineLevel="0" collapsed="false">
      <c r="A43" s="23" t="s">
        <v>30</v>
      </c>
      <c r="B43" s="8" t="s">
        <v>28</v>
      </c>
      <c r="C43" s="23" t="n">
        <v>36</v>
      </c>
      <c r="D43" s="23" t="s">
        <v>26</v>
      </c>
      <c r="E43" s="23" t="n">
        <v>2</v>
      </c>
      <c r="F43" s="23" t="n">
        <v>200</v>
      </c>
      <c r="G43" s="23" t="n">
        <v>23</v>
      </c>
      <c r="H43" s="23" t="n">
        <v>13</v>
      </c>
      <c r="I43" s="23" t="n">
        <v>2</v>
      </c>
      <c r="J43" s="23" t="n">
        <f aca="false">H43+I43</f>
        <v>15</v>
      </c>
      <c r="K43" s="23" t="n">
        <f aca="false">F43-G43</f>
        <v>177</v>
      </c>
      <c r="L43" s="10" t="n">
        <f aca="false">(K43/F43)*100</f>
        <v>88.5</v>
      </c>
      <c r="M43" s="10" t="n">
        <f aca="false">(H43/G43)*100</f>
        <v>56.5217391304348</v>
      </c>
      <c r="N43" s="10" t="n">
        <f aca="false">(J43/G43)*100</f>
        <v>65.2173913043478</v>
      </c>
      <c r="O43" s="10" t="n">
        <f aca="false">100-N43</f>
        <v>34.7826086956522</v>
      </c>
      <c r="P43" s="10" t="n">
        <f aca="false">(I43/G43)*100</f>
        <v>8.69565217391304</v>
      </c>
      <c r="Q43" s="10" t="n">
        <f aca="false">(J43/130)*100</f>
        <v>11.5384615384615</v>
      </c>
      <c r="R43" s="10" t="n">
        <f aca="false">(I43/J43)*100</f>
        <v>13.3333333333333</v>
      </c>
    </row>
    <row r="44" customFormat="false" ht="15" hidden="false" customHeight="false" outlineLevel="0" collapsed="false">
      <c r="A44" s="23" t="s">
        <v>30</v>
      </c>
      <c r="B44" s="8" t="s">
        <v>28</v>
      </c>
      <c r="C44" s="23" t="n">
        <v>36</v>
      </c>
      <c r="D44" s="23" t="s">
        <v>26</v>
      </c>
      <c r="E44" s="23" t="n">
        <v>3</v>
      </c>
      <c r="F44" s="23" t="n">
        <v>200</v>
      </c>
      <c r="G44" s="23" t="n">
        <v>29</v>
      </c>
      <c r="H44" s="23" t="n">
        <v>3</v>
      </c>
      <c r="I44" s="23" t="n">
        <v>0</v>
      </c>
      <c r="J44" s="23" t="n">
        <f aca="false">H44+I44</f>
        <v>3</v>
      </c>
      <c r="K44" s="23" t="n">
        <f aca="false">F44-G44</f>
        <v>171</v>
      </c>
      <c r="L44" s="10" t="n">
        <f aca="false">(K44/F44)*100</f>
        <v>85.5</v>
      </c>
      <c r="M44" s="10" t="n">
        <f aca="false">(H44/G44)*100</f>
        <v>10.3448275862069</v>
      </c>
      <c r="N44" s="10" t="n">
        <f aca="false">(J44/G44)*100</f>
        <v>10.3448275862069</v>
      </c>
      <c r="O44" s="10" t="n">
        <f aca="false">100-N44</f>
        <v>89.6551724137931</v>
      </c>
      <c r="P44" s="10" t="n">
        <f aca="false">(I44/G44)*100</f>
        <v>0</v>
      </c>
      <c r="Q44" s="10" t="n">
        <f aca="false">(J44/130)*100</f>
        <v>2.30769230769231</v>
      </c>
      <c r="R44" s="10" t="n">
        <f aca="false">(I44/J44)*100</f>
        <v>0</v>
      </c>
    </row>
    <row r="45" customFormat="false" ht="15" hidden="false" customHeight="false" outlineLevel="0" collapsed="false">
      <c r="A45" s="23" t="s">
        <v>30</v>
      </c>
      <c r="B45" s="8" t="s">
        <v>28</v>
      </c>
      <c r="C45" s="23" t="n">
        <v>36</v>
      </c>
      <c r="D45" s="23" t="s">
        <v>26</v>
      </c>
      <c r="E45" s="23" t="n">
        <v>4</v>
      </c>
      <c r="F45" s="23" t="n">
        <v>200</v>
      </c>
      <c r="G45" s="23" t="n">
        <v>19</v>
      </c>
      <c r="H45" s="23" t="n">
        <v>0</v>
      </c>
      <c r="I45" s="23" t="n">
        <v>3</v>
      </c>
      <c r="J45" s="23" t="n">
        <f aca="false">H45+I45</f>
        <v>3</v>
      </c>
      <c r="K45" s="23" t="n">
        <f aca="false">F45-G45</f>
        <v>181</v>
      </c>
      <c r="L45" s="10" t="n">
        <f aca="false">(K45/F45)*100</f>
        <v>90.5</v>
      </c>
      <c r="M45" s="10" t="n">
        <f aca="false">(H45/G45)*100</f>
        <v>0</v>
      </c>
      <c r="N45" s="10" t="n">
        <f aca="false">(J45/G45)*100</f>
        <v>15.7894736842105</v>
      </c>
      <c r="O45" s="10" t="n">
        <f aca="false">100-N45</f>
        <v>84.2105263157895</v>
      </c>
      <c r="P45" s="10" t="n">
        <f aca="false">(I45/G45)*100</f>
        <v>15.7894736842105</v>
      </c>
      <c r="Q45" s="10" t="n">
        <f aca="false">(J45/130)*100</f>
        <v>2.30769230769231</v>
      </c>
      <c r="R45" s="10" t="n">
        <f aca="false">(I45/J45)*100</f>
        <v>100</v>
      </c>
    </row>
    <row r="46" customFormat="false" ht="15" hidden="false" customHeight="false" outlineLevel="0" collapsed="false">
      <c r="A46" s="23" t="s">
        <v>30</v>
      </c>
      <c r="B46" s="8" t="s">
        <v>28</v>
      </c>
      <c r="C46" s="23" t="n">
        <v>36</v>
      </c>
      <c r="D46" s="23" t="s">
        <v>27</v>
      </c>
      <c r="E46" s="23" t="n">
        <v>1</v>
      </c>
      <c r="F46" s="23" t="n">
        <v>200</v>
      </c>
      <c r="G46" s="23" t="n">
        <v>53</v>
      </c>
      <c r="H46" s="23" t="n">
        <v>21</v>
      </c>
      <c r="I46" s="23" t="n">
        <v>0</v>
      </c>
      <c r="J46" s="23" t="n">
        <f aca="false">H46+I46</f>
        <v>21</v>
      </c>
      <c r="K46" s="23" t="n">
        <f aca="false">F46-G46</f>
        <v>147</v>
      </c>
      <c r="L46" s="10" t="n">
        <f aca="false">(K46/F46)*100</f>
        <v>73.5</v>
      </c>
      <c r="M46" s="10" t="n">
        <f aca="false">(H46/G46)*100</f>
        <v>39.622641509434</v>
      </c>
      <c r="N46" s="10" t="n">
        <f aca="false">(J46/G46)*100</f>
        <v>39.622641509434</v>
      </c>
      <c r="O46" s="10" t="n">
        <f aca="false">100-N46</f>
        <v>60.377358490566</v>
      </c>
      <c r="P46" s="10" t="n">
        <f aca="false">(I46/G46)*100</f>
        <v>0</v>
      </c>
      <c r="Q46" s="10" t="n">
        <f aca="false">(J46/130)*100</f>
        <v>16.1538461538462</v>
      </c>
      <c r="R46" s="10" t="n">
        <f aca="false">(I46/J46)*100</f>
        <v>0</v>
      </c>
    </row>
    <row r="47" customFormat="false" ht="15" hidden="false" customHeight="false" outlineLevel="0" collapsed="false">
      <c r="A47" s="23" t="s">
        <v>30</v>
      </c>
      <c r="B47" s="8" t="s">
        <v>28</v>
      </c>
      <c r="C47" s="23" t="n">
        <v>36</v>
      </c>
      <c r="D47" s="23" t="s">
        <v>27</v>
      </c>
      <c r="E47" s="23" t="n">
        <v>2</v>
      </c>
      <c r="F47" s="23" t="n">
        <v>200</v>
      </c>
      <c r="G47" s="23" t="n">
        <v>60</v>
      </c>
      <c r="H47" s="23" t="n">
        <v>13</v>
      </c>
      <c r="I47" s="23" t="n">
        <v>2</v>
      </c>
      <c r="J47" s="23" t="n">
        <f aca="false">H47+I47</f>
        <v>15</v>
      </c>
      <c r="K47" s="23" t="n">
        <f aca="false">F47-G47</f>
        <v>140</v>
      </c>
      <c r="L47" s="10" t="n">
        <f aca="false">(K47/F47)*100</f>
        <v>70</v>
      </c>
      <c r="M47" s="10" t="n">
        <f aca="false">(H47/G47)*100</f>
        <v>21.6666666666667</v>
      </c>
      <c r="N47" s="10" t="n">
        <f aca="false">(J47/G47)*100</f>
        <v>25</v>
      </c>
      <c r="O47" s="10" t="n">
        <f aca="false">100-N47</f>
        <v>75</v>
      </c>
      <c r="P47" s="10" t="n">
        <f aca="false">(I47/G47)*100</f>
        <v>3.33333333333333</v>
      </c>
      <c r="Q47" s="10" t="n">
        <f aca="false">(J47/130)*100</f>
        <v>11.5384615384615</v>
      </c>
      <c r="R47" s="10" t="n">
        <f aca="false">(I47/J47)*100</f>
        <v>13.3333333333333</v>
      </c>
    </row>
    <row r="48" customFormat="false" ht="15" hidden="false" customHeight="false" outlineLevel="0" collapsed="false">
      <c r="A48" s="23" t="s">
        <v>30</v>
      </c>
      <c r="B48" s="8" t="s">
        <v>28</v>
      </c>
      <c r="C48" s="23" t="n">
        <v>36</v>
      </c>
      <c r="D48" s="23" t="s">
        <v>27</v>
      </c>
      <c r="E48" s="23" t="n">
        <v>3</v>
      </c>
      <c r="F48" s="23" t="n">
        <v>200</v>
      </c>
      <c r="G48" s="23" t="n">
        <v>58</v>
      </c>
      <c r="H48" s="23" t="n">
        <v>1</v>
      </c>
      <c r="I48" s="23" t="n">
        <v>1</v>
      </c>
      <c r="J48" s="23" t="n">
        <f aca="false">H48+I48</f>
        <v>2</v>
      </c>
      <c r="K48" s="23" t="n">
        <f aca="false">F48-G48</f>
        <v>142</v>
      </c>
      <c r="L48" s="10" t="n">
        <f aca="false">(K48/F48)*100</f>
        <v>71</v>
      </c>
      <c r="M48" s="10" t="n">
        <f aca="false">(H48/G48)*100</f>
        <v>1.72413793103448</v>
      </c>
      <c r="N48" s="10" t="n">
        <f aca="false">(J48/G48)*100</f>
        <v>3.44827586206897</v>
      </c>
      <c r="O48" s="10" t="n">
        <f aca="false">100-N48</f>
        <v>96.551724137931</v>
      </c>
      <c r="P48" s="10" t="n">
        <f aca="false">(I48/G48)*100</f>
        <v>1.72413793103448</v>
      </c>
      <c r="Q48" s="10" t="n">
        <f aca="false">(J48/130)*100</f>
        <v>1.53846153846154</v>
      </c>
      <c r="R48" s="10" t="n">
        <f aca="false">(I48/J48)*100</f>
        <v>50</v>
      </c>
    </row>
    <row r="49" customFormat="false" ht="15" hidden="false" customHeight="false" outlineLevel="0" collapsed="false">
      <c r="A49" s="23" t="s">
        <v>30</v>
      </c>
      <c r="B49" s="8" t="s">
        <v>28</v>
      </c>
      <c r="C49" s="23" t="n">
        <v>36</v>
      </c>
      <c r="D49" s="23" t="s">
        <v>27</v>
      </c>
      <c r="E49" s="23" t="n">
        <v>4</v>
      </c>
      <c r="F49" s="23" t="n">
        <v>200</v>
      </c>
      <c r="G49" s="23" t="n">
        <v>32</v>
      </c>
      <c r="H49" s="23" t="n">
        <v>1</v>
      </c>
      <c r="I49" s="23" t="n">
        <v>0</v>
      </c>
      <c r="J49" s="23" t="n">
        <f aca="false">H49+I49</f>
        <v>1</v>
      </c>
      <c r="K49" s="23" t="n">
        <f aca="false">F49-G49</f>
        <v>168</v>
      </c>
      <c r="L49" s="10" t="n">
        <f aca="false">(K49/F49)*100</f>
        <v>84</v>
      </c>
      <c r="M49" s="10" t="n">
        <f aca="false">(H49/G49)*100</f>
        <v>3.125</v>
      </c>
      <c r="N49" s="10" t="n">
        <f aca="false">(J49/G49)*100</f>
        <v>3.125</v>
      </c>
      <c r="O49" s="10" t="n">
        <f aca="false">100-N49</f>
        <v>96.875</v>
      </c>
      <c r="P49" s="10" t="n">
        <f aca="false">(I49/G49)*100</f>
        <v>0</v>
      </c>
      <c r="Q49" s="10" t="n">
        <f aca="false">(J49/130)*100</f>
        <v>0.769230769230769</v>
      </c>
      <c r="R49" s="10" t="n">
        <f aca="false">(I49/J49)*100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6.84"/>
    <col collapsed="false" customWidth="true" hidden="false" outlineLevel="0" max="3" min="3" style="16" width="9"/>
    <col collapsed="false" customWidth="true" hidden="false" outlineLevel="0" max="18" min="4" style="16" width="9.14"/>
  </cols>
  <sheetData>
    <row r="1" customFormat="false" ht="68.65" hidden="false" customHeight="false" outlineLevel="0" collapsed="false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 customFormat="false" ht="15" hidden="false" customHeight="false" outlineLevel="0" collapsed="false">
      <c r="A2" s="23" t="s">
        <v>24</v>
      </c>
      <c r="B2" s="8" t="s">
        <v>25</v>
      </c>
      <c r="C2" s="23" t="n">
        <v>48</v>
      </c>
      <c r="D2" s="23" t="s">
        <v>26</v>
      </c>
      <c r="E2" s="23" t="n">
        <v>1</v>
      </c>
      <c r="F2" s="23" t="n">
        <v>200</v>
      </c>
      <c r="G2" s="23" t="n">
        <v>0</v>
      </c>
      <c r="H2" s="23" t="n">
        <v>0</v>
      </c>
      <c r="I2" s="23" t="n">
        <v>0</v>
      </c>
      <c r="J2" s="23" t="n">
        <f aca="false">H2+I2</f>
        <v>0</v>
      </c>
      <c r="K2" s="23" t="n">
        <f aca="false">F2-G2</f>
        <v>200</v>
      </c>
      <c r="L2" s="10" t="n">
        <f aca="false">(K2/F2)*100</f>
        <v>100</v>
      </c>
      <c r="M2" s="10" t="e">
        <f aca="false">(H2/G2)*100</f>
        <v>#DIV/0!</v>
      </c>
      <c r="N2" s="10" t="e">
        <f aca="false">(J2/G2)*100</f>
        <v>#DIV/0!</v>
      </c>
      <c r="O2" s="10" t="e">
        <f aca="false">100-N2</f>
        <v>#DIV/0!</v>
      </c>
      <c r="P2" s="10" t="e">
        <f aca="false">(I2/G2)*100</f>
        <v>#DIV/0!</v>
      </c>
      <c r="Q2" s="10" t="n">
        <f aca="false">(J2/170)*100</f>
        <v>0</v>
      </c>
      <c r="R2" s="10" t="e">
        <f aca="false">(I2/J2)*100</f>
        <v>#DIV/0!</v>
      </c>
    </row>
    <row r="3" customFormat="false" ht="15" hidden="false" customHeight="false" outlineLevel="0" collapsed="false">
      <c r="A3" s="23" t="s">
        <v>24</v>
      </c>
      <c r="B3" s="8" t="s">
        <v>25</v>
      </c>
      <c r="C3" s="23" t="n">
        <v>48</v>
      </c>
      <c r="D3" s="23" t="s">
        <v>26</v>
      </c>
      <c r="E3" s="23" t="n">
        <v>2</v>
      </c>
      <c r="F3" s="23" t="n">
        <v>200</v>
      </c>
      <c r="G3" s="23" t="n">
        <v>5</v>
      </c>
      <c r="H3" s="23" t="n">
        <v>4</v>
      </c>
      <c r="I3" s="23" t="n">
        <v>0</v>
      </c>
      <c r="J3" s="23" t="n">
        <f aca="false">H3+I3</f>
        <v>4</v>
      </c>
      <c r="K3" s="23" t="n">
        <f aca="false">F3-G3</f>
        <v>195</v>
      </c>
      <c r="L3" s="10" t="n">
        <f aca="false">(K3/F3)*100</f>
        <v>97.5</v>
      </c>
      <c r="M3" s="10" t="n">
        <f aca="false">(H3/G3)*100</f>
        <v>80</v>
      </c>
      <c r="N3" s="10" t="n">
        <f aca="false">(J3/G3)*100</f>
        <v>80</v>
      </c>
      <c r="O3" s="10" t="n">
        <f aca="false">100-N3</f>
        <v>20</v>
      </c>
      <c r="P3" s="10" t="n">
        <f aca="false">(I3/G3)*100</f>
        <v>0</v>
      </c>
      <c r="Q3" s="10" t="n">
        <f aca="false">(J3/170)*100</f>
        <v>2.35294117647059</v>
      </c>
      <c r="R3" s="10" t="n">
        <f aca="false">(I3/J3)*100</f>
        <v>0</v>
      </c>
    </row>
    <row r="4" customFormat="false" ht="15" hidden="false" customHeight="false" outlineLevel="0" collapsed="false">
      <c r="A4" s="23" t="s">
        <v>24</v>
      </c>
      <c r="B4" s="8" t="s">
        <v>25</v>
      </c>
      <c r="C4" s="23" t="n">
        <v>48</v>
      </c>
      <c r="D4" s="23" t="s">
        <v>26</v>
      </c>
      <c r="E4" s="23" t="n">
        <v>3</v>
      </c>
      <c r="F4" s="23" t="n">
        <v>200</v>
      </c>
      <c r="G4" s="23" t="n">
        <v>0</v>
      </c>
      <c r="H4" s="23" t="n">
        <v>0</v>
      </c>
      <c r="I4" s="23" t="n">
        <v>0</v>
      </c>
      <c r="J4" s="23" t="n">
        <f aca="false">H4+I4</f>
        <v>0</v>
      </c>
      <c r="K4" s="23" t="n">
        <f aca="false">F4-G4</f>
        <v>200</v>
      </c>
      <c r="L4" s="10" t="n">
        <f aca="false">(K4/F4)*100</f>
        <v>100</v>
      </c>
      <c r="M4" s="10" t="e">
        <f aca="false">(H4/G4)*100</f>
        <v>#DIV/0!</v>
      </c>
      <c r="N4" s="10" t="e">
        <f aca="false">(J4/G4)*100</f>
        <v>#DIV/0!</v>
      </c>
      <c r="O4" s="10" t="e">
        <f aca="false">100-N4</f>
        <v>#DIV/0!</v>
      </c>
      <c r="P4" s="10" t="e">
        <f aca="false">(I4/G4)*100</f>
        <v>#DIV/0!</v>
      </c>
      <c r="Q4" s="10" t="n">
        <f aca="false">(J4/170)*100</f>
        <v>0</v>
      </c>
      <c r="R4" s="10" t="e">
        <f aca="false">(I4/J4)*100</f>
        <v>#DIV/0!</v>
      </c>
    </row>
    <row r="5" customFormat="false" ht="15" hidden="false" customHeight="false" outlineLevel="0" collapsed="false">
      <c r="A5" s="23" t="s">
        <v>24</v>
      </c>
      <c r="B5" s="8" t="s">
        <v>25</v>
      </c>
      <c r="C5" s="23" t="n">
        <v>48</v>
      </c>
      <c r="D5" s="23" t="s">
        <v>26</v>
      </c>
      <c r="E5" s="23" t="n">
        <v>4</v>
      </c>
      <c r="F5" s="23" t="n">
        <v>200</v>
      </c>
      <c r="G5" s="23" t="n">
        <v>1</v>
      </c>
      <c r="H5" s="23" t="n">
        <v>0</v>
      </c>
      <c r="I5" s="23" t="n">
        <v>0</v>
      </c>
      <c r="J5" s="23" t="n">
        <f aca="false">H5+I5</f>
        <v>0</v>
      </c>
      <c r="K5" s="23" t="n">
        <f aca="false">F5-G5</f>
        <v>199</v>
      </c>
      <c r="L5" s="10" t="n">
        <f aca="false">(K5/F5)*100</f>
        <v>99.5</v>
      </c>
      <c r="M5" s="10" t="n">
        <f aca="false">(H5/G5)*100</f>
        <v>0</v>
      </c>
      <c r="N5" s="10" t="n">
        <f aca="false">(J5/G5)*100</f>
        <v>0</v>
      </c>
      <c r="O5" s="10" t="n">
        <f aca="false">100-N5</f>
        <v>100</v>
      </c>
      <c r="P5" s="10" t="n">
        <f aca="false">(I5/G5)*100</f>
        <v>0</v>
      </c>
      <c r="Q5" s="10" t="n">
        <f aca="false">(J5/170)*100</f>
        <v>0</v>
      </c>
      <c r="R5" s="10" t="e">
        <f aca="false">(I5/J5)*100</f>
        <v>#DIV/0!</v>
      </c>
    </row>
    <row r="6" customFormat="false" ht="15" hidden="false" customHeight="false" outlineLevel="0" collapsed="false">
      <c r="A6" s="23" t="s">
        <v>24</v>
      </c>
      <c r="B6" s="8" t="s">
        <v>25</v>
      </c>
      <c r="C6" s="23" t="n">
        <v>48</v>
      </c>
      <c r="D6" s="23" t="s">
        <v>27</v>
      </c>
      <c r="E6" s="23" t="n">
        <v>1</v>
      </c>
      <c r="F6" s="23" t="n">
        <v>200</v>
      </c>
      <c r="G6" s="23" t="n">
        <v>2</v>
      </c>
      <c r="H6" s="23" t="n">
        <v>2</v>
      </c>
      <c r="I6" s="23" t="n">
        <v>0</v>
      </c>
      <c r="J6" s="23" t="n">
        <f aca="false">H6+I6</f>
        <v>2</v>
      </c>
      <c r="K6" s="23" t="n">
        <f aca="false">F6-G6</f>
        <v>198</v>
      </c>
      <c r="L6" s="10" t="n">
        <f aca="false">(K6/F6)*100</f>
        <v>99</v>
      </c>
      <c r="M6" s="10" t="n">
        <f aca="false">(H6/G6)*100</f>
        <v>100</v>
      </c>
      <c r="N6" s="10" t="n">
        <f aca="false">(J6/G6)*100</f>
        <v>100</v>
      </c>
      <c r="O6" s="10" t="n">
        <f aca="false">100-N6</f>
        <v>0</v>
      </c>
      <c r="P6" s="10" t="n">
        <f aca="false">(I6/G6)*100</f>
        <v>0</v>
      </c>
      <c r="Q6" s="10" t="n">
        <f aca="false">(J6/170)*100</f>
        <v>1.17647058823529</v>
      </c>
      <c r="R6" s="10" t="n">
        <f aca="false">(I6/J6)*100</f>
        <v>0</v>
      </c>
    </row>
    <row r="7" customFormat="false" ht="15" hidden="false" customHeight="false" outlineLevel="0" collapsed="false">
      <c r="A7" s="23" t="s">
        <v>24</v>
      </c>
      <c r="B7" s="8" t="s">
        <v>25</v>
      </c>
      <c r="C7" s="23" t="n">
        <v>48</v>
      </c>
      <c r="D7" s="23" t="s">
        <v>27</v>
      </c>
      <c r="E7" s="23" t="n">
        <v>2</v>
      </c>
      <c r="F7" s="23" t="n">
        <v>200</v>
      </c>
      <c r="G7" s="23" t="n">
        <v>3</v>
      </c>
      <c r="H7" s="23" t="n">
        <v>3</v>
      </c>
      <c r="I7" s="23" t="n">
        <v>0</v>
      </c>
      <c r="J7" s="23" t="n">
        <f aca="false">H7+I7</f>
        <v>3</v>
      </c>
      <c r="K7" s="23" t="n">
        <f aca="false">F7-G7</f>
        <v>197</v>
      </c>
      <c r="L7" s="10" t="n">
        <f aca="false">(K7/F7)*100</f>
        <v>98.5</v>
      </c>
      <c r="M7" s="10" t="n">
        <f aca="false">(H7/G7)*100</f>
        <v>100</v>
      </c>
      <c r="N7" s="10" t="n">
        <f aca="false">(J7/G7)*100</f>
        <v>100</v>
      </c>
      <c r="O7" s="10" t="n">
        <f aca="false">100-N7</f>
        <v>0</v>
      </c>
      <c r="P7" s="10" t="n">
        <f aca="false">(I7/G7)*100</f>
        <v>0</v>
      </c>
      <c r="Q7" s="10" t="n">
        <f aca="false">(J7/170)*100</f>
        <v>1.76470588235294</v>
      </c>
      <c r="R7" s="10" t="n">
        <f aca="false">(I7/J7)*100</f>
        <v>0</v>
      </c>
    </row>
    <row r="8" customFormat="false" ht="15" hidden="false" customHeight="false" outlineLevel="0" collapsed="false">
      <c r="A8" s="23" t="s">
        <v>24</v>
      </c>
      <c r="B8" s="8" t="s">
        <v>25</v>
      </c>
      <c r="C8" s="23" t="n">
        <v>48</v>
      </c>
      <c r="D8" s="23" t="s">
        <v>27</v>
      </c>
      <c r="E8" s="23" t="n">
        <v>3</v>
      </c>
      <c r="F8" s="23" t="n">
        <v>200</v>
      </c>
      <c r="G8" s="23" t="n">
        <v>2</v>
      </c>
      <c r="H8" s="23" t="n">
        <v>2</v>
      </c>
      <c r="I8" s="23" t="n">
        <v>0</v>
      </c>
      <c r="J8" s="23" t="n">
        <f aca="false">H8+I8</f>
        <v>2</v>
      </c>
      <c r="K8" s="23" t="n">
        <f aca="false">F8-G8</f>
        <v>198</v>
      </c>
      <c r="L8" s="10" t="n">
        <f aca="false">(K8/F8)*100</f>
        <v>99</v>
      </c>
      <c r="M8" s="10" t="n">
        <f aca="false">(H8/G8)*100</f>
        <v>100</v>
      </c>
      <c r="N8" s="10" t="n">
        <f aca="false">(J8/G8)*100</f>
        <v>100</v>
      </c>
      <c r="O8" s="10" t="n">
        <f aca="false">100-N8</f>
        <v>0</v>
      </c>
      <c r="P8" s="10" t="n">
        <f aca="false">(I8/G8)*100</f>
        <v>0</v>
      </c>
      <c r="Q8" s="10" t="n">
        <f aca="false">(J8/170)*100</f>
        <v>1.17647058823529</v>
      </c>
      <c r="R8" s="10" t="n">
        <f aca="false">(I8/J8)*100</f>
        <v>0</v>
      </c>
    </row>
    <row r="9" customFormat="false" ht="15" hidden="false" customHeight="false" outlineLevel="0" collapsed="false">
      <c r="A9" s="23" t="s">
        <v>24</v>
      </c>
      <c r="B9" s="8" t="s">
        <v>25</v>
      </c>
      <c r="C9" s="23" t="n">
        <v>48</v>
      </c>
      <c r="D9" s="23" t="s">
        <v>27</v>
      </c>
      <c r="E9" s="23" t="n">
        <v>4</v>
      </c>
      <c r="F9" s="23" t="n">
        <v>200</v>
      </c>
      <c r="G9" s="23" t="n">
        <v>0</v>
      </c>
      <c r="H9" s="23" t="n">
        <v>0</v>
      </c>
      <c r="I9" s="23" t="n">
        <v>0</v>
      </c>
      <c r="J9" s="23" t="n">
        <f aca="false">H9+I9</f>
        <v>0</v>
      </c>
      <c r="K9" s="23" t="n">
        <f aca="false">F9-G9</f>
        <v>200</v>
      </c>
      <c r="L9" s="10" t="n">
        <f aca="false">(K9/F9)*100</f>
        <v>100</v>
      </c>
      <c r="M9" s="10" t="e">
        <f aca="false">(H9/G9)*100</f>
        <v>#DIV/0!</v>
      </c>
      <c r="N9" s="10" t="e">
        <f aca="false">(J9/G9)*100</f>
        <v>#DIV/0!</v>
      </c>
      <c r="O9" s="10" t="e">
        <f aca="false">100-N9</f>
        <v>#DIV/0!</v>
      </c>
      <c r="P9" s="10" t="e">
        <f aca="false">(I9/G9)*100</f>
        <v>#DIV/0!</v>
      </c>
      <c r="Q9" s="10" t="n">
        <f aca="false">(J9/170)*100</f>
        <v>0</v>
      </c>
      <c r="R9" s="10" t="e">
        <f aca="false">(I9/J9)*100</f>
        <v>#DIV/0!</v>
      </c>
    </row>
    <row r="10" customFormat="false" ht="15" hidden="false" customHeight="false" outlineLevel="0" collapsed="false">
      <c r="A10" s="23" t="s">
        <v>24</v>
      </c>
      <c r="B10" s="8" t="s">
        <v>28</v>
      </c>
      <c r="C10" s="23" t="n">
        <v>48</v>
      </c>
      <c r="D10" s="23" t="s">
        <v>26</v>
      </c>
      <c r="E10" s="23" t="n">
        <v>1</v>
      </c>
      <c r="F10" s="23" t="n">
        <v>200</v>
      </c>
      <c r="G10" s="23" t="n">
        <v>1</v>
      </c>
      <c r="H10" s="23" t="n">
        <v>0</v>
      </c>
      <c r="I10" s="23" t="n">
        <v>0</v>
      </c>
      <c r="J10" s="23" t="n">
        <f aca="false">H10+I10</f>
        <v>0</v>
      </c>
      <c r="K10" s="23" t="n">
        <f aca="false">F10-G10</f>
        <v>199</v>
      </c>
      <c r="L10" s="10" t="n">
        <f aca="false">(K10/F10)*100</f>
        <v>99.5</v>
      </c>
      <c r="M10" s="10" t="n">
        <f aca="false">(H10/G10)*100</f>
        <v>0</v>
      </c>
      <c r="N10" s="10" t="n">
        <f aca="false">(J10/G10)*100</f>
        <v>0</v>
      </c>
      <c r="O10" s="10" t="n">
        <f aca="false">100-N10</f>
        <v>100</v>
      </c>
      <c r="P10" s="10" t="n">
        <f aca="false">(I10/G10)*100</f>
        <v>0</v>
      </c>
      <c r="Q10" s="10" t="n">
        <f aca="false">(J10/130)*100</f>
        <v>0</v>
      </c>
      <c r="R10" s="10" t="e">
        <f aca="false">(I10/J10)*100</f>
        <v>#DIV/0!</v>
      </c>
    </row>
    <row r="11" customFormat="false" ht="15" hidden="false" customHeight="false" outlineLevel="0" collapsed="false">
      <c r="A11" s="23" t="s">
        <v>24</v>
      </c>
      <c r="B11" s="8" t="s">
        <v>28</v>
      </c>
      <c r="C11" s="23" t="n">
        <v>48</v>
      </c>
      <c r="D11" s="23" t="s">
        <v>26</v>
      </c>
      <c r="E11" s="23" t="n">
        <v>2</v>
      </c>
      <c r="F11" s="23" t="n">
        <v>200</v>
      </c>
      <c r="G11" s="23" t="n">
        <v>10</v>
      </c>
      <c r="H11" s="23" t="n">
        <v>0</v>
      </c>
      <c r="I11" s="23" t="n">
        <v>3</v>
      </c>
      <c r="J11" s="23" t="n">
        <f aca="false">H11+I11</f>
        <v>3</v>
      </c>
      <c r="K11" s="23" t="n">
        <f aca="false">F11-G11</f>
        <v>190</v>
      </c>
      <c r="L11" s="10" t="n">
        <f aca="false">(K11/F11)*100</f>
        <v>95</v>
      </c>
      <c r="M11" s="10" t="n">
        <f aca="false">(H11/G11)*100</f>
        <v>0</v>
      </c>
      <c r="N11" s="10" t="n">
        <f aca="false">(J11/G11)*100</f>
        <v>30</v>
      </c>
      <c r="O11" s="10" t="n">
        <f aca="false">100-N11</f>
        <v>70</v>
      </c>
      <c r="P11" s="10" t="n">
        <f aca="false">(I11/G11)*100</f>
        <v>30</v>
      </c>
      <c r="Q11" s="10" t="n">
        <f aca="false">(J11/130)*100</f>
        <v>2.30769230769231</v>
      </c>
      <c r="R11" s="10" t="n">
        <f aca="false">(I11/J11)*100</f>
        <v>100</v>
      </c>
    </row>
    <row r="12" customFormat="false" ht="15" hidden="false" customHeight="false" outlineLevel="0" collapsed="false">
      <c r="A12" s="23" t="s">
        <v>24</v>
      </c>
      <c r="B12" s="8" t="s">
        <v>28</v>
      </c>
      <c r="C12" s="23" t="n">
        <v>48</v>
      </c>
      <c r="D12" s="23" t="s">
        <v>26</v>
      </c>
      <c r="E12" s="23" t="n">
        <v>3</v>
      </c>
      <c r="F12" s="23" t="n">
        <v>200</v>
      </c>
      <c r="G12" s="23" t="n">
        <v>3</v>
      </c>
      <c r="H12" s="23" t="n">
        <v>2</v>
      </c>
      <c r="I12" s="23" t="n">
        <v>0</v>
      </c>
      <c r="J12" s="23" t="n">
        <f aca="false">H12+I12</f>
        <v>2</v>
      </c>
      <c r="K12" s="23" t="n">
        <f aca="false">F12-G12</f>
        <v>197</v>
      </c>
      <c r="L12" s="10" t="n">
        <f aca="false">(K12/F12)*100</f>
        <v>98.5</v>
      </c>
      <c r="M12" s="10" t="n">
        <f aca="false">(H12/G12)*100</f>
        <v>66.6666666666667</v>
      </c>
      <c r="N12" s="10" t="n">
        <f aca="false">(J12/G12)*100</f>
        <v>66.6666666666667</v>
      </c>
      <c r="O12" s="10" t="n">
        <f aca="false">100-N12</f>
        <v>33.3333333333333</v>
      </c>
      <c r="P12" s="10" t="n">
        <f aca="false">(I12/G12)*100</f>
        <v>0</v>
      </c>
      <c r="Q12" s="10" t="n">
        <f aca="false">(J12/130)*100</f>
        <v>1.53846153846154</v>
      </c>
      <c r="R12" s="10" t="n">
        <f aca="false">(I12/J12)*100</f>
        <v>0</v>
      </c>
    </row>
    <row r="13" customFormat="false" ht="15" hidden="false" customHeight="false" outlineLevel="0" collapsed="false">
      <c r="A13" s="23" t="s">
        <v>24</v>
      </c>
      <c r="B13" s="8" t="s">
        <v>28</v>
      </c>
      <c r="C13" s="23" t="n">
        <v>48</v>
      </c>
      <c r="D13" s="23" t="s">
        <v>26</v>
      </c>
      <c r="E13" s="23" t="n">
        <v>4</v>
      </c>
      <c r="F13" s="23" t="n">
        <v>200</v>
      </c>
      <c r="G13" s="23" t="n">
        <v>0</v>
      </c>
      <c r="H13" s="23" t="n">
        <v>0</v>
      </c>
      <c r="I13" s="23" t="n">
        <v>0</v>
      </c>
      <c r="J13" s="23" t="n">
        <f aca="false">H13+I13</f>
        <v>0</v>
      </c>
      <c r="K13" s="23" t="n">
        <f aca="false">F13-G13</f>
        <v>200</v>
      </c>
      <c r="L13" s="10" t="n">
        <f aca="false">(K13/F13)*100</f>
        <v>100</v>
      </c>
      <c r="M13" s="10" t="e">
        <f aca="false">(H13/G13)*100</f>
        <v>#DIV/0!</v>
      </c>
      <c r="N13" s="10" t="e">
        <f aca="false">(J13/G13)*100</f>
        <v>#DIV/0!</v>
      </c>
      <c r="O13" s="10" t="e">
        <f aca="false">100-N13</f>
        <v>#DIV/0!</v>
      </c>
      <c r="P13" s="10" t="e">
        <f aca="false">(I13/G13)*100</f>
        <v>#DIV/0!</v>
      </c>
      <c r="Q13" s="10" t="n">
        <f aca="false">(J13/130)*100</f>
        <v>0</v>
      </c>
      <c r="R13" s="10" t="e">
        <f aca="false">(I13/J13)*100</f>
        <v>#DIV/0!</v>
      </c>
    </row>
    <row r="14" customFormat="false" ht="15" hidden="false" customHeight="false" outlineLevel="0" collapsed="false">
      <c r="A14" s="23" t="s">
        <v>24</v>
      </c>
      <c r="B14" s="8" t="s">
        <v>28</v>
      </c>
      <c r="C14" s="23" t="n">
        <v>48</v>
      </c>
      <c r="D14" s="23" t="s">
        <v>27</v>
      </c>
      <c r="E14" s="23" t="n">
        <v>1</v>
      </c>
      <c r="F14" s="23" t="n">
        <v>200</v>
      </c>
      <c r="G14" s="23" t="n">
        <v>10</v>
      </c>
      <c r="H14" s="23" t="n">
        <v>5</v>
      </c>
      <c r="I14" s="23" t="n">
        <v>1</v>
      </c>
      <c r="J14" s="23" t="n">
        <f aca="false">H14+I14</f>
        <v>6</v>
      </c>
      <c r="K14" s="23" t="n">
        <f aca="false">F14-G14</f>
        <v>190</v>
      </c>
      <c r="L14" s="10" t="n">
        <f aca="false">(K14/F14)*100</f>
        <v>95</v>
      </c>
      <c r="M14" s="10" t="n">
        <f aca="false">(H14/G14)*100</f>
        <v>50</v>
      </c>
      <c r="N14" s="10" t="n">
        <f aca="false">(J14/G14)*100</f>
        <v>60</v>
      </c>
      <c r="O14" s="10" t="n">
        <f aca="false">100-N14</f>
        <v>40</v>
      </c>
      <c r="P14" s="10" t="n">
        <f aca="false">(I14/G14)*100</f>
        <v>10</v>
      </c>
      <c r="Q14" s="10" t="n">
        <f aca="false">(J14/130)*100</f>
        <v>4.61538461538462</v>
      </c>
      <c r="R14" s="10" t="n">
        <f aca="false">(I14/J14)*100</f>
        <v>16.6666666666667</v>
      </c>
    </row>
    <row r="15" customFormat="false" ht="15" hidden="false" customHeight="false" outlineLevel="0" collapsed="false">
      <c r="A15" s="23" t="s">
        <v>24</v>
      </c>
      <c r="B15" s="8" t="s">
        <v>28</v>
      </c>
      <c r="C15" s="23" t="n">
        <v>48</v>
      </c>
      <c r="D15" s="23" t="s">
        <v>27</v>
      </c>
      <c r="E15" s="23" t="n">
        <v>2</v>
      </c>
      <c r="F15" s="23" t="n">
        <v>200</v>
      </c>
      <c r="G15" s="23" t="n">
        <v>10</v>
      </c>
      <c r="H15" s="23" t="n">
        <v>8</v>
      </c>
      <c r="I15" s="23" t="n">
        <v>2</v>
      </c>
      <c r="J15" s="23" t="n">
        <f aca="false">H15+I15</f>
        <v>10</v>
      </c>
      <c r="K15" s="23" t="n">
        <f aca="false">F15-G15</f>
        <v>190</v>
      </c>
      <c r="L15" s="10" t="n">
        <f aca="false">(K15/F15)*100</f>
        <v>95</v>
      </c>
      <c r="M15" s="10" t="n">
        <f aca="false">(H15/G15)*100</f>
        <v>80</v>
      </c>
      <c r="N15" s="10" t="n">
        <f aca="false">(J15/G15)*100</f>
        <v>100</v>
      </c>
      <c r="O15" s="10" t="n">
        <f aca="false">100-N15</f>
        <v>0</v>
      </c>
      <c r="P15" s="10" t="n">
        <f aca="false">(I15/G15)*100</f>
        <v>20</v>
      </c>
      <c r="Q15" s="10" t="n">
        <f aca="false">(J15/130)*100</f>
        <v>7.69230769230769</v>
      </c>
      <c r="R15" s="10" t="n">
        <f aca="false">(I15/J15)*100</f>
        <v>20</v>
      </c>
    </row>
    <row r="16" customFormat="false" ht="15" hidden="false" customHeight="false" outlineLevel="0" collapsed="false">
      <c r="A16" s="23" t="s">
        <v>24</v>
      </c>
      <c r="B16" s="8" t="s">
        <v>28</v>
      </c>
      <c r="C16" s="23" t="n">
        <v>48</v>
      </c>
      <c r="D16" s="23" t="s">
        <v>27</v>
      </c>
      <c r="E16" s="23" t="n">
        <v>3</v>
      </c>
      <c r="F16" s="23" t="n">
        <v>200</v>
      </c>
      <c r="G16" s="23" t="n">
        <v>1</v>
      </c>
      <c r="H16" s="23" t="n">
        <v>0</v>
      </c>
      <c r="I16" s="23" t="n">
        <v>0</v>
      </c>
      <c r="J16" s="23" t="n">
        <f aca="false">H16+I16</f>
        <v>0</v>
      </c>
      <c r="K16" s="23" t="n">
        <f aca="false">F16-G16</f>
        <v>199</v>
      </c>
      <c r="L16" s="10" t="n">
        <f aca="false">(K16/F16)*100</f>
        <v>99.5</v>
      </c>
      <c r="M16" s="10" t="n">
        <f aca="false">(H16/G16)*100</f>
        <v>0</v>
      </c>
      <c r="N16" s="10" t="n">
        <f aca="false">(J16/G16)*100</f>
        <v>0</v>
      </c>
      <c r="O16" s="10" t="n">
        <f aca="false">100-N16</f>
        <v>100</v>
      </c>
      <c r="P16" s="10" t="n">
        <f aca="false">(I16/G16)*100</f>
        <v>0</v>
      </c>
      <c r="Q16" s="10" t="n">
        <f aca="false">(J16/130)*100</f>
        <v>0</v>
      </c>
      <c r="R16" s="10" t="e">
        <f aca="false">(I16/J16)*100</f>
        <v>#DIV/0!</v>
      </c>
    </row>
    <row r="17" customFormat="false" ht="15" hidden="false" customHeight="false" outlineLevel="0" collapsed="false">
      <c r="A17" s="23" t="s">
        <v>24</v>
      </c>
      <c r="B17" s="8" t="s">
        <v>28</v>
      </c>
      <c r="C17" s="23" t="n">
        <v>48</v>
      </c>
      <c r="D17" s="23" t="s">
        <v>27</v>
      </c>
      <c r="E17" s="23" t="n">
        <v>4</v>
      </c>
      <c r="F17" s="23" t="n">
        <v>200</v>
      </c>
      <c r="G17" s="23" t="n">
        <v>0</v>
      </c>
      <c r="H17" s="23" t="n">
        <v>0</v>
      </c>
      <c r="I17" s="23" t="n">
        <v>0</v>
      </c>
      <c r="J17" s="23" t="n">
        <f aca="false">H17+I17</f>
        <v>0</v>
      </c>
      <c r="K17" s="23" t="n">
        <f aca="false">F17-G17</f>
        <v>200</v>
      </c>
      <c r="L17" s="10" t="n">
        <f aca="false">(K17/F17)*100</f>
        <v>100</v>
      </c>
      <c r="M17" s="10" t="e">
        <f aca="false">(H17/G17)*100</f>
        <v>#DIV/0!</v>
      </c>
      <c r="N17" s="10" t="e">
        <f aca="false">(J17/G17)*100</f>
        <v>#DIV/0!</v>
      </c>
      <c r="O17" s="10" t="e">
        <f aca="false">100-N17</f>
        <v>#DIV/0!</v>
      </c>
      <c r="P17" s="10" t="e">
        <f aca="false">(I17/G17)*100</f>
        <v>#DIV/0!</v>
      </c>
      <c r="Q17" s="10" t="n">
        <f aca="false">(J17/130)*100</f>
        <v>0</v>
      </c>
      <c r="R17" s="10" t="e">
        <f aca="false">(I17/J17)*100</f>
        <v>#DIV/0!</v>
      </c>
    </row>
    <row r="18" customFormat="false" ht="15" hidden="false" customHeight="false" outlineLevel="0" collapsed="false">
      <c r="A18" s="23" t="s">
        <v>29</v>
      </c>
      <c r="B18" s="8" t="s">
        <v>25</v>
      </c>
      <c r="C18" s="23" t="n">
        <v>48</v>
      </c>
      <c r="D18" s="23" t="s">
        <v>26</v>
      </c>
      <c r="E18" s="23" t="n">
        <v>1</v>
      </c>
      <c r="F18" s="23" t="n">
        <v>200</v>
      </c>
      <c r="G18" s="23" t="n">
        <v>0</v>
      </c>
      <c r="H18" s="23" t="n">
        <v>0</v>
      </c>
      <c r="I18" s="23" t="n">
        <v>0</v>
      </c>
      <c r="J18" s="23" t="n">
        <f aca="false">H18+I18</f>
        <v>0</v>
      </c>
      <c r="K18" s="23" t="n">
        <f aca="false">F18-G18</f>
        <v>200</v>
      </c>
      <c r="L18" s="10" t="n">
        <f aca="false">(K18/F18)*100</f>
        <v>100</v>
      </c>
      <c r="M18" s="10" t="e">
        <f aca="false">(H18/G18)*100</f>
        <v>#DIV/0!</v>
      </c>
      <c r="N18" s="10" t="e">
        <f aca="false">(J18/G18)*100</f>
        <v>#DIV/0!</v>
      </c>
      <c r="O18" s="10" t="e">
        <f aca="false">100-N18</f>
        <v>#DIV/0!</v>
      </c>
      <c r="P18" s="10" t="e">
        <f aca="false">(I18/G18)*100</f>
        <v>#DIV/0!</v>
      </c>
      <c r="Q18" s="10" t="n">
        <f aca="false">(J18/170)*100</f>
        <v>0</v>
      </c>
      <c r="R18" s="10" t="e">
        <f aca="false">(I18/J18)*100</f>
        <v>#DIV/0!</v>
      </c>
    </row>
    <row r="19" customFormat="false" ht="15" hidden="false" customHeight="false" outlineLevel="0" collapsed="false">
      <c r="A19" s="23" t="s">
        <v>29</v>
      </c>
      <c r="B19" s="8" t="s">
        <v>25</v>
      </c>
      <c r="C19" s="23" t="n">
        <v>48</v>
      </c>
      <c r="D19" s="23" t="s">
        <v>26</v>
      </c>
      <c r="E19" s="23" t="n">
        <v>2</v>
      </c>
      <c r="F19" s="23" t="n">
        <v>200</v>
      </c>
      <c r="G19" s="23" t="n">
        <v>3</v>
      </c>
      <c r="H19" s="23" t="n">
        <v>1</v>
      </c>
      <c r="I19" s="23" t="n">
        <v>0</v>
      </c>
      <c r="J19" s="23" t="n">
        <f aca="false">H19+I19</f>
        <v>1</v>
      </c>
      <c r="K19" s="23" t="n">
        <f aca="false">F19-G19</f>
        <v>197</v>
      </c>
      <c r="L19" s="10" t="n">
        <f aca="false">(K19/F19)*100</f>
        <v>98.5</v>
      </c>
      <c r="M19" s="10" t="n">
        <f aca="false">(H19/G19)*100</f>
        <v>33.3333333333333</v>
      </c>
      <c r="N19" s="10" t="n">
        <f aca="false">(J19/G19)*100</f>
        <v>33.3333333333333</v>
      </c>
      <c r="O19" s="10" t="n">
        <f aca="false">100-N19</f>
        <v>66.6666666666667</v>
      </c>
      <c r="P19" s="10" t="n">
        <f aca="false">(I19/G19)*100</f>
        <v>0</v>
      </c>
      <c r="Q19" s="10" t="n">
        <f aca="false">(J19/170)*100</f>
        <v>0.588235294117647</v>
      </c>
      <c r="R19" s="10" t="n">
        <f aca="false">(I19/J19)*100</f>
        <v>0</v>
      </c>
    </row>
    <row r="20" customFormat="false" ht="15" hidden="false" customHeight="false" outlineLevel="0" collapsed="false">
      <c r="A20" s="23" t="s">
        <v>29</v>
      </c>
      <c r="B20" s="8" t="s">
        <v>25</v>
      </c>
      <c r="C20" s="23" t="n">
        <v>48</v>
      </c>
      <c r="D20" s="23" t="s">
        <v>26</v>
      </c>
      <c r="E20" s="23" t="n">
        <v>3</v>
      </c>
      <c r="F20" s="23" t="n">
        <v>200</v>
      </c>
      <c r="G20" s="23" t="n">
        <v>3</v>
      </c>
      <c r="H20" s="23" t="n">
        <v>0</v>
      </c>
      <c r="I20" s="23" t="n">
        <v>0</v>
      </c>
      <c r="J20" s="23" t="n">
        <f aca="false">H20+I20</f>
        <v>0</v>
      </c>
      <c r="K20" s="23" t="n">
        <f aca="false">F20-G20</f>
        <v>197</v>
      </c>
      <c r="L20" s="10" t="n">
        <f aca="false">(K20/F20)*100</f>
        <v>98.5</v>
      </c>
      <c r="M20" s="10" t="n">
        <f aca="false">(H20/G20)*100</f>
        <v>0</v>
      </c>
      <c r="N20" s="10" t="n">
        <f aca="false">(J20/G20)*100</f>
        <v>0</v>
      </c>
      <c r="O20" s="10" t="n">
        <f aca="false">100-N20</f>
        <v>100</v>
      </c>
      <c r="P20" s="10" t="n">
        <f aca="false">(I20/G20)*100</f>
        <v>0</v>
      </c>
      <c r="Q20" s="10" t="n">
        <f aca="false">(J20/170)*100</f>
        <v>0</v>
      </c>
      <c r="R20" s="10" t="e">
        <f aca="false">(I20/J20)*100</f>
        <v>#DIV/0!</v>
      </c>
    </row>
    <row r="21" customFormat="false" ht="15" hidden="false" customHeight="false" outlineLevel="0" collapsed="false">
      <c r="A21" s="23" t="s">
        <v>29</v>
      </c>
      <c r="B21" s="8" t="s">
        <v>25</v>
      </c>
      <c r="C21" s="23" t="n">
        <v>48</v>
      </c>
      <c r="D21" s="23" t="s">
        <v>26</v>
      </c>
      <c r="E21" s="23" t="n">
        <v>4</v>
      </c>
      <c r="F21" s="23" t="n">
        <v>200</v>
      </c>
      <c r="G21" s="23" t="n">
        <v>1</v>
      </c>
      <c r="H21" s="23" t="n">
        <v>1</v>
      </c>
      <c r="I21" s="23" t="n">
        <v>0</v>
      </c>
      <c r="J21" s="23" t="n">
        <f aca="false">H21+I21</f>
        <v>1</v>
      </c>
      <c r="K21" s="23" t="n">
        <f aca="false">F21-G21</f>
        <v>199</v>
      </c>
      <c r="L21" s="10" t="n">
        <f aca="false">(K21/F21)*100</f>
        <v>99.5</v>
      </c>
      <c r="M21" s="10" t="n">
        <f aca="false">(H21/G21)*100</f>
        <v>100</v>
      </c>
      <c r="N21" s="10" t="n">
        <f aca="false">(J21/G21)*100</f>
        <v>100</v>
      </c>
      <c r="O21" s="10" t="n">
        <f aca="false">100-N21</f>
        <v>0</v>
      </c>
      <c r="P21" s="10" t="n">
        <f aca="false">(I21/G21)*100</f>
        <v>0</v>
      </c>
      <c r="Q21" s="10" t="n">
        <f aca="false">(J21/170)*100</f>
        <v>0.588235294117647</v>
      </c>
      <c r="R21" s="10" t="n">
        <f aca="false">(I21/J21)*100</f>
        <v>0</v>
      </c>
    </row>
    <row r="22" customFormat="false" ht="15" hidden="false" customHeight="false" outlineLevel="0" collapsed="false">
      <c r="A22" s="23" t="s">
        <v>29</v>
      </c>
      <c r="B22" s="8" t="s">
        <v>25</v>
      </c>
      <c r="C22" s="23" t="n">
        <v>48</v>
      </c>
      <c r="D22" s="23" t="s">
        <v>27</v>
      </c>
      <c r="E22" s="23" t="n">
        <v>1</v>
      </c>
      <c r="F22" s="23" t="n">
        <v>200</v>
      </c>
      <c r="G22" s="23" t="n">
        <v>3</v>
      </c>
      <c r="H22" s="23" t="n">
        <v>3</v>
      </c>
      <c r="I22" s="23" t="n">
        <v>0</v>
      </c>
      <c r="J22" s="23" t="n">
        <f aca="false">H22+I22</f>
        <v>3</v>
      </c>
      <c r="K22" s="23" t="n">
        <f aca="false">F22-G22</f>
        <v>197</v>
      </c>
      <c r="L22" s="10" t="n">
        <f aca="false">(K22/F22)*100</f>
        <v>98.5</v>
      </c>
      <c r="M22" s="10" t="n">
        <f aca="false">(H22/G22)*100</f>
        <v>100</v>
      </c>
      <c r="N22" s="10" t="n">
        <f aca="false">(J22/G22)*100</f>
        <v>100</v>
      </c>
      <c r="O22" s="10" t="n">
        <f aca="false">100-N22</f>
        <v>0</v>
      </c>
      <c r="P22" s="10" t="n">
        <f aca="false">(I22/G22)*100</f>
        <v>0</v>
      </c>
      <c r="Q22" s="10" t="n">
        <f aca="false">(J22/170)*100</f>
        <v>1.76470588235294</v>
      </c>
      <c r="R22" s="10" t="n">
        <f aca="false">(I22/J22)*100</f>
        <v>0</v>
      </c>
    </row>
    <row r="23" customFormat="false" ht="15" hidden="false" customHeight="false" outlineLevel="0" collapsed="false">
      <c r="A23" s="23" t="s">
        <v>29</v>
      </c>
      <c r="B23" s="8" t="s">
        <v>25</v>
      </c>
      <c r="C23" s="23" t="n">
        <v>48</v>
      </c>
      <c r="D23" s="23" t="s">
        <v>27</v>
      </c>
      <c r="E23" s="23" t="n">
        <v>2</v>
      </c>
      <c r="F23" s="23" t="n">
        <v>200</v>
      </c>
      <c r="G23" s="23" t="n">
        <v>4</v>
      </c>
      <c r="H23" s="23" t="n">
        <v>4</v>
      </c>
      <c r="I23" s="23" t="n">
        <v>0</v>
      </c>
      <c r="J23" s="23" t="n">
        <f aca="false">H23+I23</f>
        <v>4</v>
      </c>
      <c r="K23" s="23" t="n">
        <f aca="false">F23-G23</f>
        <v>196</v>
      </c>
      <c r="L23" s="10" t="n">
        <f aca="false">(K23/F23)*100</f>
        <v>98</v>
      </c>
      <c r="M23" s="10" t="n">
        <f aca="false">(H23/G23)*100</f>
        <v>100</v>
      </c>
      <c r="N23" s="10" t="n">
        <f aca="false">(J23/G23)*100</f>
        <v>100</v>
      </c>
      <c r="O23" s="10" t="n">
        <f aca="false">100-N23</f>
        <v>0</v>
      </c>
      <c r="P23" s="10" t="n">
        <f aca="false">(I23/G23)*100</f>
        <v>0</v>
      </c>
      <c r="Q23" s="10" t="n">
        <f aca="false">(J23/170)*100</f>
        <v>2.35294117647059</v>
      </c>
      <c r="R23" s="10" t="n">
        <f aca="false">(I23/J23)*100</f>
        <v>0</v>
      </c>
    </row>
    <row r="24" customFormat="false" ht="15" hidden="false" customHeight="false" outlineLevel="0" collapsed="false">
      <c r="A24" s="23" t="s">
        <v>29</v>
      </c>
      <c r="B24" s="8" t="s">
        <v>25</v>
      </c>
      <c r="C24" s="23" t="n">
        <v>48</v>
      </c>
      <c r="D24" s="23" t="s">
        <v>27</v>
      </c>
      <c r="E24" s="23" t="n">
        <v>3</v>
      </c>
      <c r="F24" s="23" t="n">
        <v>200</v>
      </c>
      <c r="G24" s="23" t="n">
        <v>2</v>
      </c>
      <c r="H24" s="23" t="n">
        <v>2</v>
      </c>
      <c r="I24" s="23" t="n">
        <v>0</v>
      </c>
      <c r="J24" s="23" t="n">
        <f aca="false">H24+I24</f>
        <v>2</v>
      </c>
      <c r="K24" s="23" t="n">
        <f aca="false">F24-G24</f>
        <v>198</v>
      </c>
      <c r="L24" s="10" t="n">
        <f aca="false">(K24/F24)*100</f>
        <v>99</v>
      </c>
      <c r="M24" s="10" t="n">
        <f aca="false">(H24/G24)*100</f>
        <v>100</v>
      </c>
      <c r="N24" s="10" t="n">
        <f aca="false">(J24/G24)*100</f>
        <v>100</v>
      </c>
      <c r="O24" s="10" t="n">
        <f aca="false">100-N24</f>
        <v>0</v>
      </c>
      <c r="P24" s="10" t="n">
        <f aca="false">(I24/G24)*100</f>
        <v>0</v>
      </c>
      <c r="Q24" s="10" t="n">
        <f aca="false">(J24/170)*100</f>
        <v>1.17647058823529</v>
      </c>
      <c r="R24" s="10" t="n">
        <f aca="false">(I24/J24)*100</f>
        <v>0</v>
      </c>
    </row>
    <row r="25" customFormat="false" ht="15" hidden="false" customHeight="false" outlineLevel="0" collapsed="false">
      <c r="A25" s="23" t="s">
        <v>29</v>
      </c>
      <c r="B25" s="8" t="s">
        <v>25</v>
      </c>
      <c r="C25" s="23" t="n">
        <v>48</v>
      </c>
      <c r="D25" s="23" t="s">
        <v>27</v>
      </c>
      <c r="E25" s="23" t="n">
        <v>4</v>
      </c>
      <c r="F25" s="23" t="n">
        <v>200</v>
      </c>
      <c r="G25" s="23" t="n">
        <v>4</v>
      </c>
      <c r="H25" s="23" t="n">
        <v>4</v>
      </c>
      <c r="I25" s="23" t="n">
        <v>0</v>
      </c>
      <c r="J25" s="23" t="n">
        <f aca="false">H25+I25</f>
        <v>4</v>
      </c>
      <c r="K25" s="23" t="n">
        <f aca="false">F25-G25</f>
        <v>196</v>
      </c>
      <c r="L25" s="10" t="n">
        <f aca="false">(K25/F25)*100</f>
        <v>98</v>
      </c>
      <c r="M25" s="10" t="n">
        <f aca="false">(H25/G25)*100</f>
        <v>100</v>
      </c>
      <c r="N25" s="10" t="n">
        <f aca="false">(J25/G25)*100</f>
        <v>100</v>
      </c>
      <c r="O25" s="10" t="n">
        <f aca="false">100-N25</f>
        <v>0</v>
      </c>
      <c r="P25" s="10" t="n">
        <f aca="false">(I25/G25)*100</f>
        <v>0</v>
      </c>
      <c r="Q25" s="10" t="n">
        <f aca="false">(J25/170)*100</f>
        <v>2.35294117647059</v>
      </c>
      <c r="R25" s="10" t="n">
        <f aca="false">(I25/J25)*100</f>
        <v>0</v>
      </c>
    </row>
    <row r="26" customFormat="false" ht="15" hidden="false" customHeight="false" outlineLevel="0" collapsed="false">
      <c r="A26" s="23" t="s">
        <v>29</v>
      </c>
      <c r="B26" s="8" t="s">
        <v>28</v>
      </c>
      <c r="C26" s="23" t="n">
        <v>48</v>
      </c>
      <c r="D26" s="23" t="s">
        <v>26</v>
      </c>
      <c r="E26" s="23" t="n">
        <v>1</v>
      </c>
      <c r="F26" s="23" t="n">
        <v>200</v>
      </c>
      <c r="G26" s="23" t="n">
        <v>4</v>
      </c>
      <c r="H26" s="23" t="n">
        <v>2</v>
      </c>
      <c r="I26" s="23" t="n">
        <v>0</v>
      </c>
      <c r="J26" s="23" t="n">
        <f aca="false">H26+I26</f>
        <v>2</v>
      </c>
      <c r="K26" s="23" t="n">
        <f aca="false">F26-G26</f>
        <v>196</v>
      </c>
      <c r="L26" s="10" t="n">
        <f aca="false">(K26/F26)*100</f>
        <v>98</v>
      </c>
      <c r="M26" s="10" t="n">
        <f aca="false">(H26/G26)*100</f>
        <v>50</v>
      </c>
      <c r="N26" s="10" t="n">
        <f aca="false">(J26/G26)*100</f>
        <v>50</v>
      </c>
      <c r="O26" s="10" t="n">
        <f aca="false">100-N26</f>
        <v>50</v>
      </c>
      <c r="P26" s="10" t="n">
        <f aca="false">(I26/G26)*100</f>
        <v>0</v>
      </c>
      <c r="Q26" s="10" t="n">
        <f aca="false">(J26/130)*100</f>
        <v>1.53846153846154</v>
      </c>
      <c r="R26" s="10" t="n">
        <f aca="false">(I26/J26)*100</f>
        <v>0</v>
      </c>
    </row>
    <row r="27" customFormat="false" ht="15" hidden="false" customHeight="false" outlineLevel="0" collapsed="false">
      <c r="A27" s="23" t="s">
        <v>29</v>
      </c>
      <c r="B27" s="8" t="s">
        <v>28</v>
      </c>
      <c r="C27" s="23" t="n">
        <v>48</v>
      </c>
      <c r="D27" s="23" t="s">
        <v>26</v>
      </c>
      <c r="E27" s="23" t="n">
        <v>2</v>
      </c>
      <c r="F27" s="23" t="n">
        <v>200</v>
      </c>
      <c r="G27" s="23" t="n">
        <v>33</v>
      </c>
      <c r="H27" s="23" t="n">
        <v>12</v>
      </c>
      <c r="I27" s="23" t="n">
        <v>3</v>
      </c>
      <c r="J27" s="23" t="n">
        <f aca="false">H27+I27</f>
        <v>15</v>
      </c>
      <c r="K27" s="23" t="n">
        <f aca="false">F27-G27</f>
        <v>167</v>
      </c>
      <c r="L27" s="10" t="n">
        <f aca="false">(K27/F27)*100</f>
        <v>83.5</v>
      </c>
      <c r="M27" s="10" t="n">
        <f aca="false">(H27/G27)*100</f>
        <v>36.3636363636364</v>
      </c>
      <c r="N27" s="10" t="n">
        <f aca="false">(J27/G27)*100</f>
        <v>45.4545454545455</v>
      </c>
      <c r="O27" s="10" t="n">
        <f aca="false">100-N27</f>
        <v>54.5454545454546</v>
      </c>
      <c r="P27" s="10" t="n">
        <f aca="false">(I27/G27)*100</f>
        <v>9.09090909090909</v>
      </c>
      <c r="Q27" s="10" t="n">
        <f aca="false">(J27/130)*100</f>
        <v>11.5384615384615</v>
      </c>
      <c r="R27" s="10" t="n">
        <f aca="false">(I27/J27)*100</f>
        <v>20</v>
      </c>
    </row>
    <row r="28" customFormat="false" ht="15" hidden="false" customHeight="false" outlineLevel="0" collapsed="false">
      <c r="A28" s="23" t="s">
        <v>29</v>
      </c>
      <c r="B28" s="8" t="s">
        <v>28</v>
      </c>
      <c r="C28" s="23" t="n">
        <v>48</v>
      </c>
      <c r="D28" s="23" t="s">
        <v>26</v>
      </c>
      <c r="E28" s="23" t="n">
        <v>3</v>
      </c>
      <c r="F28" s="23" t="n">
        <v>200</v>
      </c>
      <c r="G28" s="23" t="n">
        <v>41</v>
      </c>
      <c r="H28" s="23" t="n">
        <v>16</v>
      </c>
      <c r="I28" s="23" t="n">
        <v>3</v>
      </c>
      <c r="J28" s="23" t="n">
        <f aca="false">H28+I28</f>
        <v>19</v>
      </c>
      <c r="K28" s="23" t="n">
        <f aca="false">F28-G28</f>
        <v>159</v>
      </c>
      <c r="L28" s="10" t="n">
        <f aca="false">(K28/F28)*100</f>
        <v>79.5</v>
      </c>
      <c r="M28" s="10" t="n">
        <f aca="false">(H28/G28)*100</f>
        <v>39.0243902439024</v>
      </c>
      <c r="N28" s="10" t="n">
        <f aca="false">(J28/G28)*100</f>
        <v>46.3414634146342</v>
      </c>
      <c r="O28" s="10" t="n">
        <f aca="false">100-N28</f>
        <v>53.6585365853659</v>
      </c>
      <c r="P28" s="10" t="n">
        <f aca="false">(I28/G28)*100</f>
        <v>7.31707317073171</v>
      </c>
      <c r="Q28" s="10" t="n">
        <f aca="false">(J28/130)*100</f>
        <v>14.6153846153846</v>
      </c>
      <c r="R28" s="10" t="n">
        <f aca="false">(I28/J28)*100</f>
        <v>15.7894736842105</v>
      </c>
    </row>
    <row r="29" customFormat="false" ht="15" hidden="false" customHeight="false" outlineLevel="0" collapsed="false">
      <c r="A29" s="23" t="s">
        <v>29</v>
      </c>
      <c r="B29" s="8" t="s">
        <v>28</v>
      </c>
      <c r="C29" s="23" t="n">
        <v>48</v>
      </c>
      <c r="D29" s="23" t="s">
        <v>26</v>
      </c>
      <c r="E29" s="23" t="n">
        <v>4</v>
      </c>
      <c r="F29" s="23" t="n">
        <v>200</v>
      </c>
      <c r="G29" s="23" t="n">
        <v>54</v>
      </c>
      <c r="H29" s="23" t="n">
        <v>19</v>
      </c>
      <c r="I29" s="23" t="n">
        <v>2</v>
      </c>
      <c r="J29" s="23" t="n">
        <f aca="false">H29+I29</f>
        <v>21</v>
      </c>
      <c r="K29" s="23" t="n">
        <f aca="false">F29-G29</f>
        <v>146</v>
      </c>
      <c r="L29" s="10" t="n">
        <f aca="false">(K29/F29)*100</f>
        <v>73</v>
      </c>
      <c r="M29" s="10" t="n">
        <f aca="false">(H29/G29)*100</f>
        <v>35.1851851851852</v>
      </c>
      <c r="N29" s="10" t="n">
        <f aca="false">(J29/G29)*100</f>
        <v>38.8888888888889</v>
      </c>
      <c r="O29" s="10" t="n">
        <f aca="false">100-N29</f>
        <v>61.1111111111111</v>
      </c>
      <c r="P29" s="10" t="n">
        <f aca="false">(I29/G29)*100</f>
        <v>3.7037037037037</v>
      </c>
      <c r="Q29" s="10" t="n">
        <f aca="false">(J29/130)*100</f>
        <v>16.1538461538462</v>
      </c>
      <c r="R29" s="10" t="n">
        <f aca="false">(I29/J29)*100</f>
        <v>9.52380952380952</v>
      </c>
    </row>
    <row r="30" customFormat="false" ht="15" hidden="false" customHeight="false" outlineLevel="0" collapsed="false">
      <c r="A30" s="23" t="s">
        <v>29</v>
      </c>
      <c r="B30" s="8" t="s">
        <v>28</v>
      </c>
      <c r="C30" s="23" t="n">
        <v>48</v>
      </c>
      <c r="D30" s="23" t="s">
        <v>27</v>
      </c>
      <c r="E30" s="23" t="n">
        <v>1</v>
      </c>
      <c r="F30" s="23" t="n">
        <v>200</v>
      </c>
      <c r="G30" s="23" t="n">
        <v>35</v>
      </c>
      <c r="H30" s="23" t="n">
        <v>23</v>
      </c>
      <c r="I30" s="23" t="n">
        <v>2</v>
      </c>
      <c r="J30" s="23" t="n">
        <f aca="false">H30+I30</f>
        <v>25</v>
      </c>
      <c r="K30" s="23" t="n">
        <f aca="false">F30-G30</f>
        <v>165</v>
      </c>
      <c r="L30" s="10" t="n">
        <f aca="false">(K30/F30)*100</f>
        <v>82.5</v>
      </c>
      <c r="M30" s="10" t="n">
        <f aca="false">(H30/G30)*100</f>
        <v>65.7142857142857</v>
      </c>
      <c r="N30" s="10" t="n">
        <f aca="false">(J30/G30)*100</f>
        <v>71.4285714285714</v>
      </c>
      <c r="O30" s="10" t="n">
        <f aca="false">100-N30</f>
        <v>28.5714285714286</v>
      </c>
      <c r="P30" s="10" t="n">
        <f aca="false">(I30/G30)*100</f>
        <v>5.71428571428571</v>
      </c>
      <c r="Q30" s="10" t="n">
        <f aca="false">(J30/130)*100</f>
        <v>19.2307692307692</v>
      </c>
      <c r="R30" s="10" t="n">
        <f aca="false">(I30/J30)*100</f>
        <v>8</v>
      </c>
    </row>
    <row r="31" customFormat="false" ht="15" hidden="false" customHeight="false" outlineLevel="0" collapsed="false">
      <c r="A31" s="23" t="s">
        <v>29</v>
      </c>
      <c r="B31" s="8" t="s">
        <v>28</v>
      </c>
      <c r="C31" s="23" t="n">
        <v>48</v>
      </c>
      <c r="D31" s="23" t="s">
        <v>27</v>
      </c>
      <c r="E31" s="23" t="n">
        <v>2</v>
      </c>
      <c r="F31" s="23" t="n">
        <v>200</v>
      </c>
      <c r="G31" s="23" t="n">
        <v>40</v>
      </c>
      <c r="H31" s="23" t="n">
        <v>33</v>
      </c>
      <c r="I31" s="23" t="n">
        <v>2</v>
      </c>
      <c r="J31" s="23" t="n">
        <f aca="false">H31+I31</f>
        <v>35</v>
      </c>
      <c r="K31" s="23" t="n">
        <f aca="false">F31-G31</f>
        <v>160</v>
      </c>
      <c r="L31" s="10" t="n">
        <f aca="false">(K31/F31)*100</f>
        <v>80</v>
      </c>
      <c r="M31" s="10" t="n">
        <f aca="false">(H31/G31)*100</f>
        <v>82.5</v>
      </c>
      <c r="N31" s="10" t="n">
        <f aca="false">(J31/G31)*100</f>
        <v>87.5</v>
      </c>
      <c r="O31" s="10" t="n">
        <f aca="false">100-N31</f>
        <v>12.5</v>
      </c>
      <c r="P31" s="10" t="n">
        <f aca="false">(I31/G31)*100</f>
        <v>5</v>
      </c>
      <c r="Q31" s="10" t="n">
        <f aca="false">(J31/130)*100</f>
        <v>26.9230769230769</v>
      </c>
      <c r="R31" s="10" t="n">
        <f aca="false">(I31/J31)*100</f>
        <v>5.71428571428571</v>
      </c>
    </row>
    <row r="32" customFormat="false" ht="15" hidden="false" customHeight="false" outlineLevel="0" collapsed="false">
      <c r="A32" s="23" t="s">
        <v>29</v>
      </c>
      <c r="B32" s="8" t="s">
        <v>28</v>
      </c>
      <c r="C32" s="23" t="n">
        <v>48</v>
      </c>
      <c r="D32" s="23" t="s">
        <v>27</v>
      </c>
      <c r="E32" s="23" t="n">
        <v>3</v>
      </c>
      <c r="F32" s="23" t="n">
        <v>200</v>
      </c>
      <c r="G32" s="23" t="n">
        <v>18</v>
      </c>
      <c r="H32" s="23" t="n">
        <v>5</v>
      </c>
      <c r="I32" s="23" t="n">
        <v>0</v>
      </c>
      <c r="J32" s="23" t="n">
        <f aca="false">H32+I32</f>
        <v>5</v>
      </c>
      <c r="K32" s="23" t="n">
        <f aca="false">F32-G32</f>
        <v>182</v>
      </c>
      <c r="L32" s="10" t="n">
        <f aca="false">(K32/F32)*100</f>
        <v>91</v>
      </c>
      <c r="M32" s="10" t="n">
        <f aca="false">(H32/G32)*100</f>
        <v>27.7777777777778</v>
      </c>
      <c r="N32" s="10" t="n">
        <f aca="false">(J32/G32)*100</f>
        <v>27.7777777777778</v>
      </c>
      <c r="O32" s="10" t="n">
        <f aca="false">100-N32</f>
        <v>72.2222222222222</v>
      </c>
      <c r="P32" s="10" t="n">
        <f aca="false">(I32/G32)*100</f>
        <v>0</v>
      </c>
      <c r="Q32" s="10" t="n">
        <f aca="false">(J32/130)*100</f>
        <v>3.84615384615385</v>
      </c>
      <c r="R32" s="10" t="n">
        <f aca="false">(I32/J32)*100</f>
        <v>0</v>
      </c>
    </row>
    <row r="33" customFormat="false" ht="15" hidden="false" customHeight="false" outlineLevel="0" collapsed="false">
      <c r="A33" s="23" t="s">
        <v>29</v>
      </c>
      <c r="B33" s="8" t="s">
        <v>28</v>
      </c>
      <c r="C33" s="23" t="n">
        <v>48</v>
      </c>
      <c r="D33" s="23" t="s">
        <v>27</v>
      </c>
      <c r="E33" s="23" t="n">
        <v>4</v>
      </c>
      <c r="F33" s="23" t="n">
        <v>200</v>
      </c>
      <c r="G33" s="23" t="n">
        <v>32</v>
      </c>
      <c r="H33" s="23" t="n">
        <v>17</v>
      </c>
      <c r="I33" s="23" t="n">
        <v>2</v>
      </c>
      <c r="J33" s="23" t="n">
        <f aca="false">H33+I33</f>
        <v>19</v>
      </c>
      <c r="K33" s="23" t="n">
        <f aca="false">F33-G33</f>
        <v>168</v>
      </c>
      <c r="L33" s="10" t="n">
        <f aca="false">(K33/F33)*100</f>
        <v>84</v>
      </c>
      <c r="M33" s="10" t="n">
        <f aca="false">(H33/G33)*100</f>
        <v>53.125</v>
      </c>
      <c r="N33" s="10" t="n">
        <f aca="false">(J33/G33)*100</f>
        <v>59.375</v>
      </c>
      <c r="O33" s="10" t="n">
        <f aca="false">100-N33</f>
        <v>40.625</v>
      </c>
      <c r="P33" s="10" t="n">
        <f aca="false">(I33/G33)*100</f>
        <v>6.25</v>
      </c>
      <c r="Q33" s="10" t="n">
        <f aca="false">(J33/130)*100</f>
        <v>14.6153846153846</v>
      </c>
      <c r="R33" s="10" t="n">
        <f aca="false">(I33/J33)*100</f>
        <v>10.5263157894737</v>
      </c>
    </row>
    <row r="34" customFormat="false" ht="15" hidden="false" customHeight="false" outlineLevel="0" collapsed="false">
      <c r="A34" s="23" t="s">
        <v>30</v>
      </c>
      <c r="B34" s="8" t="s">
        <v>25</v>
      </c>
      <c r="C34" s="23" t="n">
        <v>48</v>
      </c>
      <c r="D34" s="23" t="s">
        <v>26</v>
      </c>
      <c r="E34" s="23" t="n">
        <v>1</v>
      </c>
      <c r="F34" s="23" t="n">
        <v>200</v>
      </c>
      <c r="G34" s="23" t="n">
        <v>27</v>
      </c>
      <c r="H34" s="23" t="n">
        <v>12</v>
      </c>
      <c r="I34" s="23" t="n">
        <v>0</v>
      </c>
      <c r="J34" s="23" t="n">
        <f aca="false">H34+I34</f>
        <v>12</v>
      </c>
      <c r="K34" s="23" t="n">
        <f aca="false">F34-G34</f>
        <v>173</v>
      </c>
      <c r="L34" s="10" t="n">
        <f aca="false">(K34/F34)*100</f>
        <v>86.5</v>
      </c>
      <c r="M34" s="10" t="n">
        <f aca="false">(H34/G34)*100</f>
        <v>44.4444444444444</v>
      </c>
      <c r="N34" s="10" t="n">
        <f aca="false">(J34/G34)*100</f>
        <v>44.4444444444444</v>
      </c>
      <c r="O34" s="10" t="n">
        <f aca="false">100-N34</f>
        <v>55.5555555555556</v>
      </c>
      <c r="P34" s="10" t="n">
        <f aca="false">(I34/G34)*100</f>
        <v>0</v>
      </c>
      <c r="Q34" s="10" t="n">
        <f aca="false">(J34/170)*100</f>
        <v>7.05882352941176</v>
      </c>
      <c r="R34" s="10" t="n">
        <f aca="false">(I34/J34)*100</f>
        <v>0</v>
      </c>
    </row>
    <row r="35" customFormat="false" ht="15" hidden="false" customHeight="false" outlineLevel="0" collapsed="false">
      <c r="A35" s="23" t="s">
        <v>30</v>
      </c>
      <c r="B35" s="8" t="s">
        <v>25</v>
      </c>
      <c r="C35" s="23" t="n">
        <v>48</v>
      </c>
      <c r="D35" s="23" t="s">
        <v>26</v>
      </c>
      <c r="E35" s="23" t="n">
        <v>2</v>
      </c>
      <c r="F35" s="23" t="n">
        <v>200</v>
      </c>
      <c r="G35" s="23" t="n">
        <v>20</v>
      </c>
      <c r="H35" s="23" t="n">
        <v>12</v>
      </c>
      <c r="I35" s="23" t="n">
        <v>0</v>
      </c>
      <c r="J35" s="23" t="n">
        <f aca="false">H35+I35</f>
        <v>12</v>
      </c>
      <c r="K35" s="23" t="n">
        <f aca="false">F35-G35</f>
        <v>180</v>
      </c>
      <c r="L35" s="10" t="n">
        <f aca="false">(K35/F35)*100</f>
        <v>90</v>
      </c>
      <c r="M35" s="10" t="n">
        <f aca="false">(H35/G35)*100</f>
        <v>60</v>
      </c>
      <c r="N35" s="10" t="n">
        <f aca="false">(J35/G35)*100</f>
        <v>60</v>
      </c>
      <c r="O35" s="10" t="n">
        <f aca="false">100-N35</f>
        <v>40</v>
      </c>
      <c r="P35" s="10" t="n">
        <f aca="false">(I35/G35)*100</f>
        <v>0</v>
      </c>
      <c r="Q35" s="10" t="n">
        <f aca="false">(J35/170)*100</f>
        <v>7.05882352941176</v>
      </c>
      <c r="R35" s="10" t="n">
        <f aca="false">(I35/J35)*100</f>
        <v>0</v>
      </c>
    </row>
    <row r="36" customFormat="false" ht="15" hidden="false" customHeight="false" outlineLevel="0" collapsed="false">
      <c r="A36" s="23" t="s">
        <v>30</v>
      </c>
      <c r="B36" s="8" t="s">
        <v>25</v>
      </c>
      <c r="C36" s="23" t="n">
        <v>48</v>
      </c>
      <c r="D36" s="23" t="s">
        <v>26</v>
      </c>
      <c r="E36" s="23" t="n">
        <v>3</v>
      </c>
      <c r="F36" s="23" t="n">
        <v>200</v>
      </c>
      <c r="G36" s="23" t="n">
        <v>4</v>
      </c>
      <c r="H36" s="23" t="n">
        <v>4</v>
      </c>
      <c r="I36" s="23" t="n">
        <v>0</v>
      </c>
      <c r="J36" s="23" t="n">
        <f aca="false">H36+I36</f>
        <v>4</v>
      </c>
      <c r="K36" s="23" t="n">
        <f aca="false">F36-G36</f>
        <v>196</v>
      </c>
      <c r="L36" s="10" t="n">
        <f aca="false">(K36/F36)*100</f>
        <v>98</v>
      </c>
      <c r="M36" s="10" t="n">
        <f aca="false">(H36/G36)*100</f>
        <v>100</v>
      </c>
      <c r="N36" s="10" t="n">
        <f aca="false">(J36/G36)*100</f>
        <v>100</v>
      </c>
      <c r="O36" s="10" t="n">
        <f aca="false">100-N36</f>
        <v>0</v>
      </c>
      <c r="P36" s="10" t="n">
        <f aca="false">(I36/G36)*100</f>
        <v>0</v>
      </c>
      <c r="Q36" s="10" t="n">
        <f aca="false">(J36/170)*100</f>
        <v>2.35294117647059</v>
      </c>
      <c r="R36" s="10" t="n">
        <f aca="false">(I36/J36)*100</f>
        <v>0</v>
      </c>
    </row>
    <row r="37" customFormat="false" ht="15" hidden="false" customHeight="false" outlineLevel="0" collapsed="false">
      <c r="A37" s="23" t="s">
        <v>30</v>
      </c>
      <c r="B37" s="8" t="s">
        <v>25</v>
      </c>
      <c r="C37" s="23" t="n">
        <v>48</v>
      </c>
      <c r="D37" s="23" t="s">
        <v>26</v>
      </c>
      <c r="E37" s="23" t="n">
        <v>4</v>
      </c>
      <c r="F37" s="23" t="n">
        <v>200</v>
      </c>
      <c r="G37" s="23" t="n">
        <v>3</v>
      </c>
      <c r="H37" s="23" t="n">
        <v>2</v>
      </c>
      <c r="I37" s="23" t="n">
        <v>0</v>
      </c>
      <c r="J37" s="23" t="n">
        <f aca="false">H37+I37</f>
        <v>2</v>
      </c>
      <c r="K37" s="23" t="n">
        <f aca="false">F37-G37</f>
        <v>197</v>
      </c>
      <c r="L37" s="10" t="n">
        <f aca="false">(K37/F37)*100</f>
        <v>98.5</v>
      </c>
      <c r="M37" s="10" t="n">
        <f aca="false">(H37/G37)*100</f>
        <v>66.6666666666667</v>
      </c>
      <c r="N37" s="10" t="n">
        <f aca="false">(J37/G37)*100</f>
        <v>66.6666666666667</v>
      </c>
      <c r="O37" s="10" t="n">
        <f aca="false">100-N37</f>
        <v>33.3333333333333</v>
      </c>
      <c r="P37" s="10" t="n">
        <f aca="false">(I37/G37)*100</f>
        <v>0</v>
      </c>
      <c r="Q37" s="10" t="n">
        <f aca="false">(J37/170)*100</f>
        <v>1.17647058823529</v>
      </c>
      <c r="R37" s="10" t="n">
        <f aca="false">(I37/J37)*100</f>
        <v>0</v>
      </c>
    </row>
    <row r="38" customFormat="false" ht="15" hidden="false" customHeight="false" outlineLevel="0" collapsed="false">
      <c r="A38" s="23" t="s">
        <v>30</v>
      </c>
      <c r="B38" s="8" t="s">
        <v>25</v>
      </c>
      <c r="C38" s="23" t="n">
        <v>48</v>
      </c>
      <c r="D38" s="23" t="s">
        <v>27</v>
      </c>
      <c r="E38" s="23" t="n">
        <v>1</v>
      </c>
      <c r="F38" s="23" t="n">
        <v>200</v>
      </c>
      <c r="G38" s="23" t="n">
        <v>12</v>
      </c>
      <c r="H38" s="23" t="n">
        <v>10</v>
      </c>
      <c r="I38" s="23" t="n">
        <v>0</v>
      </c>
      <c r="J38" s="23" t="n">
        <f aca="false">H38+I38</f>
        <v>10</v>
      </c>
      <c r="K38" s="23" t="n">
        <f aca="false">F38-G38</f>
        <v>188</v>
      </c>
      <c r="L38" s="10" t="n">
        <f aca="false">(K38/F38)*100</f>
        <v>94</v>
      </c>
      <c r="M38" s="10" t="n">
        <f aca="false">(H38/G38)*100</f>
        <v>83.3333333333333</v>
      </c>
      <c r="N38" s="10" t="n">
        <f aca="false">(J38/G38)*100</f>
        <v>83.3333333333333</v>
      </c>
      <c r="O38" s="10" t="n">
        <f aca="false">100-N38</f>
        <v>16.6666666666667</v>
      </c>
      <c r="P38" s="10" t="n">
        <f aca="false">(I38/G38)*100</f>
        <v>0</v>
      </c>
      <c r="Q38" s="10" t="n">
        <f aca="false">(J38/170)*100</f>
        <v>5.88235294117647</v>
      </c>
      <c r="R38" s="10" t="n">
        <f aca="false">(I38/J38)*100</f>
        <v>0</v>
      </c>
    </row>
    <row r="39" customFormat="false" ht="15" hidden="false" customHeight="false" outlineLevel="0" collapsed="false">
      <c r="A39" s="23" t="s">
        <v>30</v>
      </c>
      <c r="B39" s="8" t="s">
        <v>25</v>
      </c>
      <c r="C39" s="23" t="n">
        <v>48</v>
      </c>
      <c r="D39" s="23" t="s">
        <v>27</v>
      </c>
      <c r="E39" s="23" t="n">
        <v>2</v>
      </c>
      <c r="F39" s="23" t="n">
        <v>200</v>
      </c>
      <c r="G39" s="23" t="n">
        <v>7</v>
      </c>
      <c r="H39" s="23" t="n">
        <v>7</v>
      </c>
      <c r="I39" s="23" t="n">
        <v>0</v>
      </c>
      <c r="J39" s="23" t="n">
        <f aca="false">H39+I39</f>
        <v>7</v>
      </c>
      <c r="K39" s="23" t="n">
        <f aca="false">F39-G39</f>
        <v>193</v>
      </c>
      <c r="L39" s="10" t="n">
        <f aca="false">(K39/F39)*100</f>
        <v>96.5</v>
      </c>
      <c r="M39" s="10" t="n">
        <f aca="false">(H39/G39)*100</f>
        <v>100</v>
      </c>
      <c r="N39" s="10" t="n">
        <f aca="false">(J39/G39)*100</f>
        <v>100</v>
      </c>
      <c r="O39" s="10" t="n">
        <f aca="false">100-N39</f>
        <v>0</v>
      </c>
      <c r="P39" s="10" t="n">
        <f aca="false">(I39/G39)*100</f>
        <v>0</v>
      </c>
      <c r="Q39" s="10" t="n">
        <f aca="false">(J39/170)*100</f>
        <v>4.11764705882353</v>
      </c>
      <c r="R39" s="10" t="n">
        <f aca="false">(I39/J39)*100</f>
        <v>0</v>
      </c>
    </row>
    <row r="40" customFormat="false" ht="15" hidden="false" customHeight="false" outlineLevel="0" collapsed="false">
      <c r="A40" s="23" t="s">
        <v>30</v>
      </c>
      <c r="B40" s="8" t="s">
        <v>25</v>
      </c>
      <c r="C40" s="23" t="n">
        <v>48</v>
      </c>
      <c r="D40" s="23" t="s">
        <v>27</v>
      </c>
      <c r="E40" s="23" t="n">
        <v>3</v>
      </c>
      <c r="F40" s="23" t="n">
        <v>200</v>
      </c>
      <c r="G40" s="23" t="n">
        <v>35</v>
      </c>
      <c r="H40" s="23" t="n">
        <v>30</v>
      </c>
      <c r="I40" s="23" t="n">
        <v>0</v>
      </c>
      <c r="J40" s="23" t="n">
        <f aca="false">H40+I40</f>
        <v>30</v>
      </c>
      <c r="K40" s="23" t="n">
        <f aca="false">F40-G40</f>
        <v>165</v>
      </c>
      <c r="L40" s="10" t="n">
        <f aca="false">(K40/F40)*100</f>
        <v>82.5</v>
      </c>
      <c r="M40" s="10" t="n">
        <f aca="false">(H40/G40)*100</f>
        <v>85.7142857142857</v>
      </c>
      <c r="N40" s="10" t="n">
        <f aca="false">(J40/G40)*100</f>
        <v>85.7142857142857</v>
      </c>
      <c r="O40" s="10" t="n">
        <f aca="false">100-N40</f>
        <v>14.2857142857143</v>
      </c>
      <c r="P40" s="10" t="n">
        <f aca="false">(I40/G40)*100</f>
        <v>0</v>
      </c>
      <c r="Q40" s="10" t="n">
        <f aca="false">(J40/170)*100</f>
        <v>17.6470588235294</v>
      </c>
      <c r="R40" s="10" t="n">
        <f aca="false">(I40/J40)*100</f>
        <v>0</v>
      </c>
    </row>
    <row r="41" customFormat="false" ht="15" hidden="false" customHeight="false" outlineLevel="0" collapsed="false">
      <c r="A41" s="23" t="s">
        <v>30</v>
      </c>
      <c r="B41" s="8" t="s">
        <v>25</v>
      </c>
      <c r="C41" s="23" t="n">
        <v>48</v>
      </c>
      <c r="D41" s="23" t="s">
        <v>27</v>
      </c>
      <c r="E41" s="23" t="n">
        <v>4</v>
      </c>
      <c r="F41" s="23" t="n">
        <v>200</v>
      </c>
      <c r="G41" s="23" t="n">
        <v>15</v>
      </c>
      <c r="H41" s="23" t="n">
        <v>7</v>
      </c>
      <c r="I41" s="23" t="n">
        <v>0</v>
      </c>
      <c r="J41" s="23" t="n">
        <f aca="false">H41+I41</f>
        <v>7</v>
      </c>
      <c r="K41" s="23" t="n">
        <f aca="false">F41-G41</f>
        <v>185</v>
      </c>
      <c r="L41" s="10" t="n">
        <f aca="false">(K41/F41)*100</f>
        <v>92.5</v>
      </c>
      <c r="M41" s="10" t="n">
        <f aca="false">(H41/G41)*100</f>
        <v>46.6666666666667</v>
      </c>
      <c r="N41" s="10" t="n">
        <f aca="false">(J41/G41)*100</f>
        <v>46.6666666666667</v>
      </c>
      <c r="O41" s="10" t="n">
        <f aca="false">100-N41</f>
        <v>53.3333333333333</v>
      </c>
      <c r="P41" s="10" t="n">
        <f aca="false">(I41/G41)*100</f>
        <v>0</v>
      </c>
      <c r="Q41" s="10" t="n">
        <f aca="false">(J41/170)*100</f>
        <v>4.11764705882353</v>
      </c>
      <c r="R41" s="10" t="n">
        <f aca="false">(I41/J41)*100</f>
        <v>0</v>
      </c>
    </row>
    <row r="42" customFormat="false" ht="15" hidden="false" customHeight="false" outlineLevel="0" collapsed="false">
      <c r="A42" s="23" t="s">
        <v>30</v>
      </c>
      <c r="B42" s="8" t="s">
        <v>28</v>
      </c>
      <c r="C42" s="23" t="n">
        <v>48</v>
      </c>
      <c r="D42" s="23" t="s">
        <v>26</v>
      </c>
      <c r="E42" s="23" t="n">
        <v>1</v>
      </c>
      <c r="F42" s="23" t="n">
        <v>200</v>
      </c>
      <c r="G42" s="23" t="n">
        <v>42</v>
      </c>
      <c r="H42" s="23" t="n">
        <v>26</v>
      </c>
      <c r="I42" s="23" t="n">
        <v>1</v>
      </c>
      <c r="J42" s="23" t="n">
        <f aca="false">H42+I42</f>
        <v>27</v>
      </c>
      <c r="K42" s="23" t="n">
        <f aca="false">F42-G42</f>
        <v>158</v>
      </c>
      <c r="L42" s="10" t="n">
        <f aca="false">(K42/F42)*100</f>
        <v>79</v>
      </c>
      <c r="M42" s="10" t="n">
        <f aca="false">(H42/G42)*100</f>
        <v>61.9047619047619</v>
      </c>
      <c r="N42" s="10" t="n">
        <f aca="false">(J42/G42)*100</f>
        <v>64.2857142857143</v>
      </c>
      <c r="O42" s="10" t="n">
        <f aca="false">100-N42</f>
        <v>35.7142857142857</v>
      </c>
      <c r="P42" s="10" t="n">
        <f aca="false">(I42/G42)*100</f>
        <v>2.38095238095238</v>
      </c>
      <c r="Q42" s="10" t="n">
        <f aca="false">(J42/130)*100</f>
        <v>20.7692307692308</v>
      </c>
      <c r="R42" s="10" t="n">
        <f aca="false">(I42/J42)*100</f>
        <v>3.7037037037037</v>
      </c>
    </row>
    <row r="43" customFormat="false" ht="15" hidden="false" customHeight="false" outlineLevel="0" collapsed="false">
      <c r="A43" s="23" t="s">
        <v>30</v>
      </c>
      <c r="B43" s="8" t="s">
        <v>28</v>
      </c>
      <c r="C43" s="23" t="n">
        <v>48</v>
      </c>
      <c r="D43" s="23" t="s">
        <v>26</v>
      </c>
      <c r="E43" s="23" t="n">
        <v>2</v>
      </c>
      <c r="F43" s="23" t="n">
        <v>200</v>
      </c>
      <c r="G43" s="23" t="n">
        <v>23</v>
      </c>
      <c r="H43" s="23" t="n">
        <v>10</v>
      </c>
      <c r="I43" s="23" t="n">
        <v>2</v>
      </c>
      <c r="J43" s="23" t="n">
        <f aca="false">H43+I43</f>
        <v>12</v>
      </c>
      <c r="K43" s="23" t="n">
        <f aca="false">F43-G43</f>
        <v>177</v>
      </c>
      <c r="L43" s="10" t="n">
        <f aca="false">(K43/F43)*100</f>
        <v>88.5</v>
      </c>
      <c r="M43" s="10" t="n">
        <f aca="false">(H43/G43)*100</f>
        <v>43.4782608695652</v>
      </c>
      <c r="N43" s="10" t="n">
        <f aca="false">(J43/G43)*100</f>
        <v>52.1739130434783</v>
      </c>
      <c r="O43" s="10" t="n">
        <f aca="false">100-N43</f>
        <v>47.8260869565217</v>
      </c>
      <c r="P43" s="10" t="n">
        <f aca="false">(I43/G43)*100</f>
        <v>8.69565217391304</v>
      </c>
      <c r="Q43" s="10" t="n">
        <f aca="false">(J43/130)*100</f>
        <v>9.23076923076923</v>
      </c>
      <c r="R43" s="10" t="n">
        <f aca="false">(I43/J43)*100</f>
        <v>16.6666666666667</v>
      </c>
    </row>
    <row r="44" customFormat="false" ht="15" hidden="false" customHeight="false" outlineLevel="0" collapsed="false">
      <c r="A44" s="23" t="s">
        <v>30</v>
      </c>
      <c r="B44" s="8" t="s">
        <v>28</v>
      </c>
      <c r="C44" s="23" t="n">
        <v>48</v>
      </c>
      <c r="D44" s="23" t="s">
        <v>26</v>
      </c>
      <c r="E44" s="23" t="n">
        <v>3</v>
      </c>
      <c r="F44" s="23" t="n">
        <v>200</v>
      </c>
      <c r="G44" s="23" t="n">
        <v>29</v>
      </c>
      <c r="H44" s="23" t="n">
        <v>0</v>
      </c>
      <c r="I44" s="23" t="n">
        <v>6</v>
      </c>
      <c r="J44" s="23" t="n">
        <f aca="false">H44+I44</f>
        <v>6</v>
      </c>
      <c r="K44" s="23" t="n">
        <f aca="false">F44-G44</f>
        <v>171</v>
      </c>
      <c r="L44" s="10" t="n">
        <f aca="false">(K44/F44)*100</f>
        <v>85.5</v>
      </c>
      <c r="M44" s="10" t="n">
        <f aca="false">(H44/G44)*100</f>
        <v>0</v>
      </c>
      <c r="N44" s="10" t="n">
        <f aca="false">(J44/G44)*100</f>
        <v>20.6896551724138</v>
      </c>
      <c r="O44" s="10" t="n">
        <f aca="false">100-N44</f>
        <v>79.3103448275862</v>
      </c>
      <c r="P44" s="10" t="n">
        <f aca="false">(I44/G44)*100</f>
        <v>20.6896551724138</v>
      </c>
      <c r="Q44" s="10" t="n">
        <f aca="false">(J44/130)*100</f>
        <v>4.61538461538462</v>
      </c>
      <c r="R44" s="10" t="n">
        <f aca="false">(I44/J44)*100</f>
        <v>100</v>
      </c>
    </row>
    <row r="45" customFormat="false" ht="15" hidden="false" customHeight="false" outlineLevel="0" collapsed="false">
      <c r="A45" s="23" t="s">
        <v>30</v>
      </c>
      <c r="B45" s="8" t="s">
        <v>28</v>
      </c>
      <c r="C45" s="23" t="n">
        <v>48</v>
      </c>
      <c r="D45" s="23" t="s">
        <v>26</v>
      </c>
      <c r="E45" s="23" t="n">
        <v>4</v>
      </c>
      <c r="F45" s="23" t="n">
        <v>200</v>
      </c>
      <c r="G45" s="23" t="n">
        <v>19</v>
      </c>
      <c r="H45" s="23" t="n">
        <v>8</v>
      </c>
      <c r="I45" s="23" t="n">
        <v>1</v>
      </c>
      <c r="J45" s="23" t="n">
        <f aca="false">H45+I45</f>
        <v>9</v>
      </c>
      <c r="K45" s="23" t="n">
        <f aca="false">F45-G45</f>
        <v>181</v>
      </c>
      <c r="L45" s="10" t="n">
        <f aca="false">(K45/F45)*100</f>
        <v>90.5</v>
      </c>
      <c r="M45" s="10" t="n">
        <f aca="false">(H45/G45)*100</f>
        <v>42.1052631578947</v>
      </c>
      <c r="N45" s="10" t="n">
        <f aca="false">(J45/G45)*100</f>
        <v>47.3684210526316</v>
      </c>
      <c r="O45" s="10" t="n">
        <f aca="false">100-N45</f>
        <v>52.6315789473684</v>
      </c>
      <c r="P45" s="10" t="n">
        <f aca="false">(I45/G45)*100</f>
        <v>5.26315789473684</v>
      </c>
      <c r="Q45" s="10" t="n">
        <f aca="false">(J45/130)*100</f>
        <v>6.92307692307692</v>
      </c>
      <c r="R45" s="10" t="n">
        <f aca="false">(I45/J45)*100</f>
        <v>11.1111111111111</v>
      </c>
    </row>
    <row r="46" customFormat="false" ht="15" hidden="false" customHeight="false" outlineLevel="0" collapsed="false">
      <c r="A46" s="23" t="s">
        <v>30</v>
      </c>
      <c r="B46" s="8" t="s">
        <v>28</v>
      </c>
      <c r="C46" s="23" t="n">
        <v>48</v>
      </c>
      <c r="D46" s="23" t="s">
        <v>27</v>
      </c>
      <c r="E46" s="23" t="n">
        <v>1</v>
      </c>
      <c r="F46" s="23" t="n">
        <v>200</v>
      </c>
      <c r="G46" s="23" t="n">
        <v>53</v>
      </c>
      <c r="H46" s="23" t="n">
        <v>7</v>
      </c>
      <c r="I46" s="23" t="n">
        <v>0</v>
      </c>
      <c r="J46" s="23" t="n">
        <f aca="false">H46+I46</f>
        <v>7</v>
      </c>
      <c r="K46" s="23" t="n">
        <f aca="false">F46-G46</f>
        <v>147</v>
      </c>
      <c r="L46" s="10" t="n">
        <f aca="false">(K46/F46)*100</f>
        <v>73.5</v>
      </c>
      <c r="M46" s="10" t="n">
        <f aca="false">(H46/G46)*100</f>
        <v>13.2075471698113</v>
      </c>
      <c r="N46" s="10" t="n">
        <f aca="false">(J46/G46)*100</f>
        <v>13.2075471698113</v>
      </c>
      <c r="O46" s="10" t="n">
        <f aca="false">100-N46</f>
        <v>86.7924528301887</v>
      </c>
      <c r="P46" s="10" t="n">
        <f aca="false">(I46/G46)*100</f>
        <v>0</v>
      </c>
      <c r="Q46" s="10" t="n">
        <f aca="false">(J46/130)*100</f>
        <v>5.38461538461539</v>
      </c>
      <c r="R46" s="10" t="n">
        <f aca="false">(I46/J46)*100</f>
        <v>0</v>
      </c>
    </row>
    <row r="47" customFormat="false" ht="15" hidden="false" customHeight="false" outlineLevel="0" collapsed="false">
      <c r="A47" s="23" t="s">
        <v>30</v>
      </c>
      <c r="B47" s="8" t="s">
        <v>28</v>
      </c>
      <c r="C47" s="23" t="n">
        <v>48</v>
      </c>
      <c r="D47" s="23" t="s">
        <v>27</v>
      </c>
      <c r="E47" s="23" t="n">
        <v>2</v>
      </c>
      <c r="F47" s="23" t="n">
        <v>200</v>
      </c>
      <c r="G47" s="23" t="n">
        <v>60</v>
      </c>
      <c r="H47" s="23" t="n">
        <v>49</v>
      </c>
      <c r="I47" s="23" t="n">
        <v>1</v>
      </c>
      <c r="J47" s="23" t="n">
        <f aca="false">H47+I47</f>
        <v>50</v>
      </c>
      <c r="K47" s="23" t="n">
        <f aca="false">F47-G47</f>
        <v>140</v>
      </c>
      <c r="L47" s="10" t="n">
        <f aca="false">(K47/F47)*100</f>
        <v>70</v>
      </c>
      <c r="M47" s="10" t="n">
        <f aca="false">(H47/G47)*100</f>
        <v>81.6666666666667</v>
      </c>
      <c r="N47" s="10" t="n">
        <f aca="false">(J47/G47)*100</f>
        <v>83.3333333333333</v>
      </c>
      <c r="O47" s="10" t="n">
        <f aca="false">100-N47</f>
        <v>16.6666666666667</v>
      </c>
      <c r="P47" s="10" t="n">
        <f aca="false">(I47/G47)*100</f>
        <v>1.66666666666667</v>
      </c>
      <c r="Q47" s="10" t="n">
        <f aca="false">(J47/130)*100</f>
        <v>38.4615384615385</v>
      </c>
      <c r="R47" s="10" t="n">
        <f aca="false">(I47/J47)*100</f>
        <v>2</v>
      </c>
    </row>
    <row r="48" customFormat="false" ht="15" hidden="false" customHeight="false" outlineLevel="0" collapsed="false">
      <c r="A48" s="23" t="s">
        <v>30</v>
      </c>
      <c r="B48" s="8" t="s">
        <v>28</v>
      </c>
      <c r="C48" s="23" t="n">
        <v>48</v>
      </c>
      <c r="D48" s="23" t="s">
        <v>27</v>
      </c>
      <c r="E48" s="23" t="n">
        <v>3</v>
      </c>
      <c r="F48" s="23" t="n">
        <v>200</v>
      </c>
      <c r="G48" s="23" t="n">
        <v>58</v>
      </c>
      <c r="H48" s="23" t="n">
        <v>32</v>
      </c>
      <c r="I48" s="23" t="n">
        <v>0</v>
      </c>
      <c r="J48" s="23" t="n">
        <f aca="false">H48+I48</f>
        <v>32</v>
      </c>
      <c r="K48" s="23" t="n">
        <f aca="false">F48-G48</f>
        <v>142</v>
      </c>
      <c r="L48" s="10" t="n">
        <f aca="false">(K48/F48)*100</f>
        <v>71</v>
      </c>
      <c r="M48" s="10" t="n">
        <f aca="false">(H48/G48)*100</f>
        <v>55.1724137931034</v>
      </c>
      <c r="N48" s="10" t="n">
        <f aca="false">(J48/G48)*100</f>
        <v>55.1724137931034</v>
      </c>
      <c r="O48" s="10" t="n">
        <f aca="false">100-N48</f>
        <v>44.8275862068966</v>
      </c>
      <c r="P48" s="10" t="n">
        <f aca="false">(I48/G48)*100</f>
        <v>0</v>
      </c>
      <c r="Q48" s="10" t="n">
        <f aca="false">(J48/130)*100</f>
        <v>24.6153846153846</v>
      </c>
      <c r="R48" s="10" t="n">
        <f aca="false">(I48/J48)*100</f>
        <v>0</v>
      </c>
    </row>
    <row r="49" customFormat="false" ht="15" hidden="false" customHeight="false" outlineLevel="0" collapsed="false">
      <c r="A49" s="23" t="s">
        <v>30</v>
      </c>
      <c r="B49" s="8" t="s">
        <v>28</v>
      </c>
      <c r="C49" s="23" t="n">
        <v>48</v>
      </c>
      <c r="D49" s="23" t="s">
        <v>27</v>
      </c>
      <c r="E49" s="23" t="n">
        <v>4</v>
      </c>
      <c r="F49" s="23" t="n">
        <v>200</v>
      </c>
      <c r="G49" s="23" t="n">
        <v>32</v>
      </c>
      <c r="H49" s="23" t="n">
        <v>12</v>
      </c>
      <c r="I49" s="23" t="n">
        <v>0</v>
      </c>
      <c r="J49" s="23" t="n">
        <f aca="false">H49+I49</f>
        <v>12</v>
      </c>
      <c r="K49" s="23" t="n">
        <f aca="false">F49-G49</f>
        <v>168</v>
      </c>
      <c r="L49" s="10" t="n">
        <f aca="false">(K49/F49)*100</f>
        <v>84</v>
      </c>
      <c r="M49" s="10" t="n">
        <f aca="false">(H49/G49)*100</f>
        <v>37.5</v>
      </c>
      <c r="N49" s="10" t="n">
        <f aca="false">(J49/G49)*100</f>
        <v>37.5</v>
      </c>
      <c r="O49" s="10" t="n">
        <f aca="false">100-N49</f>
        <v>62.5</v>
      </c>
      <c r="P49" s="10" t="n">
        <f aca="false">(I49/G49)*100</f>
        <v>0</v>
      </c>
      <c r="Q49" s="10" t="n">
        <f aca="false">(J49/130)*100</f>
        <v>9.23076923076923</v>
      </c>
      <c r="R49" s="10" t="n">
        <f aca="false">(I49/J49)*100</f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4.86"/>
    <col collapsed="false" customWidth="true" hidden="false" outlineLevel="0" max="21" min="3" style="16" width="10.29"/>
  </cols>
  <sheetData>
    <row r="1" customFormat="false" ht="55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 s="3" t="s">
        <v>5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4" t="s">
        <v>16</v>
      </c>
      <c r="U1" s="4" t="s">
        <v>17</v>
      </c>
    </row>
    <row r="2" customFormat="false" ht="15" hidden="false" customHeight="false" outlineLevel="0" collapsed="false">
      <c r="A2" s="23" t="s">
        <v>18</v>
      </c>
      <c r="B2" s="8" t="s">
        <v>20</v>
      </c>
      <c r="C2" s="23" t="n">
        <v>60</v>
      </c>
      <c r="D2" s="23" t="n">
        <v>5</v>
      </c>
      <c r="E2" s="23" t="n">
        <v>1</v>
      </c>
      <c r="F2" s="23" t="n">
        <v>200</v>
      </c>
      <c r="G2" s="23" t="n">
        <v>98</v>
      </c>
      <c r="H2" s="23"/>
      <c r="I2" s="23" t="n">
        <v>0</v>
      </c>
      <c r="J2" s="23" t="n">
        <v>2</v>
      </c>
      <c r="K2" s="23" t="n">
        <f aca="false">I2+J2</f>
        <v>2</v>
      </c>
      <c r="L2" s="10" t="n">
        <v>3</v>
      </c>
      <c r="M2" s="10" t="n">
        <f aca="false">I2+J2+L2</f>
        <v>5</v>
      </c>
      <c r="N2" s="23" t="n">
        <f aca="false">F2-G2</f>
        <v>102</v>
      </c>
      <c r="O2" s="10" t="n">
        <f aca="false">(N2/F2)*100</f>
        <v>51</v>
      </c>
      <c r="P2" s="10" t="n">
        <f aca="false">(K2/G2)*100</f>
        <v>2.04081632653061</v>
      </c>
      <c r="Q2" s="10" t="n">
        <f aca="false">(M2/G2)*100</f>
        <v>5.10204081632653</v>
      </c>
      <c r="R2" s="10" t="n">
        <f aca="false">100-Q2</f>
        <v>94.8979591836735</v>
      </c>
      <c r="S2" s="10" t="n">
        <f aca="false">(L2/G2)*100</f>
        <v>3.06122448979592</v>
      </c>
      <c r="T2" s="10" t="n">
        <f aca="false">(M2/170)*100</f>
        <v>2.94117647058824</v>
      </c>
      <c r="U2" s="10" t="n">
        <f aca="false">(L2/M2)*100</f>
        <v>60</v>
      </c>
    </row>
    <row r="3" customFormat="false" ht="15" hidden="false" customHeight="false" outlineLevel="0" collapsed="false">
      <c r="A3" s="23" t="s">
        <v>18</v>
      </c>
      <c r="B3" s="8" t="s">
        <v>20</v>
      </c>
      <c r="C3" s="23" t="n">
        <v>60</v>
      </c>
      <c r="D3" s="23" t="n">
        <v>5</v>
      </c>
      <c r="E3" s="23" t="n">
        <v>2</v>
      </c>
      <c r="F3" s="23" t="n">
        <v>200</v>
      </c>
      <c r="G3" s="23" t="n">
        <v>70</v>
      </c>
      <c r="H3" s="23"/>
      <c r="I3" s="23" t="n">
        <v>1</v>
      </c>
      <c r="J3" s="23" t="n">
        <v>3</v>
      </c>
      <c r="K3" s="23" t="n">
        <f aca="false">I3+J3</f>
        <v>4</v>
      </c>
      <c r="L3" s="10" t="n">
        <v>8</v>
      </c>
      <c r="M3" s="10" t="n">
        <f aca="false">I3+J3+L3</f>
        <v>12</v>
      </c>
      <c r="N3" s="23" t="n">
        <f aca="false">F3-G3</f>
        <v>130</v>
      </c>
      <c r="O3" s="10" t="n">
        <f aca="false">(N3/F3)*100</f>
        <v>65</v>
      </c>
      <c r="P3" s="10" t="n">
        <f aca="false">(K3/G3)*100</f>
        <v>5.71428571428571</v>
      </c>
      <c r="Q3" s="10" t="n">
        <f aca="false">(M3/G3)*100</f>
        <v>17.1428571428571</v>
      </c>
      <c r="R3" s="10" t="n">
        <f aca="false">100-Q3</f>
        <v>82.8571428571429</v>
      </c>
      <c r="S3" s="10" t="n">
        <f aca="false">(L3/G3)*100</f>
        <v>11.4285714285714</v>
      </c>
      <c r="T3" s="10" t="n">
        <f aca="false">(M3/170)*100</f>
        <v>7.05882352941176</v>
      </c>
      <c r="U3" s="10" t="n">
        <f aca="false">(L3/M3)*100</f>
        <v>66.6666666666667</v>
      </c>
    </row>
    <row r="4" customFormat="false" ht="15" hidden="false" customHeight="false" outlineLevel="0" collapsed="false">
      <c r="A4" s="23" t="s">
        <v>18</v>
      </c>
      <c r="B4" s="8" t="s">
        <v>20</v>
      </c>
      <c r="C4" s="23" t="n">
        <v>60</v>
      </c>
      <c r="D4" s="23" t="n">
        <v>5</v>
      </c>
      <c r="E4" s="23" t="n">
        <v>3</v>
      </c>
      <c r="F4" s="23" t="n">
        <v>200</v>
      </c>
      <c r="G4" s="23" t="n">
        <v>136</v>
      </c>
      <c r="H4" s="23"/>
      <c r="I4" s="23" t="n">
        <v>1</v>
      </c>
      <c r="J4" s="23" t="n">
        <v>0</v>
      </c>
      <c r="K4" s="23" t="n">
        <f aca="false">I4+J4</f>
        <v>1</v>
      </c>
      <c r="L4" s="10" t="n">
        <v>2</v>
      </c>
      <c r="M4" s="10" t="n">
        <f aca="false">I4+J4+L4</f>
        <v>3</v>
      </c>
      <c r="N4" s="23" t="n">
        <f aca="false">F4-G4</f>
        <v>64</v>
      </c>
      <c r="O4" s="10" t="n">
        <f aca="false">(N4/F4)*100</f>
        <v>32</v>
      </c>
      <c r="P4" s="10" t="n">
        <f aca="false">(K4/G4)*100</f>
        <v>0.735294117647059</v>
      </c>
      <c r="Q4" s="10" t="n">
        <f aca="false">(M4/G4)*100</f>
        <v>2.20588235294118</v>
      </c>
      <c r="R4" s="10" t="n">
        <f aca="false">100-Q4</f>
        <v>97.7941176470588</v>
      </c>
      <c r="S4" s="10" t="n">
        <f aca="false">(L4/G4)*100</f>
        <v>1.47058823529412</v>
      </c>
      <c r="T4" s="10" t="n">
        <f aca="false">(M4/170)*100</f>
        <v>1.76470588235294</v>
      </c>
      <c r="U4" s="10" t="n">
        <f aca="false">(L4/M4)*100</f>
        <v>66.6666666666667</v>
      </c>
    </row>
    <row r="5" customFormat="false" ht="15" hidden="false" customHeight="false" outlineLevel="0" collapsed="false">
      <c r="A5" s="23" t="s">
        <v>18</v>
      </c>
      <c r="B5" s="8" t="s">
        <v>20</v>
      </c>
      <c r="C5" s="23" t="n">
        <v>60</v>
      </c>
      <c r="D5" s="23" t="n">
        <v>5</v>
      </c>
      <c r="E5" s="23" t="n">
        <v>4</v>
      </c>
      <c r="F5" s="23" t="n">
        <v>200</v>
      </c>
      <c r="G5" s="23" t="n">
        <v>7</v>
      </c>
      <c r="H5" s="23"/>
      <c r="I5" s="23" t="n">
        <v>2</v>
      </c>
      <c r="J5" s="23"/>
      <c r="K5" s="23" t="n">
        <f aca="false">I5+J5</f>
        <v>2</v>
      </c>
      <c r="L5" s="10" t="n">
        <v>2</v>
      </c>
      <c r="M5" s="10" t="n">
        <f aca="false">I5+J5+L5</f>
        <v>4</v>
      </c>
      <c r="N5" s="23" t="n">
        <f aca="false">F5-G5</f>
        <v>193</v>
      </c>
      <c r="O5" s="10" t="n">
        <f aca="false">(N5/F5)*100</f>
        <v>96.5</v>
      </c>
      <c r="P5" s="10" t="n">
        <f aca="false">(K5/G5)*100</f>
        <v>28.5714285714286</v>
      </c>
      <c r="Q5" s="10" t="n">
        <f aca="false">(M5/G5)*100</f>
        <v>57.1428571428571</v>
      </c>
      <c r="R5" s="10" t="n">
        <f aca="false">100-Q5</f>
        <v>42.8571428571429</v>
      </c>
      <c r="S5" s="10" t="n">
        <f aca="false">(L5/G5)*100</f>
        <v>28.5714285714286</v>
      </c>
      <c r="T5" s="10" t="n">
        <f aca="false">(M5/170)*100</f>
        <v>2.35294117647059</v>
      </c>
      <c r="U5" s="10" t="n">
        <f aca="false">(L5/M5)*100</f>
        <v>50</v>
      </c>
    </row>
    <row r="6" customFormat="false" ht="15" hidden="false" customHeight="false" outlineLevel="0" collapsed="false">
      <c r="A6" s="23" t="s">
        <v>18</v>
      </c>
      <c r="B6" s="8" t="s">
        <v>19</v>
      </c>
      <c r="C6" s="23" t="n">
        <v>60</v>
      </c>
      <c r="D6" s="23" t="n">
        <v>5</v>
      </c>
      <c r="E6" s="23" t="n">
        <v>1</v>
      </c>
      <c r="F6" s="23" t="n">
        <v>200</v>
      </c>
      <c r="G6" s="23" t="n">
        <v>7</v>
      </c>
      <c r="H6" s="23"/>
      <c r="I6" s="23" t="n">
        <v>0</v>
      </c>
      <c r="J6" s="23" t="n">
        <v>0</v>
      </c>
      <c r="K6" s="23" t="n">
        <f aca="false">I6+J6</f>
        <v>0</v>
      </c>
      <c r="L6" s="10"/>
      <c r="M6" s="10" t="n">
        <f aca="false">I6+J6+L6</f>
        <v>0</v>
      </c>
      <c r="N6" s="23" t="n">
        <f aca="false">F6-G6</f>
        <v>193</v>
      </c>
      <c r="O6" s="10" t="n">
        <f aca="false">(N6/F6)*100</f>
        <v>96.5</v>
      </c>
      <c r="P6" s="10" t="n">
        <f aca="false">(K6/G6)*100</f>
        <v>0</v>
      </c>
      <c r="Q6" s="10" t="n">
        <f aca="false">(M6/G6)*100</f>
        <v>0</v>
      </c>
      <c r="R6" s="10" t="n">
        <f aca="false">100-Q6</f>
        <v>100</v>
      </c>
      <c r="S6" s="10" t="n">
        <f aca="false">(L6/G6)*100</f>
        <v>0</v>
      </c>
      <c r="T6" s="10" t="n">
        <f aca="false">(M6/170)*100</f>
        <v>0</v>
      </c>
      <c r="U6" s="10" t="e">
        <f aca="false">(L6/M6)*100</f>
        <v>#DIV/0!</v>
      </c>
    </row>
    <row r="7" customFormat="false" ht="15" hidden="false" customHeight="false" outlineLevel="0" collapsed="false">
      <c r="A7" s="23" t="s">
        <v>18</v>
      </c>
      <c r="B7" s="8" t="s">
        <v>19</v>
      </c>
      <c r="C7" s="23" t="n">
        <v>60</v>
      </c>
      <c r="D7" s="23" t="n">
        <v>5</v>
      </c>
      <c r="E7" s="23" t="n">
        <v>2</v>
      </c>
      <c r="F7" s="23" t="n">
        <v>200</v>
      </c>
      <c r="G7" s="23"/>
      <c r="H7" s="23"/>
      <c r="I7" s="23"/>
      <c r="J7" s="23"/>
      <c r="K7" s="23" t="n">
        <f aca="false">I7+J7</f>
        <v>0</v>
      </c>
      <c r="L7" s="23"/>
      <c r="M7" s="10" t="n">
        <f aca="false">I7+J7+L7</f>
        <v>0</v>
      </c>
      <c r="N7" s="23" t="n">
        <f aca="false">F7-G7</f>
        <v>200</v>
      </c>
      <c r="O7" s="10" t="n">
        <f aca="false">(N7/F7)*100</f>
        <v>100</v>
      </c>
      <c r="P7" s="10" t="e">
        <f aca="false">(K7/G7)*100</f>
        <v>#DIV/0!</v>
      </c>
      <c r="Q7" s="10" t="e">
        <f aca="false">(M7/G7)*100</f>
        <v>#DIV/0!</v>
      </c>
      <c r="R7" s="10" t="e">
        <f aca="false">100-Q7</f>
        <v>#DIV/0!</v>
      </c>
      <c r="S7" s="10" t="e">
        <f aca="false">(L7/G7)*100</f>
        <v>#DIV/0!</v>
      </c>
      <c r="T7" s="10" t="n">
        <f aca="false">(M7/170)*100</f>
        <v>0</v>
      </c>
      <c r="U7" s="10" t="e">
        <f aca="false">(L7/M7)*100</f>
        <v>#DIV/0!</v>
      </c>
    </row>
    <row r="8" customFormat="false" ht="15" hidden="false" customHeight="false" outlineLevel="0" collapsed="false">
      <c r="A8" s="23" t="s">
        <v>18</v>
      </c>
      <c r="B8" s="8" t="s">
        <v>19</v>
      </c>
      <c r="C8" s="23" t="n">
        <v>60</v>
      </c>
      <c r="D8" s="23" t="n">
        <v>5</v>
      </c>
      <c r="E8" s="23" t="n">
        <v>3</v>
      </c>
      <c r="F8" s="23" t="n">
        <v>200</v>
      </c>
      <c r="G8" s="23"/>
      <c r="H8" s="23"/>
      <c r="I8" s="23"/>
      <c r="J8" s="23"/>
      <c r="K8" s="23" t="n">
        <f aca="false">I8+J8</f>
        <v>0</v>
      </c>
      <c r="L8" s="10" t="n">
        <v>0</v>
      </c>
      <c r="M8" s="10" t="n">
        <f aca="false">I8+J8+L8</f>
        <v>0</v>
      </c>
      <c r="N8" s="23" t="n">
        <f aca="false">F8-G8</f>
        <v>200</v>
      </c>
      <c r="O8" s="10" t="n">
        <f aca="false">(N8/F8)*100</f>
        <v>100</v>
      </c>
      <c r="P8" s="10" t="e">
        <f aca="false">(K8/G8)*100</f>
        <v>#DIV/0!</v>
      </c>
      <c r="Q8" s="10" t="e">
        <f aca="false">(M8/G8)*100</f>
        <v>#DIV/0!</v>
      </c>
      <c r="R8" s="10" t="e">
        <f aca="false">100-Q8</f>
        <v>#DIV/0!</v>
      </c>
      <c r="S8" s="10" t="e">
        <f aca="false">(L8/G8)*100</f>
        <v>#DIV/0!</v>
      </c>
      <c r="T8" s="10" t="n">
        <f aca="false">(M8/170)*100</f>
        <v>0</v>
      </c>
      <c r="U8" s="10" t="e">
        <f aca="false">(L8/M8)*100</f>
        <v>#DIV/0!</v>
      </c>
    </row>
    <row r="9" customFormat="false" ht="15" hidden="false" customHeight="false" outlineLevel="0" collapsed="false">
      <c r="A9" s="23" t="s">
        <v>18</v>
      </c>
      <c r="B9" s="8" t="s">
        <v>19</v>
      </c>
      <c r="C9" s="23" t="n">
        <v>60</v>
      </c>
      <c r="D9" s="23" t="n">
        <v>5</v>
      </c>
      <c r="E9" s="23" t="n">
        <v>4</v>
      </c>
      <c r="F9" s="23" t="n">
        <v>200</v>
      </c>
      <c r="G9" s="23" t="n">
        <v>18</v>
      </c>
      <c r="H9" s="23"/>
      <c r="I9" s="23" t="n">
        <v>0</v>
      </c>
      <c r="J9" s="23" t="n">
        <v>7</v>
      </c>
      <c r="K9" s="23" t="n">
        <f aca="false">I9+J9</f>
        <v>7</v>
      </c>
      <c r="L9" s="10" t="n">
        <v>0</v>
      </c>
      <c r="M9" s="10" t="n">
        <f aca="false">I9+J9+L9</f>
        <v>7</v>
      </c>
      <c r="N9" s="23" t="n">
        <f aca="false">F9-G9</f>
        <v>182</v>
      </c>
      <c r="O9" s="10" t="n">
        <f aca="false">(N9/F9)*100</f>
        <v>91</v>
      </c>
      <c r="P9" s="10" t="n">
        <f aca="false">(K9/G9)*100</f>
        <v>38.8888888888889</v>
      </c>
      <c r="Q9" s="10" t="n">
        <f aca="false">(M9/G9)*100</f>
        <v>38.8888888888889</v>
      </c>
      <c r="R9" s="10" t="n">
        <f aca="false">100-Q9</f>
        <v>61.1111111111111</v>
      </c>
      <c r="S9" s="10" t="n">
        <f aca="false">(L9/G9)*100</f>
        <v>0</v>
      </c>
      <c r="T9" s="10" t="n">
        <f aca="false">(M9/170)*100</f>
        <v>4.11764705882353</v>
      </c>
      <c r="U9" s="10" t="n">
        <f aca="false">(L9/M9)*100</f>
        <v>0</v>
      </c>
    </row>
    <row r="10" customFormat="false" ht="15" hidden="false" customHeight="false" outlineLevel="0" collapsed="false">
      <c r="A10" s="23" t="s">
        <v>18</v>
      </c>
      <c r="B10" s="8" t="s">
        <v>21</v>
      </c>
      <c r="C10" s="23" t="n">
        <v>60</v>
      </c>
      <c r="D10" s="23" t="n">
        <v>5</v>
      </c>
      <c r="E10" s="23" t="n">
        <v>1</v>
      </c>
      <c r="F10" s="23" t="n">
        <v>200</v>
      </c>
      <c r="G10" s="23" t="n">
        <v>5</v>
      </c>
      <c r="H10" s="23"/>
      <c r="I10" s="23" t="n">
        <v>0</v>
      </c>
      <c r="J10" s="23"/>
      <c r="K10" s="23" t="n">
        <f aca="false">I10+J10</f>
        <v>0</v>
      </c>
      <c r="L10" s="10"/>
      <c r="M10" s="10" t="n">
        <f aca="false">I10+J10+L10</f>
        <v>0</v>
      </c>
      <c r="N10" s="23" t="n">
        <f aca="false">F10-G10</f>
        <v>195</v>
      </c>
      <c r="O10" s="10" t="n">
        <f aca="false">(N10/F10)*100</f>
        <v>97.5</v>
      </c>
      <c r="P10" s="10" t="n">
        <f aca="false">(K10/G10)*100</f>
        <v>0</v>
      </c>
      <c r="Q10" s="10" t="n">
        <f aca="false">(M10/G10)*100</f>
        <v>0</v>
      </c>
      <c r="R10" s="10" t="n">
        <f aca="false">100-Q10</f>
        <v>100</v>
      </c>
      <c r="S10" s="10" t="n">
        <f aca="false">(L10/G10)*100</f>
        <v>0</v>
      </c>
      <c r="T10" s="10" t="n">
        <f aca="false">(M10/170)*100</f>
        <v>0</v>
      </c>
      <c r="U10" s="10" t="e">
        <f aca="false">(L10/M10)*100</f>
        <v>#DIV/0!</v>
      </c>
    </row>
    <row r="11" customFormat="false" ht="15" hidden="false" customHeight="false" outlineLevel="0" collapsed="false">
      <c r="A11" s="23" t="s">
        <v>18</v>
      </c>
      <c r="B11" s="8" t="s">
        <v>21</v>
      </c>
      <c r="C11" s="23" t="n">
        <v>60</v>
      </c>
      <c r="D11" s="23" t="n">
        <v>5</v>
      </c>
      <c r="E11" s="23" t="n">
        <v>2</v>
      </c>
      <c r="F11" s="23" t="n">
        <v>200</v>
      </c>
      <c r="G11" s="23" t="n">
        <v>25</v>
      </c>
      <c r="H11" s="23"/>
      <c r="I11" s="23"/>
      <c r="J11" s="23" t="n">
        <v>0</v>
      </c>
      <c r="K11" s="23" t="n">
        <f aca="false">I11+J11</f>
        <v>0</v>
      </c>
      <c r="L11" s="10" t="n">
        <v>1</v>
      </c>
      <c r="M11" s="10" t="n">
        <f aca="false">I11+J11+L11</f>
        <v>1</v>
      </c>
      <c r="N11" s="23" t="n">
        <f aca="false">F11-G11</f>
        <v>175</v>
      </c>
      <c r="O11" s="10" t="n">
        <f aca="false">(N11/F11)*100</f>
        <v>87.5</v>
      </c>
      <c r="P11" s="10" t="n">
        <f aca="false">(K11/G11)*100</f>
        <v>0</v>
      </c>
      <c r="Q11" s="10" t="n">
        <f aca="false">(M11/G11)*100</f>
        <v>4</v>
      </c>
      <c r="R11" s="10" t="n">
        <f aca="false">100-Q11</f>
        <v>96</v>
      </c>
      <c r="S11" s="10" t="n">
        <f aca="false">(L11/G11)*100</f>
        <v>4</v>
      </c>
      <c r="T11" s="10" t="n">
        <f aca="false">(M11/170)*100</f>
        <v>0.588235294117647</v>
      </c>
      <c r="U11" s="10" t="n">
        <f aca="false">(L11/M11)*100</f>
        <v>100</v>
      </c>
    </row>
    <row r="12" customFormat="false" ht="15" hidden="false" customHeight="false" outlineLevel="0" collapsed="false">
      <c r="A12" s="23" t="s">
        <v>18</v>
      </c>
      <c r="B12" s="8" t="s">
        <v>21</v>
      </c>
      <c r="C12" s="23" t="n">
        <v>60</v>
      </c>
      <c r="D12" s="23" t="n">
        <v>5</v>
      </c>
      <c r="E12" s="23" t="n">
        <v>3</v>
      </c>
      <c r="F12" s="23" t="n">
        <v>200</v>
      </c>
      <c r="G12" s="23"/>
      <c r="H12" s="23"/>
      <c r="I12" s="23"/>
      <c r="J12" s="23"/>
      <c r="K12" s="23" t="n">
        <f aca="false">I12+J12</f>
        <v>0</v>
      </c>
      <c r="L12" s="10" t="n">
        <v>1</v>
      </c>
      <c r="M12" s="10" t="n">
        <f aca="false">I12+J12+L12</f>
        <v>1</v>
      </c>
      <c r="N12" s="23" t="n">
        <f aca="false">F12-G12</f>
        <v>200</v>
      </c>
      <c r="O12" s="10" t="n">
        <f aca="false">(N12/F12)*100</f>
        <v>100</v>
      </c>
      <c r="P12" s="10" t="e">
        <f aca="false">(K12/G12)*100</f>
        <v>#DIV/0!</v>
      </c>
      <c r="Q12" s="10" t="e">
        <f aca="false">(M12/G12)*100</f>
        <v>#DIV/0!</v>
      </c>
      <c r="R12" s="10" t="e">
        <f aca="false">100-Q12</f>
        <v>#DIV/0!</v>
      </c>
      <c r="S12" s="10" t="e">
        <f aca="false">(L12/G12)*100</f>
        <v>#DIV/0!</v>
      </c>
      <c r="T12" s="10" t="n">
        <f aca="false">(M12/170)*100</f>
        <v>0.588235294117647</v>
      </c>
      <c r="U12" s="10" t="n">
        <f aca="false">(L12/M12)*100</f>
        <v>100</v>
      </c>
    </row>
    <row r="13" customFormat="false" ht="15" hidden="false" customHeight="false" outlineLevel="0" collapsed="false">
      <c r="A13" s="23" t="s">
        <v>18</v>
      </c>
      <c r="B13" s="8" t="s">
        <v>21</v>
      </c>
      <c r="C13" s="23" t="n">
        <v>60</v>
      </c>
      <c r="D13" s="23" t="n">
        <v>5</v>
      </c>
      <c r="E13" s="23" t="n">
        <v>4</v>
      </c>
      <c r="F13" s="23" t="n">
        <v>200</v>
      </c>
      <c r="G13" s="23" t="n">
        <v>5</v>
      </c>
      <c r="H13" s="23"/>
      <c r="I13" s="23"/>
      <c r="J13" s="23" t="n">
        <v>0</v>
      </c>
      <c r="K13" s="23" t="n">
        <f aca="false">I13+J13</f>
        <v>0</v>
      </c>
      <c r="L13" s="10" t="n">
        <v>0</v>
      </c>
      <c r="M13" s="10" t="n">
        <f aca="false">I13+J13+L13</f>
        <v>0</v>
      </c>
      <c r="N13" s="23" t="n">
        <f aca="false">F13-G13</f>
        <v>195</v>
      </c>
      <c r="O13" s="10" t="n">
        <f aca="false">(N13/F13)*100</f>
        <v>97.5</v>
      </c>
      <c r="P13" s="10" t="n">
        <f aca="false">(K13/G13)*100</f>
        <v>0</v>
      </c>
      <c r="Q13" s="10" t="n">
        <f aca="false">(M13/G13)*100</f>
        <v>0</v>
      </c>
      <c r="R13" s="10" t="n">
        <f aca="false">100-Q13</f>
        <v>100</v>
      </c>
      <c r="S13" s="10" t="n">
        <f aca="false">(L13/G13)*100</f>
        <v>0</v>
      </c>
      <c r="T13" s="10" t="n">
        <f aca="false">(M13/170)*100</f>
        <v>0</v>
      </c>
      <c r="U13" s="10" t="e">
        <f aca="false">(L13/M13)*100</f>
        <v>#DIV/0!</v>
      </c>
    </row>
    <row r="14" customFormat="false" ht="15" hidden="false" customHeight="false" outlineLevel="0" collapsed="false">
      <c r="A14" s="23" t="s">
        <v>18</v>
      </c>
      <c r="B14" s="8" t="s">
        <v>20</v>
      </c>
      <c r="C14" s="23" t="n">
        <v>60</v>
      </c>
      <c r="D14" s="23" t="n">
        <v>25</v>
      </c>
      <c r="E14" s="23" t="n">
        <v>1</v>
      </c>
      <c r="F14" s="23" t="n">
        <v>200</v>
      </c>
      <c r="G14" s="23" t="n">
        <v>10</v>
      </c>
      <c r="H14" s="23"/>
      <c r="I14" s="23" t="n">
        <v>1</v>
      </c>
      <c r="J14" s="10" t="n">
        <v>0</v>
      </c>
      <c r="K14" s="23" t="n">
        <f aca="false">I14+J14</f>
        <v>1</v>
      </c>
      <c r="L14" s="23"/>
      <c r="M14" s="10" t="n">
        <f aca="false">I14+J14+L14</f>
        <v>1</v>
      </c>
      <c r="N14" s="23" t="n">
        <f aca="false">F14-G14</f>
        <v>190</v>
      </c>
      <c r="O14" s="10" t="n">
        <f aca="false">(N14/F14)*100</f>
        <v>95</v>
      </c>
      <c r="P14" s="10" t="n">
        <f aca="false">(K14/G14)*100</f>
        <v>10</v>
      </c>
      <c r="Q14" s="10" t="n">
        <f aca="false">(M14/G14)*100</f>
        <v>10</v>
      </c>
      <c r="R14" s="10" t="n">
        <f aca="false">100-Q14</f>
        <v>90</v>
      </c>
      <c r="S14" s="10" t="n">
        <f aca="false">(L14/G14)*100</f>
        <v>0</v>
      </c>
      <c r="T14" s="10" t="n">
        <f aca="false">(M14/170)*100</f>
        <v>0.588235294117647</v>
      </c>
      <c r="U14" s="10" t="n">
        <f aca="false">(L14/M14)*100</f>
        <v>0</v>
      </c>
    </row>
    <row r="15" customFormat="false" ht="15" hidden="false" customHeight="false" outlineLevel="0" collapsed="false">
      <c r="A15" s="23" t="s">
        <v>18</v>
      </c>
      <c r="B15" s="8" t="s">
        <v>20</v>
      </c>
      <c r="C15" s="23" t="n">
        <v>60</v>
      </c>
      <c r="D15" s="23" t="n">
        <v>25</v>
      </c>
      <c r="E15" s="23" t="n">
        <v>2</v>
      </c>
      <c r="F15" s="23" t="n">
        <v>200</v>
      </c>
      <c r="G15" s="23" t="n">
        <v>15</v>
      </c>
      <c r="H15" s="23"/>
      <c r="I15" s="23" t="n">
        <v>6</v>
      </c>
      <c r="J15" s="10" t="n">
        <v>0</v>
      </c>
      <c r="K15" s="23" t="n">
        <f aca="false">I15+J15</f>
        <v>6</v>
      </c>
      <c r="L15" s="23" t="n">
        <v>1</v>
      </c>
      <c r="M15" s="10" t="n">
        <f aca="false">I15+J15+L15</f>
        <v>7</v>
      </c>
      <c r="N15" s="23" t="n">
        <f aca="false">F15-G15</f>
        <v>185</v>
      </c>
      <c r="O15" s="10" t="n">
        <f aca="false">(N15/F15)*100</f>
        <v>92.5</v>
      </c>
      <c r="P15" s="10" t="n">
        <f aca="false">(K15/G15)*100</f>
        <v>40</v>
      </c>
      <c r="Q15" s="10" t="n">
        <f aca="false">(M15/G15)*100</f>
        <v>46.6666666666667</v>
      </c>
      <c r="R15" s="10" t="n">
        <f aca="false">100-Q15</f>
        <v>53.3333333333333</v>
      </c>
      <c r="S15" s="10" t="n">
        <f aca="false">(L15/G15)*100</f>
        <v>6.66666666666667</v>
      </c>
      <c r="T15" s="10" t="n">
        <f aca="false">(M15/170)*100</f>
        <v>4.11764705882353</v>
      </c>
      <c r="U15" s="10" t="n">
        <f aca="false">(L15/M15)*100</f>
        <v>14.2857142857143</v>
      </c>
    </row>
    <row r="16" customFormat="false" ht="15" hidden="false" customHeight="false" outlineLevel="0" collapsed="false">
      <c r="A16" s="23" t="s">
        <v>18</v>
      </c>
      <c r="B16" s="8" t="s">
        <v>20</v>
      </c>
      <c r="C16" s="23" t="n">
        <v>60</v>
      </c>
      <c r="D16" s="23" t="n">
        <v>25</v>
      </c>
      <c r="E16" s="23" t="n">
        <v>3</v>
      </c>
      <c r="F16" s="23" t="n">
        <v>200</v>
      </c>
      <c r="G16" s="23" t="n">
        <v>5</v>
      </c>
      <c r="H16" s="23"/>
      <c r="I16" s="23" t="n">
        <v>5</v>
      </c>
      <c r="J16" s="10"/>
      <c r="K16" s="23" t="n">
        <f aca="false">I16+J16</f>
        <v>5</v>
      </c>
      <c r="L16" s="10" t="n">
        <v>0</v>
      </c>
      <c r="M16" s="10" t="n">
        <f aca="false">I16+J16+L16</f>
        <v>5</v>
      </c>
      <c r="N16" s="23" t="n">
        <f aca="false">F16-G16</f>
        <v>195</v>
      </c>
      <c r="O16" s="10" t="n">
        <f aca="false">(N16/F16)*100</f>
        <v>97.5</v>
      </c>
      <c r="P16" s="10" t="n">
        <f aca="false">(K16/G16)*100</f>
        <v>100</v>
      </c>
      <c r="Q16" s="10" t="n">
        <f aca="false">(M16/G16)*100</f>
        <v>100</v>
      </c>
      <c r="R16" s="10" t="n">
        <f aca="false">100-Q16</f>
        <v>0</v>
      </c>
      <c r="S16" s="10" t="n">
        <f aca="false">(L16/G16)*100</f>
        <v>0</v>
      </c>
      <c r="T16" s="10" t="n">
        <f aca="false">(M16/170)*100</f>
        <v>2.94117647058824</v>
      </c>
      <c r="U16" s="10" t="n">
        <f aca="false">(L16/M16)*100</f>
        <v>0</v>
      </c>
    </row>
    <row r="17" customFormat="false" ht="15" hidden="false" customHeight="false" outlineLevel="0" collapsed="false">
      <c r="A17" s="23" t="s">
        <v>18</v>
      </c>
      <c r="B17" s="8" t="s">
        <v>20</v>
      </c>
      <c r="C17" s="23" t="n">
        <v>60</v>
      </c>
      <c r="D17" s="23" t="n">
        <v>25</v>
      </c>
      <c r="E17" s="23" t="n">
        <v>4</v>
      </c>
      <c r="F17" s="23" t="n">
        <v>200</v>
      </c>
      <c r="G17" s="23" t="n">
        <v>35</v>
      </c>
      <c r="H17" s="23"/>
      <c r="I17" s="23" t="n">
        <v>12</v>
      </c>
      <c r="J17" s="10" t="n">
        <v>0</v>
      </c>
      <c r="K17" s="23" t="n">
        <f aca="false">I17+J17</f>
        <v>12</v>
      </c>
      <c r="L17" s="10" t="n">
        <v>0</v>
      </c>
      <c r="M17" s="10" t="n">
        <f aca="false">I17+J17+L17</f>
        <v>12</v>
      </c>
      <c r="N17" s="23" t="n">
        <f aca="false">F17-G17</f>
        <v>165</v>
      </c>
      <c r="O17" s="10" t="n">
        <f aca="false">(N17/F17)*100</f>
        <v>82.5</v>
      </c>
      <c r="P17" s="10" t="n">
        <f aca="false">(K17/G17)*100</f>
        <v>34.2857142857143</v>
      </c>
      <c r="Q17" s="10" t="n">
        <f aca="false">(M17/G17)*100</f>
        <v>34.2857142857143</v>
      </c>
      <c r="R17" s="10" t="n">
        <f aca="false">100-Q17</f>
        <v>65.7142857142857</v>
      </c>
      <c r="S17" s="10" t="n">
        <f aca="false">(L17/G17)*100</f>
        <v>0</v>
      </c>
      <c r="T17" s="10" t="n">
        <f aca="false">(M17/170)*100</f>
        <v>7.05882352941176</v>
      </c>
      <c r="U17" s="10" t="n">
        <f aca="false">(L17/M17)*100</f>
        <v>0</v>
      </c>
    </row>
    <row r="18" customFormat="false" ht="15" hidden="false" customHeight="false" outlineLevel="0" collapsed="false">
      <c r="A18" s="23" t="s">
        <v>18</v>
      </c>
      <c r="B18" s="8" t="s">
        <v>19</v>
      </c>
      <c r="C18" s="23" t="n">
        <v>60</v>
      </c>
      <c r="D18" s="23" t="n">
        <v>25</v>
      </c>
      <c r="E18" s="23" t="n">
        <v>1</v>
      </c>
      <c r="F18" s="23" t="n">
        <v>200</v>
      </c>
      <c r="G18" s="23" t="n">
        <v>1</v>
      </c>
      <c r="H18" s="23"/>
      <c r="I18" s="23" t="n">
        <v>0</v>
      </c>
      <c r="J18" s="10" t="n">
        <v>0</v>
      </c>
      <c r="K18" s="23" t="n">
        <f aca="false">I18+J18</f>
        <v>0</v>
      </c>
      <c r="L18" s="23" t="n">
        <v>0</v>
      </c>
      <c r="M18" s="10" t="n">
        <f aca="false">I18+J18+L18</f>
        <v>0</v>
      </c>
      <c r="N18" s="23" t="n">
        <f aca="false">F18-G18</f>
        <v>199</v>
      </c>
      <c r="O18" s="10" t="n">
        <f aca="false">(N18/F18)*100</f>
        <v>99.5</v>
      </c>
      <c r="P18" s="10" t="n">
        <f aca="false">(K18/G18)*100</f>
        <v>0</v>
      </c>
      <c r="Q18" s="10" t="n">
        <f aca="false">(M18/G18)*100</f>
        <v>0</v>
      </c>
      <c r="R18" s="10" t="n">
        <f aca="false">100-Q18</f>
        <v>100</v>
      </c>
      <c r="S18" s="10" t="n">
        <f aca="false">(L18/G18)*100</f>
        <v>0</v>
      </c>
      <c r="T18" s="10" t="n">
        <f aca="false">(M18/170)*100</f>
        <v>0</v>
      </c>
      <c r="U18" s="10" t="e">
        <f aca="false">(L18/M18)*100</f>
        <v>#DIV/0!</v>
      </c>
    </row>
    <row r="19" customFormat="false" ht="15" hidden="false" customHeight="false" outlineLevel="0" collapsed="false">
      <c r="A19" s="23" t="s">
        <v>18</v>
      </c>
      <c r="B19" s="8" t="s">
        <v>19</v>
      </c>
      <c r="C19" s="23" t="n">
        <v>60</v>
      </c>
      <c r="D19" s="23" t="n">
        <v>25</v>
      </c>
      <c r="E19" s="23" t="n">
        <v>2</v>
      </c>
      <c r="F19" s="23" t="n">
        <v>200</v>
      </c>
      <c r="G19" s="23" t="n">
        <v>18</v>
      </c>
      <c r="H19" s="23"/>
      <c r="I19" s="23" t="n">
        <v>0</v>
      </c>
      <c r="J19" s="10"/>
      <c r="K19" s="23" t="n">
        <f aca="false">I19+J19</f>
        <v>0</v>
      </c>
      <c r="L19" s="23"/>
      <c r="M19" s="10" t="n">
        <f aca="false">I19+J19+L19</f>
        <v>0</v>
      </c>
      <c r="N19" s="23" t="n">
        <f aca="false">F19-G19</f>
        <v>182</v>
      </c>
      <c r="O19" s="10" t="n">
        <f aca="false">(N19/F19)*100</f>
        <v>91</v>
      </c>
      <c r="P19" s="10" t="n">
        <f aca="false">(K19/G19)*100</f>
        <v>0</v>
      </c>
      <c r="Q19" s="10" t="n">
        <f aca="false">(M19/G19)*100</f>
        <v>0</v>
      </c>
      <c r="R19" s="10" t="n">
        <f aca="false">100-Q19</f>
        <v>100</v>
      </c>
      <c r="S19" s="10" t="n">
        <f aca="false">(L19/G19)*100</f>
        <v>0</v>
      </c>
      <c r="T19" s="10" t="n">
        <f aca="false">(M19/170)*100</f>
        <v>0</v>
      </c>
      <c r="U19" s="10" t="e">
        <f aca="false">(L19/M19)*100</f>
        <v>#DIV/0!</v>
      </c>
    </row>
    <row r="20" customFormat="false" ht="15" hidden="false" customHeight="false" outlineLevel="0" collapsed="false">
      <c r="A20" s="23" t="s">
        <v>18</v>
      </c>
      <c r="B20" s="8" t="s">
        <v>19</v>
      </c>
      <c r="C20" s="23" t="n">
        <v>60</v>
      </c>
      <c r="D20" s="23" t="n">
        <v>25</v>
      </c>
      <c r="E20" s="23" t="n">
        <v>3</v>
      </c>
      <c r="F20" s="23" t="n">
        <v>200</v>
      </c>
      <c r="G20" s="23"/>
      <c r="H20" s="23"/>
      <c r="I20" s="23"/>
      <c r="J20" s="10"/>
      <c r="K20" s="23" t="n">
        <f aca="false">I20+J20</f>
        <v>0</v>
      </c>
      <c r="L20" s="23"/>
      <c r="M20" s="10" t="n">
        <f aca="false">I20+J20+L20</f>
        <v>0</v>
      </c>
      <c r="N20" s="23" t="n">
        <f aca="false">F20-G20</f>
        <v>200</v>
      </c>
      <c r="O20" s="10" t="n">
        <f aca="false">(N20/F20)*100</f>
        <v>100</v>
      </c>
      <c r="P20" s="10" t="e">
        <f aca="false">(K20/G20)*100</f>
        <v>#DIV/0!</v>
      </c>
      <c r="Q20" s="10" t="e">
        <f aca="false">(M20/G20)*100</f>
        <v>#DIV/0!</v>
      </c>
      <c r="R20" s="10" t="e">
        <f aca="false">100-Q20</f>
        <v>#DIV/0!</v>
      </c>
      <c r="S20" s="10" t="e">
        <f aca="false">(L20/G20)*100</f>
        <v>#DIV/0!</v>
      </c>
      <c r="T20" s="10" t="n">
        <f aca="false">(M20/170)*100</f>
        <v>0</v>
      </c>
      <c r="U20" s="10" t="e">
        <f aca="false">(L20/M20)*100</f>
        <v>#DIV/0!</v>
      </c>
    </row>
    <row r="21" customFormat="false" ht="15" hidden="false" customHeight="false" outlineLevel="0" collapsed="false">
      <c r="A21" s="23" t="s">
        <v>18</v>
      </c>
      <c r="B21" s="8" t="s">
        <v>19</v>
      </c>
      <c r="C21" s="23" t="n">
        <v>60</v>
      </c>
      <c r="D21" s="23" t="n">
        <v>25</v>
      </c>
      <c r="E21" s="23" t="n">
        <v>4</v>
      </c>
      <c r="F21" s="23" t="n">
        <v>200</v>
      </c>
      <c r="G21" s="23"/>
      <c r="H21" s="23"/>
      <c r="I21" s="23"/>
      <c r="J21" s="10"/>
      <c r="K21" s="23" t="n">
        <f aca="false">I21+J21</f>
        <v>0</v>
      </c>
      <c r="L21" s="23"/>
      <c r="M21" s="10" t="n">
        <f aca="false">I21+J21+L21</f>
        <v>0</v>
      </c>
      <c r="N21" s="23" t="n">
        <f aca="false">F21-G21</f>
        <v>200</v>
      </c>
      <c r="O21" s="10" t="n">
        <f aca="false">(N21/F21)*100</f>
        <v>100</v>
      </c>
      <c r="P21" s="10" t="e">
        <f aca="false">(K21/G21)*100</f>
        <v>#DIV/0!</v>
      </c>
      <c r="Q21" s="10" t="e">
        <f aca="false">(M21/G21)*100</f>
        <v>#DIV/0!</v>
      </c>
      <c r="R21" s="10" t="e">
        <f aca="false">100-Q21</f>
        <v>#DIV/0!</v>
      </c>
      <c r="S21" s="10" t="e">
        <f aca="false">(L21/G21)*100</f>
        <v>#DIV/0!</v>
      </c>
      <c r="T21" s="10" t="n">
        <f aca="false">(M21/170)*100</f>
        <v>0</v>
      </c>
      <c r="U21" s="10" t="e">
        <f aca="false">(L21/M21)*100</f>
        <v>#DIV/0!</v>
      </c>
    </row>
    <row r="22" customFormat="false" ht="15" hidden="false" customHeight="false" outlineLevel="0" collapsed="false">
      <c r="A22" s="23" t="s">
        <v>18</v>
      </c>
      <c r="B22" s="8" t="s">
        <v>21</v>
      </c>
      <c r="C22" s="23" t="n">
        <v>60</v>
      </c>
      <c r="D22" s="23" t="n">
        <v>25</v>
      </c>
      <c r="E22" s="23" t="n">
        <v>1</v>
      </c>
      <c r="F22" s="23" t="n">
        <v>200</v>
      </c>
      <c r="G22" s="23"/>
      <c r="H22" s="23"/>
      <c r="I22" s="23"/>
      <c r="J22" s="10"/>
      <c r="K22" s="23" t="n">
        <f aca="false">I22+J22</f>
        <v>0</v>
      </c>
      <c r="L22" s="23"/>
      <c r="M22" s="10" t="n">
        <f aca="false">I22+J22+L22</f>
        <v>0</v>
      </c>
      <c r="N22" s="23" t="n">
        <f aca="false">F22-G22</f>
        <v>200</v>
      </c>
      <c r="O22" s="10" t="n">
        <f aca="false">(N22/F22)*100</f>
        <v>100</v>
      </c>
      <c r="P22" s="10" t="e">
        <f aca="false">(K22/G22)*100</f>
        <v>#DIV/0!</v>
      </c>
      <c r="Q22" s="10" t="e">
        <f aca="false">(M22/G22)*100</f>
        <v>#DIV/0!</v>
      </c>
      <c r="R22" s="10" t="e">
        <f aca="false">100-Q22</f>
        <v>#DIV/0!</v>
      </c>
      <c r="S22" s="10" t="e">
        <f aca="false">(L22/G22)*100</f>
        <v>#DIV/0!</v>
      </c>
      <c r="T22" s="10" t="n">
        <f aca="false">(M22/170)*100</f>
        <v>0</v>
      </c>
      <c r="U22" s="10" t="e">
        <f aca="false">(L22/M22)*100</f>
        <v>#DIV/0!</v>
      </c>
    </row>
    <row r="23" customFormat="false" ht="15" hidden="false" customHeight="false" outlineLevel="0" collapsed="false">
      <c r="A23" s="23" t="s">
        <v>18</v>
      </c>
      <c r="B23" s="8" t="s">
        <v>21</v>
      </c>
      <c r="C23" s="23" t="n">
        <v>60</v>
      </c>
      <c r="D23" s="23" t="n">
        <v>25</v>
      </c>
      <c r="E23" s="23" t="n">
        <v>2</v>
      </c>
      <c r="F23" s="23" t="n">
        <v>200</v>
      </c>
      <c r="G23" s="23"/>
      <c r="H23" s="23"/>
      <c r="I23" s="23"/>
      <c r="J23" s="10"/>
      <c r="K23" s="23" t="n">
        <f aca="false">I23+J23</f>
        <v>0</v>
      </c>
      <c r="L23" s="23"/>
      <c r="M23" s="10" t="n">
        <f aca="false">I23+J23+L23</f>
        <v>0</v>
      </c>
      <c r="N23" s="23" t="n">
        <f aca="false">F23-G23</f>
        <v>200</v>
      </c>
      <c r="O23" s="10" t="n">
        <f aca="false">(N23/F23)*100</f>
        <v>100</v>
      </c>
      <c r="P23" s="10" t="e">
        <f aca="false">(K23/G23)*100</f>
        <v>#DIV/0!</v>
      </c>
      <c r="Q23" s="10" t="e">
        <f aca="false">(M23/G23)*100</f>
        <v>#DIV/0!</v>
      </c>
      <c r="R23" s="10" t="e">
        <f aca="false">100-Q23</f>
        <v>#DIV/0!</v>
      </c>
      <c r="S23" s="10" t="e">
        <f aca="false">(L23/G23)*100</f>
        <v>#DIV/0!</v>
      </c>
      <c r="T23" s="10" t="n">
        <f aca="false">(M23/170)*100</f>
        <v>0</v>
      </c>
      <c r="U23" s="10" t="e">
        <f aca="false">(L23/M23)*100</f>
        <v>#DIV/0!</v>
      </c>
    </row>
    <row r="24" customFormat="false" ht="15" hidden="false" customHeight="false" outlineLevel="0" collapsed="false">
      <c r="A24" s="23" t="s">
        <v>18</v>
      </c>
      <c r="B24" s="8" t="s">
        <v>21</v>
      </c>
      <c r="C24" s="23" t="n">
        <v>60</v>
      </c>
      <c r="D24" s="23" t="n">
        <v>25</v>
      </c>
      <c r="E24" s="23" t="n">
        <v>3</v>
      </c>
      <c r="F24" s="23" t="n">
        <v>200</v>
      </c>
      <c r="G24" s="23"/>
      <c r="H24" s="23"/>
      <c r="I24" s="23"/>
      <c r="J24" s="10"/>
      <c r="K24" s="23" t="n">
        <f aca="false">I24+J24</f>
        <v>0</v>
      </c>
      <c r="L24" s="23"/>
      <c r="M24" s="10" t="n">
        <f aca="false">I24+J24+L24</f>
        <v>0</v>
      </c>
      <c r="N24" s="23" t="n">
        <f aca="false">F24-G24</f>
        <v>200</v>
      </c>
      <c r="O24" s="10" t="n">
        <f aca="false">(N24/F24)*100</f>
        <v>100</v>
      </c>
      <c r="P24" s="10" t="e">
        <f aca="false">(K24/G24)*100</f>
        <v>#DIV/0!</v>
      </c>
      <c r="Q24" s="10" t="e">
        <f aca="false">(M24/G24)*100</f>
        <v>#DIV/0!</v>
      </c>
      <c r="R24" s="10" t="e">
        <f aca="false">100-Q24</f>
        <v>#DIV/0!</v>
      </c>
      <c r="S24" s="10" t="e">
        <f aca="false">(L24/G24)*100</f>
        <v>#DIV/0!</v>
      </c>
      <c r="T24" s="10" t="n">
        <f aca="false">(M24/170)*100</f>
        <v>0</v>
      </c>
      <c r="U24" s="10" t="e">
        <f aca="false">(L24/M24)*100</f>
        <v>#DIV/0!</v>
      </c>
    </row>
    <row r="25" customFormat="false" ht="15" hidden="false" customHeight="false" outlineLevel="0" collapsed="false">
      <c r="A25" s="23" t="s">
        <v>18</v>
      </c>
      <c r="B25" s="8" t="s">
        <v>21</v>
      </c>
      <c r="C25" s="23" t="n">
        <v>60</v>
      </c>
      <c r="D25" s="23" t="n">
        <v>25</v>
      </c>
      <c r="E25" s="23" t="n">
        <v>4</v>
      </c>
      <c r="F25" s="23" t="n">
        <v>200</v>
      </c>
      <c r="G25" s="23" t="n">
        <v>4</v>
      </c>
      <c r="H25" s="23"/>
      <c r="I25" s="23"/>
      <c r="J25" s="10" t="n">
        <v>0</v>
      </c>
      <c r="K25" s="23" t="n">
        <f aca="false">I25+J25</f>
        <v>0</v>
      </c>
      <c r="L25" s="23" t="n">
        <v>0</v>
      </c>
      <c r="M25" s="10" t="n">
        <f aca="false">I25+J25+L25</f>
        <v>0</v>
      </c>
      <c r="N25" s="23" t="n">
        <f aca="false">F25-G25</f>
        <v>196</v>
      </c>
      <c r="O25" s="10" t="n">
        <f aca="false">(N25/F25)*100</f>
        <v>98</v>
      </c>
      <c r="P25" s="10" t="n">
        <f aca="false">(K25/G25)*100</f>
        <v>0</v>
      </c>
      <c r="Q25" s="10" t="n">
        <f aca="false">(M25/G25)*100</f>
        <v>0</v>
      </c>
      <c r="R25" s="10" t="n">
        <f aca="false">100-Q25</f>
        <v>100</v>
      </c>
      <c r="S25" s="10" t="n">
        <f aca="false">(L25/G25)*100</f>
        <v>0</v>
      </c>
      <c r="T25" s="10" t="n">
        <f aca="false">(M25/170)*100</f>
        <v>0</v>
      </c>
      <c r="U25" s="10" t="e">
        <f aca="false">(L25/M25)*100</f>
        <v>#DIV/0!</v>
      </c>
    </row>
    <row r="26" customFormat="false" ht="15" hidden="false" customHeight="false" outlineLevel="0" collapsed="false">
      <c r="A26" s="23" t="s">
        <v>22</v>
      </c>
      <c r="B26" s="8" t="s">
        <v>20</v>
      </c>
      <c r="C26" s="23" t="n">
        <v>60</v>
      </c>
      <c r="D26" s="23" t="n">
        <v>5</v>
      </c>
      <c r="E26" s="23" t="n">
        <v>1</v>
      </c>
      <c r="F26" s="23" t="n">
        <v>200</v>
      </c>
      <c r="G26" s="23" t="n">
        <v>27</v>
      </c>
      <c r="H26" s="23"/>
      <c r="I26" s="23" t="n">
        <v>0</v>
      </c>
      <c r="J26" s="10" t="n">
        <v>1</v>
      </c>
      <c r="K26" s="23" t="n">
        <f aca="false">I26+J26</f>
        <v>1</v>
      </c>
      <c r="L26" s="10" t="n">
        <v>1</v>
      </c>
      <c r="M26" s="10" t="n">
        <f aca="false">I26+J26+L26</f>
        <v>2</v>
      </c>
      <c r="N26" s="23" t="n">
        <f aca="false">F26-G26</f>
        <v>173</v>
      </c>
      <c r="O26" s="10" t="n">
        <f aca="false">(N26/F26)*100</f>
        <v>86.5</v>
      </c>
      <c r="P26" s="10" t="n">
        <f aca="false">(K26/G26)*100</f>
        <v>3.7037037037037</v>
      </c>
      <c r="Q26" s="10" t="n">
        <f aca="false">(M26/G26)*100</f>
        <v>7.40740740740741</v>
      </c>
      <c r="R26" s="10" t="n">
        <f aca="false">100-Q26</f>
        <v>92.5925925925926</v>
      </c>
      <c r="S26" s="10" t="n">
        <f aca="false">(L26/G26)*100</f>
        <v>3.7037037037037</v>
      </c>
      <c r="T26" s="10" t="n">
        <f aca="false">(M26/170)*100</f>
        <v>1.17647058823529</v>
      </c>
      <c r="U26" s="10" t="n">
        <f aca="false">(L26/M26)*100</f>
        <v>50</v>
      </c>
    </row>
    <row r="27" customFormat="false" ht="15" hidden="false" customHeight="false" outlineLevel="0" collapsed="false">
      <c r="A27" s="23" t="s">
        <v>22</v>
      </c>
      <c r="B27" s="8" t="s">
        <v>20</v>
      </c>
      <c r="C27" s="23" t="n">
        <v>60</v>
      </c>
      <c r="D27" s="23" t="n">
        <v>5</v>
      </c>
      <c r="E27" s="23" t="n">
        <v>2</v>
      </c>
      <c r="F27" s="23" t="n">
        <v>200</v>
      </c>
      <c r="G27" s="23" t="n">
        <v>31</v>
      </c>
      <c r="H27" s="23"/>
      <c r="I27" s="23" t="n">
        <v>0</v>
      </c>
      <c r="J27" s="10" t="n">
        <v>2</v>
      </c>
      <c r="K27" s="23" t="n">
        <f aca="false">I27+J27</f>
        <v>2</v>
      </c>
      <c r="L27" s="10" t="n">
        <v>4</v>
      </c>
      <c r="M27" s="10" t="n">
        <f aca="false">I27+J27+L27</f>
        <v>6</v>
      </c>
      <c r="N27" s="23" t="n">
        <f aca="false">F27-G27</f>
        <v>169</v>
      </c>
      <c r="O27" s="10" t="n">
        <f aca="false">(N27/F27)*100</f>
        <v>84.5</v>
      </c>
      <c r="P27" s="10" t="n">
        <f aca="false">(K27/G27)*100</f>
        <v>6.45161290322581</v>
      </c>
      <c r="Q27" s="10" t="n">
        <f aca="false">(M27/G27)*100</f>
        <v>19.3548387096774</v>
      </c>
      <c r="R27" s="10" t="n">
        <f aca="false">100-Q27</f>
        <v>80.6451612903226</v>
      </c>
      <c r="S27" s="10" t="n">
        <f aca="false">(L27/G27)*100</f>
        <v>12.9032258064516</v>
      </c>
      <c r="T27" s="10" t="n">
        <f aca="false">(M27/170)*100</f>
        <v>3.52941176470588</v>
      </c>
      <c r="U27" s="10" t="n">
        <f aca="false">(L27/M27)*100</f>
        <v>66.6666666666667</v>
      </c>
    </row>
    <row r="28" customFormat="false" ht="15" hidden="false" customHeight="false" outlineLevel="0" collapsed="false">
      <c r="A28" s="23" t="s">
        <v>22</v>
      </c>
      <c r="B28" s="8" t="s">
        <v>20</v>
      </c>
      <c r="C28" s="23" t="n">
        <v>60</v>
      </c>
      <c r="D28" s="23" t="n">
        <v>5</v>
      </c>
      <c r="E28" s="23" t="n">
        <v>3</v>
      </c>
      <c r="F28" s="23" t="n">
        <v>200</v>
      </c>
      <c r="G28" s="23" t="n">
        <v>67</v>
      </c>
      <c r="H28" s="23"/>
      <c r="I28" s="23" t="n">
        <v>0</v>
      </c>
      <c r="J28" s="10" t="n">
        <v>3</v>
      </c>
      <c r="K28" s="23" t="n">
        <f aca="false">I28+J28</f>
        <v>3</v>
      </c>
      <c r="L28" s="10" t="n">
        <v>2</v>
      </c>
      <c r="M28" s="10" t="n">
        <f aca="false">I28+J28+L28</f>
        <v>5</v>
      </c>
      <c r="N28" s="23" t="n">
        <f aca="false">F28-G28</f>
        <v>133</v>
      </c>
      <c r="O28" s="10" t="n">
        <f aca="false">(N28/F28)*100</f>
        <v>66.5</v>
      </c>
      <c r="P28" s="10" t="n">
        <f aca="false">(K28/G28)*100</f>
        <v>4.47761194029851</v>
      </c>
      <c r="Q28" s="10" t="n">
        <f aca="false">(M28/G28)*100</f>
        <v>7.46268656716418</v>
      </c>
      <c r="R28" s="10" t="n">
        <f aca="false">100-Q28</f>
        <v>92.5373134328358</v>
      </c>
      <c r="S28" s="10" t="n">
        <f aca="false">(L28/G28)*100</f>
        <v>2.98507462686567</v>
      </c>
      <c r="T28" s="10" t="n">
        <f aca="false">(M28/170)*100</f>
        <v>2.94117647058824</v>
      </c>
      <c r="U28" s="10" t="n">
        <f aca="false">(L28/M28)*100</f>
        <v>40</v>
      </c>
    </row>
    <row r="29" customFormat="false" ht="15" hidden="false" customHeight="false" outlineLevel="0" collapsed="false">
      <c r="A29" s="23" t="s">
        <v>22</v>
      </c>
      <c r="B29" s="8" t="s">
        <v>20</v>
      </c>
      <c r="C29" s="23" t="n">
        <v>60</v>
      </c>
      <c r="D29" s="23" t="n">
        <v>5</v>
      </c>
      <c r="E29" s="23" t="n">
        <v>4</v>
      </c>
      <c r="F29" s="23" t="n">
        <v>200</v>
      </c>
      <c r="G29" s="23" t="n">
        <v>82</v>
      </c>
      <c r="H29" s="23"/>
      <c r="I29" s="23" t="n">
        <v>0</v>
      </c>
      <c r="J29" s="10" t="n">
        <v>0</v>
      </c>
      <c r="K29" s="23" t="n">
        <f aca="false">I29+J29</f>
        <v>0</v>
      </c>
      <c r="L29" s="10" t="n">
        <v>4</v>
      </c>
      <c r="M29" s="10" t="n">
        <f aca="false">I29+J29+L29</f>
        <v>4</v>
      </c>
      <c r="N29" s="23" t="n">
        <f aca="false">F29-G29</f>
        <v>118</v>
      </c>
      <c r="O29" s="10" t="n">
        <f aca="false">(N29/F29)*100</f>
        <v>59</v>
      </c>
      <c r="P29" s="10" t="n">
        <f aca="false">(K29/G29)*100</f>
        <v>0</v>
      </c>
      <c r="Q29" s="10" t="n">
        <f aca="false">(M29/G29)*100</f>
        <v>4.87804878048781</v>
      </c>
      <c r="R29" s="10" t="n">
        <f aca="false">100-Q29</f>
        <v>95.1219512195122</v>
      </c>
      <c r="S29" s="10" t="n">
        <f aca="false">(L29/G29)*100</f>
        <v>4.87804878048781</v>
      </c>
      <c r="T29" s="10" t="n">
        <f aca="false">(M29/170)*100</f>
        <v>2.35294117647059</v>
      </c>
      <c r="U29" s="10" t="n">
        <f aca="false">(L29/M29)*100</f>
        <v>100</v>
      </c>
    </row>
    <row r="30" customFormat="false" ht="15" hidden="false" customHeight="false" outlineLevel="0" collapsed="false">
      <c r="A30" s="23" t="s">
        <v>22</v>
      </c>
      <c r="B30" s="8" t="s">
        <v>19</v>
      </c>
      <c r="C30" s="23" t="n">
        <v>60</v>
      </c>
      <c r="D30" s="23" t="n">
        <v>5</v>
      </c>
      <c r="E30" s="23" t="n">
        <v>1</v>
      </c>
      <c r="F30" s="23" t="n">
        <v>200</v>
      </c>
      <c r="G30" s="23" t="n">
        <v>16</v>
      </c>
      <c r="H30" s="23"/>
      <c r="I30" s="23" t="n">
        <v>2</v>
      </c>
      <c r="J30" s="10" t="n">
        <v>0</v>
      </c>
      <c r="K30" s="23" t="n">
        <f aca="false">I30+J30</f>
        <v>2</v>
      </c>
      <c r="L30" s="10" t="n">
        <v>3</v>
      </c>
      <c r="M30" s="10" t="n">
        <f aca="false">I30+J30+L30</f>
        <v>5</v>
      </c>
      <c r="N30" s="23" t="n">
        <f aca="false">F30-G30</f>
        <v>184</v>
      </c>
      <c r="O30" s="10" t="n">
        <f aca="false">(N30/F30)*100</f>
        <v>92</v>
      </c>
      <c r="P30" s="10" t="n">
        <f aca="false">(K30/G30)*100</f>
        <v>12.5</v>
      </c>
      <c r="Q30" s="10" t="n">
        <f aca="false">(M30/G30)*100</f>
        <v>31.25</v>
      </c>
      <c r="R30" s="10" t="n">
        <f aca="false">100-Q30</f>
        <v>68.75</v>
      </c>
      <c r="S30" s="10" t="n">
        <f aca="false">(L30/G30)*100</f>
        <v>18.75</v>
      </c>
      <c r="T30" s="10" t="n">
        <f aca="false">(M30/170)*100</f>
        <v>2.94117647058824</v>
      </c>
      <c r="U30" s="10" t="n">
        <f aca="false">(L30/M30)*100</f>
        <v>60</v>
      </c>
    </row>
    <row r="31" customFormat="false" ht="15" hidden="false" customHeight="false" outlineLevel="0" collapsed="false">
      <c r="A31" s="23" t="s">
        <v>22</v>
      </c>
      <c r="B31" s="8" t="s">
        <v>19</v>
      </c>
      <c r="C31" s="23" t="n">
        <v>60</v>
      </c>
      <c r="D31" s="23" t="n">
        <v>5</v>
      </c>
      <c r="E31" s="23" t="n">
        <v>2</v>
      </c>
      <c r="F31" s="23" t="n">
        <v>200</v>
      </c>
      <c r="G31" s="23" t="n">
        <v>15</v>
      </c>
      <c r="H31" s="23"/>
      <c r="I31" s="23" t="n">
        <v>3</v>
      </c>
      <c r="J31" s="10" t="n">
        <v>0</v>
      </c>
      <c r="K31" s="23" t="n">
        <f aca="false">I31+J31</f>
        <v>3</v>
      </c>
      <c r="L31" s="10" t="n">
        <v>0</v>
      </c>
      <c r="M31" s="10" t="n">
        <f aca="false">I31+J31+L31</f>
        <v>3</v>
      </c>
      <c r="N31" s="23" t="n">
        <f aca="false">F31-G31</f>
        <v>185</v>
      </c>
      <c r="O31" s="10" t="n">
        <f aca="false">(N31/F31)*100</f>
        <v>92.5</v>
      </c>
      <c r="P31" s="10" t="n">
        <f aca="false">(K31/G31)*100</f>
        <v>20</v>
      </c>
      <c r="Q31" s="10" t="n">
        <f aca="false">(M31/G31)*100</f>
        <v>20</v>
      </c>
      <c r="R31" s="10" t="n">
        <f aca="false">100-Q31</f>
        <v>80</v>
      </c>
      <c r="S31" s="10" t="n">
        <f aca="false">(L31/G31)*100</f>
        <v>0</v>
      </c>
      <c r="T31" s="10" t="n">
        <f aca="false">(M31/170)*100</f>
        <v>1.76470588235294</v>
      </c>
      <c r="U31" s="10" t="n">
        <f aca="false">(L31/M31)*100</f>
        <v>0</v>
      </c>
    </row>
    <row r="32" customFormat="false" ht="15" hidden="false" customHeight="false" outlineLevel="0" collapsed="false">
      <c r="A32" s="23" t="s">
        <v>22</v>
      </c>
      <c r="B32" s="8" t="s">
        <v>19</v>
      </c>
      <c r="C32" s="23" t="n">
        <v>60</v>
      </c>
      <c r="D32" s="23" t="n">
        <v>5</v>
      </c>
      <c r="E32" s="23" t="n">
        <v>3</v>
      </c>
      <c r="F32" s="23" t="n">
        <v>200</v>
      </c>
      <c r="G32" s="23" t="n">
        <v>22</v>
      </c>
      <c r="H32" s="23"/>
      <c r="I32" s="23" t="n">
        <v>1</v>
      </c>
      <c r="J32" s="10" t="n">
        <v>1</v>
      </c>
      <c r="K32" s="23" t="n">
        <f aca="false">I32+J32</f>
        <v>2</v>
      </c>
      <c r="L32" s="10" t="n">
        <v>0</v>
      </c>
      <c r="M32" s="10" t="n">
        <f aca="false">I32+J32+L32</f>
        <v>2</v>
      </c>
      <c r="N32" s="23" t="n">
        <f aca="false">F32-G32</f>
        <v>178</v>
      </c>
      <c r="O32" s="10" t="n">
        <f aca="false">(N32/F32)*100</f>
        <v>89</v>
      </c>
      <c r="P32" s="10" t="n">
        <f aca="false">(K32/G32)*100</f>
        <v>9.09090909090909</v>
      </c>
      <c r="Q32" s="10" t="n">
        <f aca="false">(M32/G32)*100</f>
        <v>9.09090909090909</v>
      </c>
      <c r="R32" s="10" t="n">
        <f aca="false">100-Q32</f>
        <v>90.9090909090909</v>
      </c>
      <c r="S32" s="10" t="n">
        <f aca="false">(L32/G32)*100</f>
        <v>0</v>
      </c>
      <c r="T32" s="10" t="n">
        <f aca="false">(M32/170)*100</f>
        <v>1.17647058823529</v>
      </c>
      <c r="U32" s="10" t="n">
        <f aca="false">(L32/M32)*100</f>
        <v>0</v>
      </c>
    </row>
    <row r="33" customFormat="false" ht="15" hidden="false" customHeight="false" outlineLevel="0" collapsed="false">
      <c r="A33" s="23" t="s">
        <v>22</v>
      </c>
      <c r="B33" s="8" t="s">
        <v>19</v>
      </c>
      <c r="C33" s="23" t="n">
        <v>60</v>
      </c>
      <c r="D33" s="23" t="n">
        <v>5</v>
      </c>
      <c r="E33" s="23" t="n">
        <v>4</v>
      </c>
      <c r="F33" s="23" t="n">
        <v>200</v>
      </c>
      <c r="G33" s="23" t="n">
        <v>10</v>
      </c>
      <c r="H33" s="23"/>
      <c r="I33" s="23" t="n">
        <v>6</v>
      </c>
      <c r="J33" s="10"/>
      <c r="K33" s="23" t="n">
        <f aca="false">I33+J33</f>
        <v>6</v>
      </c>
      <c r="L33" s="10"/>
      <c r="M33" s="10" t="n">
        <f aca="false">I33+J33+L33</f>
        <v>6</v>
      </c>
      <c r="N33" s="23" t="n">
        <f aca="false">F33-G33</f>
        <v>190</v>
      </c>
      <c r="O33" s="10" t="n">
        <f aca="false">(N33/F33)*100</f>
        <v>95</v>
      </c>
      <c r="P33" s="10" t="n">
        <f aca="false">(K33/G33)*100</f>
        <v>60</v>
      </c>
      <c r="Q33" s="10" t="n">
        <f aca="false">(M33/G33)*100</f>
        <v>60</v>
      </c>
      <c r="R33" s="10" t="n">
        <f aca="false">100-Q33</f>
        <v>40</v>
      </c>
      <c r="S33" s="10" t="n">
        <f aca="false">(L33/G33)*100</f>
        <v>0</v>
      </c>
      <c r="T33" s="10" t="n">
        <f aca="false">(M33/170)*100</f>
        <v>3.52941176470588</v>
      </c>
      <c r="U33" s="10" t="n">
        <f aca="false">(L33/M33)*100</f>
        <v>0</v>
      </c>
    </row>
    <row r="34" customFormat="false" ht="15" hidden="false" customHeight="false" outlineLevel="0" collapsed="false">
      <c r="A34" s="23" t="s">
        <v>22</v>
      </c>
      <c r="B34" s="8" t="s">
        <v>21</v>
      </c>
      <c r="C34" s="23" t="n">
        <v>60</v>
      </c>
      <c r="D34" s="23" t="n">
        <v>5</v>
      </c>
      <c r="E34" s="23" t="n">
        <v>1</v>
      </c>
      <c r="F34" s="23" t="n">
        <v>200</v>
      </c>
      <c r="G34" s="23"/>
      <c r="H34" s="23"/>
      <c r="I34" s="23"/>
      <c r="J34" s="10" t="n">
        <v>1</v>
      </c>
      <c r="K34" s="23" t="n">
        <f aca="false">I34+J34</f>
        <v>1</v>
      </c>
      <c r="L34" s="10"/>
      <c r="M34" s="10" t="n">
        <f aca="false">I34+J34+L34</f>
        <v>1</v>
      </c>
      <c r="N34" s="23" t="n">
        <f aca="false">F34-G34</f>
        <v>200</v>
      </c>
      <c r="O34" s="10" t="n">
        <f aca="false">(N34/F34)*100</f>
        <v>100</v>
      </c>
      <c r="P34" s="10" t="e">
        <f aca="false">(K34/G34)*100</f>
        <v>#DIV/0!</v>
      </c>
      <c r="Q34" s="10" t="e">
        <f aca="false">(M34/G34)*100</f>
        <v>#DIV/0!</v>
      </c>
      <c r="R34" s="10" t="e">
        <f aca="false">100-Q34</f>
        <v>#DIV/0!</v>
      </c>
      <c r="S34" s="10" t="e">
        <f aca="false">(L34/G34)*100</f>
        <v>#DIV/0!</v>
      </c>
      <c r="T34" s="10" t="n">
        <f aca="false">(M34/170)*100</f>
        <v>0.588235294117647</v>
      </c>
      <c r="U34" s="10" t="n">
        <f aca="false">(L34/M34)*100</f>
        <v>0</v>
      </c>
    </row>
    <row r="35" customFormat="false" ht="15" hidden="false" customHeight="false" outlineLevel="0" collapsed="false">
      <c r="A35" s="23" t="s">
        <v>22</v>
      </c>
      <c r="B35" s="8" t="s">
        <v>21</v>
      </c>
      <c r="C35" s="23" t="n">
        <v>60</v>
      </c>
      <c r="D35" s="23" t="n">
        <v>5</v>
      </c>
      <c r="E35" s="23" t="n">
        <v>2</v>
      </c>
      <c r="F35" s="23" t="n">
        <v>200</v>
      </c>
      <c r="G35" s="23"/>
      <c r="H35" s="23"/>
      <c r="I35" s="23"/>
      <c r="J35" s="10"/>
      <c r="K35" s="23" t="n">
        <f aca="false">I35+J35</f>
        <v>0</v>
      </c>
      <c r="L35" s="10"/>
      <c r="M35" s="10" t="n">
        <f aca="false">I35+J35+L35</f>
        <v>0</v>
      </c>
      <c r="N35" s="23" t="n">
        <f aca="false">F35-G35</f>
        <v>200</v>
      </c>
      <c r="O35" s="10" t="n">
        <f aca="false">(N35/F35)*100</f>
        <v>100</v>
      </c>
      <c r="P35" s="10" t="e">
        <f aca="false">(K35/G35)*100</f>
        <v>#DIV/0!</v>
      </c>
      <c r="Q35" s="10" t="e">
        <f aca="false">(M35/G35)*100</f>
        <v>#DIV/0!</v>
      </c>
      <c r="R35" s="10" t="e">
        <f aca="false">100-Q35</f>
        <v>#DIV/0!</v>
      </c>
      <c r="S35" s="10" t="e">
        <f aca="false">(L35/G35)*100</f>
        <v>#DIV/0!</v>
      </c>
      <c r="T35" s="10" t="n">
        <f aca="false">(M35/170)*100</f>
        <v>0</v>
      </c>
      <c r="U35" s="10" t="e">
        <f aca="false">(L35/M35)*100</f>
        <v>#DIV/0!</v>
      </c>
    </row>
    <row r="36" customFormat="false" ht="15" hidden="false" customHeight="false" outlineLevel="0" collapsed="false">
      <c r="A36" s="23" t="s">
        <v>22</v>
      </c>
      <c r="B36" s="8" t="s">
        <v>21</v>
      </c>
      <c r="C36" s="23" t="n">
        <v>60</v>
      </c>
      <c r="D36" s="23" t="n">
        <v>5</v>
      </c>
      <c r="E36" s="23" t="n">
        <v>3</v>
      </c>
      <c r="F36" s="23" t="n">
        <v>200</v>
      </c>
      <c r="G36" s="23" t="n">
        <v>7</v>
      </c>
      <c r="H36" s="23"/>
      <c r="I36" s="23" t="n">
        <v>4</v>
      </c>
      <c r="J36" s="10"/>
      <c r="K36" s="23" t="n">
        <f aca="false">I36+J36</f>
        <v>4</v>
      </c>
      <c r="L36" s="10"/>
      <c r="M36" s="10" t="n">
        <f aca="false">I36+J36+L36</f>
        <v>4</v>
      </c>
      <c r="N36" s="23" t="n">
        <f aca="false">F36-G36</f>
        <v>193</v>
      </c>
      <c r="O36" s="10" t="n">
        <f aca="false">(N36/F36)*100</f>
        <v>96.5</v>
      </c>
      <c r="P36" s="10" t="n">
        <f aca="false">(K36/G36)*100</f>
        <v>57.1428571428571</v>
      </c>
      <c r="Q36" s="10" t="n">
        <f aca="false">(M36/G36)*100</f>
        <v>57.1428571428571</v>
      </c>
      <c r="R36" s="10" t="n">
        <f aca="false">100-Q36</f>
        <v>42.8571428571429</v>
      </c>
      <c r="S36" s="10" t="n">
        <f aca="false">(L36/G36)*100</f>
        <v>0</v>
      </c>
      <c r="T36" s="10" t="n">
        <f aca="false">(M36/170)*100</f>
        <v>2.35294117647059</v>
      </c>
      <c r="U36" s="10" t="n">
        <f aca="false">(L36/M36)*100</f>
        <v>0</v>
      </c>
    </row>
    <row r="37" customFormat="false" ht="15" hidden="false" customHeight="false" outlineLevel="0" collapsed="false">
      <c r="A37" s="23" t="s">
        <v>22</v>
      </c>
      <c r="B37" s="8" t="s">
        <v>21</v>
      </c>
      <c r="C37" s="23" t="n">
        <v>60</v>
      </c>
      <c r="D37" s="23" t="n">
        <v>5</v>
      </c>
      <c r="E37" s="23" t="n">
        <v>4</v>
      </c>
      <c r="F37" s="23" t="n">
        <v>200</v>
      </c>
      <c r="G37" s="23"/>
      <c r="H37" s="23"/>
      <c r="I37" s="23"/>
      <c r="J37" s="10"/>
      <c r="K37" s="23" t="n">
        <f aca="false">I37+J37</f>
        <v>0</v>
      </c>
      <c r="L37" s="10"/>
      <c r="M37" s="10" t="n">
        <f aca="false">I37+J37+L37</f>
        <v>0</v>
      </c>
      <c r="N37" s="23" t="n">
        <f aca="false">F37-G37</f>
        <v>200</v>
      </c>
      <c r="O37" s="10" t="n">
        <f aca="false">(N37/F37)*100</f>
        <v>100</v>
      </c>
      <c r="P37" s="10" t="e">
        <f aca="false">(K37/G37)*100</f>
        <v>#DIV/0!</v>
      </c>
      <c r="Q37" s="10" t="e">
        <f aca="false">(M37/G37)*100</f>
        <v>#DIV/0!</v>
      </c>
      <c r="R37" s="10" t="e">
        <f aca="false">100-Q37</f>
        <v>#DIV/0!</v>
      </c>
      <c r="S37" s="10" t="e">
        <f aca="false">(L37/G37)*100</f>
        <v>#DIV/0!</v>
      </c>
      <c r="T37" s="10" t="n">
        <f aca="false">(M37/170)*100</f>
        <v>0</v>
      </c>
      <c r="U37" s="10" t="e">
        <f aca="false">(L37/M37)*100</f>
        <v>#DIV/0!</v>
      </c>
    </row>
    <row r="38" customFormat="false" ht="15" hidden="false" customHeight="false" outlineLevel="0" collapsed="false">
      <c r="A38" s="23" t="s">
        <v>22</v>
      </c>
      <c r="B38" s="8" t="s">
        <v>20</v>
      </c>
      <c r="C38" s="23" t="n">
        <v>60</v>
      </c>
      <c r="D38" s="23" t="n">
        <v>25</v>
      </c>
      <c r="E38" s="23" t="n">
        <v>1</v>
      </c>
      <c r="F38" s="23" t="n">
        <v>200</v>
      </c>
      <c r="G38" s="23" t="n">
        <v>6</v>
      </c>
      <c r="H38" s="23"/>
      <c r="I38" s="23" t="n">
        <v>0</v>
      </c>
      <c r="J38" s="10" t="n">
        <v>0</v>
      </c>
      <c r="K38" s="23" t="n">
        <f aca="false">I38+J38</f>
        <v>0</v>
      </c>
      <c r="L38" s="10" t="n">
        <v>0</v>
      </c>
      <c r="M38" s="10" t="n">
        <f aca="false">I38+J38+L38</f>
        <v>0</v>
      </c>
      <c r="N38" s="23" t="n">
        <f aca="false">F38-G38</f>
        <v>194</v>
      </c>
      <c r="O38" s="10" t="n">
        <f aca="false">(N38/F38)*100</f>
        <v>97</v>
      </c>
      <c r="P38" s="10" t="n">
        <f aca="false">(K38/G38)*100</f>
        <v>0</v>
      </c>
      <c r="Q38" s="10" t="n">
        <f aca="false">(M38/G38)*100</f>
        <v>0</v>
      </c>
      <c r="R38" s="10" t="n">
        <f aca="false">100-Q38</f>
        <v>100</v>
      </c>
      <c r="S38" s="10" t="n">
        <f aca="false">(L38/G38)*100</f>
        <v>0</v>
      </c>
      <c r="T38" s="10" t="n">
        <f aca="false">(M38/170)*100</f>
        <v>0</v>
      </c>
      <c r="U38" s="10" t="e">
        <f aca="false">(L38/M38)*100</f>
        <v>#DIV/0!</v>
      </c>
    </row>
    <row r="39" customFormat="false" ht="15" hidden="false" customHeight="false" outlineLevel="0" collapsed="false">
      <c r="A39" s="23" t="s">
        <v>22</v>
      </c>
      <c r="B39" s="8" t="s">
        <v>20</v>
      </c>
      <c r="C39" s="23" t="n">
        <v>60</v>
      </c>
      <c r="D39" s="23" t="n">
        <v>25</v>
      </c>
      <c r="E39" s="23" t="n">
        <v>2</v>
      </c>
      <c r="F39" s="23" t="n">
        <v>200</v>
      </c>
      <c r="G39" s="23" t="n">
        <v>35</v>
      </c>
      <c r="H39" s="23"/>
      <c r="I39" s="23" t="n">
        <v>0</v>
      </c>
      <c r="J39" s="10" t="n">
        <v>2</v>
      </c>
      <c r="K39" s="23" t="n">
        <f aca="false">I39+J39</f>
        <v>2</v>
      </c>
      <c r="L39" s="10" t="n">
        <v>5</v>
      </c>
      <c r="M39" s="10" t="n">
        <f aca="false">I39+J39+L39</f>
        <v>7</v>
      </c>
      <c r="N39" s="23" t="n">
        <f aca="false">F39-G39</f>
        <v>165</v>
      </c>
      <c r="O39" s="10" t="n">
        <f aca="false">(N39/F39)*100</f>
        <v>82.5</v>
      </c>
      <c r="P39" s="10" t="n">
        <f aca="false">(K39/G39)*100</f>
        <v>5.71428571428571</v>
      </c>
      <c r="Q39" s="10" t="n">
        <f aca="false">(M39/G39)*100</f>
        <v>20</v>
      </c>
      <c r="R39" s="10" t="n">
        <f aca="false">100-Q39</f>
        <v>80</v>
      </c>
      <c r="S39" s="10" t="n">
        <f aca="false">(L39/G39)*100</f>
        <v>14.2857142857143</v>
      </c>
      <c r="T39" s="10" t="n">
        <f aca="false">(M39/170)*100</f>
        <v>4.11764705882353</v>
      </c>
      <c r="U39" s="10" t="n">
        <f aca="false">(L39/M39)*100</f>
        <v>71.4285714285714</v>
      </c>
    </row>
    <row r="40" customFormat="false" ht="15" hidden="false" customHeight="false" outlineLevel="0" collapsed="false">
      <c r="A40" s="23" t="s">
        <v>22</v>
      </c>
      <c r="B40" s="8" t="s">
        <v>20</v>
      </c>
      <c r="C40" s="23" t="n">
        <v>60</v>
      </c>
      <c r="D40" s="23" t="n">
        <v>25</v>
      </c>
      <c r="E40" s="23" t="n">
        <v>3</v>
      </c>
      <c r="F40" s="23" t="n">
        <v>200</v>
      </c>
      <c r="G40" s="23" t="n">
        <v>46</v>
      </c>
      <c r="H40" s="23"/>
      <c r="I40" s="23" t="n">
        <v>0</v>
      </c>
      <c r="J40" s="10" t="n">
        <v>0</v>
      </c>
      <c r="K40" s="23" t="n">
        <f aca="false">I40+J40</f>
        <v>0</v>
      </c>
      <c r="L40" s="10" t="n">
        <v>1</v>
      </c>
      <c r="M40" s="10" t="n">
        <f aca="false">I40+J40+L40</f>
        <v>1</v>
      </c>
      <c r="N40" s="23" t="n">
        <f aca="false">F40-G40</f>
        <v>154</v>
      </c>
      <c r="O40" s="10" t="n">
        <f aca="false">(N40/F40)*100</f>
        <v>77</v>
      </c>
      <c r="P40" s="10" t="n">
        <f aca="false">(K40/G40)*100</f>
        <v>0</v>
      </c>
      <c r="Q40" s="10" t="n">
        <f aca="false">(M40/G40)*100</f>
        <v>2.17391304347826</v>
      </c>
      <c r="R40" s="10" t="n">
        <f aca="false">100-Q40</f>
        <v>97.8260869565217</v>
      </c>
      <c r="S40" s="10" t="n">
        <f aca="false">(L40/G40)*100</f>
        <v>2.17391304347826</v>
      </c>
      <c r="T40" s="10" t="n">
        <f aca="false">(M40/170)*100</f>
        <v>0.588235294117647</v>
      </c>
      <c r="U40" s="10" t="n">
        <f aca="false">(L40/M40)*100</f>
        <v>100</v>
      </c>
    </row>
    <row r="41" customFormat="false" ht="15" hidden="false" customHeight="false" outlineLevel="0" collapsed="false">
      <c r="A41" s="23" t="s">
        <v>22</v>
      </c>
      <c r="B41" s="8" t="s">
        <v>20</v>
      </c>
      <c r="C41" s="23" t="n">
        <v>60</v>
      </c>
      <c r="D41" s="23" t="n">
        <v>25</v>
      </c>
      <c r="E41" s="23" t="n">
        <v>4</v>
      </c>
      <c r="F41" s="23" t="n">
        <v>200</v>
      </c>
      <c r="G41" s="23" t="n">
        <v>25</v>
      </c>
      <c r="H41" s="23"/>
      <c r="I41" s="23" t="n">
        <v>13</v>
      </c>
      <c r="J41" s="10" t="n">
        <v>6</v>
      </c>
      <c r="K41" s="23" t="n">
        <f aca="false">I41+J41</f>
        <v>19</v>
      </c>
      <c r="L41" s="10"/>
      <c r="M41" s="10" t="n">
        <f aca="false">I41+J41+L41</f>
        <v>19</v>
      </c>
      <c r="N41" s="23" t="n">
        <f aca="false">F41-G41</f>
        <v>175</v>
      </c>
      <c r="O41" s="10" t="n">
        <f aca="false">(N41/F41)*100</f>
        <v>87.5</v>
      </c>
      <c r="P41" s="10" t="n">
        <f aca="false">(K41/G41)*100</f>
        <v>76</v>
      </c>
      <c r="Q41" s="10" t="n">
        <f aca="false">(M41/G41)*100</f>
        <v>76</v>
      </c>
      <c r="R41" s="10" t="n">
        <f aca="false">100-Q41</f>
        <v>24</v>
      </c>
      <c r="S41" s="10" t="n">
        <f aca="false">(L41/G41)*100</f>
        <v>0</v>
      </c>
      <c r="T41" s="10" t="n">
        <f aca="false">(M41/170)*100</f>
        <v>11.1764705882353</v>
      </c>
      <c r="U41" s="10" t="n">
        <f aca="false">(L41/M41)*100</f>
        <v>0</v>
      </c>
    </row>
    <row r="42" customFormat="false" ht="15" hidden="false" customHeight="false" outlineLevel="0" collapsed="false">
      <c r="A42" s="23" t="s">
        <v>22</v>
      </c>
      <c r="B42" s="8" t="s">
        <v>19</v>
      </c>
      <c r="C42" s="23" t="n">
        <v>60</v>
      </c>
      <c r="D42" s="23" t="n">
        <v>25</v>
      </c>
      <c r="E42" s="23" t="n">
        <v>1</v>
      </c>
      <c r="F42" s="23" t="n">
        <v>200</v>
      </c>
      <c r="G42" s="23" t="n">
        <v>23</v>
      </c>
      <c r="H42" s="23"/>
      <c r="I42" s="23" t="n">
        <v>7</v>
      </c>
      <c r="J42" s="10" t="n">
        <v>0</v>
      </c>
      <c r="K42" s="23" t="n">
        <f aca="false">I42+J42</f>
        <v>7</v>
      </c>
      <c r="L42" s="10" t="n">
        <v>0</v>
      </c>
      <c r="M42" s="10" t="n">
        <f aca="false">I42+J42+L42</f>
        <v>7</v>
      </c>
      <c r="N42" s="23" t="n">
        <f aca="false">F42-G42</f>
        <v>177</v>
      </c>
      <c r="O42" s="10" t="n">
        <f aca="false">(N42/F42)*100</f>
        <v>88.5</v>
      </c>
      <c r="P42" s="10" t="n">
        <f aca="false">(K42/G42)*100</f>
        <v>30.4347826086957</v>
      </c>
      <c r="Q42" s="10" t="n">
        <f aca="false">(M42/G42)*100</f>
        <v>30.4347826086957</v>
      </c>
      <c r="R42" s="10" t="n">
        <f aca="false">100-Q42</f>
        <v>69.5652173913043</v>
      </c>
      <c r="S42" s="10" t="n">
        <f aca="false">(L42/G42)*100</f>
        <v>0</v>
      </c>
      <c r="T42" s="10" t="n">
        <f aca="false">(M42/170)*100</f>
        <v>4.11764705882353</v>
      </c>
      <c r="U42" s="10" t="n">
        <f aca="false">(L42/M42)*100</f>
        <v>0</v>
      </c>
    </row>
    <row r="43" customFormat="false" ht="15" hidden="false" customHeight="false" outlineLevel="0" collapsed="false">
      <c r="A43" s="23" t="s">
        <v>22</v>
      </c>
      <c r="B43" s="8" t="s">
        <v>19</v>
      </c>
      <c r="C43" s="23" t="n">
        <v>60</v>
      </c>
      <c r="D43" s="23" t="n">
        <v>25</v>
      </c>
      <c r="E43" s="23" t="n">
        <v>2</v>
      </c>
      <c r="F43" s="23" t="n">
        <v>200</v>
      </c>
      <c r="G43" s="23" t="n">
        <v>20</v>
      </c>
      <c r="H43" s="23"/>
      <c r="I43" s="23" t="n">
        <v>9</v>
      </c>
      <c r="J43" s="10" t="n">
        <v>0</v>
      </c>
      <c r="K43" s="23" t="n">
        <f aca="false">I43+J43</f>
        <v>9</v>
      </c>
      <c r="L43" s="10" t="n">
        <v>0</v>
      </c>
      <c r="M43" s="10" t="n">
        <f aca="false">I43+J43+L43</f>
        <v>9</v>
      </c>
      <c r="N43" s="23" t="n">
        <f aca="false">F43-G43</f>
        <v>180</v>
      </c>
      <c r="O43" s="10" t="n">
        <f aca="false">(N43/F43)*100</f>
        <v>90</v>
      </c>
      <c r="P43" s="10" t="n">
        <f aca="false">(K43/G43)*100</f>
        <v>45</v>
      </c>
      <c r="Q43" s="10" t="n">
        <f aca="false">(M43/G43)*100</f>
        <v>45</v>
      </c>
      <c r="R43" s="10" t="n">
        <f aca="false">100-Q43</f>
        <v>55</v>
      </c>
      <c r="S43" s="10" t="n">
        <f aca="false">(L43/G43)*100</f>
        <v>0</v>
      </c>
      <c r="T43" s="10" t="n">
        <f aca="false">(M43/170)*100</f>
        <v>5.29411764705882</v>
      </c>
      <c r="U43" s="10" t="n">
        <f aca="false">(L43/M43)*100</f>
        <v>0</v>
      </c>
    </row>
    <row r="44" customFormat="false" ht="15" hidden="false" customHeight="false" outlineLevel="0" collapsed="false">
      <c r="A44" s="23" t="s">
        <v>22</v>
      </c>
      <c r="B44" s="8" t="s">
        <v>19</v>
      </c>
      <c r="C44" s="23" t="n">
        <v>60</v>
      </c>
      <c r="D44" s="23" t="n">
        <v>25</v>
      </c>
      <c r="E44" s="23" t="n">
        <v>3</v>
      </c>
      <c r="F44" s="23" t="n">
        <v>200</v>
      </c>
      <c r="G44" s="23" t="n">
        <v>29</v>
      </c>
      <c r="H44" s="23"/>
      <c r="I44" s="23" t="n">
        <v>15</v>
      </c>
      <c r="J44" s="10" t="n">
        <v>1</v>
      </c>
      <c r="K44" s="23" t="n">
        <f aca="false">I44+J44</f>
        <v>16</v>
      </c>
      <c r="L44" s="10" t="n">
        <v>0</v>
      </c>
      <c r="M44" s="10" t="n">
        <f aca="false">I44+J44+L44</f>
        <v>16</v>
      </c>
      <c r="N44" s="23" t="n">
        <f aca="false">F44-G44</f>
        <v>171</v>
      </c>
      <c r="O44" s="10" t="n">
        <f aca="false">(N44/F44)*100</f>
        <v>85.5</v>
      </c>
      <c r="P44" s="10" t="n">
        <f aca="false">(K44/G44)*100</f>
        <v>55.1724137931034</v>
      </c>
      <c r="Q44" s="10" t="n">
        <f aca="false">(M44/G44)*100</f>
        <v>55.1724137931034</v>
      </c>
      <c r="R44" s="10" t="n">
        <f aca="false">100-Q44</f>
        <v>44.8275862068966</v>
      </c>
      <c r="S44" s="10" t="n">
        <f aca="false">(L44/G44)*100</f>
        <v>0</v>
      </c>
      <c r="T44" s="10" t="n">
        <f aca="false">(M44/170)*100</f>
        <v>9.41176470588235</v>
      </c>
      <c r="U44" s="10" t="n">
        <f aca="false">(L44/M44)*100</f>
        <v>0</v>
      </c>
    </row>
    <row r="45" customFormat="false" ht="15" hidden="false" customHeight="false" outlineLevel="0" collapsed="false">
      <c r="A45" s="23" t="s">
        <v>22</v>
      </c>
      <c r="B45" s="8" t="s">
        <v>19</v>
      </c>
      <c r="C45" s="23" t="n">
        <v>60</v>
      </c>
      <c r="D45" s="23" t="n">
        <v>25</v>
      </c>
      <c r="E45" s="23" t="n">
        <v>4</v>
      </c>
      <c r="F45" s="23" t="n">
        <v>200</v>
      </c>
      <c r="G45" s="23"/>
      <c r="H45" s="23"/>
      <c r="I45" s="23"/>
      <c r="J45" s="10" t="n">
        <v>1</v>
      </c>
      <c r="K45" s="23" t="n">
        <f aca="false">I45+J45</f>
        <v>1</v>
      </c>
      <c r="L45" s="10"/>
      <c r="M45" s="10" t="n">
        <f aca="false">I45+J45+L45</f>
        <v>1</v>
      </c>
      <c r="N45" s="23" t="n">
        <f aca="false">F45-G45</f>
        <v>200</v>
      </c>
      <c r="O45" s="10" t="n">
        <f aca="false">(N45/F45)*100</f>
        <v>100</v>
      </c>
      <c r="P45" s="10" t="e">
        <f aca="false">(K45/G45)*100</f>
        <v>#DIV/0!</v>
      </c>
      <c r="Q45" s="10" t="e">
        <f aca="false">(M45/G45)*100</f>
        <v>#DIV/0!</v>
      </c>
      <c r="R45" s="10" t="e">
        <f aca="false">100-Q45</f>
        <v>#DIV/0!</v>
      </c>
      <c r="S45" s="10" t="e">
        <f aca="false">(L45/G45)*100</f>
        <v>#DIV/0!</v>
      </c>
      <c r="T45" s="10" t="n">
        <f aca="false">(M45/170)*100</f>
        <v>0.588235294117647</v>
      </c>
      <c r="U45" s="10" t="n">
        <f aca="false">(L45/M45)*100</f>
        <v>0</v>
      </c>
    </row>
    <row r="46" customFormat="false" ht="15" hidden="false" customHeight="false" outlineLevel="0" collapsed="false">
      <c r="A46" s="23" t="s">
        <v>22</v>
      </c>
      <c r="B46" s="8" t="s">
        <v>21</v>
      </c>
      <c r="C46" s="23" t="n">
        <v>60</v>
      </c>
      <c r="D46" s="23" t="n">
        <v>25</v>
      </c>
      <c r="E46" s="23" t="n">
        <v>1</v>
      </c>
      <c r="F46" s="23" t="n">
        <v>200</v>
      </c>
      <c r="G46" s="23"/>
      <c r="H46" s="23"/>
      <c r="I46" s="23"/>
      <c r="J46" s="23"/>
      <c r="K46" s="23" t="n">
        <f aca="false">I46+J46</f>
        <v>0</v>
      </c>
      <c r="L46" s="10"/>
      <c r="M46" s="10" t="n">
        <f aca="false">I46+J46+L46</f>
        <v>0</v>
      </c>
      <c r="N46" s="23" t="n">
        <f aca="false">F46-G46</f>
        <v>200</v>
      </c>
      <c r="O46" s="10" t="n">
        <f aca="false">(N46/F46)*100</f>
        <v>100</v>
      </c>
      <c r="P46" s="10" t="e">
        <f aca="false">(K46/G46)*100</f>
        <v>#DIV/0!</v>
      </c>
      <c r="Q46" s="10" t="e">
        <f aca="false">(M46/G46)*100</f>
        <v>#DIV/0!</v>
      </c>
      <c r="R46" s="10" t="e">
        <f aca="false">100-Q46</f>
        <v>#DIV/0!</v>
      </c>
      <c r="S46" s="10" t="e">
        <f aca="false">(L46/G46)*100</f>
        <v>#DIV/0!</v>
      </c>
      <c r="T46" s="10" t="n">
        <f aca="false">(M46/170)*100</f>
        <v>0</v>
      </c>
      <c r="U46" s="10" t="e">
        <f aca="false">(L46/M46)*100</f>
        <v>#DIV/0!</v>
      </c>
    </row>
    <row r="47" customFormat="false" ht="15" hidden="false" customHeight="false" outlineLevel="0" collapsed="false">
      <c r="A47" s="23" t="s">
        <v>22</v>
      </c>
      <c r="B47" s="8" t="s">
        <v>21</v>
      </c>
      <c r="C47" s="23" t="n">
        <v>60</v>
      </c>
      <c r="D47" s="23" t="n">
        <v>25</v>
      </c>
      <c r="E47" s="23" t="n">
        <v>2</v>
      </c>
      <c r="F47" s="23" t="n">
        <v>200</v>
      </c>
      <c r="G47" s="23"/>
      <c r="H47" s="23"/>
      <c r="I47" s="23"/>
      <c r="J47" s="23"/>
      <c r="K47" s="23" t="n">
        <f aca="false">I47+J47</f>
        <v>0</v>
      </c>
      <c r="L47" s="10"/>
      <c r="M47" s="10" t="n">
        <f aca="false">I47+J47+L47</f>
        <v>0</v>
      </c>
      <c r="N47" s="23" t="n">
        <f aca="false">F47-G47</f>
        <v>200</v>
      </c>
      <c r="O47" s="10" t="n">
        <f aca="false">(N47/F47)*100</f>
        <v>100</v>
      </c>
      <c r="P47" s="10" t="e">
        <f aca="false">(K47/G47)*100</f>
        <v>#DIV/0!</v>
      </c>
      <c r="Q47" s="10" t="e">
        <f aca="false">(M47/G47)*100</f>
        <v>#DIV/0!</v>
      </c>
      <c r="R47" s="10" t="e">
        <f aca="false">100-Q47</f>
        <v>#DIV/0!</v>
      </c>
      <c r="S47" s="10" t="e">
        <f aca="false">(L47/G47)*100</f>
        <v>#DIV/0!</v>
      </c>
      <c r="T47" s="10" t="n">
        <f aca="false">(M47/170)*100</f>
        <v>0</v>
      </c>
      <c r="U47" s="10" t="e">
        <f aca="false">(L47/M47)*100</f>
        <v>#DIV/0!</v>
      </c>
    </row>
    <row r="48" customFormat="false" ht="15" hidden="false" customHeight="false" outlineLevel="0" collapsed="false">
      <c r="A48" s="23" t="s">
        <v>22</v>
      </c>
      <c r="B48" s="8" t="s">
        <v>21</v>
      </c>
      <c r="C48" s="23" t="n">
        <v>60</v>
      </c>
      <c r="D48" s="23" t="n">
        <v>25</v>
      </c>
      <c r="E48" s="23" t="n">
        <v>3</v>
      </c>
      <c r="F48" s="23" t="n">
        <v>200</v>
      </c>
      <c r="G48" s="23"/>
      <c r="H48" s="23"/>
      <c r="I48" s="23"/>
      <c r="J48" s="23"/>
      <c r="K48" s="23" t="n">
        <f aca="false">I48+J48</f>
        <v>0</v>
      </c>
      <c r="L48" s="10"/>
      <c r="M48" s="10" t="n">
        <f aca="false">I48+J48+L48</f>
        <v>0</v>
      </c>
      <c r="N48" s="23" t="n">
        <f aca="false">F48-G48</f>
        <v>200</v>
      </c>
      <c r="O48" s="10" t="n">
        <f aca="false">(N48/F48)*100</f>
        <v>100</v>
      </c>
      <c r="P48" s="10" t="e">
        <f aca="false">(K48/G48)*100</f>
        <v>#DIV/0!</v>
      </c>
      <c r="Q48" s="10" t="e">
        <f aca="false">(M48/G48)*100</f>
        <v>#DIV/0!</v>
      </c>
      <c r="R48" s="10" t="e">
        <f aca="false">100-Q48</f>
        <v>#DIV/0!</v>
      </c>
      <c r="S48" s="10" t="e">
        <f aca="false">(L48/G48)*100</f>
        <v>#DIV/0!</v>
      </c>
      <c r="T48" s="10" t="n">
        <f aca="false">(M48/170)*100</f>
        <v>0</v>
      </c>
      <c r="U48" s="10" t="e">
        <f aca="false">(L48/M48)*100</f>
        <v>#DIV/0!</v>
      </c>
    </row>
    <row r="49" customFormat="false" ht="15" hidden="false" customHeight="false" outlineLevel="0" collapsed="false">
      <c r="A49" s="23" t="s">
        <v>22</v>
      </c>
      <c r="B49" s="8" t="s">
        <v>21</v>
      </c>
      <c r="C49" s="23" t="n">
        <v>60</v>
      </c>
      <c r="D49" s="23" t="n">
        <v>25</v>
      </c>
      <c r="E49" s="23" t="n">
        <v>4</v>
      </c>
      <c r="F49" s="23" t="n">
        <v>200</v>
      </c>
      <c r="G49" s="23" t="n">
        <v>4</v>
      </c>
      <c r="H49" s="23"/>
      <c r="I49" s="23" t="n">
        <v>4</v>
      </c>
      <c r="J49" s="23"/>
      <c r="K49" s="23" t="n">
        <f aca="false">I49+J49</f>
        <v>4</v>
      </c>
      <c r="L49" s="10"/>
      <c r="M49" s="10" t="n">
        <f aca="false">I49+J49+L49</f>
        <v>4</v>
      </c>
      <c r="N49" s="23" t="n">
        <f aca="false">F49-G49</f>
        <v>196</v>
      </c>
      <c r="O49" s="10" t="n">
        <f aca="false">(N49/F49)*100</f>
        <v>98</v>
      </c>
      <c r="P49" s="10" t="n">
        <f aca="false">(K49/G49)*100</f>
        <v>100</v>
      </c>
      <c r="Q49" s="10" t="n">
        <f aca="false">(M49/G49)*100</f>
        <v>100</v>
      </c>
      <c r="R49" s="10" t="n">
        <f aca="false">100-Q49</f>
        <v>0</v>
      </c>
      <c r="S49" s="10" t="n">
        <f aca="false">(L49/G49)*100</f>
        <v>0</v>
      </c>
      <c r="T49" s="10" t="n">
        <f aca="false">(M49/170)*100</f>
        <v>2.35294117647059</v>
      </c>
      <c r="U49" s="10" t="n">
        <f aca="false">(L49/M49)*100</f>
        <v>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</TotalTime>
  <Application>LibreOffice/25.8.1.1$Linux_X86_64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2021-11-19T17:53:11Z</dcterms:created>
  <dc:creator>Shilpa Singh</dc:creator>
  <dc:description/>
  <dc:language>en-US</dc:language>
  <cp:lastModifiedBy/>
  <dcterms:modified xsi:type="dcterms:W3CDTF">2025-10-02T14:58:07Z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