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70a8f4b8f62cae/mcook/earth-lab/fastest-fires/data/tabular/"/>
    </mc:Choice>
  </mc:AlternateContent>
  <xr:revisionPtr revIDLastSave="0" documentId="13_ncr:40009_{754C931E-1F23-5B44-875F-17772C19212B}" xr6:coauthVersionLast="47" xr6:coauthVersionMax="47" xr10:uidLastSave="{00000000-0000-0000-0000-000000000000}"/>
  <bookViews>
    <workbookView xWindow="30680" yWindow="-1460" windowWidth="38400" windowHeight="21100" activeTab="1"/>
  </bookViews>
  <sheets>
    <sheet name="fastest20_qc_table" sheetId="1" r:id="rId1"/>
    <sheet name="Clea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<sst xmlns="http://schemas.openxmlformats.org/spreadsheetml/2006/main" count="691" uniqueCount="404">
  <si>
    <t>INCIDENT_ID</t>
  </si>
  <si>
    <t>INCIDENT_NAME</t>
  </si>
  <si>
    <t>FINAL_ACRES</t>
  </si>
  <si>
    <t>FATALITIES</t>
  </si>
  <si>
    <t>FUEL_MODEL</t>
  </si>
  <si>
    <t>INJURIES_TOTAL</t>
  </si>
  <si>
    <t>POO_STATE</t>
  </si>
  <si>
    <t>PROJECTED_FINAL_IM_COST</t>
  </si>
  <si>
    <t>START_YEAR</t>
  </si>
  <si>
    <t>STR_DAMAGED_TOTAL</t>
  </si>
  <si>
    <t>STR_DAMAGED_COMM_TOTAL</t>
  </si>
  <si>
    <t>STR_DAMAGED_RES_TOTAL</t>
  </si>
  <si>
    <t>STR_DESTROYED_TOTAL</t>
  </si>
  <si>
    <t>STR_DESTROYED_COMM_TOTAL</t>
  </si>
  <si>
    <t>STR_DESTROYED_RES_TOTAL</t>
  </si>
  <si>
    <t>FATALITIES_RESPONDER</t>
  </si>
  <si>
    <t>FATALITIES_PUBLIC</t>
  </si>
  <si>
    <t>FINAL_REPORT_DATE</t>
  </si>
  <si>
    <t>INCIDENT_ID_OLD</t>
  </si>
  <si>
    <t>INC_MGMT_NUM_SITREPS</t>
  </si>
  <si>
    <t>PEAK_EVACUATIONS</t>
  </si>
  <si>
    <t>STR_THREATENED_MAX</t>
  </si>
  <si>
    <t>STR_THREATENED_COMM_MAX</t>
  </si>
  <si>
    <t>STR_THREATENED_RES_MAX</t>
  </si>
  <si>
    <t>TOTAL_AERIAL_SUM</t>
  </si>
  <si>
    <t>TOTAL_PERSONNEL_SUM</t>
  </si>
  <si>
    <t>WF_PEAK_AERIAL</t>
  </si>
  <si>
    <t>WF_PEAK_AERIAL_DATE</t>
  </si>
  <si>
    <t>WF_PEAK_AERIAL_DOY</t>
  </si>
  <si>
    <t>WF_PEAK_PERSONNEL</t>
  </si>
  <si>
    <t>WF_PEAK_PERSONNEL_DATE</t>
  </si>
  <si>
    <t>WF_PEAK_PERSONNEL_DOY</t>
  </si>
  <si>
    <t>WF_CESSATION_DATE</t>
  </si>
  <si>
    <t>WF_CESSATION_DOY</t>
  </si>
  <si>
    <t>WF_MAX_FSR</t>
  </si>
  <si>
    <t>WF_MAX_GROWTH_DATE</t>
  </si>
  <si>
    <t>WF_MAX_GROWTH_DOY</t>
  </si>
  <si>
    <t>WF_GROWTH_DURATION</t>
  </si>
  <si>
    <t>SUP_SERIES</t>
  </si>
  <si>
    <t>SUP_METHOD_INITIAL</t>
  </si>
  <si>
    <t>SUP_METHOD_FINAL</t>
  </si>
  <si>
    <t>SUP_PERCENT_FS</t>
  </si>
  <si>
    <t>FOD_ID_LIST</t>
  </si>
  <si>
    <t>FOD_FIRE_NUM</t>
  </si>
  <si>
    <t>MTBS_FIRE_LIST</t>
  </si>
  <si>
    <t>FOD_DISCOVERY_DOY</t>
  </si>
  <si>
    <t>FOD_CONTAIN_DOY</t>
  </si>
  <si>
    <t>FOD_CAUSE</t>
  </si>
  <si>
    <t>FOD_FINAL_ACRES</t>
  </si>
  <si>
    <t>FOD_FIRE_LIST</t>
  </si>
  <si>
    <t>FOD_COORD_LIST</t>
  </si>
  <si>
    <t>FOD_CAUSE_NUM</t>
  </si>
  <si>
    <t>FOD_COORD_NUM</t>
  </si>
  <si>
    <t>MTBS_FIRE_NUM</t>
  </si>
  <si>
    <t>LRGST_FOD_ID</t>
  </si>
  <si>
    <t>LRGST_FOD_LATITUDE</t>
  </si>
  <si>
    <t>LRGST_FOD_LONGITUDE</t>
  </si>
  <si>
    <t>LRGST_MTBS_FIRE_INFO</t>
  </si>
  <si>
    <t>LRGST_FOD_COORDS</t>
  </si>
  <si>
    <t>POO_LONGITUDE</t>
  </si>
  <si>
    <t>POO_LATITUDE</t>
  </si>
  <si>
    <t>STUSPS</t>
  </si>
  <si>
    <t>GACCAbbrev</t>
  </si>
  <si>
    <t>NA_L3CODE</t>
  </si>
  <si>
    <t>NA_L3NAME</t>
  </si>
  <si>
    <t>NEON_DOMAIN</t>
  </si>
  <si>
    <t>2007_ID-TFD-002030_MURPHY COMPLEX</t>
  </si>
  <si>
    <t>MURPHY COMPLEX</t>
  </si>
  <si>
    <t>Brush (2 feet)</t>
  </si>
  <si>
    <t>NA</t>
  </si>
  <si>
    <t>ID</t>
  </si>
  <si>
    <t>2007-12-31T13:43:00Z</t>
  </si>
  <si>
    <t>2007-07-28T19:00:00Z</t>
  </si>
  <si>
    <t>2007-07-26T20:00:00Z</t>
  </si>
  <si>
    <t>2007-07-24T19:00:00Z</t>
  </si>
  <si>
    <t>2007-07-19T20:29:00Z</t>
  </si>
  <si>
    <t>[nan, nan, nan, nan, nan, nan, nan, nan, nan, nan, nan, nan, nan, nan, nan, nan, nan, nan, nan, nan, nan, nan, nan, nan, nan, nan, nan, nan, nan, nan, nan, nan, nan, nan, nan, nan, nan, nan, nan, nan, nan, nan, nan, nan, nan, nan, nan, nan, nan, nan, nan, nan, nan, nan]</t>
  </si>
  <si>
    <t>[336707, 336708, 336711, 342516, 1278061]</t>
  </si>
  <si>
    <t>['ID4216011532120070721-MURPHY COMPLEX'
 'NV4193511485720070716-MURPHY COMPLEX (SCOTT CREEK)']</t>
  </si>
  <si>
    <t>['Natural']</t>
  </si>
  <si>
    <t>[{'ID': 336707, 'MTBS_ID': 'ID4216011532120070721(MURPHY COMPLEX)', 'COORDS': (41.9492, -115.6217), 'CAUSE': 'Natural', 'SIZE': 147335.0, 'DISC': 197, 'CONT': 238.0}, {'ID': 336708, 'MTBS_ID': 'ID4216011532120070721(MURPHY COMPLEX)', 'COORDS': (42.1808, -115.1758), 'CAUSE': 'Natural', 'SIZE': 3000.0, 'DISC': 197, 'CONT': 198.0}, {'ID': 336711, 'MTBS_ID': 'ID4216011532120070721(MURPHY COMPLEX)', 'COORDS': (42.0369, -115.1089), 'CAUSE': 'Natural', 'SIZE': 78429.0, 'DISC': 198, 'CONT': 266.0}, {'ID': 342516, 'MTBS_ID': 'NV4193511485720070716(MURPHY COMPLEX (SCOTT CREEK))', 'COORDS': (41.8392, -114.9028), 'CAUSE': 'Natural', 'SIZE': 58451.1, 'DISC': 197, 'CONT': 244.0}, {'ID': 1278061, 'MTBS_ID': 'ID4216011532120070721(MURPHY COMPLEX)', 'COORDS': (42.0369, -115.1089), 'CAUSE': 'Natural', 'SIZE': 367785.0, 'DISC': 202, 'CONT': 238.0}]</t>
  </si>
  <si>
    <t>[(41.9492, -115.6217) (42.1808, -115.1758) (42.0369, -115.1089)
 (41.8392, -114.9028)]</t>
  </si>
  <si>
    <t>ID4216011532120070721(MURPHY COMPLEX)</t>
  </si>
  <si>
    <t>(42.0369, -115.1089)</t>
  </si>
  <si>
    <t>GBCC</t>
  </si>
  <si>
    <t>10.1.3</t>
  </si>
  <si>
    <t>Northern Basin and Range</t>
  </si>
  <si>
    <t>Great Basin</t>
  </si>
  <si>
    <t>2012_ID-TFD-000263_KINYON ROAD</t>
  </si>
  <si>
    <t>KINYON ROAD</t>
  </si>
  <si>
    <t>FS</t>
  </si>
  <si>
    <t>2012-07-19T17:27:00Z</t>
  </si>
  <si>
    <t>2012-07-08T18:41:00Z</t>
  </si>
  <si>
    <t>2012-07-10T18:00:00Z</t>
  </si>
  <si>
    <t>2012-07-09T16:49:00Z</t>
  </si>
  <si>
    <t>['FS', 'FS', 'FS', 'FS', 'FS', 'FS', 'FS', 'FS', 'FS', 'FS', 'FS', 'FS', 'FS', 'FS']</t>
  </si>
  <si>
    <t>[201502937]</t>
  </si>
  <si>
    <t>['ID4245311502520120707-KINYON ROAD']</t>
  </si>
  <si>
    <t>[{'ID': 201502937, 'MTBS_ID': 'ID4245311502520120707(KINYON ROAD)', 'COORDS': (42.4533, -115.0253), 'CAUSE': 'Natural', 'SIZE': 210874.0, 'DISC': 189, 'CONT': 197.0}]</t>
  </si>
  <si>
    <t>[(42.4533, -115.0253)]</t>
  </si>
  <si>
    <t>ID4245311502520120707(KINYON ROAD)</t>
  </si>
  <si>
    <t>(42.4533, -115.0253)</t>
  </si>
  <si>
    <t>2015_2880290_SODA</t>
  </si>
  <si>
    <t>SODA</t>
  </si>
  <si>
    <t>2015-08-23T15:00:00Z</t>
  </si>
  <si>
    <t>2015_000889_SODA</t>
  </si>
  <si>
    <t>2015-08-11T17:00:00Z</t>
  </si>
  <si>
    <t>2015-08-15T21:00:00Z</t>
  </si>
  <si>
    <t>2015-08-16T21:00:00Z</t>
  </si>
  <si>
    <t>2015-08-12T19:00:00Z</t>
  </si>
  <si>
    <t>['FS', 'FS', 'MMS', 'MMS', 'FS', 'FS', 'FS', 'FS', 'FS', 'FS', 'FS', 'FS', 'FS', 'FS']</t>
  </si>
  <si>
    <t>[300210878]</t>
  </si>
  <si>
    <t>['ID4311811696020150810-SODA']</t>
  </si>
  <si>
    <t>[{'ID': 300210878, 'MTBS_ID': 'ID4311811696020150810(SODA)', 'COORDS': (43.1175, -116.95946), 'CAUSE': 'Natural', 'SIZE': 283180.0, 'DISC': 222, 'CONT': 237.0}]</t>
  </si>
  <si>
    <t>[(43.1175, -116.95946)]</t>
  </si>
  <si>
    <t>ID4311811696020150810(SODA)</t>
  </si>
  <si>
    <t>(43.1175, -116.95946)</t>
  </si>
  <si>
    <t>2003_CA-CNF-003056_CEDAR</t>
  </si>
  <si>
    <t>CEDAR</t>
  </si>
  <si>
    <t>Chaparral (6 feet)</t>
  </si>
  <si>
    <t>CA</t>
  </si>
  <si>
    <t>2003-12-06T08:00:00Z</t>
  </si>
  <si>
    <t>2003-11-02T17:30:00Z</t>
  </si>
  <si>
    <t>2003-11-01T18:30:00Z</t>
  </si>
  <si>
    <t>2003-10-30T07:00:00Z</t>
  </si>
  <si>
    <t>2003-10-27T14:18:00Z</t>
  </si>
  <si>
    <t>[nan,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nan]</t>
  </si>
  <si>
    <t>[165380]</t>
  </si>
  <si>
    <t>['CA3293911676620031025-CEDAR']</t>
  </si>
  <si>
    <t>['Recreation and ceremony']</t>
  </si>
  <si>
    <t>[{'ID': 165380, 'MTBS_ID': 'CA3293911676620031025(CEDAR)', 'COORDS': (32.98555556, -116.7275), 'CAUSE': 'Recreation and ceremony', 'SIZE': 280059.0, 'DISC': 298, 'CONT': 308.0}]</t>
  </si>
  <si>
    <t>[(32.98555556, -116.7275)]</t>
  </si>
  <si>
    <t>CA3293911676620031025(CEDAR)</t>
  </si>
  <si>
    <t>(32.98555556, -116.7275)</t>
  </si>
  <si>
    <t>OSCC</t>
  </si>
  <si>
    <t>11.1.1</t>
  </si>
  <si>
    <t>California Coastal Sage, Chaparral, and Oak Woodlands</t>
  </si>
  <si>
    <t>Pacific Southwest</t>
  </si>
  <si>
    <t>2007_CA-MVU-010432_WITCH</t>
  </si>
  <si>
    <t>WITCH</t>
  </si>
  <si>
    <t>Timber (Grass and Understory)</t>
  </si>
  <si>
    <t>2007-11-06T18:00:00Z</t>
  </si>
  <si>
    <t>2007-10-21T14:30:00Z</t>
  </si>
  <si>
    <t>2007-10-27T06:00:00Z</t>
  </si>
  <si>
    <t>2007-10-23T18:00:00Z</t>
  </si>
  <si>
    <t>2007-10-22T18:00:00Z</t>
  </si>
  <si>
    <t>[nan, nan, nan, nan, nan, nan, nan, nan, nan, nan, nan, nan, nan, nan, nan, nan, nan, nan, nan, nan, nan, nan, nan, nan, nan, nan, nan, nan, nan]</t>
  </si>
  <si>
    <t>[26492]</t>
  </si>
  <si>
    <t>['CA3307911676620071021-WITCH']</t>
  </si>
  <si>
    <t>['Power generation/transmission/distribution']</t>
  </si>
  <si>
    <t>[{'ID': 26492, 'MTBS_ID': 'CA3307911676620071021(WITCH)', 'COORDS': (33.07444444, -116.7111111), 'CAUSE': 'Power generation/transmission/distribution', 'SIZE': 197990.0, 'DISC': 294, 'CONT': 304.0}]</t>
  </si>
  <si>
    <t>[(33.07444444, -116.7111111)]</t>
  </si>
  <si>
    <t>CA3307911676620071021(WITCH)</t>
  </si>
  <si>
    <t>(33.07444444, -116.7111111)</t>
  </si>
  <si>
    <t>2020_11843929_AUGUST COMPLEX</t>
  </si>
  <si>
    <t>AUGUST COMPLEX</t>
  </si>
  <si>
    <t>2020-11-11T16:45:00Z</t>
  </si>
  <si>
    <t>2020_000753_AUGUST COMPLEX</t>
  </si>
  <si>
    <t>2020-10-15T20:00:00Z</t>
  </si>
  <si>
    <t>2020-10-17T19:45:00Z</t>
  </si>
  <si>
    <t>2020-09-10T17:30:00Z</t>
  </si>
  <si>
    <t>[nan,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nan]</t>
  </si>
  <si>
    <t>[400629541, 400629544, 400629545, 400629546, 400629547, 400629548, 400629549, 400629550, 400629555, 400629556, 400629558, 400629559, 400629560, 400629561, 400629563, 400629564, 400629565, 400629566, 400629567, 400629568, 400629570, 400629571, 400629572, 400629573, 400629575, 400629576, 400629577, 400629598, 400629599, 400629600, 400629601, 400629602, 400629603, 400629604, 400629605, 400629628, 400629629, 400629630]</t>
  </si>
  <si>
    <t>['CA3966012280920200817-AUGUST COMPLEX' 'CA3990812270820200816-TATHAM']</t>
  </si>
  <si>
    <t>['Natural' 'Missing data/not specified/undetermined']</t>
  </si>
  <si>
    <t>[{'ID': 400629541, 'COORDS': (40.03640508, -122.8513136), 'CAUSE': 'Natural', 'SIZE': 0.1, 'DISC': 231, 'CONT': 'unknown'}, {'ID': 400629544, 'COORDS': (39.78479508, -122.6801135), 'CAUSE': 'Natural', 'SIZE': 0.1, 'DISC': 229, 'CONT': 'unknown'}, {'ID': 400629545, 'COORDS': (39.60769507, -122.6594135), 'CAUSE': 'Natural', 'SIZE': 0.1, 'DISC': 231, 'CONT': 'unknown'}, {'ID': 400629546, 'COORDS': (39.60085507, -122.6554135), 'CAUSE': 'Natural', 'SIZE': 0.1, 'DISC': 231, 'CONT': 'unknown'}, {'ID': 400629547, 'COORDS': (39.61805507, -122.6626135), 'CAUSE': 'Natural', 'SIZE': 0.1, 'DISC': 231, 'CONT': 'unknown'}, {'ID': 400629548, 'COORDS': (39.67275507, -122.6350135), 'CAUSE': 'Natural', 'SIZE': 0.1, 'DISC': 231, 'CONT': 'unknown'}, {'ID': 400629549, 'COORDS': (39.76281508, -122.6424135), 'CAUSE': 'Natural', 'SIZE': 0.1, 'DISC': 229, 'CONT': 'unknown'}, {'ID': 400629550, 'COORDS': (39.74318508, -122.6084135), 'CAUSE': 'Natural', 'SIZE': 0.1, 'DISC': 234, 'CONT': 'unknown'}, {'ID': 400629555, 'COORDS': (39.90459507, -122.89221359999999), 'CAUSE': 'Missing data/not specified/undetermined', 'SIZE': 0.1, 'DISC': 230, 'CONT': 'unknown'}, {'ID': 400629556, 'COORDS': (39.96527509, -122.7256135), 'CAUSE': 'Natural', 'SIZE': 0.1, 'DISC': 229, 'CONT': 243.0}, {'ID': 400629558, 'COORDS': (39.94561508, -122.8008135), 'CAUSE': 'Natural', 'SIZE': 0.25, 'DISC': 230, 'CONT': 'unknown'}, {'ID': 400629559, 'COORDS': (39.76269506, -122.8305135), 'CAUSE': 'Natural', 'SIZE': 0.1, 'DISC': 229, 'CONT': 'unknown'}, {'ID': 400629560, 'MTBS_ID': 'CA3966012280920200817(AUGUST COMPLEX)', 'COORDS': (39.94407507, -122.9168136), 'CAUSE': 'Natural', 'SIZE': 26196.7, 'DISC': 232, 'CONT': 'unknown'}, {'ID': 400629561, 'MTBS_ID': 'CA3990812270820200816(TATHAM)', 'COORDS': (39.90812508, -122.7077135), 'CAUSE': 'Natural', 'SIZE': 14457.0, 'DISC': 229, 'CONT': 'unknown'}, {'ID': 400629563, 'COORDS': (39.63433504, -122.9557135), 'CAUSE': 'Natural', 'SIZE': 0.1, 'DISC': 231, 'CONT': 243.0}, {'ID': 400629564, 'COORDS': (39.64155505, -122.8409135), 'CAUSE': 'Natural', 'SIZE': 294.79, 'DISC': 231, 'CONT': 'unknown'}, {'ID': 400629565, 'COORDS': (39.65789506, -122.7259135), 'CAUSE': 'Natural', 'SIZE': 1.0, 'DISC': 229, 'CONT': 229.0}, {'ID': 400629566, 'COORDS': (39.67447506, -122.7843135), 'CAUSE': 'Missing data/not specified/undetermined', 'SIZE': 0.1, 'DISC': 229, 'CONT': 'unknown'}, {'ID': 400629567, 'COORDS': (39.69965506, -122.7670135), 'CAUSE': 'Natural', 'SIZE': 0.1, 'DISC': 230, 'CONT': 'unknown'}, {'ID': 400629568, 'COORDS': (39.69437506, -122.7693135), 'CAUSE': 'Natural', 'SIZE': 0.1, 'DISC': 229, 'CONT': 'unknown'}, {'ID': 400629570, 'COORDS': (39.72303507, -122.6922135), 'CAUSE': 'Natural', 'SIZE': 0.1, 'DISC': 229, 'CONT': 'unknown'}, {'ID': 400629571, 'COORDS': (39.51511505, -122.7238135), 'CAUSE': 'Natural', 'SIZE': 0.1, 'DISC': 229, 'CONT': 'unknown'}, {'ID': 400629572, 'COORDS': (39.51523505, -122.8012135), 'CAUSE': 'Natural', 'SIZE': 0.1, 'DISC': 231, 'CONT': 'unknown'}, {'ID': 400629573, 'MTBS_ID': 'CA3966012280920200817(AUGUST COMPLEX)', 'COORDS': (39.54481505, -122.7428135), 'CAUSE': 'Natural', 'SIZE': 6061.25, 'DISC': 229, 'CONT': 'unknown'}, {'ID': 400629575, 'COORDS': (39.56725505, -122.81121350000001), 'CAUSE': 'Natural', 'SIZE': 780.61, 'DISC': 229, 'CONT': 'unknown'}, {'ID': 400629576, 'MTBS_ID': 'CA3966012280920200817(AUGUST COMPLEX)', 'COORDS': (39.59639396, -122.7475135), 'CAUSE': 'Natural', 'SIZE': 1221.9, 'DISC': 229, 'CONT': 316.0}, {'ID': 400629577, 'COORDS': (39.60300506, -122.7066135), 'CAUSE': 'Natural', 'SIZE': 0.1, 'DISC': 230, 'CONT': 'unknown'}, {'ID': 400629598, 'MTBS_ID': 'CA3966012280920200817(AUGUST COMPLEX)', 'COORDS': (40.12537507, -123.0727136), 'CAUSE': 'Natural', 'SIZE': 328363.0, 'DISC': 230, 'CONT': 'unknown'}, {'ID': 400629599, 'MTBS_ID': 'CA3966012280920200817(AUGUST COMPLEX)', 'COORDS': (39.90406505, -123.08661359999999), 'CAUSE': 'Natural', 'SIZE': 1.0, 'DISC': 229, 'CONT': 'unknown'}, {'ID': 400629600, 'COORDS': (39.97890507, -123.0006136), 'CAUSE': 'Natural', 'SIZE': 0.25, 'DISC': 231, 'CONT': 243.0}, {'ID': 400629601, 'COORDS': (39.97117507, -122.9721136), 'CAUSE': 'Natural', 'SIZE': 4.0, 'DISC': 231, 'CONT': 243.0}, {'ID': 400629602, 'COORDS': (40.00529506, -123.0781136), 'CAUSE': 'Natural', 'SIZE': 0.1, 'DISC': 231, 'CONT': 'unknown'}, {'ID': 400629603, 'COORDS': (40.00856507, -123.0063136), 'CAUSE': 'Natural', 'SIZE': 0.1, 'DISC': 231, 'CONT': 'unknown'}, {'ID': 400629604, 'COORDS': (40.06181507, -122.98211359999999), 'CAUSE': 'Natural', 'SIZE': 12.0, 'DISC': 232, 'CONT': 'unknown'}, {'ID': 400629605, 'MTBS_ID': 'CA3966012280920200817(AUGUST COMPLEX)', 'COORDS': (40.08723508, -122.9840136), 'CAUSE': 'Natural', 'SIZE': 1220.0, 'DISC': 232, 'CONT': 'unknown'}, {'ID': 400629628, 'COORDS': (39.37042505, -122.6633134), 'CAUSE': 'Natural', 'SIZE': 0.1, 'DISC': 229, 'CONT': 243.0}, {'ID': 400629629, 'COORDS': (39.39284504, -122.7223135), 'CAUSE': 'Natural', 'SIZE': 1.0, 'DISC': 230, 'CONT': 243.0}, {'ID': 400629630, 'COORDS': (39.37487504, -122.7094135), 'CAUSE': 'Natural', 'SIZE': 50.66, 'DISC': 229, 'CONT': 243.0}]</t>
  </si>
  <si>
    <t>[(40.03640508, -122.8513136) (39.78479508, -122.6801135)
 (39.60769507, -122.6594135) (39.60085507, -122.6554135)
 (39.61805507, -122.6626135) (39.67275507, -122.6350135)
 (39.76281508, -122.6424135) (39.74318508, -122.6084135)
 (39.90459507, -122.89221359999999) (39.96527509, -122.7256135)
 (39.94561508, -122.8008135) (39.76269506, -122.8305135)
 (39.94407507, -122.9168136) (39.90812508, -122.7077135)
 (39.63433504, -122.9557135) (39.64155505, -122.8409135)
 (39.65789506, -122.7259135) (39.67447506, -122.7843135)
 (39.69965506, -122.7670135) (39.69437506, -122.7693135)
 (39.72303507, -122.6922135) (39.51511505, -122.7238135)
 (39.51523505, -122.8012135) (39.54481505, -122.7428135)
 (39.56725505, -122.81121350000001) (39.59639396, -122.7475135)
 (39.60300506, -122.7066135) (40.12537507, -123.0727136)
 (39.90406505, -123.08661359999999) (39.97890507, -123.0006136)
 (39.97117507, -122.9721136) (40.00529506, -123.0781136)
 (40.00856507, -123.0063136) (40.06181507, -122.98211359999999)
 (40.08723508, -122.9840136) (39.37042505, -122.6633134)
 (39.39284504, -122.7223135) (39.37487504, -122.7094135)]</t>
  </si>
  <si>
    <t>CA3966012280920200817(AUGUST COMPLEX)</t>
  </si>
  <si>
    <t>(40.12537507, -123.0727136)</t>
  </si>
  <si>
    <t>ONCC</t>
  </si>
  <si>
    <t>6.2.11</t>
  </si>
  <si>
    <t>Klamath Mountains</t>
  </si>
  <si>
    <t>2020_11865970_NORTH COMPLEX</t>
  </si>
  <si>
    <t>North Complex</t>
  </si>
  <si>
    <t>2020-12-03T18:00:00Z</t>
  </si>
  <si>
    <t>2020_001308_NORTH COMPLEX</t>
  </si>
  <si>
    <t>2020-09-11T19:45:00Z</t>
  </si>
  <si>
    <t>2020-09-24T07:15:00Z</t>
  </si>
  <si>
    <t>2020-09-09T19:45:00Z</t>
  </si>
  <si>
    <t>[nan,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nan, nan]</t>
  </si>
  <si>
    <t>[400629339, 400629341, 400629347, 400629350, 400629352, 400629353, 400629364, 400629365, 400629366, 400629369, 400629372, 400629373, 400629391, 400629392, 400629395, 400629402, 400629417, 400629425]</t>
  </si>
  <si>
    <t>['CA3985812091220200817-CLAREMONT']</t>
  </si>
  <si>
    <t>[{'ID': 400629339, 'COORDS': (40.10392526, -120.7442133), 'CAUSE': 'Natural', 'SIZE': 0.25, 'DISC': 230, 'CONT': 231.0}, {'ID': 400629341, 'COORDS': (40.29694528, -120.74771329999999), 'CAUSE': 'Natural', 'SIZE': 0.1, 'DISC': 230, 'CONT': 338.0}, {'ID': 400629347, 'COORDS': (40.29559527, -120.77351329999999), 'CAUSE': 'Natural', 'SIZE': 0.1, 'DISC': 230, 'CONT': 40.0}, {'ID': 400629350, 'COORDS': (40.12050525, -120.8528133), 'CAUSE': 'Natural', 'SIZE': 0.1, 'DISC': 230, 'CONT': 230.0}, {'ID': 400629352, 'COORDS': (40.16640525, -120.89941329999999), 'CAUSE': 'Natural', 'SIZE': 0.1, 'DISC': 230, 'CONT': 230.0}, {'ID': 400629353, 'COORDS': (40.18620526, -120.8481133), 'CAUSE': 'Natural', 'SIZE': 8.0, 'DISC': 230, 'CONT': 233.0}, {'ID': 400629364, 'COORDS': (40.17961525, -120.96531329999999), 'CAUSE': 'Natural', 'SIZE': 50.0, 'DISC': 231, 'CONT': 235.0}, {'ID': 400629365, 'COORDS': (40.07027523, -121.02181329999999), 'CAUSE': 'Natural', 'SIZE': 0.1, 'DISC': 230, 'CONT': 230.0}, {'ID': 400629366, 'COORDS': (40.07832524, -121.01711329999999), 'CAUSE': 'Natural', 'SIZE': 0.1, 'DISC': 230, 'CONT': 230.0}, {'ID': 400629369, 'COORDS': (40.12264524, -120.97331329999999), 'CAUSE': 'Natural', 'SIZE': 0.1, 'DISC': 230, 'CONT': 230.0}, {'ID': 400629372, 'COORDS': (40.12960524, -120.9988133), 'CAUSE': 'Natural', 'SIZE': 2.1, 'DISC': 231, 'CONT': 232.0}, {'ID': 400629373, 'COORDS': (40.05748525, -120.8584133), 'CAUSE': 'Natural', 'SIZE': 45.0, 'DISC': 230, 'CONT': 235.0}, {'ID': 400629391, 'COORDS': (40.06021524, -120.99911329999999), 'CAUSE': 'Natural', 'SIZE': 0.6, 'DISC': 231, 'CONT': 231.0}, {'ID': 400629392, 'COORDS': (40.06677523, -121.01571329999999), 'CAUSE': 'Natural', 'SIZE': 0.1, 'DISC': 230, 'CONT': 230.0}, {'ID': 400629395, 'COORDS': (40.05722524, -120.9979133), 'CAUSE': 'Natural', 'SIZE': 0.79, 'DISC': 231, 'CONT': 232.0}, {'ID': 400629402, 'COORDS': (39.97580522, -121.04701329999999), 'CAUSE': 'Natural', 'SIZE': 0.1, 'DISC': 230, 'CONT': 232.0}, {'ID': 400629417, 'MTBS_ID': 'CA3985812091220200817(CLAREMONT)', 'COORDS': (39.85827523, -120.9120132), 'CAUSE': 'Natural', 'SIZE': 318776.0, 'DISC': 230, 'CONT': 338.0}, {'ID': 400629425, 'MTBS_ID': 'CA3985812091220200817(CLAREMONT)', 'COORDS': (39.81111521, -121.08601329999999), 'CAUSE': 'Natural', 'SIZE': 12154.0, 'DISC': 230, 'CONT': 338.0}]</t>
  </si>
  <si>
    <t>[(40.10392526, -120.7442133) (40.29694528, -120.74771329999999)
 (40.29559527, -120.77351329999999) (40.12050525, -120.8528133)
 (40.16640525, -120.89941329999999) (40.18620526, -120.8481133)
 (40.17961525, -120.96531329999999) (40.07027523, -121.02181329999999)
 (40.07832524, -121.01711329999999) (40.12264524, -120.97331329999999)
 (40.12960524, -120.9988133) (40.05748525, -120.8584133)
 (40.06021524, -120.99911329999999) (40.06677523, -121.01571329999999)
 (40.05722524, -120.9979133) (39.97580522, -121.04701329999999)
 (39.85827523, -120.9120132) (39.81111521, -121.08601329999999)]</t>
  </si>
  <si>
    <t>CA3985812091220200817(CLAREMONT)</t>
  </si>
  <si>
    <t>(39.85827523, -120.9120132)</t>
  </si>
  <si>
    <t>6.2.12</t>
  </si>
  <si>
    <t>Sierra Nevada</t>
  </si>
  <si>
    <t>2012_OR-VAD-000067_LONG DRAW</t>
  </si>
  <si>
    <t>LONG DRAW</t>
  </si>
  <si>
    <t>Short Grass (1 foot)</t>
  </si>
  <si>
    <t>OR</t>
  </si>
  <si>
    <t>2012-07-30T18:46:00Z</t>
  </si>
  <si>
    <t>2012-07-14T16:00:00Z</t>
  </si>
  <si>
    <t>2012-07-10T15:00:00Z</t>
  </si>
  <si>
    <t>['FS', 'FS', 'FS', 'FS', 'FS', 'FS', 'FS', 'FS', 'FS', 'FS', 'FS', 'FS', 'FS', 'FS', 'FS', 'FS']</t>
  </si>
  <si>
    <t>[201508655]</t>
  </si>
  <si>
    <t>['OR4239211789420120708-LONG DRAW']</t>
  </si>
  <si>
    <t>[{'ID': 201508655, 'MTBS_ID': 'OR4239211789420120708(LONG DRAW)', 'COORDS': (42.391894, -117.89368700000001), 'CAUSE': 'Natural', 'SIZE': 558198.3, 'DISC': 190, 'CONT': 212.0}]</t>
  </si>
  <si>
    <t>[(42.391894, -117.89368700000001)]</t>
  </si>
  <si>
    <t>OR4239211789420120708(LONG DRAW)</t>
  </si>
  <si>
    <t>(42.391894, -117.89368700000001)</t>
  </si>
  <si>
    <t>NWCC</t>
  </si>
  <si>
    <t>2014_634805_BUZZARD COMPLEX</t>
  </si>
  <si>
    <t>Buzzard Complex</t>
  </si>
  <si>
    <t>2014-09-11T10:00:00Z</t>
  </si>
  <si>
    <t>2014_004111_BUZZARD COMPLEX</t>
  </si>
  <si>
    <t>2014-07-22T00:00:00Z</t>
  </si>
  <si>
    <t>2014-07-19T01:00:00Z</t>
  </si>
  <si>
    <t>2014-07-21T00:00:00Z</t>
  </si>
  <si>
    <t>['FS', 'FS', 'FS', 'FS', 'FS', 'FS', 'FS', 'FS', 'FS', 'FS', 'FS', 'FS', 'FS', 'FS', 'FS', 'FS', 'FS']</t>
  </si>
  <si>
    <t>[300023292]</t>
  </si>
  <si>
    <t>['OR4362911838720140714-BUZZARD']</t>
  </si>
  <si>
    <t>[{'ID': 300023292, 'MTBS_ID': 'OR4362911838720140714(BUZZARD)', 'COORDS': (43.6161, -118.4256), 'CAUSE': 'Natural', 'SIZE': 87141.0, 'DISC': 195, 'CONT': 246.0}]</t>
  </si>
  <si>
    <t>[(43.6161, -118.4256)]</t>
  </si>
  <si>
    <t>OR4362911838720140714(BUZZARD)</t>
  </si>
  <si>
    <t>(43.6161, -118.4256)</t>
  </si>
  <si>
    <t>2007_UT-SWS-070312_MILFORD FLAT</t>
  </si>
  <si>
    <t>MILFORD FLAT</t>
  </si>
  <si>
    <t>UT</t>
  </si>
  <si>
    <t>2007-08-03T11:50:00Z</t>
  </si>
  <si>
    <t>2007-07-11T18:10:00Z</t>
  </si>
  <si>
    <t>2007-07-13T19:30:00Z</t>
  </si>
  <si>
    <t>2007-07-12T19:00:00Z</t>
  </si>
  <si>
    <t>2007-07-07T19:30:00Z</t>
  </si>
  <si>
    <t>[nan, nan, nan, nan, nan, nan, nan, nan, nan, nan, nan, nan, nan, nan, nan]</t>
  </si>
  <si>
    <t>[353807]</t>
  </si>
  <si>
    <t>['UT3868911273920070706-MILFORD FLAT']</t>
  </si>
  <si>
    <t>[{'ID': 353807, 'MTBS_ID': 'UT3868911273920070706(MILFORD FLAT)', 'COORDS': (38.5756, -112.9731), 'CAUSE': 'Natural', 'SIZE': 357185.0, 'DISC': 187, 'CONT': 215.0}]</t>
  </si>
  <si>
    <t>[(38.5756, -112.9731)]</t>
  </si>
  <si>
    <t>UT3868911273920070706(MILFORD FLAT)</t>
  </si>
  <si>
    <t>(38.5756, -112.9731)</t>
  </si>
  <si>
    <t>10.1.5</t>
  </si>
  <si>
    <t>Central Basin and Range</t>
  </si>
  <si>
    <t>2006_TX-TXS-066077_EAST AMARILLO COMPLEX</t>
  </si>
  <si>
    <t>EAST AMARILLO COMPLEX</t>
  </si>
  <si>
    <t>TX</t>
  </si>
  <si>
    <t>2006-03-18T17:30:00Z</t>
  </si>
  <si>
    <t>2006-03-16T18:00:00Z</t>
  </si>
  <si>
    <t>2006-03-15T18:40:00Z</t>
  </si>
  <si>
    <t>2006-03-17T18:30:00Z</t>
  </si>
  <si>
    <t>2006-03-13T17:55:00Z</t>
  </si>
  <si>
    <t>[nan, nan, nan, nan, nan, nan, nan]</t>
  </si>
  <si>
    <t>[7449, 362516]</t>
  </si>
  <si>
    <t>['TX3551510078020060312-EAST AMARILLO COMPLEX']</t>
  </si>
  <si>
    <t>['Missing data/not specified/undetermined']</t>
  </si>
  <si>
    <t>[{'ID': 7449, 'MTBS_ID': 'TX3551510078020060312(EAST AMARILLO COMPLEX)', 'COORDS': (35.21666667, -100.9333333), 'CAUSE': 'Missing data/not specified/undetermined', 'SIZE': 427696.0, 'DISC': 71, 'CONT': 78.0}, {'ID': 362516, 'MTBS_ID': 'TX3551510078020060312(EAST AMARILLO COMPLEX)', 'COORDS': (35.6678, -101.3708), 'CAUSE': 'Missing data/not specified/undetermined', 'SIZE': 479549.0, 'DISC': 71, 'CONT': 71.0}]</t>
  </si>
  <si>
    <t>[(35.21666667, -100.9333333) (35.6678, -101.3708)]</t>
  </si>
  <si>
    <t>TX3551510078020060312(EAST AMARILLO COMPLEX)</t>
  </si>
  <si>
    <t>(35.6678, -101.3708)</t>
  </si>
  <si>
    <t>SWCC</t>
  </si>
  <si>
    <t>9.4.3</t>
  </si>
  <si>
    <t>Southwestern Tablelands</t>
  </si>
  <si>
    <t>Central Plains</t>
  </si>
  <si>
    <t>2008_TX-TXS-88071_GLASS FIRE</t>
  </si>
  <si>
    <t>GLASS FIRE</t>
  </si>
  <si>
    <t>Tall Grass (2.5 feet)</t>
  </si>
  <si>
    <t>2008-03-02T18:00:00Z</t>
  </si>
  <si>
    <t>2008-02-26T19:00:00Z</t>
  </si>
  <si>
    <t>2008-02-27T19:00:00Z</t>
  </si>
  <si>
    <t>2008-02-25T18:00:00Z</t>
  </si>
  <si>
    <t>['FS', 'FS', 'FS', 'FS', 'FS', 'FS', 'FS']</t>
  </si>
  <si>
    <t>[706908]</t>
  </si>
  <si>
    <t>['TX3160710111020080225-GLASS']</t>
  </si>
  <si>
    <t>[{'ID': 706908, 'MTBS_ID': 'TX3160710111020080225(GLASS)', 'COORDS': (31.74216, -101.0438), 'CAUSE': 'Missing data/not specified/undetermined', 'SIZE': 220000.0, 'DISC': 56, 'CONT': 60.0}]</t>
  </si>
  <si>
    <t>[(31.74216, -101.0438)]</t>
  </si>
  <si>
    <t>TX3160710111020080225(GLASS)</t>
  </si>
  <si>
    <t>(31.74216, -101.0438)</t>
  </si>
  <si>
    <t>9.4.6</t>
  </si>
  <si>
    <t>Edwards Plateau</t>
  </si>
  <si>
    <t>Southern Plains</t>
  </si>
  <si>
    <t>2011_TX-TXS-011088_COOPER MOUNTAIN RANCH</t>
  </si>
  <si>
    <t>COOPER MOUNTAIN RANCH</t>
  </si>
  <si>
    <t>2011-04-23T20:00:00Z</t>
  </si>
  <si>
    <t>2011-04-14T19:45:00Z</t>
  </si>
  <si>
    <t>2011-04-17T18:00:00Z</t>
  </si>
  <si>
    <t>2011-04-15T20:30:00Z</t>
  </si>
  <si>
    <t>[201337639]</t>
  </si>
  <si>
    <t>['TX3298710081820110411-COOPER MOUNTAIN RANCH']</t>
  </si>
  <si>
    <t>[{'ID': 201337639, 'MTBS_ID': 'TX3298710081820110411(COOPER MOUNTAIN RANCH)', 'COORDS': (32.98708333, -100.81845), 'CAUSE': 'Natural', 'SIZE': 162625.0, 'DISC': 101, 'CONT': 111.0}]</t>
  </si>
  <si>
    <t>[(32.98708333, -100.81845)]</t>
  </si>
  <si>
    <t>TX3298710081820110411(COOPER MOUNTAIN RANCH)</t>
  </si>
  <si>
    <t>(32.98708333, -100.81845)</t>
  </si>
  <si>
    <t>2017_7161319_PERRYTON</t>
  </si>
  <si>
    <t>Perryton</t>
  </si>
  <si>
    <t>2017-03-13T17:00:00Z</t>
  </si>
  <si>
    <t>2017_001012_PERRYTON</t>
  </si>
  <si>
    <t>2017-03-07T22:00:00Z</t>
  </si>
  <si>
    <t>2017-03-08T22:00:00Z</t>
  </si>
  <si>
    <t>2017-03-06T22:00:00Z</t>
  </si>
  <si>
    <t>[400142232]</t>
  </si>
  <si>
    <t>['TX3608710053120170306-PERRYTON']</t>
  </si>
  <si>
    <t>[{'ID': 400142232, 'MTBS_ID': 'TX3608710053120170306(PERRYTON)', 'COORDS': (36.0865, -100.531), 'CAUSE': 'Missing data/not specified/undetermined', 'SIZE': 318156.0, 'DISC': 65, 'CONT': 71.0}]</t>
  </si>
  <si>
    <t>[(36.0865, -100.531)]</t>
  </si>
  <si>
    <t>TX3608710053120170306(PERRYTON)</t>
  </si>
  <si>
    <t>(36.0865, -100.531)</t>
  </si>
  <si>
    <t>2016_4258135_ANDERSON CREEK FIRE</t>
  </si>
  <si>
    <t>Anderson Creek Fire</t>
  </si>
  <si>
    <t>OK</t>
  </si>
  <si>
    <t>2016-04-05T22:00:00Z</t>
  </si>
  <si>
    <t>2016_000313_ANDERSON CREEK FIRE</t>
  </si>
  <si>
    <t>2016-03-26T20:00:00Z</t>
  </si>
  <si>
    <t>2016-03-25T20:00:00Z</t>
  </si>
  <si>
    <t>2016-03-23T22:00:00Z</t>
  </si>
  <si>
    <t>[400242325]</t>
  </si>
  <si>
    <t>['OK3692409905720160323-ANDERSON CREEK FIRE']</t>
  </si>
  <si>
    <t>[{'ID': 400242325, 'MTBS_ID': 'OK3692409905720160323(ANDERSON CREEK FIRE)', 'COORDS': (36.923598999999996, -99.056503), 'CAUSE': 'Missing data/not specified/undetermined', 'SIZE': 367740.0, 'DISC': 83, 'CONT': 'unknown'}]</t>
  </si>
  <si>
    <t>[(36.923598999999996, -99.056503)]</t>
  </si>
  <si>
    <t>OK3692409905720160323(ANDERSON CREEK FIRE)</t>
  </si>
  <si>
    <t>(36.923598999999996, -99.056503)</t>
  </si>
  <si>
    <t>SACC</t>
  </si>
  <si>
    <t>2017_7155675_NW OKLAHOMA COMPLEX</t>
  </si>
  <si>
    <t>NW Oklahoma Complex</t>
  </si>
  <si>
    <t>2017-03-24T18:00:00Z</t>
  </si>
  <si>
    <t>2017_000529_NW OKLAHOMA COMPLEX</t>
  </si>
  <si>
    <t>2017-03-10T18:00:00Z</t>
  </si>
  <si>
    <t>2017-03-12T18:00:00Z</t>
  </si>
  <si>
    <t>['FS', 'FS', 'FS', 'FS', 'FS', 'FS', 'FS', 'FS', 'FS', 'FS', 'FS', 'FS', 'FS']</t>
  </si>
  <si>
    <t>[400225935]</t>
  </si>
  <si>
    <t>['OK3673310054420170307-OKS - BEAVER']</t>
  </si>
  <si>
    <t>[{'ID': 400225935, 'MTBS_ID': 'OK3673310054420170307(OKS - BEAVER)', 'COORDS': (36.73295, -100.5439), 'CAUSE': 'Missing data/not specified/undetermined', 'SIZE': 2962.0, 'DISC': 66, 'CONT': 'unknown'}]</t>
  </si>
  <si>
    <t>[(36.73295, -100.5439)]</t>
  </si>
  <si>
    <t>OK3673310054420170307(OKS - BEAVER)</t>
  </si>
  <si>
    <t>(36.73295, -100.5439)</t>
  </si>
  <si>
    <t>2018_9021840_RHEA</t>
  </si>
  <si>
    <t>Rhea</t>
  </si>
  <si>
    <t>2018-04-26T14:30:00Z</t>
  </si>
  <si>
    <t>2018_000818_RHEA</t>
  </si>
  <si>
    <t>2018-04-18T18:00:00Z</t>
  </si>
  <si>
    <t>2018-04-23T17:15:00Z</t>
  </si>
  <si>
    <t>2018-04-14T21:30:00Z</t>
  </si>
  <si>
    <t>[400311640]</t>
  </si>
  <si>
    <t>['OK3585009921020180412-RHEA']</t>
  </si>
  <si>
    <t>[{'ID': 400311640, 'MTBS_ID': 'OK3585009921020180412(RHEA)', 'COORDS': (35.8486, -99.21333100000001), 'CAUSE': 'Missing data/not specified/undetermined', 'SIZE': 286196.0, 'DISC': 102, 'CONT': 117.0}]</t>
  </si>
  <si>
    <t>[(35.8486, -99.21333100000001)]</t>
  </si>
  <si>
    <t>OK3585009921020180412(RHEA)</t>
  </si>
  <si>
    <t>(35.8486, -99.21333100000001)</t>
  </si>
  <si>
    <t>9.4.2</t>
  </si>
  <si>
    <t>Central Great Plains</t>
  </si>
  <si>
    <t>2018_9206799_MARTIN</t>
  </si>
  <si>
    <t>Martin</t>
  </si>
  <si>
    <t>NV</t>
  </si>
  <si>
    <t>2018-07-21T19:00:00Z</t>
  </si>
  <si>
    <t>2018_020170_MARTIN</t>
  </si>
  <si>
    <t>2018-07-06T20:00:00Z</t>
  </si>
  <si>
    <t>2018-07-10T20:00:00Z</t>
  </si>
  <si>
    <t>2018-07-09T20:00:00Z</t>
  </si>
  <si>
    <t>2018-07-08T20:15:00Z</t>
  </si>
  <si>
    <t>['FS', 'FS', 'FS', 'FS', 'FS', 'FS', 'FS', 'FS', 'FS', 'FS', 'FS', 'FS', 'FS', 'FS', 'FS', 'FS', 'FS', 'FS', 'FS']</t>
  </si>
  <si>
    <t>[400311253]</t>
  </si>
  <si>
    <t>['NV4152811742720180705-MARTIN']</t>
  </si>
  <si>
    <t>[{'ID': 400311253, 'MTBS_ID': 'NV4152811742720180705(MARTIN)', 'COORDS': (41.52733, -117.426523), 'CAUSE': 'Missing data/not specified/undetermined', 'SIZE': 416821.2, 'DISC': 186, 'CONT': 202.0}]</t>
  </si>
  <si>
    <t>[(41.52733, -117.426523)]</t>
  </si>
  <si>
    <t>NV4152811742720180705(MARTIN)</t>
  </si>
  <si>
    <t>(41.52733, -117.426523)</t>
  </si>
  <si>
    <t>2020_COLD SPRINGS COMPLEX</t>
  </si>
  <si>
    <t>COLD SPRINGS COMPLEX</t>
  </si>
  <si>
    <t>WA</t>
  </si>
  <si>
    <t>2020-09-19T12:00:00Z</t>
  </si>
  <si>
    <t>2020-09-11T06:00:00Z</t>
  </si>
  <si>
    <t>2020-09-10T06:00:00Z</t>
  </si>
  <si>
    <t>2020-09-08T06:00:00Z</t>
  </si>
  <si>
    <t>[400630031],[400626258],[400630303]</t>
  </si>
  <si>
    <t>['WA4836011949320200907-COLD SPRINGS'],['WA4805611948420200907-PEARL HILL'],['WA4770711826020200907-WHITNEY']</t>
  </si>
  <si>
    <t>WA4836011949320200907(COLD SPRINGS)</t>
  </si>
  <si>
    <t>2020_11850821_LNU LIGHTNING COMPLEX</t>
  </si>
  <si>
    <t>LNU LIGHTNING COMPLEX</t>
  </si>
  <si>
    <t>2020-10-02T01:15:00Z</t>
  </si>
  <si>
    <t>2020_013407_LNU LIGHTNING COMPLEX</t>
  </si>
  <si>
    <t>2020-09-01T01:45:00Z</t>
  </si>
  <si>
    <t>2020-08-31T01:30:00Z</t>
  </si>
  <si>
    <t>2020-08-24T00:30:00Z</t>
  </si>
  <si>
    <t>2020-08-21T00:45:00Z</t>
  </si>
  <si>
    <t>['FS',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'FS', 'FS']</t>
  </si>
  <si>
    <t>[400629616, 400629620, 400629622, 400629624, 400629625, 400629639]</t>
  </si>
  <si>
    <t>['CA3850412233720200817-HENNESSEY' 'CA3867312307820200817-WALLBRIDGE']</t>
  </si>
  <si>
    <t>[{'ID': 400629616, 'COORDS': (38.68316002, -122.2636033), 'CAUSE': 'Natural', 'SIZE': 811.0, 'DISC': 230, 'CONT': 233.0}, {'ID': 400629620, 'COORDS': (38.69434202, -122.3996993), 'CAUSE': 'Natural', 'SIZE': 112.0, 'DISC': 143, 'CONT': 'unknown'}, {'ID': 400629622, 'MTBS_ID': 'CA3850412233720200817(HENNESSEY)', 'COORDS': (38.54967201, -122.3796803), 'CAUSE': 'Natural', 'SIZE': 5000.0, 'DISC': 230, 'CONT': 'unknown'}, {'ID': 400629624, 'MTBS_ID': 'CA3850412233720200817(HENNESSEY)', 'COORDS': (38.50393738, -122.33726200000001), 'CAUSE': 'Natural', 'SIZE': 305651.2, 'DISC': 230, 'CONT': 'unknown'}, {'ID': 400629625, 'COORDS': (38.49163102, -122.12613030000001), 'CAUSE': 'Natural', 'SIZE': 172.6, 'DISC': 231, 'CONT': 'unknown'}, {'ID': 400629639, 'MTBS_ID': 'CA3867312307820200817(WALLBRIDGE)', 'COORDS': (38.67282296, -123.07803340000001), 'CAUSE': 'Natural', 'SIZE': 55209.0, 'DISC': 230, 'CONT': 'unknown'}]</t>
  </si>
  <si>
    <t>[(38.68316002, -122.2636033) (38.69434202, -122.3996993)
 (38.54967201, -122.3796803) (38.50393738, -122.33726200000001)
 (38.49163102, -122.12613030000001) (38.67282296, -123.07803340000001)]</t>
  </si>
  <si>
    <t>CA3850412233720200817(HENNESSEY)</t>
  </si>
  <si>
    <t>(38.50393738, -122.33726200000001)</t>
  </si>
  <si>
    <t>ORDER</t>
  </si>
  <si>
    <t>Incident Name</t>
  </si>
  <si>
    <t>NW OKLAHOMA COMPLEX</t>
  </si>
  <si>
    <t>PERRYTON</t>
  </si>
  <si>
    <t>ANDERSON CREEK</t>
  </si>
  <si>
    <t>MARTIN</t>
  </si>
  <si>
    <t>BUZZARD COMPLEX</t>
  </si>
  <si>
    <t>RHEA</t>
  </si>
  <si>
    <t>NORTH COMPLEX</t>
  </si>
  <si>
    <t>OK, KS</t>
  </si>
  <si>
    <t>WITCH-POOMACHA</t>
  </si>
  <si>
    <t>Fire Size (ha)</t>
  </si>
  <si>
    <t>State</t>
  </si>
  <si>
    <t>NR</t>
  </si>
  <si>
    <t>Year</t>
  </si>
  <si>
    <t>Cost ($)</t>
  </si>
  <si>
    <t>Structures Destroyed</t>
  </si>
  <si>
    <t>Total Personnel</t>
  </si>
  <si>
    <t>Total Aerial Units</t>
  </si>
  <si>
    <t>Duration</t>
  </si>
  <si>
    <t>Ecoregion</t>
  </si>
  <si>
    <t xml:space="preserve">Max Fire Growth (ha/day) </t>
  </si>
  <si>
    <t>Columbia Plateau</t>
  </si>
  <si>
    <t>Properties Exposed (4km)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</si>
</sst>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;[Red]&quot;$&quot;#,##0"/>
    <numFmt numFmtId="170" formatCode="#,##0;[Red]#,##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0" fillId="0" borderId="0" xfId="0" applyAlignment="1"/>
    <xf numFmtId="165" fontId="0" fillId="0" borderId="0" xfId="0" applyNumberFormat="1"/>
    <xf numFmtId="3" fontId="0" fillId="0" borderId="0" xfId="0" applyNumberFormat="1" applyAlignment="1">
      <alignment wrapText="1"/>
    </xf>
    <xf numFmtId="165" fontId="18" fillId="33" borderId="20" xfId="0" applyNumberFormat="1" applyFont="1" applyFill="1" applyBorder="1" applyAlignment="1">
      <alignment horizontal="right" vertical="center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14" xfId="0" applyFont="1" applyFill="1" applyBorder="1" applyAlignment="1">
      <alignment horizontal="center" vertical="center"/>
    </xf>
    <xf numFmtId="3" fontId="19" fillId="34" borderId="14" xfId="0" applyNumberFormat="1" applyFont="1" applyFill="1" applyBorder="1" applyAlignment="1">
      <alignment horizontal="center" vertical="center" wrapText="1"/>
    </xf>
    <xf numFmtId="165" fontId="19" fillId="34" borderId="14" xfId="0" applyNumberFormat="1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5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/>
    </xf>
    <xf numFmtId="3" fontId="18" fillId="34" borderId="17" xfId="0" applyNumberFormat="1" applyFont="1" applyFill="1" applyBorder="1" applyAlignment="1">
      <alignment vertical="center" wrapText="1"/>
    </xf>
    <xf numFmtId="165" fontId="18" fillId="34" borderId="17" xfId="0" applyNumberFormat="1" applyFont="1" applyFill="1" applyBorder="1" applyAlignment="1">
      <alignment vertical="center"/>
    </xf>
    <xf numFmtId="0" fontId="18" fillId="34" borderId="17" xfId="0" applyFont="1" applyFill="1" applyBorder="1" applyAlignment="1">
      <alignment horizontal="center" vertical="center" wrapText="1"/>
    </xf>
    <xf numFmtId="3" fontId="18" fillId="34" borderId="17" xfId="0" applyNumberFormat="1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3" fontId="18" fillId="34" borderId="20" xfId="0" applyNumberFormat="1" applyFont="1" applyFill="1" applyBorder="1" applyAlignment="1">
      <alignment vertical="center" wrapText="1"/>
    </xf>
    <xf numFmtId="165" fontId="18" fillId="34" borderId="20" xfId="0" applyNumberFormat="1" applyFont="1" applyFill="1" applyBorder="1" applyAlignment="1">
      <alignment vertical="center"/>
    </xf>
    <xf numFmtId="0" fontId="18" fillId="34" borderId="20" xfId="0" applyFont="1" applyFill="1" applyBorder="1" applyAlignment="1">
      <alignment horizontal="center" vertical="center" wrapText="1"/>
    </xf>
    <xf numFmtId="3" fontId="18" fillId="34" borderId="20" xfId="0" applyNumberFormat="1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3" fontId="18" fillId="34" borderId="20" xfId="0" applyNumberFormat="1" applyFont="1" applyFill="1" applyBorder="1" applyAlignment="1">
      <alignment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/>
    </xf>
    <xf numFmtId="3" fontId="18" fillId="34" borderId="11" xfId="0" applyNumberFormat="1" applyFont="1" applyFill="1" applyBorder="1" applyAlignment="1">
      <alignment vertical="center" wrapText="1"/>
    </xf>
    <xf numFmtId="165" fontId="18" fillId="34" borderId="11" xfId="0" applyNumberFormat="1" applyFont="1" applyFill="1" applyBorder="1" applyAlignment="1">
      <alignment vertical="center"/>
    </xf>
    <xf numFmtId="0" fontId="18" fillId="34" borderId="11" xfId="0" applyFont="1" applyFill="1" applyBorder="1" applyAlignment="1">
      <alignment horizontal="center" vertical="center" wrapText="1"/>
    </xf>
    <xf numFmtId="3" fontId="18" fillId="34" borderId="11" xfId="0" applyNumberFormat="1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/>
    </xf>
    <xf numFmtId="3" fontId="18" fillId="34" borderId="14" xfId="0" applyNumberFormat="1" applyFont="1" applyFill="1" applyBorder="1" applyAlignment="1">
      <alignment vertical="center" wrapText="1"/>
    </xf>
    <xf numFmtId="165" fontId="18" fillId="34" borderId="14" xfId="0" applyNumberFormat="1" applyFont="1" applyFill="1" applyBorder="1" applyAlignment="1">
      <alignment vertical="center"/>
    </xf>
    <xf numFmtId="0" fontId="18" fillId="34" borderId="14" xfId="0" applyFont="1" applyFill="1" applyBorder="1" applyAlignment="1">
      <alignment horizontal="center" vertical="center" wrapText="1"/>
    </xf>
    <xf numFmtId="3" fontId="18" fillId="34" borderId="14" xfId="0" applyNumberFormat="1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170" fontId="19" fillId="34" borderId="14" xfId="0" applyNumberFormat="1" applyFont="1" applyFill="1" applyBorder="1" applyAlignment="1">
      <alignment horizontal="center" vertical="center" wrapText="1"/>
    </xf>
    <xf numFmtId="170" fontId="0" fillId="0" borderId="0" xfId="0" applyNumberFormat="1" applyAlignment="1">
      <alignment wrapText="1"/>
    </xf>
    <xf numFmtId="170" fontId="18" fillId="34" borderId="17" xfId="0" applyNumberFormat="1" applyFont="1" applyFill="1" applyBorder="1" applyAlignment="1">
      <alignment horizontal="center" vertical="center" wrapText="1"/>
    </xf>
    <xf numFmtId="170" fontId="18" fillId="34" borderId="20" xfId="0" applyNumberFormat="1" applyFont="1" applyFill="1" applyBorder="1" applyAlignment="1">
      <alignment horizontal="center" vertical="center" wrapText="1"/>
    </xf>
    <xf numFmtId="170" fontId="18" fillId="34" borderId="11" xfId="0" applyNumberFormat="1" applyFont="1" applyFill="1" applyBorder="1" applyAlignment="1">
      <alignment horizontal="center" vertical="center" wrapText="1"/>
    </xf>
    <xf numFmtId="170" fontId="18" fillId="34" borderId="14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"/>
  <sheetViews>
    <sheetView workbookViewId="0">
      <selection activeCell="B3" sqref="B3"/>
    </sheetView>
  </sheetViews>
  <sheetFormatPr baseColWidth="10" defaultRowHeight="17" customHeight="1" x14ac:dyDescent="0.2"/>
  <cols>
    <col min="2" max="2" width="48.33203125" customWidth="1"/>
    <col min="3" max="3" width="28.5" customWidth="1"/>
    <col min="4" max="4" width="15.1640625" customWidth="1"/>
  </cols>
  <sheetData>
    <row r="1" spans="1:67" s="2" customFormat="1" ht="17" customHeight="1" x14ac:dyDescent="0.2">
      <c r="A1" s="2" t="s">
        <v>380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</row>
    <row r="2" spans="1:67" ht="17" customHeight="1" x14ac:dyDescent="0.2">
      <c r="A2">
        <v>1</v>
      </c>
      <c r="B2" t="s">
        <v>311</v>
      </c>
      <c r="C2" t="s">
        <v>312</v>
      </c>
      <c r="D2">
        <v>779292</v>
      </c>
      <c r="E2">
        <v>2</v>
      </c>
      <c r="F2" t="s">
        <v>256</v>
      </c>
      <c r="G2">
        <v>7</v>
      </c>
      <c r="H2" t="s">
        <v>298</v>
      </c>
      <c r="I2">
        <v>3200000</v>
      </c>
      <c r="J2">
        <v>2017</v>
      </c>
      <c r="K2">
        <v>151</v>
      </c>
      <c r="L2">
        <v>0</v>
      </c>
      <c r="M2">
        <v>8</v>
      </c>
      <c r="N2">
        <v>151</v>
      </c>
      <c r="O2">
        <v>0</v>
      </c>
      <c r="P2">
        <v>31</v>
      </c>
      <c r="Q2">
        <v>0</v>
      </c>
      <c r="R2">
        <v>2</v>
      </c>
      <c r="S2" t="s">
        <v>313</v>
      </c>
      <c r="T2" t="s">
        <v>314</v>
      </c>
      <c r="U2">
        <v>13</v>
      </c>
      <c r="V2">
        <v>0</v>
      </c>
      <c r="W2">
        <v>1450</v>
      </c>
      <c r="X2" t="s">
        <v>69</v>
      </c>
      <c r="Y2">
        <v>1450</v>
      </c>
      <c r="Z2">
        <v>2</v>
      </c>
      <c r="AA2">
        <v>954.61666666666599</v>
      </c>
      <c r="AB2">
        <v>2</v>
      </c>
      <c r="AC2" t="s">
        <v>315</v>
      </c>
      <c r="AD2">
        <v>69</v>
      </c>
      <c r="AE2">
        <v>114.95</v>
      </c>
      <c r="AF2" t="s">
        <v>316</v>
      </c>
      <c r="AG2">
        <v>71</v>
      </c>
      <c r="AH2" t="s">
        <v>315</v>
      </c>
      <c r="AI2">
        <v>69</v>
      </c>
      <c r="AJ2">
        <v>194823</v>
      </c>
      <c r="AK2" t="s">
        <v>315</v>
      </c>
      <c r="AL2">
        <v>69</v>
      </c>
      <c r="AM2">
        <v>3</v>
      </c>
      <c r="AN2" t="s">
        <v>317</v>
      </c>
      <c r="AO2" t="s">
        <v>90</v>
      </c>
      <c r="AP2" t="s">
        <v>90</v>
      </c>
      <c r="AQ2">
        <v>100</v>
      </c>
      <c r="AR2" t="s">
        <v>318</v>
      </c>
      <c r="AS2">
        <v>1</v>
      </c>
      <c r="AT2" t="s">
        <v>319</v>
      </c>
      <c r="AU2">
        <v>66</v>
      </c>
      <c r="AV2" t="s">
        <v>69</v>
      </c>
      <c r="AW2" t="s">
        <v>245</v>
      </c>
      <c r="AX2">
        <v>2962</v>
      </c>
      <c r="AY2" t="s">
        <v>320</v>
      </c>
      <c r="AZ2" t="s">
        <v>321</v>
      </c>
      <c r="BA2">
        <v>1</v>
      </c>
      <c r="BB2">
        <v>1</v>
      </c>
      <c r="BC2">
        <v>1</v>
      </c>
      <c r="BD2">
        <v>400225935</v>
      </c>
      <c r="BE2">
        <v>36.732950000000002</v>
      </c>
      <c r="BF2">
        <v>-100.54389999999999</v>
      </c>
      <c r="BG2" t="s">
        <v>322</v>
      </c>
      <c r="BH2" t="s">
        <v>323</v>
      </c>
      <c r="BI2">
        <v>-100.0064</v>
      </c>
      <c r="BJ2">
        <v>36.714534999999998</v>
      </c>
      <c r="BK2" t="s">
        <v>298</v>
      </c>
      <c r="BL2" t="s">
        <v>250</v>
      </c>
      <c r="BM2" t="s">
        <v>251</v>
      </c>
      <c r="BN2" t="s">
        <v>252</v>
      </c>
      <c r="BO2" t="s">
        <v>253</v>
      </c>
    </row>
    <row r="3" spans="1:67" ht="17" customHeight="1" x14ac:dyDescent="0.2">
      <c r="A3">
        <v>2</v>
      </c>
      <c r="B3" t="s">
        <v>188</v>
      </c>
      <c r="C3" t="s">
        <v>189</v>
      </c>
      <c r="D3">
        <v>557628</v>
      </c>
      <c r="E3">
        <v>0</v>
      </c>
      <c r="F3" t="s">
        <v>190</v>
      </c>
      <c r="G3">
        <v>0</v>
      </c>
      <c r="H3" t="s">
        <v>191</v>
      </c>
      <c r="I3">
        <v>4360000</v>
      </c>
      <c r="J3">
        <v>2012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69</v>
      </c>
      <c r="R3" t="s">
        <v>69</v>
      </c>
      <c r="S3" t="s">
        <v>192</v>
      </c>
      <c r="T3" t="s">
        <v>69</v>
      </c>
      <c r="U3">
        <v>16</v>
      </c>
      <c r="V3" t="s">
        <v>69</v>
      </c>
      <c r="W3">
        <v>290</v>
      </c>
      <c r="X3">
        <v>20</v>
      </c>
      <c r="Y3">
        <v>70</v>
      </c>
      <c r="Z3">
        <v>49</v>
      </c>
      <c r="AA3">
        <v>4237</v>
      </c>
      <c r="AB3">
        <v>8</v>
      </c>
      <c r="AC3" t="s">
        <v>193</v>
      </c>
      <c r="AD3">
        <v>196</v>
      </c>
      <c r="AE3">
        <v>543</v>
      </c>
      <c r="AF3" t="s">
        <v>193</v>
      </c>
      <c r="AG3">
        <v>196</v>
      </c>
      <c r="AH3" t="s">
        <v>193</v>
      </c>
      <c r="AI3">
        <v>196</v>
      </c>
      <c r="AJ3">
        <v>290000</v>
      </c>
      <c r="AK3" t="s">
        <v>194</v>
      </c>
      <c r="AL3">
        <v>192</v>
      </c>
      <c r="AM3">
        <v>6</v>
      </c>
      <c r="AN3" t="s">
        <v>195</v>
      </c>
      <c r="AO3" t="s">
        <v>90</v>
      </c>
      <c r="AP3" t="s">
        <v>90</v>
      </c>
      <c r="AQ3">
        <v>100</v>
      </c>
      <c r="AR3" t="s">
        <v>196</v>
      </c>
      <c r="AS3">
        <v>1</v>
      </c>
      <c r="AT3" t="s">
        <v>197</v>
      </c>
      <c r="AU3">
        <v>190</v>
      </c>
      <c r="AV3">
        <v>212</v>
      </c>
      <c r="AW3" t="s">
        <v>79</v>
      </c>
      <c r="AX3">
        <v>558198.30000000005</v>
      </c>
      <c r="AY3" t="s">
        <v>198</v>
      </c>
      <c r="AZ3" t="s">
        <v>199</v>
      </c>
      <c r="BA3">
        <v>1</v>
      </c>
      <c r="BB3">
        <v>1</v>
      </c>
      <c r="BC3">
        <v>1</v>
      </c>
      <c r="BD3">
        <v>201508655</v>
      </c>
      <c r="BE3">
        <v>42.391894000000001</v>
      </c>
      <c r="BF3">
        <v>-117.893687</v>
      </c>
      <c r="BG3" t="s">
        <v>200</v>
      </c>
      <c r="BH3" t="s">
        <v>201</v>
      </c>
      <c r="BI3">
        <v>-117.89361100000001</v>
      </c>
      <c r="BJ3">
        <v>42.391666999999998</v>
      </c>
      <c r="BK3" t="s">
        <v>191</v>
      </c>
      <c r="BL3" t="s">
        <v>202</v>
      </c>
      <c r="BM3" t="s">
        <v>85</v>
      </c>
      <c r="BN3" t="s">
        <v>86</v>
      </c>
      <c r="BO3" t="s">
        <v>87</v>
      </c>
    </row>
    <row r="4" spans="1:67" ht="17" customHeight="1" x14ac:dyDescent="0.2">
      <c r="A4">
        <v>3</v>
      </c>
      <c r="B4" t="s">
        <v>355</v>
      </c>
      <c r="C4" t="s">
        <v>356</v>
      </c>
      <c r="D4">
        <v>541083</v>
      </c>
      <c r="E4">
        <v>1</v>
      </c>
      <c r="F4" t="s">
        <v>256</v>
      </c>
      <c r="G4">
        <v>4</v>
      </c>
      <c r="H4" t="s">
        <v>357</v>
      </c>
      <c r="I4">
        <v>11459351</v>
      </c>
      <c r="J4">
        <v>2020</v>
      </c>
      <c r="K4">
        <v>285</v>
      </c>
      <c r="L4">
        <v>10</v>
      </c>
      <c r="M4">
        <v>11</v>
      </c>
      <c r="N4">
        <v>288</v>
      </c>
      <c r="O4">
        <v>12</v>
      </c>
      <c r="P4">
        <v>151</v>
      </c>
      <c r="Q4" t="s">
        <v>69</v>
      </c>
      <c r="R4" t="s">
        <v>69</v>
      </c>
      <c r="S4" t="s">
        <v>358</v>
      </c>
      <c r="T4" t="s">
        <v>69</v>
      </c>
      <c r="U4">
        <v>36</v>
      </c>
      <c r="V4">
        <v>550</v>
      </c>
      <c r="W4">
        <v>1770</v>
      </c>
      <c r="X4">
        <v>140</v>
      </c>
      <c r="Y4">
        <v>1180</v>
      </c>
      <c r="Z4">
        <v>34</v>
      </c>
      <c r="AA4">
        <v>4326.9376984126802</v>
      </c>
      <c r="AB4">
        <v>9</v>
      </c>
      <c r="AC4" t="s">
        <v>359</v>
      </c>
      <c r="AD4">
        <v>255</v>
      </c>
      <c r="AE4">
        <v>285.75</v>
      </c>
      <c r="AF4" t="s">
        <v>360</v>
      </c>
      <c r="AG4">
        <v>254</v>
      </c>
      <c r="AH4" t="s">
        <v>359</v>
      </c>
      <c r="AI4">
        <v>255</v>
      </c>
      <c r="AJ4">
        <v>160000</v>
      </c>
      <c r="AK4" t="s">
        <v>361</v>
      </c>
      <c r="AL4">
        <v>252</v>
      </c>
      <c r="AM4">
        <v>4</v>
      </c>
      <c r="AN4" t="s">
        <v>69</v>
      </c>
      <c r="AO4" t="s">
        <v>90</v>
      </c>
      <c r="AP4" t="s">
        <v>90</v>
      </c>
      <c r="AQ4">
        <v>100</v>
      </c>
      <c r="AR4" t="s">
        <v>362</v>
      </c>
      <c r="AS4">
        <v>3</v>
      </c>
      <c r="AT4" t="s">
        <v>363</v>
      </c>
      <c r="AU4">
        <v>251</v>
      </c>
      <c r="AV4">
        <v>344</v>
      </c>
      <c r="AW4" t="s">
        <v>69</v>
      </c>
      <c r="AX4">
        <v>541084</v>
      </c>
      <c r="AY4" t="s">
        <v>69</v>
      </c>
      <c r="AZ4" t="s">
        <v>69</v>
      </c>
      <c r="BA4">
        <v>1</v>
      </c>
      <c r="BB4">
        <v>1</v>
      </c>
      <c r="BC4">
        <v>3</v>
      </c>
      <c r="BD4" t="s">
        <v>69</v>
      </c>
      <c r="BE4">
        <v>48.360195969999999</v>
      </c>
      <c r="BF4">
        <v>-119.4927146</v>
      </c>
      <c r="BG4" t="s">
        <v>364</v>
      </c>
      <c r="BH4" t="s">
        <v>69</v>
      </c>
      <c r="BI4">
        <v>-119.4927</v>
      </c>
      <c r="BJ4">
        <v>48.360190000000003</v>
      </c>
      <c r="BK4" t="s">
        <v>357</v>
      </c>
      <c r="BL4" t="s">
        <v>69</v>
      </c>
      <c r="BM4" t="s">
        <v>69</v>
      </c>
      <c r="BN4" t="s">
        <v>69</v>
      </c>
      <c r="BO4" t="s">
        <v>69</v>
      </c>
    </row>
    <row r="5" spans="1:67" ht="17" customHeight="1" x14ac:dyDescent="0.2">
      <c r="A5">
        <v>4</v>
      </c>
      <c r="B5" t="s">
        <v>283</v>
      </c>
      <c r="C5" t="s">
        <v>284</v>
      </c>
      <c r="D5">
        <v>318156</v>
      </c>
      <c r="E5">
        <v>1</v>
      </c>
      <c r="F5" t="s">
        <v>256</v>
      </c>
      <c r="G5">
        <v>0</v>
      </c>
      <c r="H5" t="s">
        <v>236</v>
      </c>
      <c r="I5">
        <v>1</v>
      </c>
      <c r="J5">
        <v>2017</v>
      </c>
      <c r="K5">
        <v>11</v>
      </c>
      <c r="L5">
        <v>0</v>
      </c>
      <c r="M5">
        <v>0</v>
      </c>
      <c r="N5">
        <v>11</v>
      </c>
      <c r="O5">
        <v>0</v>
      </c>
      <c r="P5">
        <v>2</v>
      </c>
      <c r="Q5">
        <v>0</v>
      </c>
      <c r="R5">
        <v>1</v>
      </c>
      <c r="S5" t="s">
        <v>285</v>
      </c>
      <c r="T5" t="s">
        <v>286</v>
      </c>
      <c r="U5">
        <v>7</v>
      </c>
      <c r="V5">
        <v>0</v>
      </c>
      <c r="W5">
        <v>200</v>
      </c>
      <c r="X5" t="s">
        <v>69</v>
      </c>
      <c r="Y5">
        <v>200</v>
      </c>
      <c r="Z5">
        <v>3</v>
      </c>
      <c r="AA5">
        <v>235</v>
      </c>
      <c r="AB5">
        <v>2</v>
      </c>
      <c r="AC5" t="s">
        <v>287</v>
      </c>
      <c r="AD5">
        <v>66</v>
      </c>
      <c r="AE5">
        <v>60</v>
      </c>
      <c r="AF5" t="s">
        <v>288</v>
      </c>
      <c r="AG5">
        <v>67</v>
      </c>
      <c r="AH5" t="s">
        <v>289</v>
      </c>
      <c r="AI5">
        <v>65</v>
      </c>
      <c r="AJ5">
        <v>315135</v>
      </c>
      <c r="AK5" t="s">
        <v>289</v>
      </c>
      <c r="AL5">
        <v>65</v>
      </c>
      <c r="AM5">
        <v>0</v>
      </c>
      <c r="AN5" t="s">
        <v>261</v>
      </c>
      <c r="AO5" t="s">
        <v>90</v>
      </c>
      <c r="AP5" t="s">
        <v>90</v>
      </c>
      <c r="AQ5">
        <v>100</v>
      </c>
      <c r="AR5" t="s">
        <v>290</v>
      </c>
      <c r="AS5">
        <v>1</v>
      </c>
      <c r="AT5" t="s">
        <v>291</v>
      </c>
      <c r="AU5">
        <v>65</v>
      </c>
      <c r="AV5">
        <v>71</v>
      </c>
      <c r="AW5" t="s">
        <v>245</v>
      </c>
      <c r="AX5">
        <v>318156</v>
      </c>
      <c r="AY5" t="s">
        <v>292</v>
      </c>
      <c r="AZ5" t="s">
        <v>293</v>
      </c>
      <c r="BA5">
        <v>1</v>
      </c>
      <c r="BB5">
        <v>1</v>
      </c>
      <c r="BC5">
        <v>1</v>
      </c>
      <c r="BD5">
        <v>400142232</v>
      </c>
      <c r="BE5">
        <v>36.086500000000001</v>
      </c>
      <c r="BF5">
        <v>-100.53100000000001</v>
      </c>
      <c r="BG5" t="s">
        <v>294</v>
      </c>
      <c r="BH5" t="s">
        <v>295</v>
      </c>
      <c r="BI5">
        <v>-100.53100000000001</v>
      </c>
      <c r="BJ5">
        <v>36.086500000000001</v>
      </c>
      <c r="BK5" t="s">
        <v>236</v>
      </c>
      <c r="BL5" t="s">
        <v>250</v>
      </c>
      <c r="BM5" t="s">
        <v>251</v>
      </c>
      <c r="BN5" t="s">
        <v>252</v>
      </c>
      <c r="BO5" t="s">
        <v>253</v>
      </c>
    </row>
    <row r="6" spans="1:67" ht="17" customHeight="1" x14ac:dyDescent="0.2">
      <c r="A6">
        <v>5</v>
      </c>
      <c r="B6" t="s">
        <v>296</v>
      </c>
      <c r="C6" t="s">
        <v>297</v>
      </c>
      <c r="D6">
        <v>367740</v>
      </c>
      <c r="E6">
        <v>0</v>
      </c>
      <c r="F6" t="s">
        <v>68</v>
      </c>
      <c r="G6">
        <v>0</v>
      </c>
      <c r="H6" t="s">
        <v>298</v>
      </c>
      <c r="I6">
        <v>1750000</v>
      </c>
      <c r="J6">
        <v>2016</v>
      </c>
      <c r="K6">
        <v>54</v>
      </c>
      <c r="L6">
        <v>0</v>
      </c>
      <c r="M6">
        <v>0</v>
      </c>
      <c r="N6">
        <v>54</v>
      </c>
      <c r="O6">
        <v>0</v>
      </c>
      <c r="P6">
        <v>28</v>
      </c>
      <c r="Q6" t="s">
        <v>69</v>
      </c>
      <c r="R6" t="s">
        <v>69</v>
      </c>
      <c r="S6" t="s">
        <v>299</v>
      </c>
      <c r="T6" t="s">
        <v>300</v>
      </c>
      <c r="U6">
        <v>14</v>
      </c>
      <c r="V6">
        <v>500</v>
      </c>
      <c r="W6">
        <v>10000</v>
      </c>
      <c r="X6" t="s">
        <v>69</v>
      </c>
      <c r="Y6">
        <v>4500</v>
      </c>
      <c r="Z6">
        <v>20</v>
      </c>
      <c r="AA6">
        <v>1182.74999999999</v>
      </c>
      <c r="AB6">
        <v>5</v>
      </c>
      <c r="AC6" t="s">
        <v>301</v>
      </c>
      <c r="AD6">
        <v>86</v>
      </c>
      <c r="AE6">
        <v>238.333333333333</v>
      </c>
      <c r="AF6" t="s">
        <v>302</v>
      </c>
      <c r="AG6">
        <v>85</v>
      </c>
      <c r="AH6" t="s">
        <v>303</v>
      </c>
      <c r="AI6">
        <v>83</v>
      </c>
      <c r="AJ6">
        <v>367620</v>
      </c>
      <c r="AK6" t="s">
        <v>303</v>
      </c>
      <c r="AL6">
        <v>83</v>
      </c>
      <c r="AM6">
        <v>0</v>
      </c>
      <c r="AN6" t="s">
        <v>95</v>
      </c>
      <c r="AO6" t="s">
        <v>90</v>
      </c>
      <c r="AP6" t="s">
        <v>90</v>
      </c>
      <c r="AQ6">
        <v>100</v>
      </c>
      <c r="AR6" t="s">
        <v>304</v>
      </c>
      <c r="AS6">
        <v>1</v>
      </c>
      <c r="AT6" t="s">
        <v>305</v>
      </c>
      <c r="AU6">
        <v>83</v>
      </c>
      <c r="AV6" t="s">
        <v>69</v>
      </c>
      <c r="AW6" t="s">
        <v>245</v>
      </c>
      <c r="AX6">
        <v>367740</v>
      </c>
      <c r="AY6" t="s">
        <v>306</v>
      </c>
      <c r="AZ6" t="s">
        <v>307</v>
      </c>
      <c r="BA6">
        <v>1</v>
      </c>
      <c r="BB6">
        <v>1</v>
      </c>
      <c r="BC6">
        <v>1</v>
      </c>
      <c r="BD6">
        <v>400242325</v>
      </c>
      <c r="BE6">
        <v>36.923599000000003</v>
      </c>
      <c r="BF6">
        <v>-99.056503000000006</v>
      </c>
      <c r="BG6" t="s">
        <v>308</v>
      </c>
      <c r="BH6" t="s">
        <v>309</v>
      </c>
      <c r="BI6">
        <v>-99.05</v>
      </c>
      <c r="BJ6">
        <v>36.92</v>
      </c>
      <c r="BK6" t="s">
        <v>298</v>
      </c>
      <c r="BL6" t="s">
        <v>310</v>
      </c>
      <c r="BM6" t="s">
        <v>251</v>
      </c>
      <c r="BN6" t="s">
        <v>252</v>
      </c>
      <c r="BO6" t="s">
        <v>270</v>
      </c>
    </row>
    <row r="7" spans="1:67" ht="17" customHeight="1" x14ac:dyDescent="0.2">
      <c r="A7">
        <v>6</v>
      </c>
      <c r="B7" t="s">
        <v>66</v>
      </c>
      <c r="C7" t="s">
        <v>67</v>
      </c>
      <c r="D7">
        <v>652016</v>
      </c>
      <c r="E7">
        <v>0</v>
      </c>
      <c r="F7" t="s">
        <v>68</v>
      </c>
      <c r="G7">
        <v>7</v>
      </c>
      <c r="H7" t="s">
        <v>70</v>
      </c>
      <c r="I7">
        <v>13000000</v>
      </c>
      <c r="J7">
        <v>2007</v>
      </c>
      <c r="K7">
        <v>0</v>
      </c>
      <c r="L7">
        <v>0</v>
      </c>
      <c r="M7">
        <v>0</v>
      </c>
      <c r="N7">
        <v>3</v>
      </c>
      <c r="O7">
        <v>0</v>
      </c>
      <c r="P7">
        <v>0</v>
      </c>
      <c r="Q7" t="s">
        <v>69</v>
      </c>
      <c r="R7" t="s">
        <v>69</v>
      </c>
      <c r="S7" t="s">
        <v>71</v>
      </c>
      <c r="T7" t="s">
        <v>69</v>
      </c>
      <c r="U7">
        <v>54</v>
      </c>
      <c r="V7" t="s">
        <v>69</v>
      </c>
      <c r="W7">
        <v>9000</v>
      </c>
      <c r="X7">
        <v>500</v>
      </c>
      <c r="Y7">
        <v>7500</v>
      </c>
      <c r="Z7">
        <v>56</v>
      </c>
      <c r="AA7">
        <v>10443</v>
      </c>
      <c r="AB7">
        <v>6</v>
      </c>
      <c r="AC7" t="s">
        <v>72</v>
      </c>
      <c r="AD7">
        <v>209</v>
      </c>
      <c r="AE7">
        <v>1420</v>
      </c>
      <c r="AF7" t="s">
        <v>73</v>
      </c>
      <c r="AG7">
        <v>207</v>
      </c>
      <c r="AH7" t="s">
        <v>74</v>
      </c>
      <c r="AI7">
        <v>205</v>
      </c>
      <c r="AJ7">
        <v>135000</v>
      </c>
      <c r="AK7" t="s">
        <v>75</v>
      </c>
      <c r="AL7">
        <v>200</v>
      </c>
      <c r="AM7">
        <v>8</v>
      </c>
      <c r="AN7" t="s">
        <v>76</v>
      </c>
      <c r="AO7" t="s">
        <v>69</v>
      </c>
      <c r="AP7" t="s">
        <v>69</v>
      </c>
      <c r="AQ7">
        <v>0</v>
      </c>
      <c r="AR7" t="s">
        <v>77</v>
      </c>
      <c r="AS7">
        <v>5</v>
      </c>
      <c r="AT7" s="1" t="s">
        <v>78</v>
      </c>
      <c r="AU7">
        <v>197</v>
      </c>
      <c r="AV7">
        <v>266</v>
      </c>
      <c r="AW7" t="s">
        <v>79</v>
      </c>
      <c r="AX7">
        <v>655000.1</v>
      </c>
      <c r="AY7" t="s">
        <v>80</v>
      </c>
      <c r="AZ7" s="1" t="s">
        <v>81</v>
      </c>
      <c r="BA7">
        <v>1</v>
      </c>
      <c r="BB7">
        <v>4</v>
      </c>
      <c r="BC7">
        <v>2</v>
      </c>
      <c r="BD7">
        <v>1278061</v>
      </c>
      <c r="BE7">
        <v>42.036900000000003</v>
      </c>
      <c r="BF7">
        <v>-115.10890000000001</v>
      </c>
      <c r="BG7" t="s">
        <v>82</v>
      </c>
      <c r="BH7" t="s">
        <v>83</v>
      </c>
      <c r="BI7">
        <v>-115.508889</v>
      </c>
      <c r="BJ7">
        <v>42.171944000000003</v>
      </c>
      <c r="BK7" t="s">
        <v>70</v>
      </c>
      <c r="BL7" t="s">
        <v>84</v>
      </c>
      <c r="BM7" t="s">
        <v>85</v>
      </c>
      <c r="BN7" t="s">
        <v>86</v>
      </c>
      <c r="BO7" t="s">
        <v>87</v>
      </c>
    </row>
    <row r="8" spans="1:67" ht="17" customHeight="1" x14ac:dyDescent="0.2">
      <c r="A8">
        <v>7</v>
      </c>
      <c r="B8" t="s">
        <v>234</v>
      </c>
      <c r="C8" t="s">
        <v>235</v>
      </c>
      <c r="D8">
        <v>907245</v>
      </c>
      <c r="E8">
        <v>11</v>
      </c>
      <c r="F8" t="s">
        <v>190</v>
      </c>
      <c r="G8">
        <v>0</v>
      </c>
      <c r="H8" t="s">
        <v>236</v>
      </c>
      <c r="I8" t="s">
        <v>69</v>
      </c>
      <c r="J8">
        <v>2006</v>
      </c>
      <c r="K8">
        <v>0</v>
      </c>
      <c r="L8">
        <v>0</v>
      </c>
      <c r="M8">
        <v>0</v>
      </c>
      <c r="N8">
        <v>89</v>
      </c>
      <c r="O8">
        <v>0</v>
      </c>
      <c r="P8">
        <v>9</v>
      </c>
      <c r="Q8" t="s">
        <v>69</v>
      </c>
      <c r="R8" t="s">
        <v>69</v>
      </c>
      <c r="S8" t="s">
        <v>237</v>
      </c>
      <c r="T8" t="s">
        <v>69</v>
      </c>
      <c r="U8">
        <v>7</v>
      </c>
      <c r="V8" t="s">
        <v>69</v>
      </c>
      <c r="W8" t="s">
        <v>69</v>
      </c>
      <c r="X8" t="s">
        <v>69</v>
      </c>
      <c r="Y8" t="s">
        <v>69</v>
      </c>
      <c r="Z8">
        <v>6</v>
      </c>
      <c r="AA8">
        <v>702</v>
      </c>
      <c r="AB8">
        <v>3</v>
      </c>
      <c r="AC8" t="s">
        <v>238</v>
      </c>
      <c r="AD8">
        <v>75</v>
      </c>
      <c r="AE8">
        <v>206</v>
      </c>
      <c r="AF8" t="s">
        <v>239</v>
      </c>
      <c r="AG8">
        <v>74</v>
      </c>
      <c r="AH8" t="s">
        <v>240</v>
      </c>
      <c r="AI8">
        <v>76</v>
      </c>
      <c r="AJ8">
        <v>600000</v>
      </c>
      <c r="AK8" t="s">
        <v>241</v>
      </c>
      <c r="AL8">
        <v>72</v>
      </c>
      <c r="AM8">
        <v>5</v>
      </c>
      <c r="AN8" t="s">
        <v>242</v>
      </c>
      <c r="AO8" t="s">
        <v>69</v>
      </c>
      <c r="AP8" t="s">
        <v>69</v>
      </c>
      <c r="AQ8">
        <v>0</v>
      </c>
      <c r="AR8" t="s">
        <v>243</v>
      </c>
      <c r="AS8">
        <v>2</v>
      </c>
      <c r="AT8" t="s">
        <v>244</v>
      </c>
      <c r="AU8">
        <v>71</v>
      </c>
      <c r="AV8">
        <v>78</v>
      </c>
      <c r="AW8" t="s">
        <v>245</v>
      </c>
      <c r="AX8">
        <v>907245</v>
      </c>
      <c r="AY8" t="s">
        <v>246</v>
      </c>
      <c r="AZ8" t="s">
        <v>247</v>
      </c>
      <c r="BA8">
        <v>1</v>
      </c>
      <c r="BB8">
        <v>2</v>
      </c>
      <c r="BC8">
        <v>1</v>
      </c>
      <c r="BD8">
        <v>362516</v>
      </c>
      <c r="BE8">
        <v>35.6678</v>
      </c>
      <c r="BF8">
        <v>-101.3708</v>
      </c>
      <c r="BG8" t="s">
        <v>248</v>
      </c>
      <c r="BH8" t="s">
        <v>249</v>
      </c>
      <c r="BI8">
        <v>-100.933333</v>
      </c>
      <c r="BJ8">
        <v>35.216667000000001</v>
      </c>
      <c r="BK8" t="s">
        <v>236</v>
      </c>
      <c r="BL8" t="s">
        <v>250</v>
      </c>
      <c r="BM8" t="s">
        <v>251</v>
      </c>
      <c r="BN8" t="s">
        <v>252</v>
      </c>
      <c r="BO8" t="s">
        <v>253</v>
      </c>
    </row>
    <row r="9" spans="1:67" ht="17" customHeight="1" x14ac:dyDescent="0.2">
      <c r="A9">
        <v>8</v>
      </c>
      <c r="B9" t="s">
        <v>339</v>
      </c>
      <c r="C9" t="s">
        <v>340</v>
      </c>
      <c r="D9">
        <v>435569</v>
      </c>
      <c r="E9">
        <v>0</v>
      </c>
      <c r="F9" t="s">
        <v>68</v>
      </c>
      <c r="G9">
        <v>1</v>
      </c>
      <c r="H9" t="s">
        <v>341</v>
      </c>
      <c r="I9">
        <v>8500000</v>
      </c>
      <c r="J9">
        <v>2018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 t="s">
        <v>342</v>
      </c>
      <c r="T9" t="s">
        <v>343</v>
      </c>
      <c r="U9">
        <v>19</v>
      </c>
      <c r="V9">
        <v>0</v>
      </c>
      <c r="W9">
        <v>25</v>
      </c>
      <c r="X9" t="s">
        <v>69</v>
      </c>
      <c r="Y9">
        <v>10</v>
      </c>
      <c r="Z9">
        <v>96.5</v>
      </c>
      <c r="AA9">
        <v>2332.1722222222202</v>
      </c>
      <c r="AB9">
        <v>21</v>
      </c>
      <c r="AC9" t="s">
        <v>344</v>
      </c>
      <c r="AD9">
        <v>187</v>
      </c>
      <c r="AE9">
        <v>267.36111111111097</v>
      </c>
      <c r="AF9" t="s">
        <v>345</v>
      </c>
      <c r="AG9">
        <v>191</v>
      </c>
      <c r="AH9" t="s">
        <v>346</v>
      </c>
      <c r="AI9">
        <v>190</v>
      </c>
      <c r="AJ9">
        <v>166000</v>
      </c>
      <c r="AK9" t="s">
        <v>347</v>
      </c>
      <c r="AL9">
        <v>189</v>
      </c>
      <c r="AM9">
        <v>4</v>
      </c>
      <c r="AN9" t="s">
        <v>348</v>
      </c>
      <c r="AO9" t="s">
        <v>90</v>
      </c>
      <c r="AP9" t="s">
        <v>90</v>
      </c>
      <c r="AQ9">
        <v>100</v>
      </c>
      <c r="AR9" t="s">
        <v>349</v>
      </c>
      <c r="AS9">
        <v>1</v>
      </c>
      <c r="AT9" t="s">
        <v>350</v>
      </c>
      <c r="AU9">
        <v>186</v>
      </c>
      <c r="AV9">
        <v>202</v>
      </c>
      <c r="AW9" t="s">
        <v>245</v>
      </c>
      <c r="AX9">
        <v>416821.2</v>
      </c>
      <c r="AY9" t="s">
        <v>351</v>
      </c>
      <c r="AZ9" t="s">
        <v>352</v>
      </c>
      <c r="BA9">
        <v>1</v>
      </c>
      <c r="BB9">
        <v>1</v>
      </c>
      <c r="BC9">
        <v>1</v>
      </c>
      <c r="BD9">
        <v>400311253</v>
      </c>
      <c r="BE9">
        <v>41.527329999999999</v>
      </c>
      <c r="BF9">
        <v>-117.426523</v>
      </c>
      <c r="BG9" t="s">
        <v>353</v>
      </c>
      <c r="BH9" t="s">
        <v>354</v>
      </c>
      <c r="BI9">
        <v>-117.42</v>
      </c>
      <c r="BJ9">
        <v>41.52</v>
      </c>
      <c r="BK9" t="s">
        <v>341</v>
      </c>
      <c r="BL9" t="s">
        <v>84</v>
      </c>
      <c r="BM9" t="s">
        <v>232</v>
      </c>
      <c r="BN9" t="s">
        <v>233</v>
      </c>
      <c r="BO9" t="s">
        <v>87</v>
      </c>
    </row>
    <row r="10" spans="1:67" ht="17" customHeight="1" x14ac:dyDescent="0.2">
      <c r="A10">
        <v>9</v>
      </c>
      <c r="B10" t="s">
        <v>217</v>
      </c>
      <c r="C10" t="s">
        <v>218</v>
      </c>
      <c r="D10">
        <v>363052</v>
      </c>
      <c r="E10">
        <v>2</v>
      </c>
      <c r="F10" t="s">
        <v>190</v>
      </c>
      <c r="G10">
        <v>1</v>
      </c>
      <c r="H10" t="s">
        <v>219</v>
      </c>
      <c r="I10">
        <v>5050000</v>
      </c>
      <c r="J10">
        <v>2007</v>
      </c>
      <c r="K10">
        <v>5</v>
      </c>
      <c r="L10">
        <v>0</v>
      </c>
      <c r="M10">
        <v>0</v>
      </c>
      <c r="N10">
        <v>2</v>
      </c>
      <c r="O10">
        <v>0</v>
      </c>
      <c r="P10">
        <v>0</v>
      </c>
      <c r="Q10" t="s">
        <v>69</v>
      </c>
      <c r="R10" t="s">
        <v>69</v>
      </c>
      <c r="S10" t="s">
        <v>220</v>
      </c>
      <c r="T10" t="s">
        <v>69</v>
      </c>
      <c r="U10">
        <v>15</v>
      </c>
      <c r="V10" t="s">
        <v>69</v>
      </c>
      <c r="W10">
        <v>330</v>
      </c>
      <c r="X10">
        <v>30</v>
      </c>
      <c r="Y10">
        <v>100</v>
      </c>
      <c r="Z10">
        <v>25</v>
      </c>
      <c r="AA10">
        <v>4421</v>
      </c>
      <c r="AB10">
        <v>4</v>
      </c>
      <c r="AC10" t="s">
        <v>221</v>
      </c>
      <c r="AD10">
        <v>192</v>
      </c>
      <c r="AE10">
        <v>563</v>
      </c>
      <c r="AF10" t="s">
        <v>222</v>
      </c>
      <c r="AG10">
        <v>194</v>
      </c>
      <c r="AH10" t="s">
        <v>223</v>
      </c>
      <c r="AI10">
        <v>193</v>
      </c>
      <c r="AJ10">
        <v>153000</v>
      </c>
      <c r="AK10" t="s">
        <v>224</v>
      </c>
      <c r="AL10">
        <v>188</v>
      </c>
      <c r="AM10">
        <v>6</v>
      </c>
      <c r="AN10" t="s">
        <v>225</v>
      </c>
      <c r="AO10" t="s">
        <v>69</v>
      </c>
      <c r="AP10" t="s">
        <v>69</v>
      </c>
      <c r="AQ10">
        <v>0</v>
      </c>
      <c r="AR10" t="s">
        <v>226</v>
      </c>
      <c r="AS10">
        <v>1</v>
      </c>
      <c r="AT10" t="s">
        <v>227</v>
      </c>
      <c r="AU10">
        <v>187</v>
      </c>
      <c r="AV10">
        <v>215</v>
      </c>
      <c r="AW10" t="s">
        <v>79</v>
      </c>
      <c r="AX10">
        <v>357185</v>
      </c>
      <c r="AY10" t="s">
        <v>228</v>
      </c>
      <c r="AZ10" t="s">
        <v>229</v>
      </c>
      <c r="BA10">
        <v>1</v>
      </c>
      <c r="BB10">
        <v>1</v>
      </c>
      <c r="BC10">
        <v>1</v>
      </c>
      <c r="BD10">
        <v>353807</v>
      </c>
      <c r="BE10">
        <v>38.575600000000001</v>
      </c>
      <c r="BF10">
        <v>-112.9731</v>
      </c>
      <c r="BG10" t="s">
        <v>230</v>
      </c>
      <c r="BH10" t="s">
        <v>231</v>
      </c>
      <c r="BI10">
        <v>-112.973056</v>
      </c>
      <c r="BJ10">
        <v>38.409999999999997</v>
      </c>
      <c r="BK10" t="s">
        <v>219</v>
      </c>
      <c r="BL10" t="s">
        <v>84</v>
      </c>
      <c r="BM10" t="s">
        <v>232</v>
      </c>
      <c r="BN10" t="s">
        <v>233</v>
      </c>
      <c r="BO10" t="s">
        <v>87</v>
      </c>
    </row>
    <row r="11" spans="1:67" ht="17" customHeight="1" x14ac:dyDescent="0.2">
      <c r="A11">
        <v>10</v>
      </c>
      <c r="B11" t="s">
        <v>254</v>
      </c>
      <c r="C11" t="s">
        <v>255</v>
      </c>
      <c r="D11">
        <v>219556</v>
      </c>
      <c r="E11">
        <v>0</v>
      </c>
      <c r="F11" t="s">
        <v>256</v>
      </c>
      <c r="G11">
        <v>0</v>
      </c>
      <c r="H11" t="s">
        <v>236</v>
      </c>
      <c r="I11" t="s">
        <v>69</v>
      </c>
      <c r="J11">
        <v>2008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69</v>
      </c>
      <c r="R11" t="s">
        <v>69</v>
      </c>
      <c r="S11" t="s">
        <v>257</v>
      </c>
      <c r="T11" t="s">
        <v>69</v>
      </c>
      <c r="U11">
        <v>7</v>
      </c>
      <c r="V11" t="s">
        <v>69</v>
      </c>
      <c r="W11">
        <v>50</v>
      </c>
      <c r="X11" t="s">
        <v>69</v>
      </c>
      <c r="Y11">
        <v>50</v>
      </c>
      <c r="Z11">
        <v>8</v>
      </c>
      <c r="AA11">
        <v>56</v>
      </c>
      <c r="AB11">
        <v>4</v>
      </c>
      <c r="AC11" t="s">
        <v>258</v>
      </c>
      <c r="AD11">
        <v>57</v>
      </c>
      <c r="AE11">
        <v>21</v>
      </c>
      <c r="AF11" t="s">
        <v>259</v>
      </c>
      <c r="AG11">
        <v>58</v>
      </c>
      <c r="AH11" t="s">
        <v>258</v>
      </c>
      <c r="AI11">
        <v>57</v>
      </c>
      <c r="AJ11">
        <v>140000</v>
      </c>
      <c r="AK11" t="s">
        <v>260</v>
      </c>
      <c r="AL11">
        <v>56</v>
      </c>
      <c r="AM11">
        <v>1</v>
      </c>
      <c r="AN11" t="s">
        <v>261</v>
      </c>
      <c r="AO11" t="s">
        <v>90</v>
      </c>
      <c r="AP11" t="s">
        <v>90</v>
      </c>
      <c r="AQ11">
        <v>100</v>
      </c>
      <c r="AR11" t="s">
        <v>262</v>
      </c>
      <c r="AS11">
        <v>1</v>
      </c>
      <c r="AT11" t="s">
        <v>263</v>
      </c>
      <c r="AU11">
        <v>56</v>
      </c>
      <c r="AV11">
        <v>60</v>
      </c>
      <c r="AW11" t="s">
        <v>245</v>
      </c>
      <c r="AX11">
        <v>220000</v>
      </c>
      <c r="AY11" t="s">
        <v>264</v>
      </c>
      <c r="AZ11" t="s">
        <v>265</v>
      </c>
      <c r="BA11">
        <v>1</v>
      </c>
      <c r="BB11">
        <v>1</v>
      </c>
      <c r="BC11">
        <v>1</v>
      </c>
      <c r="BD11">
        <v>706908</v>
      </c>
      <c r="BE11">
        <v>31.742159999999998</v>
      </c>
      <c r="BF11">
        <v>-101.0438</v>
      </c>
      <c r="BG11" t="s">
        <v>266</v>
      </c>
      <c r="BH11" t="s">
        <v>267</v>
      </c>
      <c r="BI11">
        <v>-101.029444</v>
      </c>
      <c r="BJ11">
        <v>31.773333000000001</v>
      </c>
      <c r="BK11" t="s">
        <v>236</v>
      </c>
      <c r="BL11" t="s">
        <v>250</v>
      </c>
      <c r="BM11" t="s">
        <v>268</v>
      </c>
      <c r="BN11" t="s">
        <v>269</v>
      </c>
      <c r="BO11" t="s">
        <v>270</v>
      </c>
    </row>
    <row r="12" spans="1:67" ht="17" customHeight="1" x14ac:dyDescent="0.2">
      <c r="A12">
        <v>11</v>
      </c>
      <c r="B12" t="s">
        <v>203</v>
      </c>
      <c r="C12" t="s">
        <v>204</v>
      </c>
      <c r="D12">
        <v>395747</v>
      </c>
      <c r="E12">
        <v>0</v>
      </c>
      <c r="F12" t="s">
        <v>68</v>
      </c>
      <c r="G12">
        <v>8</v>
      </c>
      <c r="H12" t="s">
        <v>191</v>
      </c>
      <c r="I12">
        <v>11062411</v>
      </c>
      <c r="J12">
        <v>2014</v>
      </c>
      <c r="K12">
        <v>4</v>
      </c>
      <c r="L12">
        <v>0</v>
      </c>
      <c r="M12">
        <v>0</v>
      </c>
      <c r="N12">
        <v>4</v>
      </c>
      <c r="O12">
        <v>0</v>
      </c>
      <c r="P12">
        <v>0</v>
      </c>
      <c r="Q12">
        <v>0</v>
      </c>
      <c r="R12">
        <v>0</v>
      </c>
      <c r="S12" t="s">
        <v>205</v>
      </c>
      <c r="T12" t="s">
        <v>206</v>
      </c>
      <c r="U12">
        <v>17</v>
      </c>
      <c r="V12">
        <v>0</v>
      </c>
      <c r="W12">
        <v>26</v>
      </c>
      <c r="X12">
        <v>6</v>
      </c>
      <c r="Y12">
        <v>12</v>
      </c>
      <c r="Z12">
        <v>96</v>
      </c>
      <c r="AA12">
        <v>5264.6658730158697</v>
      </c>
      <c r="AB12">
        <v>14</v>
      </c>
      <c r="AC12" t="s">
        <v>207</v>
      </c>
      <c r="AD12">
        <v>203</v>
      </c>
      <c r="AE12">
        <v>756.375</v>
      </c>
      <c r="AF12" t="s">
        <v>208</v>
      </c>
      <c r="AG12">
        <v>200</v>
      </c>
      <c r="AH12" t="s">
        <v>207</v>
      </c>
      <c r="AI12">
        <v>203</v>
      </c>
      <c r="AJ12">
        <v>96609</v>
      </c>
      <c r="AK12" t="s">
        <v>209</v>
      </c>
      <c r="AL12">
        <v>202</v>
      </c>
      <c r="AM12">
        <v>8</v>
      </c>
      <c r="AN12" t="s">
        <v>210</v>
      </c>
      <c r="AO12" t="s">
        <v>90</v>
      </c>
      <c r="AP12" t="s">
        <v>90</v>
      </c>
      <c r="AQ12">
        <v>100</v>
      </c>
      <c r="AR12" t="s">
        <v>211</v>
      </c>
      <c r="AS12">
        <v>1</v>
      </c>
      <c r="AT12" t="s">
        <v>212</v>
      </c>
      <c r="AU12">
        <v>195</v>
      </c>
      <c r="AV12">
        <v>246</v>
      </c>
      <c r="AW12" t="s">
        <v>79</v>
      </c>
      <c r="AX12">
        <v>87141</v>
      </c>
      <c r="AY12" t="s">
        <v>213</v>
      </c>
      <c r="AZ12" t="s">
        <v>214</v>
      </c>
      <c r="BA12">
        <v>1</v>
      </c>
      <c r="BB12">
        <v>1</v>
      </c>
      <c r="BC12">
        <v>1</v>
      </c>
      <c r="BD12">
        <v>300023292</v>
      </c>
      <c r="BE12">
        <v>43.616100000000003</v>
      </c>
      <c r="BF12">
        <v>-118.4256</v>
      </c>
      <c r="BG12" t="s">
        <v>215</v>
      </c>
      <c r="BH12" t="s">
        <v>216</v>
      </c>
      <c r="BI12">
        <v>-118.3863889</v>
      </c>
      <c r="BJ12">
        <v>43.628611100000001</v>
      </c>
      <c r="BK12" t="s">
        <v>191</v>
      </c>
      <c r="BL12" t="s">
        <v>202</v>
      </c>
      <c r="BM12" t="s">
        <v>85</v>
      </c>
      <c r="BN12" t="s">
        <v>86</v>
      </c>
      <c r="BO12" t="s">
        <v>87</v>
      </c>
    </row>
    <row r="13" spans="1:67" ht="17" customHeight="1" x14ac:dyDescent="0.2">
      <c r="A13">
        <v>12</v>
      </c>
      <c r="B13" t="s">
        <v>154</v>
      </c>
      <c r="C13" t="s">
        <v>155</v>
      </c>
      <c r="D13">
        <v>1032648</v>
      </c>
      <c r="E13">
        <v>1</v>
      </c>
      <c r="F13" t="s">
        <v>68</v>
      </c>
      <c r="G13">
        <v>36</v>
      </c>
      <c r="H13" t="s">
        <v>120</v>
      </c>
      <c r="I13">
        <v>115511217.89</v>
      </c>
      <c r="J13">
        <v>2020</v>
      </c>
      <c r="K13">
        <v>446</v>
      </c>
      <c r="L13">
        <v>0</v>
      </c>
      <c r="M13">
        <v>101</v>
      </c>
      <c r="N13">
        <v>446</v>
      </c>
      <c r="O13">
        <v>82</v>
      </c>
      <c r="P13">
        <v>199</v>
      </c>
      <c r="Q13">
        <v>1</v>
      </c>
      <c r="R13">
        <v>0</v>
      </c>
      <c r="S13" t="s">
        <v>156</v>
      </c>
      <c r="T13" t="s">
        <v>157</v>
      </c>
      <c r="U13">
        <v>124</v>
      </c>
      <c r="V13">
        <v>6000</v>
      </c>
      <c r="W13">
        <v>5102</v>
      </c>
      <c r="X13">
        <v>2</v>
      </c>
      <c r="Y13">
        <v>5102</v>
      </c>
      <c r="Z13">
        <v>1153.25</v>
      </c>
      <c r="AA13">
        <v>63813.662481962499</v>
      </c>
      <c r="AB13">
        <v>23</v>
      </c>
      <c r="AC13" t="s">
        <v>158</v>
      </c>
      <c r="AD13">
        <v>289</v>
      </c>
      <c r="AE13">
        <v>1089.7888888888799</v>
      </c>
      <c r="AF13" t="s">
        <v>159</v>
      </c>
      <c r="AG13">
        <v>291</v>
      </c>
      <c r="AH13" t="s">
        <v>156</v>
      </c>
      <c r="AI13">
        <v>316</v>
      </c>
      <c r="AJ13">
        <v>235409.4</v>
      </c>
      <c r="AK13" t="s">
        <v>160</v>
      </c>
      <c r="AL13">
        <v>254</v>
      </c>
      <c r="AM13">
        <v>86</v>
      </c>
      <c r="AN13" t="s">
        <v>161</v>
      </c>
      <c r="AO13" t="s">
        <v>69</v>
      </c>
      <c r="AP13" t="s">
        <v>69</v>
      </c>
      <c r="AQ13">
        <v>0</v>
      </c>
      <c r="AR13" t="s">
        <v>162</v>
      </c>
      <c r="AS13">
        <v>38</v>
      </c>
      <c r="AT13" t="s">
        <v>163</v>
      </c>
      <c r="AU13">
        <v>229</v>
      </c>
      <c r="AV13">
        <v>316</v>
      </c>
      <c r="AW13" t="s">
        <v>164</v>
      </c>
      <c r="AX13">
        <v>378667.609999999</v>
      </c>
      <c r="AY13" t="s">
        <v>165</v>
      </c>
      <c r="AZ13" s="1" t="s">
        <v>166</v>
      </c>
      <c r="BA13">
        <v>2</v>
      </c>
      <c r="BB13">
        <v>38</v>
      </c>
      <c r="BC13">
        <v>2</v>
      </c>
      <c r="BD13">
        <v>400629598</v>
      </c>
      <c r="BE13">
        <v>40.125375069999997</v>
      </c>
      <c r="BF13">
        <v>-123.0727136</v>
      </c>
      <c r="BG13" t="s">
        <v>167</v>
      </c>
      <c r="BH13" t="s">
        <v>168</v>
      </c>
      <c r="BI13">
        <v>-122.80902</v>
      </c>
      <c r="BJ13">
        <v>39.659528000000002</v>
      </c>
      <c r="BK13" t="s">
        <v>120</v>
      </c>
      <c r="BL13" t="s">
        <v>169</v>
      </c>
      <c r="BM13" t="s">
        <v>170</v>
      </c>
      <c r="BN13" t="s">
        <v>171</v>
      </c>
      <c r="BO13" t="s">
        <v>137</v>
      </c>
    </row>
    <row r="14" spans="1:67" ht="17" customHeight="1" x14ac:dyDescent="0.2">
      <c r="A14">
        <v>13</v>
      </c>
      <c r="B14" t="s">
        <v>88</v>
      </c>
      <c r="C14" t="s">
        <v>89</v>
      </c>
      <c r="D14">
        <v>210874</v>
      </c>
      <c r="E14">
        <v>0</v>
      </c>
      <c r="F14" t="s">
        <v>68</v>
      </c>
      <c r="G14">
        <v>2</v>
      </c>
      <c r="H14" t="s">
        <v>70</v>
      </c>
      <c r="I14">
        <v>1625000</v>
      </c>
      <c r="J14">
        <v>2012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69</v>
      </c>
      <c r="R14" t="s">
        <v>69</v>
      </c>
      <c r="S14" t="s">
        <v>91</v>
      </c>
      <c r="T14" t="s">
        <v>69</v>
      </c>
      <c r="U14">
        <v>14</v>
      </c>
      <c r="V14" t="s">
        <v>69</v>
      </c>
      <c r="W14">
        <v>9</v>
      </c>
      <c r="X14" t="s">
        <v>69</v>
      </c>
      <c r="Y14">
        <v>6</v>
      </c>
      <c r="Z14">
        <v>18</v>
      </c>
      <c r="AA14">
        <v>1361</v>
      </c>
      <c r="AB14">
        <v>3</v>
      </c>
      <c r="AC14" t="s">
        <v>92</v>
      </c>
      <c r="AD14">
        <v>190</v>
      </c>
      <c r="AE14">
        <v>300</v>
      </c>
      <c r="AF14" t="s">
        <v>93</v>
      </c>
      <c r="AG14">
        <v>192</v>
      </c>
      <c r="AH14" t="s">
        <v>93</v>
      </c>
      <c r="AI14">
        <v>192</v>
      </c>
      <c r="AJ14">
        <v>108127</v>
      </c>
      <c r="AK14" t="s">
        <v>94</v>
      </c>
      <c r="AL14">
        <v>191</v>
      </c>
      <c r="AM14">
        <v>3</v>
      </c>
      <c r="AN14" t="s">
        <v>95</v>
      </c>
      <c r="AO14" t="s">
        <v>90</v>
      </c>
      <c r="AP14" t="s">
        <v>90</v>
      </c>
      <c r="AQ14">
        <v>100</v>
      </c>
      <c r="AR14" t="s">
        <v>96</v>
      </c>
      <c r="AS14">
        <v>1</v>
      </c>
      <c r="AT14" t="s">
        <v>97</v>
      </c>
      <c r="AU14">
        <v>189</v>
      </c>
      <c r="AV14">
        <v>197</v>
      </c>
      <c r="AW14" t="s">
        <v>79</v>
      </c>
      <c r="AX14">
        <v>210874</v>
      </c>
      <c r="AY14" t="s">
        <v>98</v>
      </c>
      <c r="AZ14" t="s">
        <v>99</v>
      </c>
      <c r="BA14">
        <v>1</v>
      </c>
      <c r="BB14">
        <v>1</v>
      </c>
      <c r="BC14">
        <v>1</v>
      </c>
      <c r="BD14">
        <v>201502937</v>
      </c>
      <c r="BE14">
        <v>42.453299999999999</v>
      </c>
      <c r="BF14">
        <v>-115.0253</v>
      </c>
      <c r="BG14" t="s">
        <v>100</v>
      </c>
      <c r="BH14" t="s">
        <v>101</v>
      </c>
      <c r="BI14">
        <v>-115.025278</v>
      </c>
      <c r="BJ14">
        <v>42.453333000000001</v>
      </c>
      <c r="BK14" t="s">
        <v>70</v>
      </c>
      <c r="BL14" t="s">
        <v>84</v>
      </c>
      <c r="BM14" t="s">
        <v>85</v>
      </c>
      <c r="BN14" t="s">
        <v>86</v>
      </c>
      <c r="BO14" t="s">
        <v>87</v>
      </c>
    </row>
    <row r="15" spans="1:67" ht="17" customHeight="1" x14ac:dyDescent="0.2">
      <c r="A15">
        <v>14</v>
      </c>
      <c r="B15" t="s">
        <v>102</v>
      </c>
      <c r="C15" t="s">
        <v>103</v>
      </c>
      <c r="D15">
        <v>285361</v>
      </c>
      <c r="E15">
        <v>0</v>
      </c>
      <c r="F15" t="s">
        <v>68</v>
      </c>
      <c r="G15">
        <v>0</v>
      </c>
      <c r="H15" t="s">
        <v>70</v>
      </c>
      <c r="I15">
        <v>6250000</v>
      </c>
      <c r="J15">
        <v>2015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 t="s">
        <v>69</v>
      </c>
      <c r="R15" t="s">
        <v>69</v>
      </c>
      <c r="S15" t="s">
        <v>104</v>
      </c>
      <c r="T15" t="s">
        <v>105</v>
      </c>
      <c r="U15">
        <v>14</v>
      </c>
      <c r="V15">
        <v>50</v>
      </c>
      <c r="W15">
        <v>145</v>
      </c>
      <c r="X15" t="s">
        <v>69</v>
      </c>
      <c r="Y15">
        <v>145</v>
      </c>
      <c r="Z15">
        <v>69</v>
      </c>
      <c r="AA15">
        <v>1706.19166666666</v>
      </c>
      <c r="AB15">
        <v>16</v>
      </c>
      <c r="AC15" t="s">
        <v>106</v>
      </c>
      <c r="AD15">
        <v>223</v>
      </c>
      <c r="AE15">
        <v>226.42500000000001</v>
      </c>
      <c r="AF15" t="s">
        <v>107</v>
      </c>
      <c r="AG15">
        <v>227</v>
      </c>
      <c r="AH15" t="s">
        <v>108</v>
      </c>
      <c r="AI15">
        <v>228</v>
      </c>
      <c r="AJ15">
        <v>170000</v>
      </c>
      <c r="AK15" t="s">
        <v>109</v>
      </c>
      <c r="AL15">
        <v>224</v>
      </c>
      <c r="AM15">
        <v>6</v>
      </c>
      <c r="AN15" t="s">
        <v>110</v>
      </c>
      <c r="AO15" t="s">
        <v>90</v>
      </c>
      <c r="AP15" t="s">
        <v>90</v>
      </c>
      <c r="AQ15">
        <v>85.714285714285694</v>
      </c>
      <c r="AR15" t="s">
        <v>111</v>
      </c>
      <c r="AS15">
        <v>1</v>
      </c>
      <c r="AT15" t="s">
        <v>112</v>
      </c>
      <c r="AU15">
        <v>222</v>
      </c>
      <c r="AV15">
        <v>237</v>
      </c>
      <c r="AW15" t="s">
        <v>79</v>
      </c>
      <c r="AX15">
        <v>283180</v>
      </c>
      <c r="AY15" t="s">
        <v>113</v>
      </c>
      <c r="AZ15" t="s">
        <v>114</v>
      </c>
      <c r="BA15">
        <v>1</v>
      </c>
      <c r="BB15">
        <v>1</v>
      </c>
      <c r="BC15">
        <v>1</v>
      </c>
      <c r="BD15">
        <v>300210878</v>
      </c>
      <c r="BE15">
        <v>43.1175</v>
      </c>
      <c r="BF15">
        <v>-116.95946000000001</v>
      </c>
      <c r="BG15" t="s">
        <v>115</v>
      </c>
      <c r="BH15" t="s">
        <v>116</v>
      </c>
      <c r="BI15">
        <v>-116.95</v>
      </c>
      <c r="BJ15">
        <v>43.11</v>
      </c>
      <c r="BK15" t="s">
        <v>70</v>
      </c>
      <c r="BL15" t="s">
        <v>84</v>
      </c>
      <c r="BM15" t="s">
        <v>85</v>
      </c>
      <c r="BN15" t="s">
        <v>86</v>
      </c>
      <c r="BO15" t="s">
        <v>87</v>
      </c>
    </row>
    <row r="16" spans="1:67" ht="17" customHeight="1" x14ac:dyDescent="0.2">
      <c r="A16">
        <v>15</v>
      </c>
      <c r="B16" t="s">
        <v>324</v>
      </c>
      <c r="C16" t="s">
        <v>325</v>
      </c>
      <c r="D16">
        <v>286196</v>
      </c>
      <c r="E16">
        <v>1</v>
      </c>
      <c r="F16" t="s">
        <v>256</v>
      </c>
      <c r="G16">
        <v>3</v>
      </c>
      <c r="H16" t="s">
        <v>298</v>
      </c>
      <c r="I16">
        <v>3707498</v>
      </c>
      <c r="J16">
        <v>2018</v>
      </c>
      <c r="K16">
        <v>32</v>
      </c>
      <c r="L16">
        <v>0</v>
      </c>
      <c r="M16">
        <v>0</v>
      </c>
      <c r="N16">
        <v>32</v>
      </c>
      <c r="O16">
        <v>0</v>
      </c>
      <c r="P16">
        <v>32</v>
      </c>
      <c r="Q16">
        <v>0</v>
      </c>
      <c r="R16">
        <v>1</v>
      </c>
      <c r="S16" t="s">
        <v>326</v>
      </c>
      <c r="T16" t="s">
        <v>327</v>
      </c>
      <c r="U16">
        <v>16</v>
      </c>
      <c r="V16">
        <v>400</v>
      </c>
      <c r="W16">
        <v>3500</v>
      </c>
      <c r="X16" t="s">
        <v>69</v>
      </c>
      <c r="Y16">
        <v>2000</v>
      </c>
      <c r="Z16">
        <v>62</v>
      </c>
      <c r="AA16">
        <v>940.74047619047599</v>
      </c>
      <c r="AB16">
        <v>18</v>
      </c>
      <c r="AC16" t="s">
        <v>328</v>
      </c>
      <c r="AD16">
        <v>108</v>
      </c>
      <c r="AE16">
        <v>87.1</v>
      </c>
      <c r="AF16" t="s">
        <v>329</v>
      </c>
      <c r="AG16">
        <v>113</v>
      </c>
      <c r="AH16" t="s">
        <v>328</v>
      </c>
      <c r="AI16">
        <v>108</v>
      </c>
      <c r="AJ16">
        <v>104100</v>
      </c>
      <c r="AK16" t="s">
        <v>330</v>
      </c>
      <c r="AL16">
        <v>104</v>
      </c>
      <c r="AM16">
        <v>6</v>
      </c>
      <c r="AN16" t="s">
        <v>195</v>
      </c>
      <c r="AO16" t="s">
        <v>90</v>
      </c>
      <c r="AP16" t="s">
        <v>90</v>
      </c>
      <c r="AQ16">
        <v>100</v>
      </c>
      <c r="AR16" t="s">
        <v>331</v>
      </c>
      <c r="AS16">
        <v>1</v>
      </c>
      <c r="AT16" t="s">
        <v>332</v>
      </c>
      <c r="AU16">
        <v>102</v>
      </c>
      <c r="AV16">
        <v>117</v>
      </c>
      <c r="AW16" t="s">
        <v>245</v>
      </c>
      <c r="AX16">
        <v>286196</v>
      </c>
      <c r="AY16" t="s">
        <v>333</v>
      </c>
      <c r="AZ16" t="s">
        <v>334</v>
      </c>
      <c r="BA16">
        <v>1</v>
      </c>
      <c r="BB16">
        <v>1</v>
      </c>
      <c r="BC16">
        <v>1</v>
      </c>
      <c r="BD16">
        <v>400311640</v>
      </c>
      <c r="BE16">
        <v>35.848599999999998</v>
      </c>
      <c r="BF16">
        <v>-99.213330999999997</v>
      </c>
      <c r="BG16" t="s">
        <v>335</v>
      </c>
      <c r="BH16" t="s">
        <v>336</v>
      </c>
      <c r="BI16">
        <v>-99.21</v>
      </c>
      <c r="BJ16">
        <v>35.85</v>
      </c>
      <c r="BK16" t="s">
        <v>298</v>
      </c>
      <c r="BL16" t="s">
        <v>310</v>
      </c>
      <c r="BM16" t="s">
        <v>337</v>
      </c>
      <c r="BN16" t="s">
        <v>338</v>
      </c>
      <c r="BO16" t="s">
        <v>270</v>
      </c>
    </row>
    <row r="17" spans="1:67" ht="17" customHeight="1" x14ac:dyDescent="0.2">
      <c r="A17">
        <v>16</v>
      </c>
      <c r="B17" t="s">
        <v>172</v>
      </c>
      <c r="C17" t="s">
        <v>173</v>
      </c>
      <c r="D17">
        <v>318935</v>
      </c>
      <c r="E17">
        <v>16</v>
      </c>
      <c r="F17" t="s">
        <v>68</v>
      </c>
      <c r="G17">
        <v>15</v>
      </c>
      <c r="H17" t="s">
        <v>120</v>
      </c>
      <c r="I17">
        <v>112711950</v>
      </c>
      <c r="J17">
        <v>2020</v>
      </c>
      <c r="K17">
        <v>2288</v>
      </c>
      <c r="L17">
        <v>5</v>
      </c>
      <c r="M17">
        <v>51</v>
      </c>
      <c r="N17">
        <v>2342</v>
      </c>
      <c r="O17">
        <v>59</v>
      </c>
      <c r="P17">
        <v>1523</v>
      </c>
      <c r="Q17">
        <v>0</v>
      </c>
      <c r="R17">
        <v>16</v>
      </c>
      <c r="S17" t="s">
        <v>174</v>
      </c>
      <c r="T17" t="s">
        <v>175</v>
      </c>
      <c r="U17">
        <v>138</v>
      </c>
      <c r="V17">
        <v>8900</v>
      </c>
      <c r="W17">
        <v>17500</v>
      </c>
      <c r="X17">
        <v>10</v>
      </c>
      <c r="Y17">
        <v>7500</v>
      </c>
      <c r="Z17">
        <v>802.33333333333303</v>
      </c>
      <c r="AA17">
        <v>63228.5557303807</v>
      </c>
      <c r="AB17">
        <v>15.5</v>
      </c>
      <c r="AC17" t="s">
        <v>176</v>
      </c>
      <c r="AD17">
        <v>255</v>
      </c>
      <c r="AE17">
        <v>1055.87142857142</v>
      </c>
      <c r="AF17" t="s">
        <v>176</v>
      </c>
      <c r="AG17">
        <v>255</v>
      </c>
      <c r="AH17" t="s">
        <v>177</v>
      </c>
      <c r="AI17">
        <v>268</v>
      </c>
      <c r="AJ17">
        <v>185799</v>
      </c>
      <c r="AK17" t="s">
        <v>178</v>
      </c>
      <c r="AL17">
        <v>253</v>
      </c>
      <c r="AM17">
        <v>38</v>
      </c>
      <c r="AN17" t="s">
        <v>179</v>
      </c>
      <c r="AO17" t="s">
        <v>69</v>
      </c>
      <c r="AP17" t="s">
        <v>69</v>
      </c>
      <c r="AQ17">
        <v>0</v>
      </c>
      <c r="AR17" t="s">
        <v>180</v>
      </c>
      <c r="AS17">
        <v>18</v>
      </c>
      <c r="AT17" t="s">
        <v>181</v>
      </c>
      <c r="AU17">
        <v>230</v>
      </c>
      <c r="AV17">
        <v>338</v>
      </c>
      <c r="AW17" t="s">
        <v>79</v>
      </c>
      <c r="AX17">
        <v>331037.64</v>
      </c>
      <c r="AY17" t="s">
        <v>182</v>
      </c>
      <c r="AZ17" s="1" t="s">
        <v>183</v>
      </c>
      <c r="BA17">
        <v>1</v>
      </c>
      <c r="BB17">
        <v>18</v>
      </c>
      <c r="BC17">
        <v>1</v>
      </c>
      <c r="BD17">
        <v>400629417</v>
      </c>
      <c r="BE17">
        <v>39.858275229999997</v>
      </c>
      <c r="BF17">
        <v>-120.9120132</v>
      </c>
      <c r="BG17" t="s">
        <v>184</v>
      </c>
      <c r="BH17" t="s">
        <v>185</v>
      </c>
      <c r="BI17">
        <v>-120.931006</v>
      </c>
      <c r="BJ17">
        <v>40.090935999999999</v>
      </c>
      <c r="BK17" t="s">
        <v>120</v>
      </c>
      <c r="BL17" t="s">
        <v>169</v>
      </c>
      <c r="BM17" t="s">
        <v>186</v>
      </c>
      <c r="BN17" t="s">
        <v>187</v>
      </c>
      <c r="BO17" t="s">
        <v>137</v>
      </c>
    </row>
    <row r="18" spans="1:67" ht="17" customHeight="1" x14ac:dyDescent="0.2">
      <c r="A18">
        <v>17</v>
      </c>
      <c r="B18" t="s">
        <v>117</v>
      </c>
      <c r="C18" t="s">
        <v>118</v>
      </c>
      <c r="D18">
        <v>273246</v>
      </c>
      <c r="E18">
        <v>14</v>
      </c>
      <c r="F18" t="s">
        <v>119</v>
      </c>
      <c r="G18">
        <v>113</v>
      </c>
      <c r="H18" t="s">
        <v>120</v>
      </c>
      <c r="I18">
        <v>32616213</v>
      </c>
      <c r="J18">
        <v>2003</v>
      </c>
      <c r="K18">
        <v>63</v>
      </c>
      <c r="L18">
        <v>0</v>
      </c>
      <c r="M18">
        <v>53</v>
      </c>
      <c r="N18">
        <v>2820</v>
      </c>
      <c r="O18">
        <v>22</v>
      </c>
      <c r="P18">
        <v>2232</v>
      </c>
      <c r="Q18" t="s">
        <v>69</v>
      </c>
      <c r="R18" t="s">
        <v>69</v>
      </c>
      <c r="S18" t="s">
        <v>121</v>
      </c>
      <c r="T18" t="s">
        <v>69</v>
      </c>
      <c r="U18">
        <v>61</v>
      </c>
      <c r="V18" t="s">
        <v>69</v>
      </c>
      <c r="W18">
        <v>21500</v>
      </c>
      <c r="X18">
        <v>3000</v>
      </c>
      <c r="Y18">
        <v>15000</v>
      </c>
      <c r="Z18">
        <v>626</v>
      </c>
      <c r="AA18">
        <v>74404</v>
      </c>
      <c r="AB18">
        <v>41</v>
      </c>
      <c r="AC18" t="s">
        <v>122</v>
      </c>
      <c r="AD18">
        <v>306</v>
      </c>
      <c r="AE18">
        <v>5203</v>
      </c>
      <c r="AF18" t="s">
        <v>123</v>
      </c>
      <c r="AG18">
        <v>305</v>
      </c>
      <c r="AH18" t="s">
        <v>124</v>
      </c>
      <c r="AI18">
        <v>303</v>
      </c>
      <c r="AJ18">
        <v>154000</v>
      </c>
      <c r="AK18" t="s">
        <v>125</v>
      </c>
      <c r="AL18">
        <v>300</v>
      </c>
      <c r="AM18">
        <v>5</v>
      </c>
      <c r="AN18" t="s">
        <v>126</v>
      </c>
      <c r="AO18" t="s">
        <v>69</v>
      </c>
      <c r="AP18" t="s">
        <v>69</v>
      </c>
      <c r="AQ18">
        <v>0</v>
      </c>
      <c r="AR18" t="s">
        <v>127</v>
      </c>
      <c r="AS18">
        <v>1</v>
      </c>
      <c r="AT18" t="s">
        <v>128</v>
      </c>
      <c r="AU18">
        <v>298</v>
      </c>
      <c r="AV18">
        <v>308</v>
      </c>
      <c r="AW18" t="s">
        <v>129</v>
      </c>
      <c r="AX18">
        <v>280059</v>
      </c>
      <c r="AY18" t="s">
        <v>130</v>
      </c>
      <c r="AZ18" t="s">
        <v>131</v>
      </c>
      <c r="BA18">
        <v>1</v>
      </c>
      <c r="BB18">
        <v>1</v>
      </c>
      <c r="BC18">
        <v>1</v>
      </c>
      <c r="BD18">
        <v>165380</v>
      </c>
      <c r="BE18">
        <v>32.985555560000002</v>
      </c>
      <c r="BF18">
        <v>-116.72750000000001</v>
      </c>
      <c r="BG18" t="s">
        <v>132</v>
      </c>
      <c r="BH18" t="s">
        <v>133</v>
      </c>
      <c r="BI18">
        <v>-116.72750000000001</v>
      </c>
      <c r="BJ18">
        <v>32.985556000000003</v>
      </c>
      <c r="BK18" t="s">
        <v>120</v>
      </c>
      <c r="BL18" t="s">
        <v>134</v>
      </c>
      <c r="BM18" t="s">
        <v>135</v>
      </c>
      <c r="BN18" t="s">
        <v>136</v>
      </c>
      <c r="BO18" t="s">
        <v>137</v>
      </c>
    </row>
    <row r="19" spans="1:67" ht="17" customHeight="1" x14ac:dyDescent="0.2">
      <c r="A19">
        <v>18</v>
      </c>
      <c r="B19" t="s">
        <v>271</v>
      </c>
      <c r="C19" t="s">
        <v>272</v>
      </c>
      <c r="D19">
        <v>162625</v>
      </c>
      <c r="E19">
        <v>0</v>
      </c>
      <c r="F19" t="s">
        <v>256</v>
      </c>
      <c r="G19">
        <v>0</v>
      </c>
      <c r="H19" t="s">
        <v>236</v>
      </c>
      <c r="I19">
        <v>1194159</v>
      </c>
      <c r="J19">
        <v>2011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69</v>
      </c>
      <c r="R19" t="s">
        <v>69</v>
      </c>
      <c r="S19" t="s">
        <v>273</v>
      </c>
      <c r="T19" t="s">
        <v>69</v>
      </c>
      <c r="U19">
        <v>17</v>
      </c>
      <c r="V19" t="s">
        <v>69</v>
      </c>
      <c r="W19">
        <v>1120</v>
      </c>
      <c r="X19">
        <v>20</v>
      </c>
      <c r="Y19">
        <v>700</v>
      </c>
      <c r="Z19">
        <v>8</v>
      </c>
      <c r="AA19">
        <v>854</v>
      </c>
      <c r="AB19">
        <v>2</v>
      </c>
      <c r="AC19" t="s">
        <v>274</v>
      </c>
      <c r="AD19">
        <v>104</v>
      </c>
      <c r="AE19">
        <v>169</v>
      </c>
      <c r="AF19" t="s">
        <v>274</v>
      </c>
      <c r="AG19">
        <v>104</v>
      </c>
      <c r="AH19" t="s">
        <v>275</v>
      </c>
      <c r="AI19">
        <v>107</v>
      </c>
      <c r="AJ19">
        <v>99000</v>
      </c>
      <c r="AK19" t="s">
        <v>276</v>
      </c>
      <c r="AL19">
        <v>105</v>
      </c>
      <c r="AM19">
        <v>6</v>
      </c>
      <c r="AN19" t="s">
        <v>210</v>
      </c>
      <c r="AO19" t="s">
        <v>90</v>
      </c>
      <c r="AP19" t="s">
        <v>90</v>
      </c>
      <c r="AQ19">
        <v>100</v>
      </c>
      <c r="AR19" t="s">
        <v>277</v>
      </c>
      <c r="AS19">
        <v>1</v>
      </c>
      <c r="AT19" t="s">
        <v>278</v>
      </c>
      <c r="AU19">
        <v>101</v>
      </c>
      <c r="AV19">
        <v>111</v>
      </c>
      <c r="AW19" t="s">
        <v>79</v>
      </c>
      <c r="AX19">
        <v>162625</v>
      </c>
      <c r="AY19" t="s">
        <v>279</v>
      </c>
      <c r="AZ19" t="s">
        <v>280</v>
      </c>
      <c r="BA19">
        <v>1</v>
      </c>
      <c r="BB19">
        <v>1</v>
      </c>
      <c r="BC19">
        <v>1</v>
      </c>
      <c r="BD19">
        <v>201337639</v>
      </c>
      <c r="BE19">
        <v>32.987083329999997</v>
      </c>
      <c r="BF19">
        <v>-100.81845</v>
      </c>
      <c r="BG19" t="s">
        <v>281</v>
      </c>
      <c r="BH19" t="s">
        <v>282</v>
      </c>
      <c r="BI19">
        <v>-100.818333</v>
      </c>
      <c r="BJ19">
        <v>32.987221999999903</v>
      </c>
      <c r="BK19" t="s">
        <v>236</v>
      </c>
      <c r="BL19" t="s">
        <v>250</v>
      </c>
      <c r="BM19" t="s">
        <v>251</v>
      </c>
      <c r="BN19" t="s">
        <v>252</v>
      </c>
      <c r="BO19" t="s">
        <v>270</v>
      </c>
    </row>
    <row r="20" spans="1:67" ht="17" customHeight="1" x14ac:dyDescent="0.2">
      <c r="A20">
        <v>19</v>
      </c>
      <c r="B20" t="s">
        <v>365</v>
      </c>
      <c r="C20" t="s">
        <v>366</v>
      </c>
      <c r="D20">
        <v>363220</v>
      </c>
      <c r="E20">
        <v>5</v>
      </c>
      <c r="F20" t="s">
        <v>119</v>
      </c>
      <c r="G20">
        <v>5</v>
      </c>
      <c r="H20" t="s">
        <v>120</v>
      </c>
      <c r="I20">
        <v>94646381</v>
      </c>
      <c r="J20">
        <v>2020</v>
      </c>
      <c r="K20">
        <v>1469</v>
      </c>
      <c r="L20">
        <v>3</v>
      </c>
      <c r="M20">
        <v>112</v>
      </c>
      <c r="N20">
        <v>1479</v>
      </c>
      <c r="O20">
        <v>11</v>
      </c>
      <c r="P20">
        <v>788</v>
      </c>
      <c r="Q20">
        <v>0</v>
      </c>
      <c r="R20">
        <v>5</v>
      </c>
      <c r="S20" t="s">
        <v>367</v>
      </c>
      <c r="T20" t="s">
        <v>368</v>
      </c>
      <c r="U20">
        <v>61</v>
      </c>
      <c r="V20">
        <v>61300</v>
      </c>
      <c r="W20">
        <v>30500</v>
      </c>
      <c r="X20">
        <v>500</v>
      </c>
      <c r="Y20">
        <v>30000</v>
      </c>
      <c r="Z20">
        <v>353.5</v>
      </c>
      <c r="AA20">
        <v>36600.938594738502</v>
      </c>
      <c r="AB20">
        <v>10.5</v>
      </c>
      <c r="AC20" t="s">
        <v>369</v>
      </c>
      <c r="AD20">
        <v>244</v>
      </c>
      <c r="AE20">
        <v>1006.2333333333301</v>
      </c>
      <c r="AF20" t="s">
        <v>370</v>
      </c>
      <c r="AG20">
        <v>243</v>
      </c>
      <c r="AH20" t="s">
        <v>371</v>
      </c>
      <c r="AI20">
        <v>236</v>
      </c>
      <c r="AJ20">
        <v>84000</v>
      </c>
      <c r="AK20" t="s">
        <v>372</v>
      </c>
      <c r="AL20">
        <v>233</v>
      </c>
      <c r="AM20">
        <v>6</v>
      </c>
      <c r="AN20" t="s">
        <v>373</v>
      </c>
      <c r="AO20" t="s">
        <v>90</v>
      </c>
      <c r="AP20" t="s">
        <v>90</v>
      </c>
      <c r="AQ20">
        <v>16.393442622950801</v>
      </c>
      <c r="AR20" t="s">
        <v>374</v>
      </c>
      <c r="AS20">
        <v>6</v>
      </c>
      <c r="AT20" t="s">
        <v>375</v>
      </c>
      <c r="AU20">
        <v>143</v>
      </c>
      <c r="AV20">
        <v>233</v>
      </c>
      <c r="AW20" t="s">
        <v>79</v>
      </c>
      <c r="AX20">
        <v>366955.8</v>
      </c>
      <c r="AY20" t="s">
        <v>376</v>
      </c>
      <c r="AZ20" s="1" t="s">
        <v>377</v>
      </c>
      <c r="BA20">
        <v>1</v>
      </c>
      <c r="BB20">
        <v>6</v>
      </c>
      <c r="BC20">
        <v>2</v>
      </c>
      <c r="BD20">
        <v>400629624</v>
      </c>
      <c r="BE20">
        <v>38.503937380000004</v>
      </c>
      <c r="BF20">
        <v>-122.337262</v>
      </c>
      <c r="BG20" t="s">
        <v>378</v>
      </c>
      <c r="BH20" t="s">
        <v>379</v>
      </c>
      <c r="BI20">
        <v>-122.99793</v>
      </c>
      <c r="BJ20">
        <v>38.597445999999998</v>
      </c>
      <c r="BK20" t="s">
        <v>120</v>
      </c>
      <c r="BL20" t="s">
        <v>69</v>
      </c>
      <c r="BM20" t="s">
        <v>69</v>
      </c>
      <c r="BN20" t="s">
        <v>69</v>
      </c>
      <c r="BO20" t="s">
        <v>69</v>
      </c>
    </row>
    <row r="21" spans="1:67" ht="17" customHeight="1" x14ac:dyDescent="0.2">
      <c r="A21">
        <v>20</v>
      </c>
      <c r="B21" t="s">
        <v>138</v>
      </c>
      <c r="C21" t="s">
        <v>139</v>
      </c>
      <c r="D21">
        <v>197990</v>
      </c>
      <c r="E21">
        <v>2</v>
      </c>
      <c r="F21" t="s">
        <v>140</v>
      </c>
      <c r="G21">
        <v>40</v>
      </c>
      <c r="H21" t="s">
        <v>120</v>
      </c>
      <c r="I21">
        <v>18000000</v>
      </c>
      <c r="J21">
        <v>2007</v>
      </c>
      <c r="K21">
        <v>95</v>
      </c>
      <c r="L21">
        <v>10</v>
      </c>
      <c r="M21">
        <v>77</v>
      </c>
      <c r="N21">
        <v>1680</v>
      </c>
      <c r="O21">
        <v>30</v>
      </c>
      <c r="P21">
        <v>1141</v>
      </c>
      <c r="Q21" t="s">
        <v>69</v>
      </c>
      <c r="R21" t="s">
        <v>69</v>
      </c>
      <c r="S21" t="s">
        <v>141</v>
      </c>
      <c r="T21" t="s">
        <v>69</v>
      </c>
      <c r="U21">
        <v>29</v>
      </c>
      <c r="V21" t="s">
        <v>69</v>
      </c>
      <c r="W21">
        <v>6800</v>
      </c>
      <c r="X21">
        <v>1500</v>
      </c>
      <c r="Y21">
        <v>5000</v>
      </c>
      <c r="Z21">
        <v>2</v>
      </c>
      <c r="AA21">
        <v>46819</v>
      </c>
      <c r="AB21">
        <v>1</v>
      </c>
      <c r="AC21" t="s">
        <v>142</v>
      </c>
      <c r="AD21">
        <v>294</v>
      </c>
      <c r="AE21">
        <v>3031</v>
      </c>
      <c r="AF21" t="s">
        <v>143</v>
      </c>
      <c r="AG21">
        <v>300</v>
      </c>
      <c r="AH21" t="s">
        <v>144</v>
      </c>
      <c r="AI21">
        <v>296</v>
      </c>
      <c r="AJ21">
        <v>135000</v>
      </c>
      <c r="AK21" t="s">
        <v>145</v>
      </c>
      <c r="AL21">
        <v>295</v>
      </c>
      <c r="AM21">
        <v>2</v>
      </c>
      <c r="AN21" t="s">
        <v>146</v>
      </c>
      <c r="AO21" t="s">
        <v>69</v>
      </c>
      <c r="AP21" t="s">
        <v>69</v>
      </c>
      <c r="AQ21">
        <v>0</v>
      </c>
      <c r="AR21" t="s">
        <v>147</v>
      </c>
      <c r="AS21">
        <v>1</v>
      </c>
      <c r="AT21" t="s">
        <v>148</v>
      </c>
      <c r="AU21">
        <v>294</v>
      </c>
      <c r="AV21">
        <v>304</v>
      </c>
      <c r="AW21" t="s">
        <v>149</v>
      </c>
      <c r="AX21">
        <v>197990</v>
      </c>
      <c r="AY21" t="s">
        <v>150</v>
      </c>
      <c r="AZ21" t="s">
        <v>151</v>
      </c>
      <c r="BA21">
        <v>1</v>
      </c>
      <c r="BB21">
        <v>1</v>
      </c>
      <c r="BC21">
        <v>1</v>
      </c>
      <c r="BD21">
        <v>26492</v>
      </c>
      <c r="BE21">
        <v>33.074444440000001</v>
      </c>
      <c r="BF21">
        <v>-116.7111111</v>
      </c>
      <c r="BG21" t="s">
        <v>152</v>
      </c>
      <c r="BH21" t="s">
        <v>153</v>
      </c>
      <c r="BI21">
        <v>-117.21638900000001</v>
      </c>
      <c r="BJ21">
        <v>33.118056000000003</v>
      </c>
      <c r="BK21" t="s">
        <v>120</v>
      </c>
      <c r="BL21" t="s">
        <v>134</v>
      </c>
      <c r="BM21" t="s">
        <v>135</v>
      </c>
      <c r="BN21" t="s">
        <v>136</v>
      </c>
      <c r="BO21" t="s">
        <v>137</v>
      </c>
    </row>
  </sheetData>
  <sortState xmlns:xlrd2="http://schemas.microsoft.com/office/spreadsheetml/2017/richdata2" ref="A2:BO21">
    <sortCondition ref="A1:A2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I25" sqref="I25"/>
    </sheetView>
  </sheetViews>
  <sheetFormatPr baseColWidth="10" defaultRowHeight="17" customHeight="1" x14ac:dyDescent="0.2"/>
  <cols>
    <col min="2" max="2" width="15" style="1" customWidth="1"/>
    <col min="3" max="3" width="5.33203125" customWidth="1"/>
    <col min="4" max="4" width="6" style="3" customWidth="1"/>
    <col min="5" max="5" width="6.6640625" style="5" customWidth="1"/>
    <col min="6" max="6" width="8.83203125" style="5" customWidth="1"/>
    <col min="7" max="7" width="8.1640625" customWidth="1"/>
    <col min="8" max="8" width="9.83203125" style="4" customWidth="1"/>
    <col min="9" max="9" width="9.83203125" style="43" customWidth="1"/>
    <col min="10" max="10" width="9.5" style="1" customWidth="1"/>
    <col min="11" max="11" width="7.6640625" style="5" customWidth="1"/>
    <col min="12" max="12" width="8.6640625" style="5" customWidth="1"/>
    <col min="13" max="13" width="21.83203125" style="1" customWidth="1"/>
  </cols>
  <sheetData>
    <row r="2" spans="2:13" s="2" customFormat="1" ht="52" customHeight="1" thickBot="1" x14ac:dyDescent="0.25">
      <c r="B2" s="7" t="s">
        <v>381</v>
      </c>
      <c r="C2" s="8" t="s">
        <v>394</v>
      </c>
      <c r="D2" s="8" t="s">
        <v>392</v>
      </c>
      <c r="E2" s="9" t="s">
        <v>391</v>
      </c>
      <c r="F2" s="9" t="s">
        <v>401</v>
      </c>
      <c r="G2" s="8" t="s">
        <v>399</v>
      </c>
      <c r="H2" s="10" t="s">
        <v>395</v>
      </c>
      <c r="I2" s="42" t="s">
        <v>403</v>
      </c>
      <c r="J2" s="11" t="s">
        <v>396</v>
      </c>
      <c r="K2" s="9" t="s">
        <v>398</v>
      </c>
      <c r="L2" s="9" t="s">
        <v>397</v>
      </c>
      <c r="M2" s="12" t="s">
        <v>400</v>
      </c>
    </row>
    <row r="3" spans="2:13" ht="33" customHeight="1" x14ac:dyDescent="0.2">
      <c r="B3" s="13" t="s">
        <v>382</v>
      </c>
      <c r="C3" s="14">
        <v>2017</v>
      </c>
      <c r="D3" s="14" t="s">
        <v>389</v>
      </c>
      <c r="E3" s="15">
        <v>315368.56231199997</v>
      </c>
      <c r="F3" s="15">
        <v>214207.89008299899</v>
      </c>
      <c r="G3" s="14">
        <v>16</v>
      </c>
      <c r="H3" s="16">
        <v>3200000</v>
      </c>
      <c r="I3" s="44">
        <v>1647</v>
      </c>
      <c r="J3" s="17">
        <v>151</v>
      </c>
      <c r="K3" s="18">
        <v>2</v>
      </c>
      <c r="L3" s="18">
        <v>954.61666666666599</v>
      </c>
      <c r="M3" s="19" t="s">
        <v>252</v>
      </c>
    </row>
    <row r="4" spans="2:13" ht="24" customHeight="1" x14ac:dyDescent="0.2">
      <c r="B4" s="20" t="s">
        <v>189</v>
      </c>
      <c r="C4" s="21">
        <v>2012</v>
      </c>
      <c r="D4" s="21" t="s">
        <v>191</v>
      </c>
      <c r="E4" s="22">
        <v>225664.24480799999</v>
      </c>
      <c r="F4" s="22">
        <v>129911.42907899999</v>
      </c>
      <c r="G4" s="21">
        <v>14</v>
      </c>
      <c r="H4" s="23">
        <v>4360000</v>
      </c>
      <c r="I4" s="45">
        <v>2</v>
      </c>
      <c r="J4" s="24">
        <v>0</v>
      </c>
      <c r="K4" s="25">
        <v>49</v>
      </c>
      <c r="L4" s="25">
        <v>4237</v>
      </c>
      <c r="M4" s="26" t="s">
        <v>86</v>
      </c>
    </row>
    <row r="5" spans="2:13" ht="31" customHeight="1" x14ac:dyDescent="0.2">
      <c r="B5" s="20" t="s">
        <v>356</v>
      </c>
      <c r="C5" s="21">
        <v>2020</v>
      </c>
      <c r="D5" s="21" t="s">
        <v>357</v>
      </c>
      <c r="E5" s="22">
        <v>218968.71493799999</v>
      </c>
      <c r="F5" s="22">
        <v>102198.994356</v>
      </c>
      <c r="G5" s="21">
        <v>33</v>
      </c>
      <c r="H5" s="23">
        <v>11459351</v>
      </c>
      <c r="I5" s="45">
        <v>4907</v>
      </c>
      <c r="J5" s="24">
        <v>288</v>
      </c>
      <c r="K5" s="25">
        <v>34</v>
      </c>
      <c r="L5" s="25">
        <v>4326.9376984126802</v>
      </c>
      <c r="M5" s="26" t="s">
        <v>402</v>
      </c>
    </row>
    <row r="6" spans="2:13" ht="26" customHeight="1" x14ac:dyDescent="0.2">
      <c r="B6" s="20" t="s">
        <v>383</v>
      </c>
      <c r="C6" s="21">
        <v>2017</v>
      </c>
      <c r="D6" s="21" t="s">
        <v>236</v>
      </c>
      <c r="E6" s="22">
        <v>128753.279016</v>
      </c>
      <c r="F6" s="22">
        <v>100911.042317</v>
      </c>
      <c r="G6" s="21">
        <v>14</v>
      </c>
      <c r="H6" s="6" t="s">
        <v>393</v>
      </c>
      <c r="I6" s="45">
        <v>97</v>
      </c>
      <c r="J6" s="24">
        <v>11</v>
      </c>
      <c r="K6" s="25">
        <v>3</v>
      </c>
      <c r="L6" s="25">
        <v>235</v>
      </c>
      <c r="M6" s="26" t="s">
        <v>252</v>
      </c>
    </row>
    <row r="7" spans="2:13" ht="25" customHeight="1" x14ac:dyDescent="0.2">
      <c r="B7" s="20" t="s">
        <v>384</v>
      </c>
      <c r="C7" s="21">
        <v>2016</v>
      </c>
      <c r="D7" s="21" t="s">
        <v>389</v>
      </c>
      <c r="E7" s="22">
        <v>148819.22964000001</v>
      </c>
      <c r="F7" s="22">
        <v>81420.034781399998</v>
      </c>
      <c r="G7" s="21">
        <v>19</v>
      </c>
      <c r="H7" s="23">
        <v>1750000</v>
      </c>
      <c r="I7" s="45">
        <v>1098</v>
      </c>
      <c r="J7" s="24">
        <v>54</v>
      </c>
      <c r="K7" s="25">
        <v>20</v>
      </c>
      <c r="L7" s="25">
        <v>1182.74999999999</v>
      </c>
      <c r="M7" s="26" t="s">
        <v>252</v>
      </c>
    </row>
    <row r="8" spans="2:13" ht="25" customHeight="1" x14ac:dyDescent="0.2">
      <c r="B8" s="20" t="s">
        <v>67</v>
      </c>
      <c r="C8" s="21">
        <v>2007</v>
      </c>
      <c r="D8" s="21" t="s">
        <v>70</v>
      </c>
      <c r="E8" s="22">
        <v>263861.74697599997</v>
      </c>
      <c r="F8" s="22">
        <v>70150.454433299994</v>
      </c>
      <c r="G8" s="21">
        <v>30</v>
      </c>
      <c r="H8" s="23">
        <v>13000000</v>
      </c>
      <c r="I8" s="45">
        <v>21</v>
      </c>
      <c r="J8" s="24">
        <v>3</v>
      </c>
      <c r="K8" s="25">
        <v>56</v>
      </c>
      <c r="L8" s="25">
        <v>10443</v>
      </c>
      <c r="M8" s="26" t="s">
        <v>86</v>
      </c>
    </row>
    <row r="9" spans="2:13" ht="31" customHeight="1" x14ac:dyDescent="0.2">
      <c r="B9" s="20" t="s">
        <v>235</v>
      </c>
      <c r="C9" s="21">
        <v>2006</v>
      </c>
      <c r="D9" s="21" t="s">
        <v>236</v>
      </c>
      <c r="E9" s="22">
        <v>367149.35006999999</v>
      </c>
      <c r="F9" s="27">
        <v>60769.870410199997</v>
      </c>
      <c r="G9" s="21">
        <v>23</v>
      </c>
      <c r="H9" s="6" t="s">
        <v>393</v>
      </c>
      <c r="I9" s="45">
        <f>3386+1435</f>
        <v>4821</v>
      </c>
      <c r="J9" s="24">
        <v>89</v>
      </c>
      <c r="K9" s="25">
        <v>6</v>
      </c>
      <c r="L9" s="25">
        <v>702</v>
      </c>
      <c r="M9" s="26" t="s">
        <v>252</v>
      </c>
    </row>
    <row r="10" spans="2:13" ht="26" customHeight="1" x14ac:dyDescent="0.2">
      <c r="B10" s="20" t="s">
        <v>385</v>
      </c>
      <c r="C10" s="21">
        <v>2018</v>
      </c>
      <c r="D10" s="21" t="s">
        <v>341</v>
      </c>
      <c r="E10" s="22">
        <v>176268.67633399999</v>
      </c>
      <c r="F10" s="22">
        <v>59245.793829800001</v>
      </c>
      <c r="G10" s="21">
        <v>20</v>
      </c>
      <c r="H10" s="23">
        <v>8500000</v>
      </c>
      <c r="I10" s="45">
        <v>0</v>
      </c>
      <c r="J10" s="24">
        <v>1</v>
      </c>
      <c r="K10" s="25">
        <v>96.5</v>
      </c>
      <c r="L10" s="25">
        <v>2332.1722222222202</v>
      </c>
      <c r="M10" s="26" t="s">
        <v>233</v>
      </c>
    </row>
    <row r="11" spans="2:13" ht="26" customHeight="1" x14ac:dyDescent="0.2">
      <c r="B11" s="20" t="s">
        <v>218</v>
      </c>
      <c r="C11" s="21">
        <v>2007</v>
      </c>
      <c r="D11" s="21" t="s">
        <v>219</v>
      </c>
      <c r="E11" s="22">
        <v>146922.06167200001</v>
      </c>
      <c r="F11" s="22">
        <v>58258.363932699998</v>
      </c>
      <c r="G11" s="21">
        <v>16</v>
      </c>
      <c r="H11" s="23">
        <v>5050000</v>
      </c>
      <c r="I11" s="45">
        <v>112</v>
      </c>
      <c r="J11" s="24">
        <v>2</v>
      </c>
      <c r="K11" s="25">
        <v>25</v>
      </c>
      <c r="L11" s="25">
        <v>4421</v>
      </c>
      <c r="M11" s="26" t="s">
        <v>233</v>
      </c>
    </row>
    <row r="12" spans="2:13" ht="26" customHeight="1" x14ac:dyDescent="0.2">
      <c r="B12" s="20" t="s">
        <v>255</v>
      </c>
      <c r="C12" s="21">
        <v>2008</v>
      </c>
      <c r="D12" s="21" t="s">
        <v>236</v>
      </c>
      <c r="E12" s="22">
        <v>88851.239415999997</v>
      </c>
      <c r="F12" s="22">
        <v>57979.307657400001</v>
      </c>
      <c r="G12" s="21">
        <v>5</v>
      </c>
      <c r="H12" s="6" t="s">
        <v>393</v>
      </c>
      <c r="I12" s="45">
        <v>1</v>
      </c>
      <c r="J12" s="24">
        <v>0</v>
      </c>
      <c r="K12" s="25">
        <v>8</v>
      </c>
      <c r="L12" s="25">
        <v>56</v>
      </c>
      <c r="M12" s="26" t="s">
        <v>269</v>
      </c>
    </row>
    <row r="13" spans="2:13" ht="25" customHeight="1" x14ac:dyDescent="0.2">
      <c r="B13" s="20" t="s">
        <v>386</v>
      </c>
      <c r="C13" s="21">
        <v>2014</v>
      </c>
      <c r="D13" s="21" t="s">
        <v>191</v>
      </c>
      <c r="E13" s="22">
        <v>160153.27044200001</v>
      </c>
      <c r="F13" s="22">
        <v>50251.595418699901</v>
      </c>
      <c r="G13" s="21">
        <v>14</v>
      </c>
      <c r="H13" s="23">
        <v>11062411</v>
      </c>
      <c r="I13" s="45">
        <v>42</v>
      </c>
      <c r="J13" s="24">
        <v>4</v>
      </c>
      <c r="K13" s="25">
        <v>96</v>
      </c>
      <c r="L13" s="25">
        <v>5264.6658730158697</v>
      </c>
      <c r="M13" s="26" t="s">
        <v>86</v>
      </c>
    </row>
    <row r="14" spans="2:13" ht="26" customHeight="1" x14ac:dyDescent="0.2">
      <c r="B14" s="20" t="s">
        <v>155</v>
      </c>
      <c r="C14" s="21">
        <v>2020</v>
      </c>
      <c r="D14" s="21" t="s">
        <v>120</v>
      </c>
      <c r="E14" s="22">
        <v>417898.18852799997</v>
      </c>
      <c r="F14" s="22">
        <v>49629.085266099901</v>
      </c>
      <c r="G14" s="21">
        <v>68</v>
      </c>
      <c r="H14" s="23">
        <v>115511217.89</v>
      </c>
      <c r="I14" s="45">
        <v>196</v>
      </c>
      <c r="J14" s="24">
        <v>446</v>
      </c>
      <c r="K14" s="25">
        <v>1153.25</v>
      </c>
      <c r="L14" s="25">
        <v>63813.662481962499</v>
      </c>
      <c r="M14" s="26" t="s">
        <v>171</v>
      </c>
    </row>
    <row r="15" spans="2:13" ht="26" customHeight="1" x14ac:dyDescent="0.2">
      <c r="B15" s="20" t="s">
        <v>89</v>
      </c>
      <c r="C15" s="21">
        <v>2012</v>
      </c>
      <c r="D15" s="21" t="s">
        <v>70</v>
      </c>
      <c r="E15" s="22">
        <v>85337.755563999992</v>
      </c>
      <c r="F15" s="22">
        <v>47461.032665899998</v>
      </c>
      <c r="G15" s="21">
        <v>12</v>
      </c>
      <c r="H15" s="23">
        <v>1625000</v>
      </c>
      <c r="I15" s="45">
        <v>57</v>
      </c>
      <c r="J15" s="24">
        <v>0</v>
      </c>
      <c r="K15" s="25">
        <v>18</v>
      </c>
      <c r="L15" s="25">
        <v>1361</v>
      </c>
      <c r="M15" s="26" t="s">
        <v>86</v>
      </c>
    </row>
    <row r="16" spans="2:13" ht="26" customHeight="1" x14ac:dyDescent="0.2">
      <c r="B16" s="20" t="s">
        <v>103</v>
      </c>
      <c r="C16" s="21">
        <v>2015</v>
      </c>
      <c r="D16" s="21" t="s">
        <v>70</v>
      </c>
      <c r="E16" s="22">
        <v>115481.601646</v>
      </c>
      <c r="F16" s="22">
        <v>46473.602768700002</v>
      </c>
      <c r="G16" s="21">
        <v>9</v>
      </c>
      <c r="H16" s="23">
        <v>6250000</v>
      </c>
      <c r="I16" s="45">
        <v>662</v>
      </c>
      <c r="J16" s="24">
        <v>1</v>
      </c>
      <c r="K16" s="25">
        <v>69</v>
      </c>
      <c r="L16" s="25">
        <v>1706.19166666666</v>
      </c>
      <c r="M16" s="26" t="s">
        <v>86</v>
      </c>
    </row>
    <row r="17" spans="2:13" ht="26" customHeight="1" x14ac:dyDescent="0.2">
      <c r="B17" s="20" t="s">
        <v>387</v>
      </c>
      <c r="C17" s="21">
        <v>2018</v>
      </c>
      <c r="D17" s="21" t="s">
        <v>298</v>
      </c>
      <c r="E17" s="22">
        <v>115819.514456</v>
      </c>
      <c r="F17" s="22">
        <v>44498.742974399996</v>
      </c>
      <c r="G17" s="21">
        <v>26</v>
      </c>
      <c r="H17" s="23">
        <v>3707498</v>
      </c>
      <c r="I17" s="45">
        <v>1669</v>
      </c>
      <c r="J17" s="24">
        <v>32</v>
      </c>
      <c r="K17" s="25">
        <v>62</v>
      </c>
      <c r="L17" s="25">
        <v>940.74047619047599</v>
      </c>
      <c r="M17" s="26" t="s">
        <v>338</v>
      </c>
    </row>
    <row r="18" spans="2:13" ht="24" customHeight="1" x14ac:dyDescent="0.2">
      <c r="B18" s="20" t="s">
        <v>388</v>
      </c>
      <c r="C18" s="21">
        <v>2020</v>
      </c>
      <c r="D18" s="21" t="s">
        <v>120</v>
      </c>
      <c r="E18" s="22">
        <v>129068.52941</v>
      </c>
      <c r="F18" s="22">
        <v>42438.019710699999</v>
      </c>
      <c r="G18" s="21">
        <v>52</v>
      </c>
      <c r="H18" s="23">
        <v>112711950</v>
      </c>
      <c r="I18" s="45">
        <v>4607</v>
      </c>
      <c r="J18" s="24">
        <v>2342</v>
      </c>
      <c r="K18" s="25">
        <v>802.33333333333303</v>
      </c>
      <c r="L18" s="25">
        <v>63228.5557303807</v>
      </c>
      <c r="M18" s="26" t="s">
        <v>187</v>
      </c>
    </row>
    <row r="19" spans="2:13" ht="33" customHeight="1" x14ac:dyDescent="0.2">
      <c r="B19" s="28" t="s">
        <v>118</v>
      </c>
      <c r="C19" s="29">
        <v>2003</v>
      </c>
      <c r="D19" s="29" t="s">
        <v>120</v>
      </c>
      <c r="E19" s="30">
        <v>110578.830756</v>
      </c>
      <c r="F19" s="30">
        <v>41407.6580789</v>
      </c>
      <c r="G19" s="29">
        <v>18</v>
      </c>
      <c r="H19" s="31">
        <v>32616213</v>
      </c>
      <c r="I19" s="46">
        <v>132444</v>
      </c>
      <c r="J19" s="32">
        <v>2820</v>
      </c>
      <c r="K19" s="33">
        <v>626</v>
      </c>
      <c r="L19" s="33">
        <v>74404</v>
      </c>
      <c r="M19" s="34" t="s">
        <v>136</v>
      </c>
    </row>
    <row r="20" spans="2:13" ht="31" customHeight="1" x14ac:dyDescent="0.2">
      <c r="B20" s="20" t="s">
        <v>272</v>
      </c>
      <c r="C20" s="21">
        <v>2011</v>
      </c>
      <c r="D20" s="21" t="s">
        <v>236</v>
      </c>
      <c r="E20" s="22">
        <v>65812.060750000004</v>
      </c>
      <c r="F20" s="22">
        <v>39969.444967800002</v>
      </c>
      <c r="G20" s="21">
        <v>13</v>
      </c>
      <c r="H20" s="23">
        <v>1194159</v>
      </c>
      <c r="I20" s="45">
        <v>740</v>
      </c>
      <c r="J20" s="24">
        <v>0</v>
      </c>
      <c r="K20" s="25">
        <v>8</v>
      </c>
      <c r="L20" s="25">
        <v>854</v>
      </c>
      <c r="M20" s="26" t="s">
        <v>252</v>
      </c>
    </row>
    <row r="21" spans="2:13" ht="31" customHeight="1" x14ac:dyDescent="0.2">
      <c r="B21" s="20" t="s">
        <v>366</v>
      </c>
      <c r="C21" s="21">
        <v>2020</v>
      </c>
      <c r="D21" s="21" t="s">
        <v>120</v>
      </c>
      <c r="E21" s="22">
        <v>146990.04892</v>
      </c>
      <c r="F21" s="22">
        <v>39132.276141900002</v>
      </c>
      <c r="G21" s="21">
        <v>22</v>
      </c>
      <c r="H21" s="23">
        <v>94646381</v>
      </c>
      <c r="I21" s="45">
        <v>34344</v>
      </c>
      <c r="J21" s="24">
        <v>1479</v>
      </c>
      <c r="K21" s="25">
        <v>353.5</v>
      </c>
      <c r="L21" s="25">
        <v>36600.938594738502</v>
      </c>
      <c r="M21" s="26" t="s">
        <v>136</v>
      </c>
    </row>
    <row r="22" spans="2:13" ht="38" customHeight="1" thickBot="1" x14ac:dyDescent="0.25">
      <c r="B22" s="35" t="s">
        <v>390</v>
      </c>
      <c r="C22" s="36">
        <v>2007</v>
      </c>
      <c r="D22" s="36" t="s">
        <v>120</v>
      </c>
      <c r="E22" s="37">
        <v>80123.781139999992</v>
      </c>
      <c r="F22" s="37">
        <v>38638.561193399997</v>
      </c>
      <c r="G22" s="36">
        <v>19</v>
      </c>
      <c r="H22" s="38">
        <v>18000000</v>
      </c>
      <c r="I22" s="47">
        <v>76871</v>
      </c>
      <c r="J22" s="39">
        <v>1680</v>
      </c>
      <c r="K22" s="40">
        <v>2</v>
      </c>
      <c r="L22" s="40">
        <v>46819</v>
      </c>
      <c r="M22" s="41" t="s">
        <v>136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fastest20_qc_table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Maxwell Cook</cp:lastModifiedBy>
  <dcterms:created xsi:type="dcterms:W3CDTF">2023-08-28T20:27:39Z</dcterms:created>
  <dcterms:modified xsi:type="dcterms:W3CDTF">2023-08-29T05:14:25Z</dcterms:modified>
</cp:coreProperties>
</file>