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learning\práticas de engenharia de software\garantias\data\"/>
    </mc:Choice>
  </mc:AlternateContent>
  <xr:revisionPtr revIDLastSave="0" documentId="13_ncr:1_{AE28FF1A-AB4F-465F-98AC-95FD81AC0B15}" xr6:coauthVersionLast="47" xr6:coauthVersionMax="47" xr10:uidLastSave="{00000000-0000-0000-0000-000000000000}"/>
  <bookViews>
    <workbookView xWindow="-96" yWindow="0" windowWidth="11712" windowHeight="12336" xr2:uid="{EC17F991-5BDC-4081-A53A-95CFF566636B}"/>
  </bookViews>
  <sheets>
    <sheet name="Produ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H6" i="1"/>
  <c r="J6" i="1" s="1"/>
  <c r="L6" i="1" s="1"/>
  <c r="E5" i="1"/>
  <c r="H5" i="1"/>
  <c r="J5" i="1" s="1"/>
  <c r="L5" i="1" s="1"/>
  <c r="E4" i="1"/>
  <c r="H4" i="1"/>
  <c r="J4" i="1" s="1"/>
  <c r="L4" i="1" s="1"/>
  <c r="E3" i="1"/>
  <c r="H3" i="1"/>
  <c r="J3" i="1" s="1"/>
  <c r="L3" i="1" s="1"/>
  <c r="H2" i="1"/>
  <c r="J2" i="1" s="1"/>
  <c r="L2" i="1" s="1"/>
  <c r="E2" i="1"/>
</calcChain>
</file>

<file path=xl/sharedStrings.xml><?xml version="1.0" encoding="utf-8"?>
<sst xmlns="http://schemas.openxmlformats.org/spreadsheetml/2006/main" count="17" uniqueCount="17">
  <si>
    <t>Produto</t>
  </si>
  <si>
    <t>Data da compra</t>
  </si>
  <si>
    <t>Tempo de garantia (dias)</t>
  </si>
  <si>
    <t>Tempo de garantia estendida (dias)</t>
  </si>
  <si>
    <t>Valor do produto</t>
  </si>
  <si>
    <t>Valor da garantia estendida</t>
  </si>
  <si>
    <t>Total</t>
  </si>
  <si>
    <t>Preço unitário</t>
  </si>
  <si>
    <t>Qtd</t>
  </si>
  <si>
    <t>Refrigerador Brastemp 2P 560L</t>
  </si>
  <si>
    <t>Data final</t>
  </si>
  <si>
    <t>Preço líquido</t>
  </si>
  <si>
    <t>Valor desconto</t>
  </si>
  <si>
    <t>Samsung Home Theather</t>
  </si>
  <si>
    <t>Smartwatch Samsung Gear S3 Frontier</t>
  </si>
  <si>
    <t>Cafeteira expresso Britânia</t>
  </si>
  <si>
    <t>Notebook Dell Inspiron 7000 13"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</si>
</sst>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44" fontId="2" fillId="0" borderId="0" xfId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Moeda" xfId="1" builtinId="4"/>
    <cellStyle name="Normal" xfId="0" builtinId="0"/>
  </cellStyles>
  <dxfs count="14">
    <dxf>
      <font>
        <b/>
      </font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0F431-A41C-4ADA-9155-65F7EB23C103}" name="Tabela1" displayName="Tabela1" ref="A1:L6" totalsRowShown="0" headerRowDxfId="13" dataDxfId="12">
  <autoFilter ref="A1:L6" xr:uid="{32B0F431-A41C-4ADA-9155-65F7EB23C103}"/>
  <tableColumns count="12">
    <tableColumn id="1" xr3:uid="{B3897872-501E-4EC2-B785-CB151273B56F}" name="Produto" dataDxfId="11"/>
    <tableColumn id="2" xr3:uid="{66D3FCA0-A6A1-4B1E-9799-02ACD7940FA8}" name="Data da compra" dataDxfId="10"/>
    <tableColumn id="3" xr3:uid="{F52ABD5E-8329-4031-AA57-1906E71BA882}" name="Tempo de garantia (dias)" dataDxfId="9"/>
    <tableColumn id="4" xr3:uid="{A0CB8B8E-C9A1-449C-8A02-9DB78F9B3801}" name="Tempo de garantia estendida (dias)" dataDxfId="2"/>
    <tableColumn id="10" xr3:uid="{842EC9E2-8500-46C5-B879-AE5DE971002E}" name="Data final" dataDxfId="0">
      <calculatedColumnFormula>Tabela1[[#This Row],[Data da compra]]+Tabela1[[#This Row],[Tempo de garantia (dias)]]+Tabela1[[#This Row],[Tempo de garantia estendida (dias)]]</calculatedColumnFormula>
    </tableColumn>
    <tableColumn id="12" xr3:uid="{CDCA3890-CE02-4E6B-8940-00196ECC7B78}" name="Preço unitário" dataDxfId="1" dataCellStyle="Moeda"/>
    <tableColumn id="13" xr3:uid="{568F22FF-B27C-474A-AA12-CE27044E960E}" name="Valor desconto" dataDxfId="8" dataCellStyle="Moeda"/>
    <tableColumn id="8" xr3:uid="{5B9805AE-B98A-4602-8F28-03C452766864}" name="Preço líquido" dataDxfId="7" dataCellStyle="Moeda">
      <calculatedColumnFormula>Tabela1[[#This Row],[Preço unitário]]-Tabela1[[#This Row],[Valor desconto]]</calculatedColumnFormula>
    </tableColumn>
    <tableColumn id="9" xr3:uid="{D01A98CB-54D7-4CDF-A33F-AD0EE8FA236E}" name="Qtd" dataDxfId="6"/>
    <tableColumn id="5" xr3:uid="{71D750E6-CD4B-46C2-B075-E9E6701AC8F5}" name="Valor do produto" dataDxfId="5" dataCellStyle="Moeda">
      <calculatedColumnFormula>Tabela1[[#This Row],[Preço líquido]]*Tabela1[[#This Row],[Qtd]]</calculatedColumnFormula>
    </tableColumn>
    <tableColumn id="6" xr3:uid="{2D006E7A-E089-46E1-957A-4D32DBB341E4}" name="Valor da garantia estendida" dataDxfId="4" dataCellStyle="Moeda"/>
    <tableColumn id="7" xr3:uid="{B3A0F07A-EB8E-4D42-82A5-E6A61A54A246}" name="Total" dataDxfId="3" dataCellStyle="Moeda">
      <calculatedColumnFormula>SUM(Tabela1[[#This Row],[Valor do produto]:[Valor da garantia estendida]])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EBAC-0B92-479C-999A-18FC9327919E}">
  <dimension ref="A1:L6"/>
  <sheetViews>
    <sheetView tabSelected="1" workbookViewId="0">
      <selection activeCell="A6" sqref="A6"/>
    </sheetView>
  </sheetViews>
  <sheetFormatPr defaultRowHeight="14.4" x14ac:dyDescent="0.3"/>
  <cols>
    <col min="1" max="1" width="40" customWidth="1"/>
    <col min="2" max="2" width="15.88671875" style="8" customWidth="1"/>
    <col min="3" max="3" width="14.109375" style="10" customWidth="1"/>
    <col min="4" max="4" width="14.109375" style="5" customWidth="1"/>
    <col min="5" max="5" width="14.109375" style="14" customWidth="1"/>
    <col min="6" max="7" width="14.109375" style="6" customWidth="1"/>
    <col min="8" max="8" width="19.33203125" style="13" customWidth="1"/>
    <col min="9" max="9" width="10" style="5" customWidth="1"/>
    <col min="10" max="10" width="17.44140625" style="13" customWidth="1"/>
    <col min="11" max="11" width="17.44140625" style="6" customWidth="1"/>
    <col min="12" max="12" width="17.44140625" style="13" customWidth="1"/>
  </cols>
  <sheetData>
    <row r="1" spans="1:12" ht="57.6" x14ac:dyDescent="0.3">
      <c r="A1" s="1" t="s">
        <v>0</v>
      </c>
      <c r="B1" s="7" t="s">
        <v>1</v>
      </c>
      <c r="C1" s="9" t="s">
        <v>2</v>
      </c>
      <c r="D1" s="3" t="s">
        <v>3</v>
      </c>
      <c r="E1" s="11" t="s">
        <v>10</v>
      </c>
      <c r="F1" s="4" t="s">
        <v>7</v>
      </c>
      <c r="G1" s="4" t="s">
        <v>12</v>
      </c>
      <c r="H1" s="12" t="s">
        <v>11</v>
      </c>
      <c r="I1" s="3" t="s">
        <v>8</v>
      </c>
      <c r="J1" s="12" t="s">
        <v>4</v>
      </c>
      <c r="K1" s="4" t="s">
        <v>5</v>
      </c>
      <c r="L1" s="12" t="s">
        <v>6</v>
      </c>
    </row>
    <row r="2" spans="1:12" x14ac:dyDescent="0.3">
      <c r="A2" s="2" t="s">
        <v>9</v>
      </c>
      <c r="B2" s="7">
        <v>43359</v>
      </c>
      <c r="C2" s="9">
        <v>365</v>
      </c>
      <c r="D2" s="3"/>
      <c r="E2" s="11">
        <f>Tabela1[[#This Row],[Data da compra]]+Tabela1[[#This Row],[Tempo de garantia (dias)]]+Tabela1[[#This Row],[Tempo de garantia estendida (dias)]]</f>
        <v>43724</v>
      </c>
      <c r="F2" s="4">
        <v>6999.9</v>
      </c>
      <c r="G2" s="4">
        <v>3099.9</v>
      </c>
      <c r="H2" s="12">
        <f>Tabela1[[#This Row],[Preço unitário]]-Tabela1[[#This Row],[Valor desconto]]</f>
        <v>3899.9999999999995</v>
      </c>
      <c r="I2" s="3">
        <v>1</v>
      </c>
      <c r="J2" s="12">
        <f>Tabela1[[#This Row],[Preço líquido]]*Tabela1[[#This Row],[Qtd]]</f>
        <v>3899.9999999999995</v>
      </c>
      <c r="K2" s="4"/>
      <c r="L2" s="12">
        <f>SUM(Tabela1[[#This Row],[Valor do produto]:[Valor da garantia estendida]])</f>
        <v>3899.9999999999995</v>
      </c>
    </row>
    <row r="3" spans="1:12" x14ac:dyDescent="0.3">
      <c r="A3" s="2" t="s">
        <v>13</v>
      </c>
      <c r="B3" s="7">
        <v>44086</v>
      </c>
      <c r="C3" s="9">
        <v>365</v>
      </c>
      <c r="D3" s="3"/>
      <c r="E3" s="11">
        <f>Tabela1[[#This Row],[Data da compra]]+Tabela1[[#This Row],[Tempo de garantia (dias)]]+Tabela1[[#This Row],[Tempo de garantia estendida (dias)]]</f>
        <v>44451</v>
      </c>
      <c r="F3" s="4">
        <v>905.9</v>
      </c>
      <c r="G3" s="4">
        <v>505.9</v>
      </c>
      <c r="H3" s="12">
        <f>Tabela1[[#This Row],[Preço unitário]]-Tabela1[[#This Row],[Valor desconto]]</f>
        <v>400</v>
      </c>
      <c r="I3" s="3">
        <v>1</v>
      </c>
      <c r="J3" s="12">
        <f>Tabela1[[#This Row],[Preço líquido]]*Tabela1[[#This Row],[Qtd]]</f>
        <v>400</v>
      </c>
      <c r="K3" s="4"/>
      <c r="L3" s="12">
        <f>SUM(Tabela1[[#This Row],[Valor do produto]:[Valor da garantia estendida]])</f>
        <v>400</v>
      </c>
    </row>
    <row r="4" spans="1:12" x14ac:dyDescent="0.3">
      <c r="A4" s="2" t="s">
        <v>14</v>
      </c>
      <c r="B4" s="7">
        <v>42964</v>
      </c>
      <c r="C4" s="9">
        <v>365</v>
      </c>
      <c r="D4" s="3"/>
      <c r="E4" s="11">
        <f>Tabela1[[#This Row],[Data da compra]]+Tabela1[[#This Row],[Tempo de garantia (dias)]]+Tabela1[[#This Row],[Tempo de garantia estendida (dias)]]</f>
        <v>43329</v>
      </c>
      <c r="F4" s="4">
        <v>2399</v>
      </c>
      <c r="G4" s="4">
        <v>200</v>
      </c>
      <c r="H4" s="12">
        <f>Tabela1[[#This Row],[Preço unitário]]-Tabela1[[#This Row],[Valor desconto]]</f>
        <v>2199</v>
      </c>
      <c r="I4" s="3">
        <v>1</v>
      </c>
      <c r="J4" s="12">
        <f>Tabela1[[#This Row],[Preço líquido]]*Tabela1[[#This Row],[Qtd]]</f>
        <v>2199</v>
      </c>
      <c r="K4" s="4"/>
      <c r="L4" s="12">
        <f>SUM(Tabela1[[#This Row],[Valor do produto]:[Valor da garantia estendida]])</f>
        <v>2199</v>
      </c>
    </row>
    <row r="5" spans="1:12" x14ac:dyDescent="0.3">
      <c r="A5" s="2" t="s">
        <v>15</v>
      </c>
      <c r="B5" s="7">
        <v>41613</v>
      </c>
      <c r="C5" s="9">
        <v>365</v>
      </c>
      <c r="D5" s="3"/>
      <c r="E5" s="11">
        <f>Tabela1[[#This Row],[Data da compra]]+Tabela1[[#This Row],[Tempo de garantia (dias)]]+Tabela1[[#This Row],[Tempo de garantia estendida (dias)]]</f>
        <v>41978</v>
      </c>
      <c r="F5" s="4">
        <v>525.20000000000005</v>
      </c>
      <c r="G5" s="4"/>
      <c r="H5" s="12">
        <f>Tabela1[[#This Row],[Preço unitário]]-Tabela1[[#This Row],[Valor desconto]]</f>
        <v>525.20000000000005</v>
      </c>
      <c r="I5" s="3">
        <v>1</v>
      </c>
      <c r="J5" s="12">
        <f>Tabela1[[#This Row],[Preço líquido]]*Tabela1[[#This Row],[Qtd]]</f>
        <v>525.20000000000005</v>
      </c>
      <c r="K5" s="4"/>
      <c r="L5" s="12">
        <f>SUM(Tabela1[[#This Row],[Valor do produto]:[Valor da garantia estendida]])</f>
        <v>525.20000000000005</v>
      </c>
    </row>
    <row r="6" spans="1:12" x14ac:dyDescent="0.3">
      <c r="A6" s="2" t="s">
        <v>16</v>
      </c>
      <c r="B6" s="7">
        <v>42234</v>
      </c>
      <c r="C6" s="9">
        <v>365</v>
      </c>
      <c r="D6" s="3"/>
      <c r="E6" s="11">
        <f>Tabela1[[#This Row],[Data da compra]]+Tabela1[[#This Row],[Tempo de garantia (dias)]]+Tabela1[[#This Row],[Tempo de garantia estendida (dias)]]</f>
        <v>42599</v>
      </c>
      <c r="F6" s="4">
        <v>2903.23</v>
      </c>
      <c r="G6" s="4"/>
      <c r="H6" s="12">
        <f>Tabela1[[#This Row],[Preço unitário]]-Tabela1[[#This Row],[Valor desconto]]</f>
        <v>2903.23</v>
      </c>
      <c r="I6" s="3">
        <v>1</v>
      </c>
      <c r="J6" s="12">
        <f>Tabela1[[#This Row],[Preço líquido]]*Tabela1[[#This Row],[Qtd]]</f>
        <v>2903.23</v>
      </c>
      <c r="K6" s="4"/>
      <c r="L6" s="12">
        <f>SUM(Tabela1[[#This Row],[Valor do produto]:[Valor da garantia estendida]])</f>
        <v>2903.23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Anderson</dc:creator>
  <cp:lastModifiedBy>Maxwell Anderson</cp:lastModifiedBy>
  <dcterms:created xsi:type="dcterms:W3CDTF">2023-03-25T23:27:11Z</dcterms:created>
  <dcterms:modified xsi:type="dcterms:W3CDTF">2023-03-25T23:48:43Z</dcterms:modified>
</cp:coreProperties>
</file>