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evel Scheme" sheetId="1" r:id="rId4"/>
    <sheet name="Pb 208 Proton UNE1" sheetId="2" r:id="rId5"/>
    <sheet name="Pb 208 Proton UNE2" sheetId="3" r:id="rId6"/>
    <sheet name="Pb 208 Neutron UNE1" sheetId="4" r:id="rId7"/>
    <sheet name="Pb 208 Neutron UNE2" sheetId="5" r:id="rId8"/>
  </sheets>
</workbook>
</file>

<file path=xl/sharedStrings.xml><?xml version="1.0" encoding="utf-8"?>
<sst xmlns="http://schemas.openxmlformats.org/spreadsheetml/2006/main" uniqueCount="93">
  <si>
    <t>Level Scheme</t>
  </si>
  <si>
    <t>Magic Number</t>
  </si>
  <si>
    <t>0hw</t>
  </si>
  <si>
    <t>1s_(1/2)</t>
  </si>
  <si>
    <t>1hw</t>
  </si>
  <si>
    <t>1p_(3/2)</t>
  </si>
  <si>
    <t>1p_(1/2)</t>
  </si>
  <si>
    <t>2hw</t>
  </si>
  <si>
    <t>1d_(5/2)</t>
  </si>
  <si>
    <t>2s_(1/2)</t>
  </si>
  <si>
    <t>1d_(3/2)</t>
  </si>
  <si>
    <t>3hw</t>
  </si>
  <si>
    <t>1f_(7/2)</t>
  </si>
  <si>
    <t>2p_(3/2)</t>
  </si>
  <si>
    <t>1f_(5/2)</t>
  </si>
  <si>
    <t>2p_(1/2)</t>
  </si>
  <si>
    <t>4hw</t>
  </si>
  <si>
    <t>1g_(9/2)</t>
  </si>
  <si>
    <t>1g_(7/2)</t>
  </si>
  <si>
    <t>2d_(5/2)</t>
  </si>
  <si>
    <t>2d_(3/2)</t>
  </si>
  <si>
    <t>3s_(1/2)</t>
  </si>
  <si>
    <t>5hw</t>
  </si>
  <si>
    <t>1h_(11/2)</t>
  </si>
  <si>
    <t>1h_(9/2)</t>
  </si>
  <si>
    <t>2f_(7/2)</t>
  </si>
  <si>
    <t>2f_(5/2)</t>
  </si>
  <si>
    <t>3p_(3/2)</t>
  </si>
  <si>
    <t>3p_(1/2)</t>
  </si>
  <si>
    <t>6hw</t>
  </si>
  <si>
    <t>1i_(13/2)</t>
  </si>
  <si>
    <t>2g_(9/2)</t>
  </si>
  <si>
    <t>3d_(5/2)</t>
  </si>
  <si>
    <t>1i_(11/2)</t>
  </si>
  <si>
    <t>2g_(7/2)</t>
  </si>
  <si>
    <t>4s_(1/2)</t>
  </si>
  <si>
    <t>3d_(3/2)</t>
  </si>
  <si>
    <t>7hw</t>
  </si>
  <si>
    <t>1j_(15/2)</t>
  </si>
  <si>
    <t>Levels:</t>
  </si>
  <si>
    <t>Nilsson Labels</t>
  </si>
  <si>
    <t>s0p1d2f3g4h5i6j7</t>
  </si>
  <si>
    <t>EDF: UNE1 PROTON</t>
  </si>
  <si>
    <t>Pb 208 G.S. (proton)</t>
  </si>
  <si>
    <t>blocked g.s. (MeV)</t>
  </si>
  <si>
    <t>s.p. energy (MeV)</t>
  </si>
  <si>
    <t>1g_7/2</t>
  </si>
  <si>
    <t xml:space="preserve">-7, 1, 4, 0, 4 </t>
  </si>
  <si>
    <t>2d_5/2</t>
  </si>
  <si>
    <t>-5, 1, 4, 0, 2</t>
  </si>
  <si>
    <t>2d_3/2</t>
  </si>
  <si>
    <t>-3, 1, 4, 0, 2</t>
  </si>
  <si>
    <t>3s_1/2</t>
  </si>
  <si>
    <t>-1, 1, 4, 0, 0</t>
  </si>
  <si>
    <t>1h_11/2</t>
  </si>
  <si>
    <t>-11, -1, 5, 0, 5</t>
  </si>
  <si>
    <t>holes ↑ particles ↓</t>
  </si>
  <si>
    <t>1h_9/2</t>
  </si>
  <si>
    <t>9, -1, 5, 0, 5</t>
  </si>
  <si>
    <t>2f_7/2</t>
  </si>
  <si>
    <t>7, -1, 5, 0, 3</t>
  </si>
  <si>
    <t>2f_5/2</t>
  </si>
  <si>
    <t>5, -1, 5, 0, 3</t>
  </si>
  <si>
    <t>3p_3/2</t>
  </si>
  <si>
    <t>3, -1, 5, 0, 1</t>
  </si>
  <si>
    <t>3p_1/2</t>
  </si>
  <si>
    <t>1, -1, 5, 0, 1</t>
  </si>
  <si>
    <t>1i_13/2</t>
  </si>
  <si>
    <t>13, 1, 6, 0, 6</t>
  </si>
  <si>
    <t>EDF: UNE2 PROTON</t>
  </si>
  <si>
    <t>EDF: UNE1 NEUTRON</t>
  </si>
  <si>
    <t>Pb 208 G.S. (neutron)</t>
  </si>
  <si>
    <t>-9, -1, 5, 0, 5</t>
  </si>
  <si>
    <t>-7, -1, 5, 0, 3</t>
  </si>
  <si>
    <t>-5, -1, 5, 0, 3</t>
  </si>
  <si>
    <t>-3, -1, 5, 0, 1</t>
  </si>
  <si>
    <t>-1, -1, 5, 0, 1</t>
  </si>
  <si>
    <t>-13, 1, 6, 0, 6</t>
  </si>
  <si>
    <t>2g_9/2</t>
  </si>
  <si>
    <t>9, 1, 6, 0, 4</t>
  </si>
  <si>
    <t>3d_5/2</t>
  </si>
  <si>
    <t>5, 1, 6, 0, 2</t>
  </si>
  <si>
    <t>1i_11/2</t>
  </si>
  <si>
    <t>11, 1, 6, 0, 6</t>
  </si>
  <si>
    <t>2g_7/2</t>
  </si>
  <si>
    <t>7, 1, 6, 0, 4</t>
  </si>
  <si>
    <t>4s_1/2</t>
  </si>
  <si>
    <t>1, 1, 6, 0, 0</t>
  </si>
  <si>
    <t>3d_3/2</t>
  </si>
  <si>
    <t>3, 1, 6, 0, 2</t>
  </si>
  <si>
    <t>1j_15/2</t>
  </si>
  <si>
    <t>15, -1, 7, 0, 7</t>
  </si>
  <si>
    <t>EDF: UNE2 NEUTRON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</si>
</sst>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3"/>
      <color indexed="1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a5a5a5"/>
      <rgbColor rgb="ff3f3f3f"/>
      <rgbColor rgb="ffff2600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t="s" s="2">
        <v>0</v>
      </c>
      <c r="B1" s="3"/>
      <c r="C1" t="s" s="2">
        <v>1</v>
      </c>
      <c r="D1" s="3"/>
      <c r="E1" s="3"/>
    </row>
    <row r="2" ht="15" customHeight="1">
      <c r="A2" t="s" s="2">
        <v>2</v>
      </c>
      <c r="B2" t="s" s="2">
        <v>3</v>
      </c>
      <c r="C2" s="4">
        <v>2</v>
      </c>
      <c r="D2" s="3"/>
      <c r="E2" s="3"/>
    </row>
    <row r="3" ht="15" customHeight="1">
      <c r="A3" t="s" s="2">
        <v>4</v>
      </c>
      <c r="B3" t="s" s="2">
        <v>5</v>
      </c>
      <c r="C3" s="3"/>
      <c r="D3" s="3"/>
      <c r="E3" s="3"/>
    </row>
    <row r="4" ht="15" customHeight="1">
      <c r="A4" t="s" s="2">
        <v>4</v>
      </c>
      <c r="B4" t="s" s="2">
        <v>6</v>
      </c>
      <c r="C4" s="4">
        <v>8</v>
      </c>
      <c r="D4" s="3"/>
      <c r="E4" s="3"/>
    </row>
    <row r="5" ht="15" customHeight="1">
      <c r="A5" t="s" s="2">
        <v>7</v>
      </c>
      <c r="B5" t="s" s="2">
        <v>8</v>
      </c>
      <c r="C5" s="3"/>
      <c r="D5" s="3"/>
      <c r="E5" s="3"/>
    </row>
    <row r="6" ht="15" customHeight="1">
      <c r="A6" t="s" s="2">
        <v>7</v>
      </c>
      <c r="B6" t="s" s="2">
        <v>9</v>
      </c>
      <c r="C6" s="3"/>
      <c r="D6" s="3"/>
      <c r="E6" s="3"/>
    </row>
    <row r="7" ht="15" customHeight="1">
      <c r="A7" t="s" s="2">
        <v>7</v>
      </c>
      <c r="B7" t="s" s="2">
        <v>10</v>
      </c>
      <c r="C7" s="4">
        <v>20</v>
      </c>
      <c r="D7" s="3"/>
      <c r="E7" s="3"/>
    </row>
    <row r="8" ht="15" customHeight="1">
      <c r="A8" t="s" s="2">
        <v>11</v>
      </c>
      <c r="B8" t="s" s="2">
        <v>12</v>
      </c>
      <c r="C8" s="4">
        <v>28</v>
      </c>
      <c r="D8" s="3"/>
      <c r="E8" s="3"/>
    </row>
    <row r="9" ht="15" customHeight="1">
      <c r="A9" t="s" s="2">
        <v>11</v>
      </c>
      <c r="B9" t="s" s="2">
        <v>13</v>
      </c>
      <c r="C9" s="3"/>
      <c r="D9" s="3"/>
      <c r="E9" s="3"/>
    </row>
    <row r="10" ht="15" customHeight="1">
      <c r="A10" t="s" s="2">
        <v>11</v>
      </c>
      <c r="B10" t="s" s="2">
        <v>14</v>
      </c>
      <c r="C10" s="3"/>
      <c r="D10" s="3"/>
      <c r="E10" s="3"/>
    </row>
    <row r="11" ht="15" customHeight="1">
      <c r="A11" t="s" s="2">
        <v>11</v>
      </c>
      <c r="B11" t="s" s="2">
        <v>15</v>
      </c>
      <c r="C11" s="4">
        <v>40</v>
      </c>
      <c r="D11" s="3"/>
      <c r="E11" s="3"/>
    </row>
    <row r="12" ht="15" customHeight="1">
      <c r="A12" t="s" s="2">
        <v>16</v>
      </c>
      <c r="B12" t="s" s="2">
        <v>17</v>
      </c>
      <c r="C12" s="4">
        <v>50</v>
      </c>
      <c r="D12" s="3"/>
      <c r="E12" s="3"/>
    </row>
    <row r="13" ht="15" customHeight="1">
      <c r="A13" t="s" s="2">
        <v>16</v>
      </c>
      <c r="B13" t="s" s="2">
        <v>18</v>
      </c>
      <c r="C13" s="3"/>
      <c r="D13" s="3"/>
      <c r="E13" s="3"/>
    </row>
    <row r="14" ht="15" customHeight="1">
      <c r="A14" t="s" s="2">
        <v>16</v>
      </c>
      <c r="B14" t="s" s="2">
        <v>19</v>
      </c>
      <c r="C14" s="3"/>
      <c r="D14" s="3"/>
      <c r="E14" s="3"/>
    </row>
    <row r="15" ht="15" customHeight="1">
      <c r="A15" t="s" s="2">
        <v>16</v>
      </c>
      <c r="B15" t="s" s="2">
        <v>20</v>
      </c>
      <c r="C15" s="3"/>
      <c r="D15" s="3"/>
      <c r="E15" s="3"/>
    </row>
    <row r="16" ht="15" customHeight="1">
      <c r="A16" t="s" s="2">
        <v>16</v>
      </c>
      <c r="B16" t="s" s="2">
        <v>21</v>
      </c>
      <c r="C16" s="3"/>
      <c r="D16" s="3"/>
      <c r="E16" s="3"/>
    </row>
    <row r="17" ht="15" customHeight="1">
      <c r="A17" t="s" s="2">
        <v>22</v>
      </c>
      <c r="B17" t="s" s="2">
        <v>23</v>
      </c>
      <c r="C17" s="4">
        <v>82</v>
      </c>
      <c r="D17" s="3"/>
      <c r="E17" s="3"/>
    </row>
    <row r="18" ht="15" customHeight="1">
      <c r="A18" t="s" s="2">
        <v>22</v>
      </c>
      <c r="B18" t="s" s="2">
        <v>24</v>
      </c>
      <c r="C18" s="3"/>
      <c r="D18" s="3"/>
      <c r="E18" s="3"/>
    </row>
    <row r="19" ht="15" customHeight="1">
      <c r="A19" t="s" s="2">
        <v>22</v>
      </c>
      <c r="B19" t="s" s="2">
        <v>25</v>
      </c>
      <c r="C19" s="3"/>
      <c r="D19" s="3"/>
      <c r="E19" s="3"/>
    </row>
    <row r="20" ht="15" customHeight="1">
      <c r="A20" t="s" s="2">
        <v>22</v>
      </c>
      <c r="B20" t="s" s="2">
        <v>26</v>
      </c>
      <c r="C20" s="3"/>
      <c r="D20" s="3"/>
      <c r="E20" s="3"/>
    </row>
    <row r="21" ht="15" customHeight="1">
      <c r="A21" t="s" s="2">
        <v>22</v>
      </c>
      <c r="B21" t="s" s="2">
        <v>27</v>
      </c>
      <c r="C21" s="3"/>
      <c r="D21" s="3"/>
      <c r="E21" s="3"/>
    </row>
    <row r="22" ht="15" customHeight="1">
      <c r="A22" t="s" s="2">
        <v>22</v>
      </c>
      <c r="B22" t="s" s="2">
        <v>28</v>
      </c>
      <c r="C22" s="3"/>
      <c r="D22" s="3"/>
      <c r="E22" s="3"/>
    </row>
    <row r="23" ht="15" customHeight="1">
      <c r="A23" t="s" s="2">
        <v>29</v>
      </c>
      <c r="B23" t="s" s="2">
        <v>30</v>
      </c>
      <c r="C23" s="4">
        <v>126</v>
      </c>
      <c r="D23" s="3"/>
      <c r="E23" s="3"/>
    </row>
    <row r="24" ht="15" customHeight="1">
      <c r="A24" t="s" s="2">
        <v>29</v>
      </c>
      <c r="B24" t="s" s="2">
        <v>31</v>
      </c>
      <c r="C24" s="3"/>
      <c r="D24" s="3"/>
      <c r="E24" s="3"/>
    </row>
    <row r="25" ht="15" customHeight="1">
      <c r="A25" t="s" s="2">
        <v>29</v>
      </c>
      <c r="B25" t="s" s="2">
        <v>32</v>
      </c>
      <c r="C25" s="3"/>
      <c r="D25" s="3"/>
      <c r="E25" s="3"/>
    </row>
    <row r="26" ht="15" customHeight="1">
      <c r="A26" t="s" s="2">
        <v>29</v>
      </c>
      <c r="B26" t="s" s="2">
        <v>33</v>
      </c>
      <c r="C26" s="3"/>
      <c r="D26" s="3"/>
      <c r="E26" s="3"/>
    </row>
    <row r="27" ht="15" customHeight="1">
      <c r="A27" t="s" s="2">
        <v>29</v>
      </c>
      <c r="B27" t="s" s="2">
        <v>34</v>
      </c>
      <c r="C27" s="3"/>
      <c r="D27" s="3"/>
      <c r="E27" s="3"/>
    </row>
    <row r="28" ht="15" customHeight="1">
      <c r="A28" t="s" s="2">
        <v>29</v>
      </c>
      <c r="B28" t="s" s="2">
        <v>35</v>
      </c>
      <c r="C28" s="3"/>
      <c r="D28" s="3"/>
      <c r="E28" s="3"/>
    </row>
    <row r="29" ht="15" customHeight="1">
      <c r="A29" t="s" s="2">
        <v>29</v>
      </c>
      <c r="B29" t="s" s="2">
        <v>36</v>
      </c>
      <c r="C29" s="4">
        <v>184</v>
      </c>
      <c r="D29" s="3"/>
      <c r="E29" s="3"/>
    </row>
    <row r="30" ht="15" customHeight="1">
      <c r="A30" t="s" s="2">
        <v>37</v>
      </c>
      <c r="B30" t="s" s="2">
        <v>38</v>
      </c>
      <c r="C30" s="3"/>
      <c r="D30" s="3"/>
      <c r="E3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20.0234" style="5" customWidth="1"/>
    <col min="2" max="2" width="16.3516" style="5" customWidth="1"/>
    <col min="3" max="3" width="16.3516" style="5" customWidth="1"/>
    <col min="4" max="4" width="16.3516" style="5" customWidth="1"/>
    <col min="5" max="5" width="16.3516" style="5" customWidth="1"/>
    <col min="6" max="256" width="16.3516" style="5" customWidth="1"/>
  </cols>
  <sheetData>
    <row r="1" ht="17.55" customHeight="1">
      <c r="A1" t="s" s="6">
        <v>39</v>
      </c>
      <c r="B1" t="s" s="6">
        <v>40</v>
      </c>
      <c r="C1" t="s" s="6">
        <v>41</v>
      </c>
      <c r="D1" t="s" s="7">
        <v>42</v>
      </c>
      <c r="E1" s="8"/>
    </row>
    <row r="2" ht="14.55" customHeight="1">
      <c r="A2" t="s" s="9">
        <v>43</v>
      </c>
      <c r="B2" s="10">
        <v>-1638.753436</v>
      </c>
      <c r="C2" t="s" s="11">
        <v>44</v>
      </c>
      <c r="D2" t="s" s="11">
        <v>45</v>
      </c>
      <c r="E2" s="12"/>
    </row>
    <row r="3" ht="14.35" customHeight="1">
      <c r="A3" t="s" s="13">
        <v>46</v>
      </c>
      <c r="B3" t="s" s="14">
        <v>47</v>
      </c>
      <c r="C3" s="15">
        <v>-1626.861925</v>
      </c>
      <c r="D3" s="15">
        <f>$B$2-C3</f>
        <v>-11.89151100000004</v>
      </c>
      <c r="E3" s="16"/>
    </row>
    <row r="4" ht="14.35" customHeight="1">
      <c r="A4" t="s" s="13">
        <v>48</v>
      </c>
      <c r="B4" t="s" s="14">
        <v>49</v>
      </c>
      <c r="C4" s="15">
        <v>-1628.925332</v>
      </c>
      <c r="D4" s="15">
        <f>$B$2-C4</f>
        <v>-9.828103999999939</v>
      </c>
      <c r="E4" s="16"/>
    </row>
    <row r="5" ht="14.35" customHeight="1">
      <c r="A5" t="s" s="13">
        <v>50</v>
      </c>
      <c r="B5" t="s" s="14">
        <v>51</v>
      </c>
      <c r="C5" s="15">
        <v>-1630.31863</v>
      </c>
      <c r="D5" s="15">
        <f>$B$2-C5</f>
        <v>-8.43480599999998</v>
      </c>
      <c r="E5" s="16"/>
    </row>
    <row r="6" ht="14.35" customHeight="1">
      <c r="A6" t="s" s="13">
        <v>52</v>
      </c>
      <c r="B6" t="s" s="14">
        <v>53</v>
      </c>
      <c r="C6" s="15">
        <v>-1630.938179</v>
      </c>
      <c r="D6" s="15">
        <f>$B$2-C6</f>
        <v>-7.815256999999974</v>
      </c>
      <c r="E6" s="16"/>
    </row>
    <row r="7" ht="14.35" customHeight="1">
      <c r="A7" t="s" s="13">
        <v>54</v>
      </c>
      <c r="B7" t="s" s="14">
        <v>55</v>
      </c>
      <c r="C7" s="15">
        <v>-1630.034728</v>
      </c>
      <c r="D7" s="15">
        <f>$B$2-C7</f>
        <v>-8.718707999999879</v>
      </c>
      <c r="E7" s="16"/>
    </row>
    <row r="8" ht="14.35" customHeight="1">
      <c r="A8" t="s" s="13">
        <v>56</v>
      </c>
      <c r="B8" s="14"/>
      <c r="C8" s="17"/>
      <c r="D8" s="16"/>
      <c r="E8" s="16"/>
    </row>
    <row r="9" ht="14.35" customHeight="1">
      <c r="A9" t="s" s="13">
        <v>57</v>
      </c>
      <c r="B9" t="s" s="14">
        <v>58</v>
      </c>
      <c r="C9" s="15">
        <v>-1643.65754</v>
      </c>
      <c r="D9" s="15">
        <f>-$B$2+C9</f>
        <v>-4.904103999999961</v>
      </c>
      <c r="E9" s="16"/>
    </row>
    <row r="10" ht="14.35" customHeight="1">
      <c r="A10" t="s" s="13">
        <v>59</v>
      </c>
      <c r="B10" t="s" s="14">
        <v>60</v>
      </c>
      <c r="C10" s="15">
        <v>-1642.179835</v>
      </c>
      <c r="D10" s="15">
        <f>-$B$2+C10</f>
        <v>-3.426398999999947</v>
      </c>
      <c r="E10" s="16"/>
    </row>
    <row r="11" ht="14.35" customHeight="1">
      <c r="A11" t="s" s="13">
        <v>61</v>
      </c>
      <c r="B11" t="s" s="14">
        <v>62</v>
      </c>
      <c r="C11" s="15">
        <v>-1640.293024</v>
      </c>
      <c r="D11" s="15">
        <f>-$B$2+C11</f>
        <v>-1.539588000000094</v>
      </c>
      <c r="E11" s="16"/>
    </row>
    <row r="12" ht="14.35" customHeight="1">
      <c r="A12" t="s" s="13">
        <v>63</v>
      </c>
      <c r="B12" t="s" s="14">
        <v>64</v>
      </c>
      <c r="C12" s="15">
        <v>-1639.242245</v>
      </c>
      <c r="D12" s="15">
        <f>-$B$2+C12</f>
        <v>-0.4888089999999465</v>
      </c>
      <c r="E12" s="16"/>
    </row>
    <row r="13" ht="14.35" customHeight="1">
      <c r="A13" t="s" s="13">
        <v>65</v>
      </c>
      <c r="B13" t="s" s="14">
        <v>66</v>
      </c>
      <c r="C13" s="15">
        <v>-1638.570511</v>
      </c>
      <c r="D13" s="15">
        <f>-$B$2+C13</f>
        <v>0.1829250000000684</v>
      </c>
      <c r="E13" s="16"/>
    </row>
    <row r="14" ht="14.35" customHeight="1">
      <c r="A14" t="s" s="13">
        <v>67</v>
      </c>
      <c r="B14" t="s" s="14">
        <v>68</v>
      </c>
      <c r="C14" s="15">
        <v>-1641.338053</v>
      </c>
      <c r="D14" s="15">
        <f>-$B$2+C14</f>
        <v>-2.58461699999998</v>
      </c>
      <c r="E14" s="16"/>
    </row>
    <row r="15" ht="14.35" customHeight="1">
      <c r="A15" s="13"/>
      <c r="B15" s="18"/>
      <c r="C15" s="16"/>
      <c r="D15" s="16"/>
      <c r="E15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20.0234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256" width="16.3516" style="19" customWidth="1"/>
  </cols>
  <sheetData>
    <row r="1" ht="17.55" customHeight="1">
      <c r="A1" t="s" s="6">
        <v>39</v>
      </c>
      <c r="B1" t="s" s="6">
        <v>40</v>
      </c>
      <c r="C1" t="s" s="6">
        <v>41</v>
      </c>
      <c r="D1" t="s" s="7">
        <v>69</v>
      </c>
      <c r="E1" s="8"/>
    </row>
    <row r="2" ht="14.55" customHeight="1">
      <c r="A2" t="s" s="9">
        <v>43</v>
      </c>
      <c r="B2" s="10">
        <v>-1639.172927</v>
      </c>
      <c r="C2" t="s" s="11">
        <v>44</v>
      </c>
      <c r="D2" t="s" s="11">
        <v>45</v>
      </c>
      <c r="E2" s="12"/>
    </row>
    <row r="3" ht="14.35" customHeight="1">
      <c r="A3" t="s" s="13">
        <v>46</v>
      </c>
      <c r="B3" t="s" s="14">
        <v>47</v>
      </c>
      <c r="C3" s="15">
        <v>-1627.442631</v>
      </c>
      <c r="D3" s="15">
        <f>$B$2-C3</f>
        <v>-11.73029600000018</v>
      </c>
      <c r="E3" s="16"/>
    </row>
    <row r="4" ht="14.35" customHeight="1">
      <c r="A4" t="s" s="13">
        <v>48</v>
      </c>
      <c r="B4" t="s" s="14">
        <v>49</v>
      </c>
      <c r="C4" s="15">
        <v>-1629.390548</v>
      </c>
      <c r="D4" s="15">
        <f>$B$2-C4</f>
        <v>-9.782378999999992</v>
      </c>
      <c r="E4" s="16"/>
    </row>
    <row r="5" ht="14.35" customHeight="1">
      <c r="A5" t="s" s="13">
        <v>50</v>
      </c>
      <c r="B5" t="s" s="14">
        <v>51</v>
      </c>
      <c r="C5" s="15">
        <v>-1630.786287</v>
      </c>
      <c r="D5" s="15">
        <f>$B$2-C5</f>
        <v>-8.38664000000017</v>
      </c>
      <c r="E5" s="16"/>
    </row>
    <row r="6" ht="14.35" customHeight="1">
      <c r="A6" t="s" s="13">
        <v>52</v>
      </c>
      <c r="B6" t="s" s="14">
        <v>53</v>
      </c>
      <c r="C6" s="15">
        <v>-1631.462757</v>
      </c>
      <c r="D6" s="15">
        <f>$B$2-C6</f>
        <v>-7.710170000000062</v>
      </c>
      <c r="E6" s="16"/>
    </row>
    <row r="7" ht="14.35" customHeight="1">
      <c r="A7" t="s" s="13">
        <v>54</v>
      </c>
      <c r="B7" t="s" s="14">
        <v>55</v>
      </c>
      <c r="C7" s="15">
        <v>-1630.248948</v>
      </c>
      <c r="D7" s="15">
        <f>$B$2-C7</f>
        <v>-8.923979000000145</v>
      </c>
      <c r="E7" s="16"/>
    </row>
    <row r="8" ht="14.35" customHeight="1">
      <c r="A8" t="s" s="13">
        <v>56</v>
      </c>
      <c r="B8" s="14"/>
      <c r="C8" s="17"/>
      <c r="D8" s="16"/>
      <c r="E8" s="16"/>
    </row>
    <row r="9" ht="14.35" customHeight="1">
      <c r="A9" t="s" s="13">
        <v>57</v>
      </c>
      <c r="B9" t="s" s="14">
        <v>58</v>
      </c>
      <c r="C9" s="15">
        <v>-1643.880494</v>
      </c>
      <c r="D9" s="15">
        <f>-$B$2+C9</f>
        <v>-4.707566999999926</v>
      </c>
      <c r="E9" s="16"/>
    </row>
    <row r="10" ht="14.35" customHeight="1">
      <c r="A10" t="s" s="13">
        <v>59</v>
      </c>
      <c r="B10" t="s" s="14">
        <v>60</v>
      </c>
      <c r="C10" s="15">
        <v>-1642.438696</v>
      </c>
      <c r="D10" s="15">
        <f>-$B$2+C10</f>
        <v>-3.265768999999864</v>
      </c>
      <c r="E10" s="16"/>
    </row>
    <row r="11" ht="14.35" customHeight="1">
      <c r="A11" t="s" s="13">
        <v>61</v>
      </c>
      <c r="B11" t="s" s="14">
        <v>62</v>
      </c>
      <c r="C11" s="15">
        <v>-1640.479586</v>
      </c>
      <c r="D11" s="15">
        <f>-$B$2+C11</f>
        <v>-1.306658999999854</v>
      </c>
      <c r="E11" s="16"/>
    </row>
    <row r="12" ht="14.35" customHeight="1">
      <c r="A12" t="s" s="13">
        <v>63</v>
      </c>
      <c r="B12" t="s" s="14">
        <v>64</v>
      </c>
      <c r="C12" s="15">
        <v>-1639.276459</v>
      </c>
      <c r="D12" s="15">
        <f>-$B$2+C12</f>
        <v>-0.1035319999998592</v>
      </c>
      <c r="E12" s="16"/>
    </row>
    <row r="13" ht="14.35" customHeight="1">
      <c r="A13" t="s" s="13">
        <v>65</v>
      </c>
      <c r="B13" t="s" s="14">
        <v>66</v>
      </c>
      <c r="C13" s="15">
        <v>-1638.653498</v>
      </c>
      <c r="D13" s="15">
        <f>-$B$2+C13</f>
        <v>0.5194290000001729</v>
      </c>
      <c r="E13" s="16"/>
    </row>
    <row r="14" ht="14.35" customHeight="1">
      <c r="A14" t="s" s="13">
        <v>67</v>
      </c>
      <c r="B14" t="s" s="14">
        <v>68</v>
      </c>
      <c r="C14" s="15">
        <v>-1641.988355</v>
      </c>
      <c r="D14" s="15">
        <f>-$B$2+C14</f>
        <v>-2.815427999999883</v>
      </c>
      <c r="E14" s="16"/>
    </row>
    <row r="15" ht="14.35" customHeight="1">
      <c r="A15" s="13"/>
      <c r="B15" s="18"/>
      <c r="C15" s="16"/>
      <c r="D15" s="16"/>
      <c r="E15" s="16"/>
    </row>
    <row r="16" ht="14.35" customHeight="1">
      <c r="A16" s="13"/>
      <c r="B16" s="18"/>
      <c r="C16" s="15"/>
      <c r="D16" s="16"/>
      <c r="E16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22.5938" style="20" customWidth="1"/>
    <col min="2" max="2" width="16.3516" style="20" customWidth="1"/>
    <col min="3" max="3" width="16.3516" style="20" customWidth="1"/>
    <col min="4" max="4" width="16.3516" style="20" customWidth="1"/>
    <col min="5" max="5" width="44.7578" style="20" customWidth="1"/>
    <col min="6" max="6" width="44.7578" style="20" customWidth="1"/>
    <col min="7" max="256" width="16.3516" style="20" customWidth="1"/>
  </cols>
  <sheetData>
    <row r="1" ht="17.55" customHeight="1">
      <c r="A1" t="s" s="6">
        <v>39</v>
      </c>
      <c r="B1" t="s" s="6">
        <v>40</v>
      </c>
      <c r="C1" t="s" s="6">
        <v>41</v>
      </c>
      <c r="D1" t="s" s="7">
        <v>70</v>
      </c>
      <c r="E1" s="8"/>
      <c r="F1" s="8"/>
    </row>
    <row r="2" ht="14.55" customHeight="1">
      <c r="A2" t="s" s="9">
        <v>71</v>
      </c>
      <c r="B2" s="10">
        <v>-1638.753436</v>
      </c>
      <c r="C2" t="s" s="11">
        <v>44</v>
      </c>
      <c r="D2" t="s" s="11">
        <v>45</v>
      </c>
      <c r="E2" s="12"/>
      <c r="F2" s="12"/>
    </row>
    <row r="3" ht="14.35" customHeight="1">
      <c r="A3" t="s" s="13">
        <v>57</v>
      </c>
      <c r="B3" t="s" s="14">
        <v>72</v>
      </c>
      <c r="C3" s="15">
        <v>-1628.992133</v>
      </c>
      <c r="D3" s="15">
        <f>$B$2-C3</f>
        <v>-9.761302999999998</v>
      </c>
      <c r="E3" s="16"/>
      <c r="F3" s="16"/>
    </row>
    <row r="4" ht="14.35" customHeight="1">
      <c r="A4" t="s" s="13">
        <v>59</v>
      </c>
      <c r="B4" t="s" s="14">
        <v>73</v>
      </c>
      <c r="C4" s="15">
        <v>-1628.805549</v>
      </c>
      <c r="D4" s="15">
        <f>$B$2-C4</f>
        <v>-9.947887000000037</v>
      </c>
      <c r="E4" s="16"/>
      <c r="F4" s="16"/>
    </row>
    <row r="5" ht="14.35" customHeight="1">
      <c r="A5" t="s" s="13">
        <v>61</v>
      </c>
      <c r="B5" t="s" s="14">
        <v>74</v>
      </c>
      <c r="C5" s="15">
        <v>-1631.050102</v>
      </c>
      <c r="D5" s="15">
        <f>$B$2-C5</f>
        <v>-7.703334000000041</v>
      </c>
      <c r="E5" s="16"/>
      <c r="F5" s="16"/>
    </row>
    <row r="6" ht="14.35" customHeight="1">
      <c r="A6" t="s" s="13">
        <v>63</v>
      </c>
      <c r="B6" t="s" s="14">
        <v>75</v>
      </c>
      <c r="C6" s="15">
        <v>-1631.007774</v>
      </c>
      <c r="D6" s="15">
        <f>$B$2-C6</f>
        <v>-7.745662000000038</v>
      </c>
      <c r="E6" s="16"/>
      <c r="F6" s="16"/>
    </row>
    <row r="7" ht="14.35" customHeight="1">
      <c r="A7" t="s" s="13">
        <v>65</v>
      </c>
      <c r="B7" t="s" s="14">
        <v>76</v>
      </c>
      <c r="C7" s="15">
        <v>-1631.041213</v>
      </c>
      <c r="D7" s="15">
        <f>$B$2-C7</f>
        <v>-7.712222999999994</v>
      </c>
      <c r="E7" s="16"/>
      <c r="F7" s="16"/>
    </row>
    <row r="8" ht="14.35" customHeight="1">
      <c r="A8" t="s" s="13">
        <v>67</v>
      </c>
      <c r="B8" t="s" s="14">
        <v>77</v>
      </c>
      <c r="C8" s="15">
        <v>-1630.542662</v>
      </c>
      <c r="D8" s="15">
        <f>$B$2-C8</f>
        <v>-8.210773999999901</v>
      </c>
      <c r="E8" s="16"/>
      <c r="F8" s="17"/>
    </row>
    <row r="9" ht="14.35" customHeight="1">
      <c r="A9" t="s" s="13">
        <v>56</v>
      </c>
      <c r="B9" s="14"/>
      <c r="C9" s="17"/>
      <c r="D9" s="16"/>
      <c r="E9" s="16"/>
      <c r="F9" s="16"/>
    </row>
    <row r="10" ht="14.35" customHeight="1">
      <c r="A10" t="s" s="13">
        <v>78</v>
      </c>
      <c r="B10" t="s" s="14">
        <v>79</v>
      </c>
      <c r="C10" s="15">
        <v>-1643.166483</v>
      </c>
      <c r="D10" s="15">
        <f>-$B$2+C10</f>
        <v>-4.413047000000006</v>
      </c>
      <c r="E10" s="16"/>
      <c r="F10" s="16"/>
    </row>
    <row r="11" ht="14.35" customHeight="1">
      <c r="A11" t="s" s="13">
        <v>80</v>
      </c>
      <c r="B11" t="s" s="14">
        <v>81</v>
      </c>
      <c r="C11" s="15">
        <v>-1640.583501</v>
      </c>
      <c r="D11" s="15">
        <f>-$B$2+C11</f>
        <v>-1.830065000000104</v>
      </c>
      <c r="E11" s="16"/>
      <c r="F11" s="17"/>
    </row>
    <row r="12" ht="14.35" customHeight="1">
      <c r="A12" t="s" s="13">
        <v>82</v>
      </c>
      <c r="B12" t="s" s="14">
        <v>83</v>
      </c>
      <c r="C12" s="15">
        <v>-1641.740227</v>
      </c>
      <c r="D12" s="15">
        <f>-$B$2+C12</f>
        <v>-2.986791000000039</v>
      </c>
      <c r="E12" s="16"/>
      <c r="F12" s="16"/>
    </row>
    <row r="13" ht="14.35" customHeight="1">
      <c r="A13" t="s" s="13">
        <v>84</v>
      </c>
      <c r="B13" t="s" s="14">
        <v>85</v>
      </c>
      <c r="C13" s="15">
        <v>-1640.603064</v>
      </c>
      <c r="D13" s="15">
        <f>-$B$2+C13</f>
        <v>-1.849627999999939</v>
      </c>
      <c r="E13" s="16"/>
      <c r="F13" s="16"/>
    </row>
    <row r="14" ht="14.35" customHeight="1">
      <c r="A14" t="s" s="13">
        <v>86</v>
      </c>
      <c r="B14" t="s" s="14">
        <v>87</v>
      </c>
      <c r="C14" s="15">
        <v>-1640.573024</v>
      </c>
      <c r="D14" s="15">
        <f>-$B$2+C14</f>
        <v>-1.819588000000067</v>
      </c>
      <c r="E14" s="16"/>
      <c r="F14" s="16"/>
    </row>
    <row r="15" ht="14.35" customHeight="1">
      <c r="A15" t="s" s="13">
        <v>88</v>
      </c>
      <c r="B15" t="s" s="14">
        <v>89</v>
      </c>
      <c r="C15" s="15">
        <v>-1640.308231</v>
      </c>
      <c r="D15" s="15">
        <f>-$B$2+C15</f>
        <v>-1.554795000000013</v>
      </c>
      <c r="E15" s="16"/>
      <c r="F15" s="16"/>
    </row>
    <row r="16" ht="14.35" customHeight="1">
      <c r="A16" t="s" s="13">
        <v>90</v>
      </c>
      <c r="B16" t="s" s="14">
        <v>91</v>
      </c>
      <c r="C16" s="15">
        <v>-1641.247698</v>
      </c>
      <c r="D16" s="15">
        <f>-$B$2+C16</f>
        <v>-2.494261999999935</v>
      </c>
      <c r="E16" s="16"/>
      <c r="F16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22.5938" style="21" customWidth="1"/>
    <col min="2" max="2" width="16.3516" style="21" customWidth="1"/>
    <col min="3" max="3" width="16.3516" style="21" customWidth="1"/>
    <col min="4" max="4" width="16.3516" style="21" customWidth="1"/>
    <col min="5" max="5" width="44.7578" style="21" customWidth="1"/>
    <col min="6" max="6" width="44.7578" style="21" customWidth="1"/>
    <col min="7" max="256" width="16.3516" style="21" customWidth="1"/>
  </cols>
  <sheetData>
    <row r="1" ht="17.55" customHeight="1">
      <c r="A1" t="s" s="6">
        <v>39</v>
      </c>
      <c r="B1" t="s" s="6">
        <v>40</v>
      </c>
      <c r="C1" t="s" s="6">
        <v>41</v>
      </c>
      <c r="D1" t="s" s="7">
        <v>92</v>
      </c>
      <c r="E1" s="8"/>
      <c r="F1" s="8"/>
    </row>
    <row r="2" ht="14.55" customHeight="1">
      <c r="A2" t="s" s="9">
        <v>71</v>
      </c>
      <c r="B2" s="10">
        <v>-1639.172927</v>
      </c>
      <c r="C2" t="s" s="11">
        <v>44</v>
      </c>
      <c r="D2" t="s" s="11">
        <v>45</v>
      </c>
      <c r="E2" s="12"/>
      <c r="F2" s="12"/>
    </row>
    <row r="3" ht="14.35" customHeight="1">
      <c r="A3" t="s" s="13">
        <v>57</v>
      </c>
      <c r="B3" t="s" s="14">
        <v>72</v>
      </c>
      <c r="C3" s="15">
        <v>-1629.640896</v>
      </c>
      <c r="D3" s="15">
        <f>$B$2-C3</f>
        <v>-9.532030999999961</v>
      </c>
      <c r="E3" s="16"/>
      <c r="F3" s="16"/>
    </row>
    <row r="4" ht="14.35" customHeight="1">
      <c r="A4" t="s" s="13">
        <v>59</v>
      </c>
      <c r="B4" t="s" s="14">
        <v>73</v>
      </c>
      <c r="C4" s="15">
        <v>-1629.332938</v>
      </c>
      <c r="D4" s="15">
        <f>$B$2-C4</f>
        <v>-9.83998900000006</v>
      </c>
      <c r="E4" s="16"/>
      <c r="F4" s="16"/>
    </row>
    <row r="5" ht="14.35" customHeight="1">
      <c r="A5" t="s" s="13">
        <v>61</v>
      </c>
      <c r="B5" t="s" s="14">
        <v>74</v>
      </c>
      <c r="C5" s="15">
        <v>-1631.396808</v>
      </c>
      <c r="D5" s="15">
        <f>$B$2-C5</f>
        <v>-7.776119000000108</v>
      </c>
      <c r="E5" s="16"/>
      <c r="F5" s="16"/>
    </row>
    <row r="6" ht="14.35" customHeight="1">
      <c r="A6" t="s" s="13">
        <v>63</v>
      </c>
      <c r="B6" t="s" s="14">
        <v>75</v>
      </c>
      <c r="C6" s="15">
        <v>-1631.681116</v>
      </c>
      <c r="D6" s="15">
        <f>$B$2-C6</f>
        <v>-7.491811000000098</v>
      </c>
      <c r="E6" s="16"/>
      <c r="F6" s="16"/>
    </row>
    <row r="7" ht="14.35" customHeight="1">
      <c r="A7" t="s" s="13">
        <v>65</v>
      </c>
      <c r="B7" t="s" s="14">
        <v>76</v>
      </c>
      <c r="C7" s="15">
        <v>-1631.379065</v>
      </c>
      <c r="D7" s="15">
        <f>$B$2-C7</f>
        <v>-7.79386199999999</v>
      </c>
      <c r="E7" s="16"/>
      <c r="F7" s="16"/>
    </row>
    <row r="8" ht="14.35" customHeight="1">
      <c r="A8" t="s" s="13">
        <v>67</v>
      </c>
      <c r="B8" t="s" s="14">
        <v>77</v>
      </c>
      <c r="C8" s="15">
        <v>-1630.403225</v>
      </c>
      <c r="D8" s="15">
        <f>$B$2-C8</f>
        <v>-8.769702000000052</v>
      </c>
      <c r="E8" s="16"/>
      <c r="F8" s="17"/>
    </row>
    <row r="9" ht="14.35" customHeight="1">
      <c r="A9" t="s" s="13">
        <v>56</v>
      </c>
      <c r="B9" s="14"/>
      <c r="C9" s="17"/>
      <c r="D9" s="16"/>
      <c r="E9" s="16"/>
      <c r="F9" s="16"/>
    </row>
    <row r="10" ht="14.35" customHeight="1">
      <c r="A10" t="s" s="13">
        <v>78</v>
      </c>
      <c r="B10" t="s" s="14">
        <v>79</v>
      </c>
      <c r="C10" s="15">
        <v>-1643.350778</v>
      </c>
      <c r="D10" s="15">
        <f>-$B$2+C10</f>
        <v>-4.177850999999919</v>
      </c>
      <c r="E10" s="16"/>
      <c r="F10" s="16"/>
    </row>
    <row r="11" ht="14.35" customHeight="1">
      <c r="A11" t="s" s="13">
        <v>80</v>
      </c>
      <c r="B11" t="s" s="14">
        <v>81</v>
      </c>
      <c r="C11" s="15">
        <v>-1641.146942</v>
      </c>
      <c r="D11" s="15">
        <f>-$B$2+C11</f>
        <v>-1.974015000000009</v>
      </c>
      <c r="E11" s="16"/>
      <c r="F11" s="17"/>
    </row>
    <row r="12" ht="14.35" customHeight="1">
      <c r="A12" t="s" s="13">
        <v>82</v>
      </c>
      <c r="B12" t="s" s="14">
        <v>83</v>
      </c>
      <c r="C12" s="15">
        <v>-1641.779524</v>
      </c>
      <c r="D12" s="15">
        <f>-$B$2+C12</f>
        <v>-2.606596999999965</v>
      </c>
      <c r="E12" s="16"/>
      <c r="F12" s="16"/>
    </row>
    <row r="13" ht="14.35" customHeight="1">
      <c r="A13" t="s" s="13">
        <v>84</v>
      </c>
      <c r="B13" t="s" s="14">
        <v>85</v>
      </c>
      <c r="C13" s="15">
        <v>-1640.836099</v>
      </c>
      <c r="D13" s="15">
        <f>-$B$2+C13</f>
        <v>-1.663172000000031</v>
      </c>
      <c r="E13" s="16"/>
      <c r="F13" s="16"/>
    </row>
    <row r="14" ht="14.35" customHeight="1">
      <c r="A14" t="s" s="13">
        <v>86</v>
      </c>
      <c r="B14" t="s" s="14">
        <v>87</v>
      </c>
      <c r="C14" s="15">
        <v>-1640.517802</v>
      </c>
      <c r="D14" s="15">
        <f>-$B$2+C14</f>
        <v>-1.344875000000002</v>
      </c>
      <c r="E14" s="16"/>
      <c r="F14" s="16"/>
    </row>
    <row r="15" ht="14.35" customHeight="1">
      <c r="A15" t="s" s="13">
        <v>88</v>
      </c>
      <c r="B15" t="s" s="14">
        <v>89</v>
      </c>
      <c r="C15" s="15">
        <v>-1640.391395</v>
      </c>
      <c r="D15" s="15">
        <f>-$B$2+C15</f>
        <v>-1.21846800000003</v>
      </c>
      <c r="E15" s="16"/>
      <c r="F15" s="16"/>
    </row>
    <row r="16" ht="14.35" customHeight="1">
      <c r="A16" t="s" s="13">
        <v>90</v>
      </c>
      <c r="B16" t="s" s="14">
        <v>91</v>
      </c>
      <c r="C16" s="15">
        <v>-1642.253952</v>
      </c>
      <c r="D16" s="15">
        <f>-$B$2+C16</f>
        <v>-3.081024999999954</v>
      </c>
      <c r="E16" s="16"/>
      <c r="F16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