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a\Downloads\"/>
    </mc:Choice>
  </mc:AlternateContent>
  <xr:revisionPtr revIDLastSave="0" documentId="8_{AC1AA4F5-40B2-4553-9C07-A06B732C1D8D}" xr6:coauthVersionLast="47" xr6:coauthVersionMax="47" xr10:uidLastSave="{00000000-0000-0000-0000-000000000000}"/>
  <bookViews>
    <workbookView xWindow="-110" yWindow="-110" windowWidth="25820" windowHeight="15500" activeTab="5" xr2:uid="{86F033BE-61E0-4511-8FCB-38E83A99A810}"/>
  </bookViews>
  <sheets>
    <sheet name="Disclaimers" sheetId="6" r:id="rId1"/>
    <sheet name="summary0" sheetId="1" r:id="rId2"/>
    <sheet name="analysis" sheetId="3" r:id="rId3"/>
    <sheet name="summary3" sheetId="2" r:id="rId4"/>
    <sheet name="analysis3 - natural disaster" sheetId="4" r:id="rId5"/>
    <sheet name="analysis3 - no natural disaster" sheetId="5" r:id="rId6"/>
  </sheets>
  <definedNames>
    <definedName name="_xlnm._FilterDatabase" localSheetId="4" hidden="1">'analysis3 - natural disaster'!$A$1:$G$17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3" i="5"/>
  <c r="G2" i="5"/>
  <c r="G13" i="5"/>
  <c r="G9" i="5"/>
  <c r="G6" i="5"/>
  <c r="G5" i="5"/>
  <c r="G15" i="5"/>
  <c r="G12" i="5"/>
  <c r="G10" i="5"/>
  <c r="G8" i="5"/>
  <c r="G17" i="5"/>
  <c r="G16" i="5"/>
  <c r="G14" i="5"/>
  <c r="G11" i="5"/>
  <c r="G7" i="5"/>
  <c r="G4" i="4"/>
  <c r="G3" i="4"/>
  <c r="G2" i="4"/>
  <c r="G13" i="4"/>
  <c r="G9" i="4"/>
  <c r="G6" i="4"/>
  <c r="G5" i="4"/>
  <c r="G15" i="4"/>
  <c r="G12" i="4"/>
  <c r="G10" i="4"/>
  <c r="G8" i="4"/>
  <c r="G17" i="4"/>
  <c r="G16" i="4"/>
  <c r="G14" i="4"/>
  <c r="G11" i="4"/>
  <c r="G7" i="4"/>
</calcChain>
</file>

<file path=xl/sharedStrings.xml><?xml version="1.0" encoding="utf-8"?>
<sst xmlns="http://schemas.openxmlformats.org/spreadsheetml/2006/main" count="273" uniqueCount="59">
  <si>
    <t>Parameter Sweeps</t>
  </si>
  <si>
    <t>Number of parameters swept: 2</t>
  </si>
  <si>
    <t>Parameter values for the class class epi.Environment</t>
  </si>
  <si>
    <t xml:space="preserve">Table of parameters swept </t>
  </si>
  <si>
    <t>public</t>
  </si>
  <si>
    <t>int</t>
  </si>
  <si>
    <t>hospital_capacity</t>
  </si>
  <si>
    <t>gridHeight  100</t>
  </si>
  <si>
    <t>gridWidth  100</t>
  </si>
  <si>
    <t>n  250</t>
  </si>
  <si>
    <t>n_infected  1</t>
  </si>
  <si>
    <t>oneAgentPerCell  false</t>
  </si>
  <si>
    <t>p_spread  0.7</t>
  </si>
  <si>
    <t>natural_disaster  false</t>
  </si>
  <si>
    <t>hospital_capacity  10</t>
  </si>
  <si>
    <t>waitTime  0.2</t>
  </si>
  <si>
    <t>recovery_h  2</t>
  </si>
  <si>
    <t>recovery_natural  11</t>
  </si>
  <si>
    <t>searchRadius  4</t>
  </si>
  <si>
    <t>infectedAgents  0</t>
  </si>
  <si>
    <t>charts  false</t>
  </si>
  <si>
    <t>nameSpace  SPARSE</t>
  </si>
  <si>
    <t>paramSweeps  true</t>
  </si>
  <si>
    <t>simLength  250</t>
  </si>
  <si>
    <t>simNumber  20</t>
  </si>
  <si>
    <t>fileDataName  results.txt</t>
  </si>
  <si>
    <t>folderDataName  data</t>
  </si>
  <si>
    <t>dataSamplingInterval  1</t>
  </si>
  <si>
    <t>burnIn  0</t>
  </si>
  <si>
    <t>scheduleTimeInterval  1.0</t>
  </si>
  <si>
    <t>closeProgramAtend  true</t>
  </si>
  <si>
    <t>customSweepOnly  false</t>
  </si>
  <si>
    <t>Value</t>
  </si>
  <si>
    <t>Step</t>
  </si>
  <si>
    <t>Reps</t>
  </si>
  <si>
    <t>N</t>
  </si>
  <si>
    <t>susceptible</t>
  </si>
  <si>
    <t>infected</t>
  </si>
  <si>
    <t>recovered</t>
  </si>
  <si>
    <t>numHospitalized</t>
  </si>
  <si>
    <t>Number of parameters swept: 32</t>
  </si>
  <si>
    <t>recovery_h</t>
  </si>
  <si>
    <t>recovery_natural</t>
  </si>
  <si>
    <t>recovery_h  1</t>
  </si>
  <si>
    <t>recovery_natural  5</t>
  </si>
  <si>
    <t>charts  true</t>
  </si>
  <si>
    <t>simNumber  10</t>
  </si>
  <si>
    <t>fileDataName  results3.txt</t>
  </si>
  <si>
    <t>NaN</t>
  </si>
  <si>
    <t>Hospital Capacity</t>
  </si>
  <si>
    <t>Recovery_h</t>
  </si>
  <si>
    <t>Recovery_n</t>
  </si>
  <si>
    <t>recovery_h/recovery_natural</t>
  </si>
  <si>
    <t>capacity</t>
  </si>
  <si>
    <t>no ND</t>
  </si>
  <si>
    <t>ND</t>
  </si>
  <si>
    <r>
      <t xml:space="preserve">ND: </t>
    </r>
    <r>
      <rPr>
        <b/>
        <sz val="11"/>
        <color theme="1"/>
        <rFont val="Calibri"/>
        <family val="2"/>
        <scheme val="minor"/>
      </rPr>
      <t>10</t>
    </r>
  </si>
  <si>
    <r>
      <t xml:space="preserve">NO ND: </t>
    </r>
    <r>
      <rPr>
        <b/>
        <sz val="11"/>
        <color theme="1"/>
        <rFont val="Calibri"/>
        <family val="2"/>
        <scheme val="minor"/>
      </rPr>
      <t>20</t>
    </r>
  </si>
  <si>
    <t>recovery_h/recovery_n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</si>
</sst>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Changes in Status Proportion (end</a:t>
            </a:r>
            <a:r>
              <a:rPr lang="en-US" sz="1300" baseline="0"/>
              <a:t> of sim.)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susceptible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analysis!$B$2:$B$3</c:f>
              <c:strCache>
                <c:ptCount val="2"/>
                <c:pt idx="0">
                  <c:v>ND: 10</c:v>
                </c:pt>
                <c:pt idx="1">
                  <c:v>NO ND: 20</c:v>
                </c:pt>
              </c:strCache>
            </c:strRef>
          </c:cat>
          <c:val>
            <c:numRef>
              <c:f>analysis!$C$2:$C$3</c:f>
              <c:numCache>
                <c:formatCode>General</c:formatCode>
                <c:ptCount val="2"/>
                <c:pt idx="0">
                  <c:v>0.39700000000000002</c:v>
                </c:pt>
                <c:pt idx="1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4-4DB5-8BE4-64563F1712F0}"/>
            </c:ext>
          </c:extLst>
        </c:ser>
        <c:ser>
          <c:idx val="1"/>
          <c:order val="1"/>
          <c:tx>
            <c:v>infected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analysis!$B$2:$B$3</c:f>
              <c:strCache>
                <c:ptCount val="2"/>
                <c:pt idx="0">
                  <c:v>ND: 10</c:v>
                </c:pt>
                <c:pt idx="1">
                  <c:v>NO ND: 20</c:v>
                </c:pt>
              </c:strCache>
            </c:strRef>
          </c:cat>
          <c:val>
            <c:numRef>
              <c:f>analysis!$D$2:$D$3</c:f>
              <c:numCache>
                <c:formatCode>General</c:formatCode>
                <c:ptCount val="2"/>
                <c:pt idx="0">
                  <c:v>3.9E-2</c:v>
                </c:pt>
                <c:pt idx="1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4-4DB5-8BE4-64563F1712F0}"/>
            </c:ext>
          </c:extLst>
        </c:ser>
        <c:ser>
          <c:idx val="2"/>
          <c:order val="2"/>
          <c:tx>
            <c:v>recovered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strRef>
              <c:f>analysis!$B$2:$B$3</c:f>
              <c:strCache>
                <c:ptCount val="2"/>
                <c:pt idx="0">
                  <c:v>ND: 10</c:v>
                </c:pt>
                <c:pt idx="1">
                  <c:v>NO ND: 20</c:v>
                </c:pt>
              </c:strCache>
            </c:strRef>
          </c:cat>
          <c:val>
            <c:numRef>
              <c:f>analysis!$E$2:$E$3</c:f>
              <c:numCache>
                <c:formatCode>General</c:formatCode>
                <c:ptCount val="2"/>
                <c:pt idx="0">
                  <c:v>0.56499999999999995</c:v>
                </c:pt>
                <c:pt idx="1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4-4DB5-8BE4-64563F171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37224"/>
        <c:axId val="280139784"/>
      </c:lineChart>
      <c:catAx>
        <c:axId val="28013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39784"/>
        <c:crosses val="autoZero"/>
        <c:auto val="1"/>
        <c:lblAlgn val="ctr"/>
        <c:lblOffset val="100"/>
        <c:noMultiLvlLbl val="0"/>
      </c:catAx>
      <c:valAx>
        <c:axId val="28013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3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Status by ratio(natural disaster): recovery_hospital/recovery_natural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suceptible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'analysis3 - natural disaster'!$G$2:$G$17</c:f>
              <c:numCache>
                <c:formatCode>General</c:formatCode>
                <c:ptCount val="16"/>
                <c:pt idx="0">
                  <c:v>7.1428571428571425E-2</c:v>
                </c:pt>
                <c:pt idx="1">
                  <c:v>9.0909090909090912E-2</c:v>
                </c:pt>
                <c:pt idx="2">
                  <c:v>0.125</c:v>
                </c:pt>
                <c:pt idx="3">
                  <c:v>0.14285714285714285</c:v>
                </c:pt>
                <c:pt idx="4">
                  <c:v>0.18181818181818182</c:v>
                </c:pt>
                <c:pt idx="5">
                  <c:v>0.2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0.27272727272727271</c:v>
                </c:pt>
                <c:pt idx="9">
                  <c:v>0.35714285714285715</c:v>
                </c:pt>
                <c:pt idx="10">
                  <c:v>0.375</c:v>
                </c:pt>
                <c:pt idx="11">
                  <c:v>0.4</c:v>
                </c:pt>
                <c:pt idx="12">
                  <c:v>0.45454545454545453</c:v>
                </c:pt>
                <c:pt idx="13">
                  <c:v>0.6</c:v>
                </c:pt>
                <c:pt idx="14">
                  <c:v>0.625</c:v>
                </c:pt>
                <c:pt idx="15">
                  <c:v>1</c:v>
                </c:pt>
              </c:numCache>
            </c:numRef>
          </c:cat>
          <c:val>
            <c:numRef>
              <c:f>'analysis3 - natural disaster'!$D$2:$D$17</c:f>
              <c:numCache>
                <c:formatCode>General</c:formatCode>
                <c:ptCount val="16"/>
                <c:pt idx="0">
                  <c:v>0.80200000000000005</c:v>
                </c:pt>
                <c:pt idx="1">
                  <c:v>0.83699999999999997</c:v>
                </c:pt>
                <c:pt idx="2">
                  <c:v>0.874</c:v>
                </c:pt>
                <c:pt idx="3">
                  <c:v>0.68</c:v>
                </c:pt>
                <c:pt idx="4">
                  <c:v>0.70199999999999996</c:v>
                </c:pt>
                <c:pt idx="5">
                  <c:v>0.91400000000000003</c:v>
                </c:pt>
                <c:pt idx="6">
                  <c:v>0.59199999999999997</c:v>
                </c:pt>
                <c:pt idx="7">
                  <c:v>0.73699999999999999</c:v>
                </c:pt>
                <c:pt idx="8">
                  <c:v>0.60499999999999998</c:v>
                </c:pt>
                <c:pt idx="9">
                  <c:v>0.51300000000000001</c:v>
                </c:pt>
                <c:pt idx="10">
                  <c:v>0.628</c:v>
                </c:pt>
                <c:pt idx="11">
                  <c:v>0.77</c:v>
                </c:pt>
                <c:pt idx="12">
                  <c:v>0.53600000000000003</c:v>
                </c:pt>
                <c:pt idx="13">
                  <c:v>0.65400000000000003</c:v>
                </c:pt>
                <c:pt idx="14">
                  <c:v>0.55500000000000005</c:v>
                </c:pt>
                <c:pt idx="15">
                  <c:v>0.57099999999999995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F-459D-9B33-A2A5D7E2DDD7}"/>
            </c:ext>
          </c:extLst>
        </c:ser>
        <c:ser>
          <c:idx val="0"/>
          <c:order val="1"/>
          <c:tx>
            <c:v>infected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numRef>
              <c:f>'analysis3 - natural disaster'!$G$2:$G$17</c:f>
              <c:numCache>
                <c:formatCode>General</c:formatCode>
                <c:ptCount val="16"/>
                <c:pt idx="0">
                  <c:v>7.1428571428571425E-2</c:v>
                </c:pt>
                <c:pt idx="1">
                  <c:v>9.0909090909090912E-2</c:v>
                </c:pt>
                <c:pt idx="2">
                  <c:v>0.125</c:v>
                </c:pt>
                <c:pt idx="3">
                  <c:v>0.14285714285714285</c:v>
                </c:pt>
                <c:pt idx="4">
                  <c:v>0.18181818181818182</c:v>
                </c:pt>
                <c:pt idx="5">
                  <c:v>0.2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0.27272727272727271</c:v>
                </c:pt>
                <c:pt idx="9">
                  <c:v>0.35714285714285715</c:v>
                </c:pt>
                <c:pt idx="10">
                  <c:v>0.375</c:v>
                </c:pt>
                <c:pt idx="11">
                  <c:v>0.4</c:v>
                </c:pt>
                <c:pt idx="12">
                  <c:v>0.45454545454545453</c:v>
                </c:pt>
                <c:pt idx="13">
                  <c:v>0.6</c:v>
                </c:pt>
                <c:pt idx="14">
                  <c:v>0.625</c:v>
                </c:pt>
                <c:pt idx="15">
                  <c:v>1</c:v>
                </c:pt>
              </c:numCache>
            </c:numRef>
          </c:cat>
          <c:val>
            <c:numRef>
              <c:f>'analysis3 - natural disaster'!$E$2:$E$17</c:f>
              <c:numCache>
                <c:formatCode>General</c:formatCode>
                <c:ptCount val="16"/>
                <c:pt idx="0">
                  <c:v>0.13600000000000001</c:v>
                </c:pt>
                <c:pt idx="1">
                  <c:v>9.8000000000000004E-2</c:v>
                </c:pt>
                <c:pt idx="2">
                  <c:v>5.8000000000000003E-2</c:v>
                </c:pt>
                <c:pt idx="3">
                  <c:v>0.26800000000000002</c:v>
                </c:pt>
                <c:pt idx="4">
                  <c:v>0.24399999999999999</c:v>
                </c:pt>
                <c:pt idx="5">
                  <c:v>1.7999999999999999E-2</c:v>
                </c:pt>
                <c:pt idx="6">
                  <c:v>0.371</c:v>
                </c:pt>
                <c:pt idx="7">
                  <c:v>0.20699999999999999</c:v>
                </c:pt>
                <c:pt idx="8">
                  <c:v>0.35099999999999998</c:v>
                </c:pt>
                <c:pt idx="9">
                  <c:v>0.45500000000000002</c:v>
                </c:pt>
                <c:pt idx="10">
                  <c:v>0.32400000000000001</c:v>
                </c:pt>
                <c:pt idx="11">
                  <c:v>0.17</c:v>
                </c:pt>
                <c:pt idx="12">
                  <c:v>0.42799999999999999</c:v>
                </c:pt>
                <c:pt idx="13">
                  <c:v>0.29599999999999999</c:v>
                </c:pt>
                <c:pt idx="14">
                  <c:v>0.40899999999999997</c:v>
                </c:pt>
                <c:pt idx="15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F-459D-9B33-A2A5D7E2DDD7}"/>
            </c:ext>
          </c:extLst>
        </c:ser>
        <c:ser>
          <c:idx val="1"/>
          <c:order val="2"/>
          <c:tx>
            <c:v>recovered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Ref>
              <c:f>'analysis3 - natural disaster'!$G$2:$G$17</c:f>
              <c:numCache>
                <c:formatCode>General</c:formatCode>
                <c:ptCount val="16"/>
                <c:pt idx="0">
                  <c:v>7.1428571428571425E-2</c:v>
                </c:pt>
                <c:pt idx="1">
                  <c:v>9.0909090909090912E-2</c:v>
                </c:pt>
                <c:pt idx="2">
                  <c:v>0.125</c:v>
                </c:pt>
                <c:pt idx="3">
                  <c:v>0.14285714285714285</c:v>
                </c:pt>
                <c:pt idx="4">
                  <c:v>0.18181818181818182</c:v>
                </c:pt>
                <c:pt idx="5">
                  <c:v>0.2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0.27272727272727271</c:v>
                </c:pt>
                <c:pt idx="9">
                  <c:v>0.35714285714285715</c:v>
                </c:pt>
                <c:pt idx="10">
                  <c:v>0.375</c:v>
                </c:pt>
                <c:pt idx="11">
                  <c:v>0.4</c:v>
                </c:pt>
                <c:pt idx="12">
                  <c:v>0.45454545454545453</c:v>
                </c:pt>
                <c:pt idx="13">
                  <c:v>0.6</c:v>
                </c:pt>
                <c:pt idx="14">
                  <c:v>0.625</c:v>
                </c:pt>
                <c:pt idx="15">
                  <c:v>1</c:v>
                </c:pt>
              </c:numCache>
            </c:numRef>
          </c:cat>
          <c:val>
            <c:numRef>
              <c:f>'analysis3 - natural disaster'!$F$2:$F$17</c:f>
              <c:numCache>
                <c:formatCode>General</c:formatCode>
                <c:ptCount val="16"/>
                <c:pt idx="0">
                  <c:v>6.2E-2</c:v>
                </c:pt>
                <c:pt idx="1">
                  <c:v>6.5000000000000002E-2</c:v>
                </c:pt>
                <c:pt idx="2">
                  <c:v>6.8000000000000005E-2</c:v>
                </c:pt>
                <c:pt idx="3">
                  <c:v>5.1999999999999998E-2</c:v>
                </c:pt>
                <c:pt idx="4">
                  <c:v>5.3999999999999999E-2</c:v>
                </c:pt>
                <c:pt idx="5">
                  <c:v>6.8000000000000005E-2</c:v>
                </c:pt>
                <c:pt idx="6">
                  <c:v>3.6999999999999998E-2</c:v>
                </c:pt>
                <c:pt idx="7">
                  <c:v>5.6000000000000001E-2</c:v>
                </c:pt>
                <c:pt idx="8">
                  <c:v>4.3999999999999997E-2</c:v>
                </c:pt>
                <c:pt idx="9">
                  <c:v>3.2000000000000001E-2</c:v>
                </c:pt>
                <c:pt idx="10">
                  <c:v>4.8000000000000001E-2</c:v>
                </c:pt>
                <c:pt idx="11">
                  <c:v>0.06</c:v>
                </c:pt>
                <c:pt idx="12">
                  <c:v>3.5999999999999997E-2</c:v>
                </c:pt>
                <c:pt idx="13">
                  <c:v>4.9000000000000002E-2</c:v>
                </c:pt>
                <c:pt idx="14">
                  <c:v>3.5999999999999997E-2</c:v>
                </c:pt>
                <c:pt idx="15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F-459D-9B33-A2A5D7E2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84671"/>
        <c:axId val="1316743919"/>
      </c:lineChart>
      <c:catAx>
        <c:axId val="121918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recovery_h/recovery_natural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919"/>
        <c:crosses val="autoZero"/>
        <c:auto val="1"/>
        <c:lblAlgn val="ctr"/>
        <c:lblOffset val="100"/>
        <c:noMultiLvlLbl val="1"/>
      </c:catAx>
      <c:valAx>
        <c:axId val="13167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5563519924762"/>
          <c:y val="0.48434188628629621"/>
          <c:w val="0.19557431609708581"/>
          <c:h val="0.20941201377749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Status by ratio(natural disaster): recovery_hospital/recovery_natural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Suceptible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'analysis3 - no natural disaster'!$G$2:$G$17</c:f>
              <c:numCache>
                <c:formatCode>General</c:formatCode>
                <c:ptCount val="16"/>
                <c:pt idx="0">
                  <c:v>7.1428571428571425E-2</c:v>
                </c:pt>
                <c:pt idx="1">
                  <c:v>9.0909090909090912E-2</c:v>
                </c:pt>
                <c:pt idx="2">
                  <c:v>0.125</c:v>
                </c:pt>
                <c:pt idx="3">
                  <c:v>0.14285714285714285</c:v>
                </c:pt>
                <c:pt idx="4">
                  <c:v>0.18181818181818182</c:v>
                </c:pt>
                <c:pt idx="5">
                  <c:v>0.2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0.27272727272727271</c:v>
                </c:pt>
                <c:pt idx="9">
                  <c:v>0.35714285714285715</c:v>
                </c:pt>
                <c:pt idx="10">
                  <c:v>0.375</c:v>
                </c:pt>
                <c:pt idx="11">
                  <c:v>0.4</c:v>
                </c:pt>
                <c:pt idx="12">
                  <c:v>0.45454545454545453</c:v>
                </c:pt>
                <c:pt idx="13">
                  <c:v>0.6</c:v>
                </c:pt>
                <c:pt idx="14">
                  <c:v>0.625</c:v>
                </c:pt>
                <c:pt idx="15">
                  <c:v>1</c:v>
                </c:pt>
              </c:numCache>
            </c:numRef>
          </c:cat>
          <c:val>
            <c:numRef>
              <c:f>'analysis3 - no natural disaster'!$D$2:$D$17</c:f>
              <c:numCache>
                <c:formatCode>General</c:formatCode>
                <c:ptCount val="16"/>
                <c:pt idx="0">
                  <c:v>0.435</c:v>
                </c:pt>
                <c:pt idx="1">
                  <c:v>0.45</c:v>
                </c:pt>
                <c:pt idx="2">
                  <c:v>0.47199999999999998</c:v>
                </c:pt>
                <c:pt idx="3">
                  <c:v>0.376</c:v>
                </c:pt>
                <c:pt idx="4">
                  <c:v>0.39</c:v>
                </c:pt>
                <c:pt idx="5">
                  <c:v>0.49</c:v>
                </c:pt>
                <c:pt idx="6">
                  <c:v>0.32200000000000001</c:v>
                </c:pt>
                <c:pt idx="7">
                  <c:v>0.40300000000000002</c:v>
                </c:pt>
                <c:pt idx="8">
                  <c:v>0.33400000000000002</c:v>
                </c:pt>
                <c:pt idx="9">
                  <c:v>0.28399999999999997</c:v>
                </c:pt>
                <c:pt idx="10">
                  <c:v>0.35</c:v>
                </c:pt>
                <c:pt idx="11">
                  <c:v>0.41699999999999998</c:v>
                </c:pt>
                <c:pt idx="12">
                  <c:v>0.29799999999999999</c:v>
                </c:pt>
                <c:pt idx="13">
                  <c:v>0.36199999999999999</c:v>
                </c:pt>
                <c:pt idx="14">
                  <c:v>0.312</c:v>
                </c:pt>
                <c:pt idx="15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5-4069-B3C7-95F4A6A4CBDD}"/>
            </c:ext>
          </c:extLst>
        </c:ser>
        <c:ser>
          <c:idx val="0"/>
          <c:order val="1"/>
          <c:tx>
            <c:v>Infected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numRef>
              <c:f>'analysis3 - no natural disaster'!$G$2:$G$17</c:f>
              <c:numCache>
                <c:formatCode>General</c:formatCode>
                <c:ptCount val="16"/>
                <c:pt idx="0">
                  <c:v>7.1428571428571425E-2</c:v>
                </c:pt>
                <c:pt idx="1">
                  <c:v>9.0909090909090912E-2</c:v>
                </c:pt>
                <c:pt idx="2">
                  <c:v>0.125</c:v>
                </c:pt>
                <c:pt idx="3">
                  <c:v>0.14285714285714285</c:v>
                </c:pt>
                <c:pt idx="4">
                  <c:v>0.18181818181818182</c:v>
                </c:pt>
                <c:pt idx="5">
                  <c:v>0.2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0.27272727272727271</c:v>
                </c:pt>
                <c:pt idx="9">
                  <c:v>0.35714285714285715</c:v>
                </c:pt>
                <c:pt idx="10">
                  <c:v>0.375</c:v>
                </c:pt>
                <c:pt idx="11">
                  <c:v>0.4</c:v>
                </c:pt>
                <c:pt idx="12">
                  <c:v>0.45454545454545453</c:v>
                </c:pt>
                <c:pt idx="13">
                  <c:v>0.6</c:v>
                </c:pt>
                <c:pt idx="14">
                  <c:v>0.625</c:v>
                </c:pt>
                <c:pt idx="15">
                  <c:v>1</c:v>
                </c:pt>
              </c:numCache>
            </c:numRef>
          </c:cat>
          <c:val>
            <c:numRef>
              <c:f>'analysis3 - no natural disaster'!$E$2:$E$17</c:f>
              <c:numCache>
                <c:formatCode>General</c:formatCode>
                <c:ptCount val="16"/>
                <c:pt idx="0">
                  <c:v>0.53900000000000003</c:v>
                </c:pt>
                <c:pt idx="1">
                  <c:v>0.52200000000000002</c:v>
                </c:pt>
                <c:pt idx="2">
                  <c:v>0.5</c:v>
                </c:pt>
                <c:pt idx="3">
                  <c:v>0.60799999999999998</c:v>
                </c:pt>
                <c:pt idx="4">
                  <c:v>0.59099999999999997</c:v>
                </c:pt>
                <c:pt idx="5">
                  <c:v>0.48099999999999998</c:v>
                </c:pt>
                <c:pt idx="6">
                  <c:v>0.66600000000000004</c:v>
                </c:pt>
                <c:pt idx="7">
                  <c:v>0.57699999999999996</c:v>
                </c:pt>
                <c:pt idx="8">
                  <c:v>0.65</c:v>
                </c:pt>
                <c:pt idx="9">
                  <c:v>0.70399999999999996</c:v>
                </c:pt>
                <c:pt idx="10">
                  <c:v>0.63400000000000001</c:v>
                </c:pt>
                <c:pt idx="11">
                  <c:v>0.56200000000000006</c:v>
                </c:pt>
                <c:pt idx="12">
                  <c:v>0.69</c:v>
                </c:pt>
                <c:pt idx="13">
                  <c:v>0.622</c:v>
                </c:pt>
                <c:pt idx="14">
                  <c:v>0.67600000000000005</c:v>
                </c:pt>
                <c:pt idx="15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5-4069-B3C7-95F4A6A4CBDD}"/>
            </c:ext>
          </c:extLst>
        </c:ser>
        <c:ser>
          <c:idx val="1"/>
          <c:order val="2"/>
          <c:tx>
            <c:v>Recovered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Ref>
              <c:f>'analysis3 - no natural disaster'!$G$2:$G$17</c:f>
              <c:numCache>
                <c:formatCode>General</c:formatCode>
                <c:ptCount val="16"/>
                <c:pt idx="0">
                  <c:v>7.1428571428571425E-2</c:v>
                </c:pt>
                <c:pt idx="1">
                  <c:v>9.0909090909090912E-2</c:v>
                </c:pt>
                <c:pt idx="2">
                  <c:v>0.125</c:v>
                </c:pt>
                <c:pt idx="3">
                  <c:v>0.14285714285714285</c:v>
                </c:pt>
                <c:pt idx="4">
                  <c:v>0.18181818181818182</c:v>
                </c:pt>
                <c:pt idx="5">
                  <c:v>0.2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0.27272727272727271</c:v>
                </c:pt>
                <c:pt idx="9">
                  <c:v>0.35714285714285715</c:v>
                </c:pt>
                <c:pt idx="10">
                  <c:v>0.375</c:v>
                </c:pt>
                <c:pt idx="11">
                  <c:v>0.4</c:v>
                </c:pt>
                <c:pt idx="12">
                  <c:v>0.45454545454545453</c:v>
                </c:pt>
                <c:pt idx="13">
                  <c:v>0.6</c:v>
                </c:pt>
                <c:pt idx="14">
                  <c:v>0.625</c:v>
                </c:pt>
                <c:pt idx="15">
                  <c:v>1</c:v>
                </c:pt>
              </c:numCache>
            </c:numRef>
          </c:cat>
          <c:val>
            <c:numRef>
              <c:f>'analysis3 - no natural disaster'!$F$2:$F$17</c:f>
              <c:numCache>
                <c:formatCode>General</c:formatCode>
                <c:ptCount val="16"/>
                <c:pt idx="0">
                  <c:v>2.5999999999999999E-2</c:v>
                </c:pt>
                <c:pt idx="1">
                  <c:v>2.8000000000000001E-2</c:v>
                </c:pt>
                <c:pt idx="2">
                  <c:v>2.8000000000000001E-2</c:v>
                </c:pt>
                <c:pt idx="3">
                  <c:v>1.6E-2</c:v>
                </c:pt>
                <c:pt idx="4">
                  <c:v>1.9E-2</c:v>
                </c:pt>
                <c:pt idx="5">
                  <c:v>2.9000000000000001E-2</c:v>
                </c:pt>
                <c:pt idx="6">
                  <c:v>1.2E-2</c:v>
                </c:pt>
                <c:pt idx="7">
                  <c:v>0.02</c:v>
                </c:pt>
                <c:pt idx="8">
                  <c:v>1.6E-2</c:v>
                </c:pt>
                <c:pt idx="9">
                  <c:v>1.2E-2</c:v>
                </c:pt>
                <c:pt idx="10">
                  <c:v>1.6E-2</c:v>
                </c:pt>
                <c:pt idx="11">
                  <c:v>2.1999999999999999E-2</c:v>
                </c:pt>
                <c:pt idx="12">
                  <c:v>1.2E-2</c:v>
                </c:pt>
                <c:pt idx="13">
                  <c:v>1.6E-2</c:v>
                </c:pt>
                <c:pt idx="14">
                  <c:v>1.2E-2</c:v>
                </c:pt>
                <c:pt idx="1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5-4069-B3C7-95F4A6A4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84671"/>
        <c:axId val="1316743919"/>
      </c:lineChart>
      <c:catAx>
        <c:axId val="121918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recovery_h/recovery_natural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919"/>
        <c:crosses val="autoZero"/>
        <c:auto val="1"/>
        <c:lblAlgn val="ctr"/>
        <c:lblOffset val="100"/>
        <c:noMultiLvlLbl val="1"/>
      </c:catAx>
      <c:valAx>
        <c:axId val="13167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5563519924762"/>
          <c:y val="0.48434188628629621"/>
          <c:w val="0.19557431609708581"/>
          <c:h val="0.20941201377749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107950</xdr:rowOff>
    </xdr:from>
    <xdr:to>
      <xdr:col>9</xdr:col>
      <xdr:colOff>165100</xdr:colOff>
      <xdr:row>17</xdr:row>
      <xdr:rowOff>31750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E854265-8E6D-A404-4783-B6C7FD21DA9C}"/>
            </a:ext>
          </a:extLst>
        </xdr:cNvPr>
        <xdr:cNvSpPr/>
      </xdr:nvSpPr>
      <xdr:spPr>
        <a:xfrm>
          <a:off x="596900" y="476250"/>
          <a:ext cx="5054600" cy="2686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DISCLAIMER: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Results are averaged across simulations that run for 250 time-steps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 Test 3, the 32 </a:t>
          </a:r>
        </a:p>
        <a:p>
          <a:pPr algn="l"/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Test 0, the 2 swept parameters are averaged across 20 samples</a:t>
          </a:r>
          <a:r>
            <a:rPr lang="en-US">
              <a:solidFill>
                <a:schemeClr val="tx1"/>
              </a:solidFill>
            </a:rPr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Test 3, the 32 swept parameters are averaged across 10 samples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6350</xdr:colOff>
      <xdr:row>10</xdr:row>
      <xdr:rowOff>25401</xdr:rowOff>
    </xdr:from>
    <xdr:to>
      <xdr:col>9</xdr:col>
      <xdr:colOff>425450</xdr:colOff>
      <xdr:row>30</xdr:row>
      <xdr:rowOff>153629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9FC32B-8211-2D8E-9359-B2DBCB6AF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1866901"/>
          <a:ext cx="5295900" cy="3811228"/>
        </a:xfrm>
        <a:prstGeom prst="rect">
          <a:avLst/>
        </a:prstGeom>
      </xdr:spPr>
    </xdr:pic>
    <xdr:clientData/>
  </xdr:twoCellAnchor>
  <xdr:twoCellAnchor editAs="oneCell">
    <xdr:from>
      <xdr:col>9</xdr:col>
      <xdr:colOff>533496</xdr:colOff>
      <xdr:row>11</xdr:row>
      <xdr:rowOff>139700</xdr:rowOff>
    </xdr:from>
    <xdr:to>
      <xdr:col>19</xdr:col>
      <xdr:colOff>486387</xdr:colOff>
      <xdr:row>30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DDA2D7-555E-FD57-8DD1-29DD5BA17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96" y="2165350"/>
          <a:ext cx="6048891" cy="336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</xdr:row>
      <xdr:rowOff>133350</xdr:rowOff>
    </xdr:from>
    <xdr:to>
      <xdr:col>8</xdr:col>
      <xdr:colOff>38100</xdr:colOff>
      <xdr:row>18</xdr:row>
      <xdr:rowOff>139700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E61ABD1-1473-417A-AF5E-9C9574FDB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56184</xdr:colOff>
      <xdr:row>9</xdr:row>
      <xdr:rowOff>67560</xdr:rowOff>
    </xdr:from>
    <xdr:to>
      <xdr:col>17</xdr:col>
      <xdr:colOff>63500</xdr:colOff>
      <xdr:row>28</xdr:row>
      <xdr:rowOff>18142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BC5FCF5C-B272-4CF9-A78F-96778A0C3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509397</xdr:colOff>
      <xdr:row>2</xdr:row>
      <xdr:rowOff>13956</xdr:rowOff>
    </xdr:from>
    <xdr:to>
      <xdr:col>15</xdr:col>
      <xdr:colOff>522296</xdr:colOff>
      <xdr:row>20</xdr:row>
      <xdr:rowOff>145967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1E3AB715-99F1-4BD1-857F-F5A2F36E5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2B4D-348B-413F-B0E3-796811E20FA9}">
  <dimension ref="A1"/>
  <sheetViews>
    <sheetView workbookViewId="0">
      <selection activeCell="M6" sqref="M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B0B7-17AD-4E97-BEC6-46BC8BC3006C}">
  <dimension ref="A1:P38"/>
  <sheetViews>
    <sheetView topLeftCell="A16" workbookViewId="0">
      <selection activeCell="A36" sqref="A36:P38"/>
    </sheetView>
  </sheetViews>
  <sheetFormatPr defaultRowHeight="14.5" x14ac:dyDescent="0.35"/>
  <cols>
    <col min="5" max="5" width="8.7265625" customWidth="1"/>
  </cols>
  <sheetData>
    <row r="1" spans="1:5" x14ac:dyDescent="0.35">
      <c r="A1" t="s">
        <v>0</v>
      </c>
    </row>
    <row r="3" spans="1:5" x14ac:dyDescent="0.35">
      <c r="A3" t="s">
        <v>1</v>
      </c>
    </row>
    <row r="5" spans="1:5" x14ac:dyDescent="0.35">
      <c r="A5" t="s">
        <v>3</v>
      </c>
    </row>
    <row r="6" spans="1:5" x14ac:dyDescent="0.35">
      <c r="A6" t="s">
        <v>4</v>
      </c>
      <c r="B6" t="s">
        <v>5</v>
      </c>
      <c r="C6" t="s">
        <v>6</v>
      </c>
      <c r="D6">
        <v>10</v>
      </c>
      <c r="E6">
        <v>20</v>
      </c>
    </row>
    <row r="8" spans="1:5" x14ac:dyDescent="0.35">
      <c r="A8" t="s">
        <v>2</v>
      </c>
    </row>
    <row r="9" spans="1:5" x14ac:dyDescent="0.35">
      <c r="A9" t="s">
        <v>7</v>
      </c>
    </row>
    <row r="10" spans="1:5" x14ac:dyDescent="0.35">
      <c r="A10" t="s">
        <v>8</v>
      </c>
    </row>
    <row r="11" spans="1:5" x14ac:dyDescent="0.35">
      <c r="A11" t="s">
        <v>9</v>
      </c>
    </row>
    <row r="12" spans="1:5" x14ac:dyDescent="0.35">
      <c r="A12" t="s">
        <v>10</v>
      </c>
    </row>
    <row r="13" spans="1:5" x14ac:dyDescent="0.35">
      <c r="A13" t="s">
        <v>11</v>
      </c>
    </row>
    <row r="14" spans="1:5" x14ac:dyDescent="0.35">
      <c r="A14" t="s">
        <v>12</v>
      </c>
    </row>
    <row r="15" spans="1:5" x14ac:dyDescent="0.35">
      <c r="A15" t="s">
        <v>13</v>
      </c>
    </row>
    <row r="16" spans="1:5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8</v>
      </c>
    </row>
    <row r="25" spans="1:1" x14ac:dyDescent="0.35">
      <c r="A25" t="s">
        <v>7</v>
      </c>
    </row>
    <row r="26" spans="1:1" x14ac:dyDescent="0.35">
      <c r="A26" t="s">
        <v>22</v>
      </c>
    </row>
    <row r="27" spans="1:1" x14ac:dyDescent="0.35">
      <c r="A27" t="s">
        <v>23</v>
      </c>
    </row>
    <row r="28" spans="1:1" x14ac:dyDescent="0.35">
      <c r="A28" t="s">
        <v>24</v>
      </c>
    </row>
    <row r="29" spans="1:1" x14ac:dyDescent="0.35">
      <c r="A29" t="s">
        <v>25</v>
      </c>
    </row>
    <row r="30" spans="1:1" x14ac:dyDescent="0.35">
      <c r="A30" t="s">
        <v>26</v>
      </c>
    </row>
    <row r="31" spans="1:1" x14ac:dyDescent="0.35">
      <c r="A31" t="s">
        <v>27</v>
      </c>
    </row>
    <row r="32" spans="1:1" x14ac:dyDescent="0.35">
      <c r="A32" t="s">
        <v>28</v>
      </c>
    </row>
    <row r="33" spans="1:16" x14ac:dyDescent="0.35">
      <c r="A33" t="s">
        <v>29</v>
      </c>
    </row>
    <row r="34" spans="1:16" x14ac:dyDescent="0.35">
      <c r="A34" t="s">
        <v>30</v>
      </c>
    </row>
    <row r="35" spans="1:16" x14ac:dyDescent="0.35">
      <c r="A35" t="s">
        <v>31</v>
      </c>
    </row>
    <row r="36" spans="1:16" x14ac:dyDescent="0.35">
      <c r="A36" t="s">
        <v>6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39</v>
      </c>
      <c r="J36" t="s">
        <v>33</v>
      </c>
      <c r="K36" t="s">
        <v>34</v>
      </c>
      <c r="L36" t="s">
        <v>35</v>
      </c>
      <c r="M36" t="s">
        <v>36</v>
      </c>
      <c r="N36" t="s">
        <v>37</v>
      </c>
      <c r="O36" t="s">
        <v>38</v>
      </c>
      <c r="P36" t="s">
        <v>39</v>
      </c>
    </row>
    <row r="37" spans="1:16" x14ac:dyDescent="0.35">
      <c r="A37" t="s">
        <v>6</v>
      </c>
      <c r="B37">
        <v>10</v>
      </c>
      <c r="C37">
        <v>249</v>
      </c>
      <c r="D37">
        <v>5000</v>
      </c>
      <c r="E37">
        <v>249.971</v>
      </c>
      <c r="F37">
        <v>0.39700000000000002</v>
      </c>
      <c r="G37">
        <v>3.9E-2</v>
      </c>
      <c r="H37">
        <v>0.56499999999999995</v>
      </c>
      <c r="I37">
        <v>2.9000000000000001E-2</v>
      </c>
      <c r="J37">
        <v>249</v>
      </c>
      <c r="K37">
        <v>5000</v>
      </c>
      <c r="L37">
        <v>5.0000000000000001E-3</v>
      </c>
      <c r="M37">
        <v>1E-3</v>
      </c>
      <c r="N37">
        <v>0</v>
      </c>
      <c r="O37">
        <v>1E-3</v>
      </c>
      <c r="P37">
        <v>0</v>
      </c>
    </row>
    <row r="38" spans="1:16" x14ac:dyDescent="0.35">
      <c r="A38" t="s">
        <v>6</v>
      </c>
      <c r="B38">
        <v>20</v>
      </c>
      <c r="C38">
        <v>249</v>
      </c>
      <c r="D38">
        <v>5000</v>
      </c>
      <c r="E38">
        <v>250</v>
      </c>
      <c r="F38">
        <v>0.34899999999999998</v>
      </c>
      <c r="G38">
        <v>0.114</v>
      </c>
      <c r="H38">
        <v>0.53800000000000003</v>
      </c>
      <c r="I38">
        <v>7.9000000000000001E-2</v>
      </c>
      <c r="J38">
        <v>249</v>
      </c>
      <c r="K38">
        <v>5000</v>
      </c>
      <c r="L38">
        <v>0</v>
      </c>
      <c r="M38">
        <v>0</v>
      </c>
      <c r="N38">
        <v>0</v>
      </c>
      <c r="O38">
        <v>0</v>
      </c>
      <c r="P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A421-6FEF-4CF8-B3F0-3E49AB6B3F63}">
  <dimension ref="A1:E3"/>
  <sheetViews>
    <sheetView workbookViewId="0">
      <selection activeCell="K18" sqref="K18"/>
    </sheetView>
  </sheetViews>
  <sheetFormatPr defaultRowHeight="14.5" x14ac:dyDescent="0.35"/>
  <cols>
    <col min="1" max="1" width="8" customWidth="1"/>
    <col min="2" max="3" width="8.7265625" customWidth="1"/>
  </cols>
  <sheetData>
    <row r="1" spans="1:5" x14ac:dyDescent="0.35">
      <c r="B1" t="s">
        <v>53</v>
      </c>
      <c r="C1" t="s">
        <v>36</v>
      </c>
      <c r="D1" t="s">
        <v>37</v>
      </c>
      <c r="E1" t="s">
        <v>38</v>
      </c>
    </row>
    <row r="2" spans="1:5" x14ac:dyDescent="0.35">
      <c r="A2" t="s">
        <v>55</v>
      </c>
      <c r="B2" t="s">
        <v>56</v>
      </c>
      <c r="C2">
        <v>0.39700000000000002</v>
      </c>
      <c r="D2">
        <v>3.9E-2</v>
      </c>
      <c r="E2">
        <v>0.56499999999999995</v>
      </c>
    </row>
    <row r="3" spans="1:5" x14ac:dyDescent="0.35">
      <c r="A3" t="s">
        <v>54</v>
      </c>
      <c r="B3" t="s">
        <v>57</v>
      </c>
      <c r="C3">
        <v>0.34899999999999998</v>
      </c>
      <c r="D3">
        <v>0.114</v>
      </c>
      <c r="E3">
        <v>0.53800000000000003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5D31-9317-4646-BB45-CA32995389D0}">
  <dimension ref="A1:AI70"/>
  <sheetViews>
    <sheetView workbookViewId="0">
      <selection activeCell="G56" sqref="G56"/>
    </sheetView>
  </sheetViews>
  <sheetFormatPr defaultRowHeight="14.5" x14ac:dyDescent="0.35"/>
  <sheetData>
    <row r="1" spans="1:35" x14ac:dyDescent="0.35">
      <c r="A1" t="s">
        <v>0</v>
      </c>
    </row>
    <row r="3" spans="1:35" x14ac:dyDescent="0.35">
      <c r="A3" t="s">
        <v>40</v>
      </c>
    </row>
    <row r="5" spans="1:35" x14ac:dyDescent="0.35">
      <c r="A5" t="s">
        <v>3</v>
      </c>
    </row>
    <row r="6" spans="1:35" x14ac:dyDescent="0.35">
      <c r="A6" t="s">
        <v>4</v>
      </c>
      <c r="B6" t="s">
        <v>5</v>
      </c>
      <c r="C6" t="s">
        <v>6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20</v>
      </c>
      <c r="U6">
        <v>20</v>
      </c>
      <c r="V6">
        <v>20</v>
      </c>
      <c r="W6">
        <v>20</v>
      </c>
      <c r="X6">
        <v>20</v>
      </c>
      <c r="Y6">
        <v>20</v>
      </c>
      <c r="Z6">
        <v>20</v>
      </c>
      <c r="AA6">
        <v>20</v>
      </c>
      <c r="AB6">
        <v>20</v>
      </c>
      <c r="AC6">
        <v>20</v>
      </c>
      <c r="AD6">
        <v>20</v>
      </c>
      <c r="AE6">
        <v>20</v>
      </c>
      <c r="AF6">
        <v>20</v>
      </c>
      <c r="AG6">
        <v>20</v>
      </c>
      <c r="AH6">
        <v>20</v>
      </c>
      <c r="AI6">
        <v>20</v>
      </c>
    </row>
    <row r="7" spans="1:35" x14ac:dyDescent="0.35">
      <c r="A7" t="s">
        <v>4</v>
      </c>
      <c r="B7" t="s">
        <v>5</v>
      </c>
      <c r="C7" t="s">
        <v>41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3</v>
      </c>
      <c r="M7">
        <v>3</v>
      </c>
      <c r="N7">
        <v>3</v>
      </c>
      <c r="O7">
        <v>3</v>
      </c>
      <c r="P7">
        <v>5</v>
      </c>
      <c r="Q7">
        <v>5</v>
      </c>
      <c r="R7">
        <v>5</v>
      </c>
      <c r="S7">
        <v>5</v>
      </c>
      <c r="T7">
        <v>1</v>
      </c>
      <c r="U7">
        <v>1</v>
      </c>
      <c r="V7">
        <v>1</v>
      </c>
      <c r="W7">
        <v>1</v>
      </c>
      <c r="X7">
        <v>2</v>
      </c>
      <c r="Y7">
        <v>2</v>
      </c>
      <c r="Z7">
        <v>2</v>
      </c>
      <c r="AA7">
        <v>2</v>
      </c>
      <c r="AB7">
        <v>3</v>
      </c>
      <c r="AC7">
        <v>3</v>
      </c>
      <c r="AD7">
        <v>3</v>
      </c>
      <c r="AE7">
        <v>3</v>
      </c>
      <c r="AF7">
        <v>5</v>
      </c>
      <c r="AG7">
        <v>5</v>
      </c>
      <c r="AH7">
        <v>5</v>
      </c>
      <c r="AI7">
        <v>5</v>
      </c>
    </row>
    <row r="8" spans="1:35" x14ac:dyDescent="0.35">
      <c r="A8" t="s">
        <v>4</v>
      </c>
      <c r="B8" t="s">
        <v>5</v>
      </c>
      <c r="C8" t="s">
        <v>42</v>
      </c>
      <c r="D8">
        <v>5</v>
      </c>
      <c r="E8">
        <v>8</v>
      </c>
      <c r="F8">
        <v>11</v>
      </c>
      <c r="G8">
        <v>14</v>
      </c>
      <c r="H8">
        <v>5</v>
      </c>
      <c r="I8">
        <v>8</v>
      </c>
      <c r="J8">
        <v>11</v>
      </c>
      <c r="K8">
        <v>14</v>
      </c>
      <c r="L8">
        <v>5</v>
      </c>
      <c r="M8">
        <v>8</v>
      </c>
      <c r="N8">
        <v>11</v>
      </c>
      <c r="O8">
        <v>14</v>
      </c>
      <c r="P8">
        <v>5</v>
      </c>
      <c r="Q8">
        <v>8</v>
      </c>
      <c r="R8">
        <v>11</v>
      </c>
      <c r="S8">
        <v>14</v>
      </c>
      <c r="T8">
        <v>5</v>
      </c>
      <c r="U8">
        <v>8</v>
      </c>
      <c r="V8">
        <v>11</v>
      </c>
      <c r="W8">
        <v>14</v>
      </c>
      <c r="X8">
        <v>5</v>
      </c>
      <c r="Y8">
        <v>8</v>
      </c>
      <c r="Z8">
        <v>11</v>
      </c>
      <c r="AA8">
        <v>14</v>
      </c>
      <c r="AB8">
        <v>5</v>
      </c>
      <c r="AC8">
        <v>8</v>
      </c>
      <c r="AD8">
        <v>11</v>
      </c>
      <c r="AE8">
        <v>14</v>
      </c>
      <c r="AF8">
        <v>5</v>
      </c>
      <c r="AG8">
        <v>8</v>
      </c>
      <c r="AH8">
        <v>11</v>
      </c>
      <c r="AI8">
        <v>14</v>
      </c>
    </row>
    <row r="10" spans="1:35" x14ac:dyDescent="0.35">
      <c r="A10" t="s">
        <v>2</v>
      </c>
    </row>
    <row r="11" spans="1:35" x14ac:dyDescent="0.35">
      <c r="A11" t="s">
        <v>7</v>
      </c>
    </row>
    <row r="12" spans="1:35" x14ac:dyDescent="0.35">
      <c r="A12" t="s">
        <v>8</v>
      </c>
    </row>
    <row r="13" spans="1:35" x14ac:dyDescent="0.35">
      <c r="A13" t="s">
        <v>9</v>
      </c>
    </row>
    <row r="14" spans="1:35" x14ac:dyDescent="0.35">
      <c r="A14" t="s">
        <v>10</v>
      </c>
    </row>
    <row r="15" spans="1:35" x14ac:dyDescent="0.35">
      <c r="A15" t="s">
        <v>11</v>
      </c>
    </row>
    <row r="16" spans="1:35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19" spans="1:1" x14ac:dyDescent="0.35">
      <c r="A19" t="s">
        <v>15</v>
      </c>
    </row>
    <row r="20" spans="1:1" x14ac:dyDescent="0.35">
      <c r="A20" t="s">
        <v>43</v>
      </c>
    </row>
    <row r="21" spans="1:1" x14ac:dyDescent="0.35">
      <c r="A21" t="s">
        <v>44</v>
      </c>
    </row>
    <row r="22" spans="1:1" x14ac:dyDescent="0.35">
      <c r="A22" t="s">
        <v>18</v>
      </c>
    </row>
    <row r="23" spans="1:1" x14ac:dyDescent="0.35">
      <c r="A23" t="s">
        <v>19</v>
      </c>
    </row>
    <row r="24" spans="1:1" x14ac:dyDescent="0.35">
      <c r="A24" t="s">
        <v>45</v>
      </c>
    </row>
    <row r="25" spans="1:1" x14ac:dyDescent="0.35">
      <c r="A25" t="s">
        <v>21</v>
      </c>
    </row>
    <row r="26" spans="1:1" x14ac:dyDescent="0.35">
      <c r="A26" t="s">
        <v>8</v>
      </c>
    </row>
    <row r="27" spans="1:1" x14ac:dyDescent="0.35">
      <c r="A27" t="s">
        <v>7</v>
      </c>
    </row>
    <row r="28" spans="1:1" x14ac:dyDescent="0.35">
      <c r="A28" t="s">
        <v>22</v>
      </c>
    </row>
    <row r="29" spans="1:1" x14ac:dyDescent="0.35">
      <c r="A29" t="s">
        <v>23</v>
      </c>
    </row>
    <row r="30" spans="1:1" x14ac:dyDescent="0.35">
      <c r="A30" t="s">
        <v>46</v>
      </c>
    </row>
    <row r="31" spans="1:1" x14ac:dyDescent="0.35">
      <c r="A31" t="s">
        <v>47</v>
      </c>
    </row>
    <row r="32" spans="1:1" x14ac:dyDescent="0.35">
      <c r="A32" t="s">
        <v>26</v>
      </c>
    </row>
    <row r="33" spans="1:20" x14ac:dyDescent="0.35">
      <c r="A33" t="s">
        <v>27</v>
      </c>
    </row>
    <row r="34" spans="1:20" x14ac:dyDescent="0.35">
      <c r="A34" t="s">
        <v>28</v>
      </c>
    </row>
    <row r="35" spans="1:20" x14ac:dyDescent="0.35">
      <c r="A35" t="s">
        <v>29</v>
      </c>
    </row>
    <row r="36" spans="1:20" x14ac:dyDescent="0.35">
      <c r="A36" t="s">
        <v>30</v>
      </c>
    </row>
    <row r="37" spans="1:20" x14ac:dyDescent="0.35">
      <c r="A37" t="s">
        <v>31</v>
      </c>
    </row>
    <row r="38" spans="1:20" x14ac:dyDescent="0.35">
      <c r="A38" t="s">
        <v>6</v>
      </c>
      <c r="B38" t="s">
        <v>32</v>
      </c>
      <c r="C38" t="s">
        <v>41</v>
      </c>
      <c r="D38" t="s">
        <v>32</v>
      </c>
      <c r="E38" t="s">
        <v>42</v>
      </c>
      <c r="F38" t="s">
        <v>32</v>
      </c>
      <c r="G38" t="s">
        <v>33</v>
      </c>
      <c r="H38" t="s">
        <v>34</v>
      </c>
      <c r="I38" t="s">
        <v>35</v>
      </c>
      <c r="J38" t="s">
        <v>36</v>
      </c>
      <c r="K38" t="s">
        <v>37</v>
      </c>
      <c r="L38" t="s">
        <v>38</v>
      </c>
      <c r="M38" t="s">
        <v>39</v>
      </c>
      <c r="N38" t="s">
        <v>33</v>
      </c>
      <c r="O38" t="s">
        <v>34</v>
      </c>
      <c r="P38" t="s">
        <v>35</v>
      </c>
      <c r="Q38" t="s">
        <v>36</v>
      </c>
      <c r="R38" t="s">
        <v>37</v>
      </c>
      <c r="S38" t="s">
        <v>38</v>
      </c>
      <c r="T38" t="s">
        <v>39</v>
      </c>
    </row>
    <row r="39" spans="1:20" x14ac:dyDescent="0.35">
      <c r="A39" t="s">
        <v>6</v>
      </c>
      <c r="B39">
        <v>10</v>
      </c>
      <c r="C39" t="s">
        <v>41</v>
      </c>
      <c r="D39">
        <v>1</v>
      </c>
      <c r="E39" t="s">
        <v>42</v>
      </c>
      <c r="F39">
        <v>5</v>
      </c>
      <c r="G39">
        <v>249</v>
      </c>
      <c r="H39">
        <v>2500</v>
      </c>
      <c r="I39">
        <v>249.994</v>
      </c>
      <c r="J39">
        <v>0.91400000000000003</v>
      </c>
      <c r="K39">
        <v>1.7999999999999999E-2</v>
      </c>
      <c r="L39">
        <v>6.8000000000000005E-2</v>
      </c>
      <c r="M39">
        <v>0</v>
      </c>
      <c r="N39">
        <v>249</v>
      </c>
      <c r="O39">
        <v>2500</v>
      </c>
      <c r="P39">
        <v>2E-3</v>
      </c>
      <c r="Q39">
        <v>0</v>
      </c>
      <c r="R39">
        <v>0</v>
      </c>
      <c r="S39">
        <v>0</v>
      </c>
      <c r="T39">
        <v>0</v>
      </c>
    </row>
    <row r="40" spans="1:20" x14ac:dyDescent="0.35">
      <c r="A40" t="s">
        <v>6</v>
      </c>
      <c r="B40">
        <v>10</v>
      </c>
      <c r="C40" t="s">
        <v>41</v>
      </c>
      <c r="D40">
        <v>1</v>
      </c>
      <c r="E40" t="s">
        <v>42</v>
      </c>
      <c r="F40">
        <v>8</v>
      </c>
      <c r="G40">
        <v>249</v>
      </c>
      <c r="H40">
        <v>2500</v>
      </c>
      <c r="I40">
        <v>250</v>
      </c>
      <c r="J40">
        <v>0.874</v>
      </c>
      <c r="K40">
        <v>5.8000000000000003E-2</v>
      </c>
      <c r="L40">
        <v>6.8000000000000005E-2</v>
      </c>
      <c r="M40">
        <v>0</v>
      </c>
      <c r="N40">
        <v>249</v>
      </c>
      <c r="O40">
        <v>2500</v>
      </c>
      <c r="P40">
        <v>0</v>
      </c>
      <c r="Q40">
        <v>0</v>
      </c>
      <c r="R40">
        <v>0</v>
      </c>
      <c r="S40" t="s">
        <v>48</v>
      </c>
      <c r="T40">
        <v>0</v>
      </c>
    </row>
    <row r="41" spans="1:20" x14ac:dyDescent="0.35">
      <c r="A41" t="s">
        <v>6</v>
      </c>
      <c r="B41">
        <v>10</v>
      </c>
      <c r="C41" t="s">
        <v>41</v>
      </c>
      <c r="D41">
        <v>1</v>
      </c>
      <c r="E41" t="s">
        <v>42</v>
      </c>
      <c r="F41">
        <v>11</v>
      </c>
      <c r="G41">
        <v>249</v>
      </c>
      <c r="H41">
        <v>2500</v>
      </c>
      <c r="I41">
        <v>250</v>
      </c>
      <c r="J41">
        <v>0.83699999999999997</v>
      </c>
      <c r="K41">
        <v>9.8000000000000004E-2</v>
      </c>
      <c r="L41">
        <v>6.5000000000000002E-2</v>
      </c>
      <c r="M41">
        <v>0</v>
      </c>
      <c r="N41">
        <v>249</v>
      </c>
      <c r="O41">
        <v>2500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35">
      <c r="A42" t="s">
        <v>6</v>
      </c>
      <c r="B42">
        <v>10</v>
      </c>
      <c r="C42" t="s">
        <v>41</v>
      </c>
      <c r="D42">
        <v>1</v>
      </c>
      <c r="E42" t="s">
        <v>42</v>
      </c>
      <c r="F42">
        <v>14</v>
      </c>
      <c r="G42">
        <v>249</v>
      </c>
      <c r="H42">
        <v>2500</v>
      </c>
      <c r="I42">
        <v>250</v>
      </c>
      <c r="J42">
        <v>0.80200000000000005</v>
      </c>
      <c r="K42">
        <v>0.13600000000000001</v>
      </c>
      <c r="L42">
        <v>6.2E-2</v>
      </c>
      <c r="M42">
        <v>2.8000000000000001E-2</v>
      </c>
      <c r="N42">
        <v>249</v>
      </c>
      <c r="O42">
        <v>2500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35">
      <c r="A43" t="s">
        <v>6</v>
      </c>
      <c r="B43">
        <v>10</v>
      </c>
      <c r="C43" t="s">
        <v>41</v>
      </c>
      <c r="D43">
        <v>2</v>
      </c>
      <c r="E43" t="s">
        <v>42</v>
      </c>
      <c r="F43">
        <v>5</v>
      </c>
      <c r="G43">
        <v>249</v>
      </c>
      <c r="H43">
        <v>2500</v>
      </c>
      <c r="I43">
        <v>250</v>
      </c>
      <c r="J43">
        <v>0.77</v>
      </c>
      <c r="K43">
        <v>0.17</v>
      </c>
      <c r="L43">
        <v>0.06</v>
      </c>
      <c r="M43">
        <v>0.04</v>
      </c>
      <c r="N43">
        <v>249</v>
      </c>
      <c r="O43">
        <v>2500</v>
      </c>
      <c r="P43">
        <v>0</v>
      </c>
      <c r="Q43">
        <v>0</v>
      </c>
      <c r="R43">
        <v>0</v>
      </c>
      <c r="S43">
        <v>0</v>
      </c>
      <c r="T43" t="s">
        <v>48</v>
      </c>
    </row>
    <row r="44" spans="1:20" x14ac:dyDescent="0.35">
      <c r="A44" t="s">
        <v>6</v>
      </c>
      <c r="B44">
        <v>10</v>
      </c>
      <c r="C44" t="s">
        <v>41</v>
      </c>
      <c r="D44">
        <v>2</v>
      </c>
      <c r="E44" t="s">
        <v>42</v>
      </c>
      <c r="F44">
        <v>8</v>
      </c>
      <c r="G44">
        <v>249</v>
      </c>
      <c r="H44">
        <v>2500</v>
      </c>
      <c r="I44">
        <v>250</v>
      </c>
      <c r="J44">
        <v>0.73699999999999999</v>
      </c>
      <c r="K44">
        <v>0.20699999999999999</v>
      </c>
      <c r="L44">
        <v>5.6000000000000001E-2</v>
      </c>
      <c r="M44">
        <v>0.04</v>
      </c>
      <c r="N44">
        <v>249</v>
      </c>
      <c r="O44">
        <v>2500</v>
      </c>
      <c r="P44">
        <v>0</v>
      </c>
      <c r="Q44">
        <v>0</v>
      </c>
      <c r="R44">
        <v>0</v>
      </c>
      <c r="S44" t="s">
        <v>48</v>
      </c>
      <c r="T44" t="s">
        <v>48</v>
      </c>
    </row>
    <row r="45" spans="1:20" x14ac:dyDescent="0.35">
      <c r="A45" t="s">
        <v>6</v>
      </c>
      <c r="B45">
        <v>10</v>
      </c>
      <c r="C45" t="s">
        <v>41</v>
      </c>
      <c r="D45">
        <v>2</v>
      </c>
      <c r="E45" t="s">
        <v>42</v>
      </c>
      <c r="F45">
        <v>11</v>
      </c>
      <c r="G45">
        <v>249</v>
      </c>
      <c r="H45">
        <v>2500</v>
      </c>
      <c r="I45">
        <v>250</v>
      </c>
      <c r="J45">
        <v>0.70199999999999996</v>
      </c>
      <c r="K45">
        <v>0.24399999999999999</v>
      </c>
      <c r="L45">
        <v>5.3999999999999999E-2</v>
      </c>
      <c r="M45">
        <v>0.04</v>
      </c>
      <c r="N45">
        <v>249</v>
      </c>
      <c r="O45">
        <v>2500</v>
      </c>
      <c r="P45">
        <v>0</v>
      </c>
      <c r="Q45">
        <v>0</v>
      </c>
      <c r="R45">
        <v>0</v>
      </c>
      <c r="S45">
        <v>0</v>
      </c>
      <c r="T45" t="s">
        <v>48</v>
      </c>
    </row>
    <row r="46" spans="1:20" x14ac:dyDescent="0.35">
      <c r="A46" t="s">
        <v>6</v>
      </c>
      <c r="B46">
        <v>10</v>
      </c>
      <c r="C46" t="s">
        <v>41</v>
      </c>
      <c r="D46">
        <v>2</v>
      </c>
      <c r="E46" t="s">
        <v>42</v>
      </c>
      <c r="F46">
        <v>14</v>
      </c>
      <c r="G46">
        <v>249</v>
      </c>
      <c r="H46">
        <v>2500</v>
      </c>
      <c r="I46">
        <v>250</v>
      </c>
      <c r="J46">
        <v>0.68</v>
      </c>
      <c r="K46">
        <v>0.26800000000000002</v>
      </c>
      <c r="L46">
        <v>5.1999999999999998E-2</v>
      </c>
      <c r="M46">
        <v>0.04</v>
      </c>
      <c r="N46">
        <v>249</v>
      </c>
      <c r="O46">
        <v>2500</v>
      </c>
      <c r="P46">
        <v>0</v>
      </c>
      <c r="Q46">
        <v>0</v>
      </c>
      <c r="R46">
        <v>0</v>
      </c>
      <c r="S46" t="s">
        <v>48</v>
      </c>
      <c r="T46" t="s">
        <v>48</v>
      </c>
    </row>
    <row r="47" spans="1:20" x14ac:dyDescent="0.35">
      <c r="A47" t="s">
        <v>6</v>
      </c>
      <c r="B47">
        <v>10</v>
      </c>
      <c r="C47" t="s">
        <v>41</v>
      </c>
      <c r="D47">
        <v>3</v>
      </c>
      <c r="E47" t="s">
        <v>42</v>
      </c>
      <c r="F47">
        <v>5</v>
      </c>
      <c r="G47">
        <v>249</v>
      </c>
      <c r="H47">
        <v>2500</v>
      </c>
      <c r="I47">
        <v>250</v>
      </c>
      <c r="J47">
        <v>0.65400000000000003</v>
      </c>
      <c r="K47">
        <v>0.29599999999999999</v>
      </c>
      <c r="L47">
        <v>4.9000000000000002E-2</v>
      </c>
      <c r="M47">
        <v>0.04</v>
      </c>
      <c r="N47">
        <v>249</v>
      </c>
      <c r="O47">
        <v>2500</v>
      </c>
      <c r="P47">
        <v>0</v>
      </c>
      <c r="Q47">
        <v>0</v>
      </c>
      <c r="R47">
        <v>0</v>
      </c>
      <c r="S47">
        <v>0</v>
      </c>
      <c r="T47" t="s">
        <v>48</v>
      </c>
    </row>
    <row r="48" spans="1:20" x14ac:dyDescent="0.35">
      <c r="A48" t="s">
        <v>6</v>
      </c>
      <c r="B48">
        <v>10</v>
      </c>
      <c r="C48" t="s">
        <v>41</v>
      </c>
      <c r="D48">
        <v>3</v>
      </c>
      <c r="E48" t="s">
        <v>42</v>
      </c>
      <c r="F48">
        <v>8</v>
      </c>
      <c r="G48">
        <v>249</v>
      </c>
      <c r="H48">
        <v>2500</v>
      </c>
      <c r="I48">
        <v>250</v>
      </c>
      <c r="J48">
        <v>0.628</v>
      </c>
      <c r="K48">
        <v>0.32400000000000001</v>
      </c>
      <c r="L48">
        <v>4.8000000000000001E-2</v>
      </c>
      <c r="M48">
        <v>0.04</v>
      </c>
      <c r="N48">
        <v>249</v>
      </c>
      <c r="O48">
        <v>2500</v>
      </c>
      <c r="P48">
        <v>0</v>
      </c>
      <c r="Q48">
        <v>0</v>
      </c>
      <c r="R48">
        <v>0</v>
      </c>
      <c r="S48" t="s">
        <v>48</v>
      </c>
      <c r="T48" t="s">
        <v>48</v>
      </c>
    </row>
    <row r="49" spans="1:20" x14ac:dyDescent="0.35">
      <c r="A49" t="s">
        <v>6</v>
      </c>
      <c r="B49">
        <v>10</v>
      </c>
      <c r="C49" t="s">
        <v>41</v>
      </c>
      <c r="D49">
        <v>3</v>
      </c>
      <c r="E49" t="s">
        <v>42</v>
      </c>
      <c r="F49">
        <v>11</v>
      </c>
      <c r="G49">
        <v>249</v>
      </c>
      <c r="H49">
        <v>2500</v>
      </c>
      <c r="I49">
        <v>250</v>
      </c>
      <c r="J49">
        <v>0.60499999999999998</v>
      </c>
      <c r="K49">
        <v>0.35099999999999998</v>
      </c>
      <c r="L49">
        <v>4.3999999999999997E-2</v>
      </c>
      <c r="M49">
        <v>0.04</v>
      </c>
      <c r="N49">
        <v>249</v>
      </c>
      <c r="O49">
        <v>2500</v>
      </c>
      <c r="P49">
        <v>0</v>
      </c>
      <c r="Q49">
        <v>0</v>
      </c>
      <c r="R49">
        <v>0</v>
      </c>
      <c r="S49">
        <v>0</v>
      </c>
      <c r="T49" t="s">
        <v>48</v>
      </c>
    </row>
    <row r="50" spans="1:20" x14ac:dyDescent="0.35">
      <c r="A50" t="s">
        <v>6</v>
      </c>
      <c r="B50">
        <v>10</v>
      </c>
      <c r="C50" t="s">
        <v>41</v>
      </c>
      <c r="D50">
        <v>3</v>
      </c>
      <c r="E50" t="s">
        <v>42</v>
      </c>
      <c r="F50">
        <v>14</v>
      </c>
      <c r="G50">
        <v>249</v>
      </c>
      <c r="H50">
        <v>2500</v>
      </c>
      <c r="I50">
        <v>250</v>
      </c>
      <c r="J50">
        <v>0.59199999999999997</v>
      </c>
      <c r="K50">
        <v>0.371</v>
      </c>
      <c r="L50">
        <v>3.6999999999999998E-2</v>
      </c>
      <c r="M50">
        <v>0.04</v>
      </c>
      <c r="N50">
        <v>249</v>
      </c>
      <c r="O50">
        <v>2500</v>
      </c>
      <c r="P50">
        <v>0</v>
      </c>
      <c r="Q50">
        <v>0</v>
      </c>
      <c r="R50">
        <v>0</v>
      </c>
      <c r="S50">
        <v>0</v>
      </c>
      <c r="T50" t="s">
        <v>48</v>
      </c>
    </row>
    <row r="51" spans="1:20" x14ac:dyDescent="0.35">
      <c r="A51" t="s">
        <v>6</v>
      </c>
      <c r="B51">
        <v>10</v>
      </c>
      <c r="C51" t="s">
        <v>41</v>
      </c>
      <c r="D51">
        <v>5</v>
      </c>
      <c r="E51" t="s">
        <v>42</v>
      </c>
      <c r="F51">
        <v>5</v>
      </c>
      <c r="G51">
        <v>249</v>
      </c>
      <c r="H51">
        <v>2500</v>
      </c>
      <c r="I51">
        <v>250</v>
      </c>
      <c r="J51">
        <v>0.57099999999999995</v>
      </c>
      <c r="K51">
        <v>0.39300000000000002</v>
      </c>
      <c r="L51">
        <v>3.5999999999999997E-2</v>
      </c>
      <c r="M51">
        <v>0.04</v>
      </c>
      <c r="N51">
        <v>249</v>
      </c>
      <c r="O51">
        <v>2500</v>
      </c>
      <c r="P51">
        <v>0</v>
      </c>
      <c r="Q51">
        <v>0</v>
      </c>
      <c r="R51">
        <v>0</v>
      </c>
      <c r="S51" t="s">
        <v>48</v>
      </c>
      <c r="T51" t="s">
        <v>48</v>
      </c>
    </row>
    <row r="52" spans="1:20" x14ac:dyDescent="0.35">
      <c r="A52" t="s">
        <v>6</v>
      </c>
      <c r="B52">
        <v>10</v>
      </c>
      <c r="C52" t="s">
        <v>41</v>
      </c>
      <c r="D52">
        <v>5</v>
      </c>
      <c r="E52" t="s">
        <v>42</v>
      </c>
      <c r="F52">
        <v>8</v>
      </c>
      <c r="G52">
        <v>249</v>
      </c>
      <c r="H52">
        <v>2500</v>
      </c>
      <c r="I52">
        <v>250</v>
      </c>
      <c r="J52">
        <v>0.55500000000000005</v>
      </c>
      <c r="K52">
        <v>0.40899999999999997</v>
      </c>
      <c r="L52">
        <v>3.5999999999999997E-2</v>
      </c>
      <c r="M52">
        <v>0.04</v>
      </c>
      <c r="N52">
        <v>249</v>
      </c>
      <c r="O52">
        <v>2500</v>
      </c>
      <c r="P52">
        <v>0</v>
      </c>
      <c r="Q52">
        <v>0</v>
      </c>
      <c r="R52">
        <v>0</v>
      </c>
      <c r="S52" t="s">
        <v>48</v>
      </c>
      <c r="T52" t="s">
        <v>48</v>
      </c>
    </row>
    <row r="53" spans="1:20" x14ac:dyDescent="0.35">
      <c r="A53" t="s">
        <v>6</v>
      </c>
      <c r="B53">
        <v>10</v>
      </c>
      <c r="C53" t="s">
        <v>41</v>
      </c>
      <c r="D53">
        <v>5</v>
      </c>
      <c r="E53" t="s">
        <v>42</v>
      </c>
      <c r="F53">
        <v>11</v>
      </c>
      <c r="G53">
        <v>249</v>
      </c>
      <c r="H53">
        <v>2500</v>
      </c>
      <c r="I53">
        <v>250</v>
      </c>
      <c r="J53">
        <v>0.53600000000000003</v>
      </c>
      <c r="K53">
        <v>0.42799999999999999</v>
      </c>
      <c r="L53">
        <v>3.5999999999999997E-2</v>
      </c>
      <c r="M53">
        <v>0.04</v>
      </c>
      <c r="N53">
        <v>249</v>
      </c>
      <c r="O53">
        <v>2500</v>
      </c>
      <c r="P53">
        <v>0</v>
      </c>
      <c r="Q53">
        <v>0</v>
      </c>
      <c r="R53">
        <v>0</v>
      </c>
      <c r="S53" t="s">
        <v>48</v>
      </c>
      <c r="T53" t="s">
        <v>48</v>
      </c>
    </row>
    <row r="54" spans="1:20" x14ac:dyDescent="0.35">
      <c r="A54" t="s">
        <v>6</v>
      </c>
      <c r="B54">
        <v>10</v>
      </c>
      <c r="C54" t="s">
        <v>41</v>
      </c>
      <c r="D54">
        <v>5</v>
      </c>
      <c r="E54" t="s">
        <v>42</v>
      </c>
      <c r="F54">
        <v>14</v>
      </c>
      <c r="G54">
        <v>249</v>
      </c>
      <c r="H54">
        <v>2500</v>
      </c>
      <c r="I54">
        <v>250</v>
      </c>
      <c r="J54">
        <v>0.51300000000000001</v>
      </c>
      <c r="K54">
        <v>0.45500000000000002</v>
      </c>
      <c r="L54">
        <v>3.2000000000000001E-2</v>
      </c>
      <c r="M54">
        <v>0.04</v>
      </c>
      <c r="N54">
        <v>249</v>
      </c>
      <c r="O54">
        <v>2500</v>
      </c>
      <c r="P54">
        <v>0</v>
      </c>
      <c r="Q54">
        <v>0</v>
      </c>
      <c r="R54">
        <v>0</v>
      </c>
      <c r="S54">
        <v>0</v>
      </c>
      <c r="T54" t="s">
        <v>48</v>
      </c>
    </row>
    <row r="55" spans="1:20" x14ac:dyDescent="0.35">
      <c r="A55" t="s">
        <v>6</v>
      </c>
      <c r="B55">
        <v>20</v>
      </c>
      <c r="C55" t="s">
        <v>41</v>
      </c>
      <c r="D55">
        <v>1</v>
      </c>
      <c r="E55" t="s">
        <v>42</v>
      </c>
      <c r="F55">
        <v>5</v>
      </c>
      <c r="G55">
        <v>249</v>
      </c>
      <c r="H55">
        <v>2500</v>
      </c>
      <c r="I55">
        <v>250</v>
      </c>
      <c r="J55">
        <v>0.49</v>
      </c>
      <c r="K55">
        <v>0.48099999999999998</v>
      </c>
      <c r="L55">
        <v>2.9000000000000001E-2</v>
      </c>
      <c r="M55">
        <v>0.08</v>
      </c>
      <c r="N55">
        <v>249</v>
      </c>
      <c r="O55">
        <v>2500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35">
      <c r="A56" t="s">
        <v>6</v>
      </c>
      <c r="B56">
        <v>20</v>
      </c>
      <c r="C56" t="s">
        <v>41</v>
      </c>
      <c r="D56">
        <v>1</v>
      </c>
      <c r="E56" t="s">
        <v>42</v>
      </c>
      <c r="F56">
        <v>8</v>
      </c>
      <c r="G56">
        <v>249</v>
      </c>
      <c r="H56">
        <v>2500</v>
      </c>
      <c r="I56">
        <v>250</v>
      </c>
      <c r="J56">
        <v>0.47199999999999998</v>
      </c>
      <c r="K56">
        <v>0.5</v>
      </c>
      <c r="L56">
        <v>2.8000000000000001E-2</v>
      </c>
      <c r="M56">
        <v>0.08</v>
      </c>
      <c r="N56">
        <v>249</v>
      </c>
      <c r="O56">
        <v>2500</v>
      </c>
      <c r="P56">
        <v>0</v>
      </c>
      <c r="Q56">
        <v>0</v>
      </c>
      <c r="R56">
        <v>0</v>
      </c>
      <c r="S56" t="s">
        <v>48</v>
      </c>
      <c r="T56" t="s">
        <v>48</v>
      </c>
    </row>
    <row r="57" spans="1:20" x14ac:dyDescent="0.35">
      <c r="A57" t="s">
        <v>6</v>
      </c>
      <c r="B57">
        <v>20</v>
      </c>
      <c r="C57" t="s">
        <v>41</v>
      </c>
      <c r="D57">
        <v>1</v>
      </c>
      <c r="E57" t="s">
        <v>42</v>
      </c>
      <c r="F57">
        <v>11</v>
      </c>
      <c r="G57">
        <v>249</v>
      </c>
      <c r="H57">
        <v>2500</v>
      </c>
      <c r="I57">
        <v>250</v>
      </c>
      <c r="J57">
        <v>0.45</v>
      </c>
      <c r="K57">
        <v>0.52200000000000002</v>
      </c>
      <c r="L57">
        <v>2.8000000000000001E-2</v>
      </c>
      <c r="M57">
        <v>0.08</v>
      </c>
      <c r="N57">
        <v>249</v>
      </c>
      <c r="O57">
        <v>2500</v>
      </c>
      <c r="P57">
        <v>0</v>
      </c>
      <c r="Q57">
        <v>0</v>
      </c>
      <c r="R57">
        <v>0</v>
      </c>
      <c r="S57" t="s">
        <v>48</v>
      </c>
      <c r="T57" t="s">
        <v>48</v>
      </c>
    </row>
    <row r="58" spans="1:20" x14ac:dyDescent="0.35">
      <c r="A58" t="s">
        <v>6</v>
      </c>
      <c r="B58">
        <v>20</v>
      </c>
      <c r="C58" t="s">
        <v>41</v>
      </c>
      <c r="D58">
        <v>1</v>
      </c>
      <c r="E58" t="s">
        <v>42</v>
      </c>
      <c r="F58">
        <v>14</v>
      </c>
      <c r="G58">
        <v>249</v>
      </c>
      <c r="H58">
        <v>2500</v>
      </c>
      <c r="I58">
        <v>250</v>
      </c>
      <c r="J58">
        <v>0.435</v>
      </c>
      <c r="K58">
        <v>0.53900000000000003</v>
      </c>
      <c r="L58">
        <v>2.5999999999999999E-2</v>
      </c>
      <c r="M58">
        <v>0.08</v>
      </c>
      <c r="N58">
        <v>249</v>
      </c>
      <c r="O58">
        <v>2500</v>
      </c>
      <c r="P58">
        <v>0</v>
      </c>
      <c r="Q58">
        <v>0</v>
      </c>
      <c r="R58">
        <v>0</v>
      </c>
      <c r="S58">
        <v>0</v>
      </c>
      <c r="T58" t="s">
        <v>48</v>
      </c>
    </row>
    <row r="59" spans="1:20" x14ac:dyDescent="0.35">
      <c r="A59" t="s">
        <v>6</v>
      </c>
      <c r="B59">
        <v>20</v>
      </c>
      <c r="C59" t="s">
        <v>41</v>
      </c>
      <c r="D59">
        <v>2</v>
      </c>
      <c r="E59" t="s">
        <v>42</v>
      </c>
      <c r="F59">
        <v>5</v>
      </c>
      <c r="G59">
        <v>249</v>
      </c>
      <c r="H59">
        <v>2500</v>
      </c>
      <c r="I59">
        <v>250</v>
      </c>
      <c r="J59">
        <v>0.41699999999999998</v>
      </c>
      <c r="K59">
        <v>0.56200000000000006</v>
      </c>
      <c r="L59">
        <v>2.1999999999999999E-2</v>
      </c>
      <c r="M59">
        <v>0.08</v>
      </c>
      <c r="N59">
        <v>249</v>
      </c>
      <c r="O59">
        <v>2500</v>
      </c>
      <c r="P59">
        <v>0</v>
      </c>
      <c r="Q59">
        <v>0</v>
      </c>
      <c r="R59">
        <v>0</v>
      </c>
      <c r="S59">
        <v>0</v>
      </c>
      <c r="T59" t="s">
        <v>48</v>
      </c>
    </row>
    <row r="60" spans="1:20" x14ac:dyDescent="0.35">
      <c r="A60" t="s">
        <v>6</v>
      </c>
      <c r="B60">
        <v>20</v>
      </c>
      <c r="C60" t="s">
        <v>41</v>
      </c>
      <c r="D60">
        <v>2</v>
      </c>
      <c r="E60" t="s">
        <v>42</v>
      </c>
      <c r="F60">
        <v>8</v>
      </c>
      <c r="G60">
        <v>249</v>
      </c>
      <c r="H60">
        <v>2500</v>
      </c>
      <c r="I60">
        <v>250</v>
      </c>
      <c r="J60">
        <v>0.40300000000000002</v>
      </c>
      <c r="K60">
        <v>0.57699999999999996</v>
      </c>
      <c r="L60">
        <v>0.02</v>
      </c>
      <c r="M60">
        <v>0.08</v>
      </c>
      <c r="N60">
        <v>249</v>
      </c>
      <c r="O60">
        <v>2500</v>
      </c>
      <c r="P60">
        <v>0</v>
      </c>
      <c r="Q60">
        <v>0</v>
      </c>
      <c r="R60">
        <v>0</v>
      </c>
      <c r="S60" t="s">
        <v>48</v>
      </c>
      <c r="T60" t="s">
        <v>48</v>
      </c>
    </row>
    <row r="61" spans="1:20" x14ac:dyDescent="0.35">
      <c r="A61" t="s">
        <v>6</v>
      </c>
      <c r="B61">
        <v>20</v>
      </c>
      <c r="C61" t="s">
        <v>41</v>
      </c>
      <c r="D61">
        <v>2</v>
      </c>
      <c r="E61" t="s">
        <v>42</v>
      </c>
      <c r="F61">
        <v>11</v>
      </c>
      <c r="G61">
        <v>249</v>
      </c>
      <c r="H61">
        <v>2500</v>
      </c>
      <c r="I61">
        <v>250</v>
      </c>
      <c r="J61">
        <v>0.39</v>
      </c>
      <c r="K61">
        <v>0.59099999999999997</v>
      </c>
      <c r="L61">
        <v>1.9E-2</v>
      </c>
      <c r="M61">
        <v>0.08</v>
      </c>
      <c r="N61">
        <v>249</v>
      </c>
      <c r="O61">
        <v>2500</v>
      </c>
      <c r="P61">
        <v>0</v>
      </c>
      <c r="Q61">
        <v>0</v>
      </c>
      <c r="R61">
        <v>0</v>
      </c>
      <c r="S61">
        <v>0</v>
      </c>
      <c r="T61" t="s">
        <v>48</v>
      </c>
    </row>
    <row r="62" spans="1:20" x14ac:dyDescent="0.35">
      <c r="A62" t="s">
        <v>6</v>
      </c>
      <c r="B62">
        <v>20</v>
      </c>
      <c r="C62" t="s">
        <v>41</v>
      </c>
      <c r="D62">
        <v>2</v>
      </c>
      <c r="E62" t="s">
        <v>42</v>
      </c>
      <c r="F62">
        <v>14</v>
      </c>
      <c r="G62">
        <v>249</v>
      </c>
      <c r="H62">
        <v>2500</v>
      </c>
      <c r="I62">
        <v>250</v>
      </c>
      <c r="J62">
        <v>0.376</v>
      </c>
      <c r="K62">
        <v>0.60799999999999998</v>
      </c>
      <c r="L62">
        <v>1.6E-2</v>
      </c>
      <c r="M62">
        <v>0.08</v>
      </c>
      <c r="N62">
        <v>249</v>
      </c>
      <c r="O62">
        <v>2500</v>
      </c>
      <c r="P62">
        <v>0</v>
      </c>
      <c r="Q62">
        <v>0</v>
      </c>
      <c r="R62">
        <v>0</v>
      </c>
      <c r="S62">
        <v>0</v>
      </c>
      <c r="T62" t="s">
        <v>48</v>
      </c>
    </row>
    <row r="63" spans="1:20" x14ac:dyDescent="0.35">
      <c r="A63" t="s">
        <v>6</v>
      </c>
      <c r="B63">
        <v>20</v>
      </c>
      <c r="C63" t="s">
        <v>41</v>
      </c>
      <c r="D63">
        <v>3</v>
      </c>
      <c r="E63" t="s">
        <v>42</v>
      </c>
      <c r="F63">
        <v>5</v>
      </c>
      <c r="G63">
        <v>249</v>
      </c>
      <c r="H63">
        <v>2500</v>
      </c>
      <c r="I63">
        <v>250</v>
      </c>
      <c r="J63">
        <v>0.36199999999999999</v>
      </c>
      <c r="K63">
        <v>0.622</v>
      </c>
      <c r="L63">
        <v>1.6E-2</v>
      </c>
      <c r="M63">
        <v>0.08</v>
      </c>
      <c r="N63">
        <v>249</v>
      </c>
      <c r="O63">
        <v>2500</v>
      </c>
      <c r="P63">
        <v>0</v>
      </c>
      <c r="Q63">
        <v>0</v>
      </c>
      <c r="R63">
        <v>0</v>
      </c>
      <c r="S63">
        <v>0</v>
      </c>
      <c r="T63" t="s">
        <v>48</v>
      </c>
    </row>
    <row r="64" spans="1:20" x14ac:dyDescent="0.35">
      <c r="A64" t="s">
        <v>6</v>
      </c>
      <c r="B64">
        <v>20</v>
      </c>
      <c r="C64" t="s">
        <v>41</v>
      </c>
      <c r="D64">
        <v>3</v>
      </c>
      <c r="E64" t="s">
        <v>42</v>
      </c>
      <c r="F64">
        <v>8</v>
      </c>
      <c r="G64">
        <v>249</v>
      </c>
      <c r="H64">
        <v>2500</v>
      </c>
      <c r="I64">
        <v>250</v>
      </c>
      <c r="J64">
        <v>0.35</v>
      </c>
      <c r="K64">
        <v>0.63400000000000001</v>
      </c>
      <c r="L64">
        <v>1.6E-2</v>
      </c>
      <c r="M64">
        <v>0.08</v>
      </c>
      <c r="N64">
        <v>249</v>
      </c>
      <c r="O64">
        <v>2500</v>
      </c>
      <c r="P64">
        <v>0</v>
      </c>
      <c r="Q64">
        <v>0</v>
      </c>
      <c r="R64">
        <v>0</v>
      </c>
      <c r="S64">
        <v>0</v>
      </c>
      <c r="T64" t="s">
        <v>48</v>
      </c>
    </row>
    <row r="65" spans="1:20" x14ac:dyDescent="0.35">
      <c r="A65" t="s">
        <v>6</v>
      </c>
      <c r="B65">
        <v>20</v>
      </c>
      <c r="C65" t="s">
        <v>41</v>
      </c>
      <c r="D65">
        <v>3</v>
      </c>
      <c r="E65" t="s">
        <v>42</v>
      </c>
      <c r="F65">
        <v>11</v>
      </c>
      <c r="G65">
        <v>249</v>
      </c>
      <c r="H65">
        <v>2500</v>
      </c>
      <c r="I65">
        <v>250</v>
      </c>
      <c r="J65">
        <v>0.33400000000000002</v>
      </c>
      <c r="K65">
        <v>0.65</v>
      </c>
      <c r="L65">
        <v>1.6E-2</v>
      </c>
      <c r="M65">
        <v>0.08</v>
      </c>
      <c r="N65">
        <v>249</v>
      </c>
      <c r="O65">
        <v>2500</v>
      </c>
      <c r="P65">
        <v>0</v>
      </c>
      <c r="Q65">
        <v>0</v>
      </c>
      <c r="R65">
        <v>0</v>
      </c>
      <c r="S65">
        <v>0</v>
      </c>
      <c r="T65" t="s">
        <v>48</v>
      </c>
    </row>
    <row r="66" spans="1:20" x14ac:dyDescent="0.35">
      <c r="A66" t="s">
        <v>6</v>
      </c>
      <c r="B66">
        <v>20</v>
      </c>
      <c r="C66" t="s">
        <v>41</v>
      </c>
      <c r="D66">
        <v>3</v>
      </c>
      <c r="E66" t="s">
        <v>42</v>
      </c>
      <c r="F66">
        <v>14</v>
      </c>
      <c r="G66">
        <v>249</v>
      </c>
      <c r="H66">
        <v>2500</v>
      </c>
      <c r="I66">
        <v>250</v>
      </c>
      <c r="J66">
        <v>0.32200000000000001</v>
      </c>
      <c r="K66">
        <v>0.66600000000000004</v>
      </c>
      <c r="L66">
        <v>1.2E-2</v>
      </c>
      <c r="M66">
        <v>0.08</v>
      </c>
      <c r="N66">
        <v>249</v>
      </c>
      <c r="O66">
        <v>2500</v>
      </c>
      <c r="P66">
        <v>0</v>
      </c>
      <c r="Q66">
        <v>0</v>
      </c>
      <c r="R66">
        <v>0</v>
      </c>
      <c r="S66">
        <v>0</v>
      </c>
      <c r="T66" t="s">
        <v>48</v>
      </c>
    </row>
    <row r="67" spans="1:20" x14ac:dyDescent="0.35">
      <c r="A67" t="s">
        <v>6</v>
      </c>
      <c r="B67">
        <v>20</v>
      </c>
      <c r="C67" t="s">
        <v>41</v>
      </c>
      <c r="D67">
        <v>5</v>
      </c>
      <c r="E67" t="s">
        <v>42</v>
      </c>
      <c r="F67">
        <v>5</v>
      </c>
      <c r="G67">
        <v>249</v>
      </c>
      <c r="H67">
        <v>2500</v>
      </c>
      <c r="I67">
        <v>250</v>
      </c>
      <c r="J67">
        <v>0.316</v>
      </c>
      <c r="K67">
        <v>0.67200000000000004</v>
      </c>
      <c r="L67">
        <v>1.2E-2</v>
      </c>
      <c r="M67">
        <v>0.08</v>
      </c>
      <c r="N67">
        <v>249</v>
      </c>
      <c r="O67">
        <v>2500</v>
      </c>
      <c r="P67">
        <v>0</v>
      </c>
      <c r="Q67" t="s">
        <v>48</v>
      </c>
      <c r="R67" t="s">
        <v>48</v>
      </c>
      <c r="S67" t="s">
        <v>48</v>
      </c>
      <c r="T67" t="s">
        <v>48</v>
      </c>
    </row>
    <row r="68" spans="1:20" x14ac:dyDescent="0.35">
      <c r="A68" t="s">
        <v>6</v>
      </c>
      <c r="B68">
        <v>20</v>
      </c>
      <c r="C68" t="s">
        <v>41</v>
      </c>
      <c r="D68">
        <v>5</v>
      </c>
      <c r="E68" t="s">
        <v>42</v>
      </c>
      <c r="F68">
        <v>8</v>
      </c>
      <c r="G68">
        <v>249</v>
      </c>
      <c r="H68">
        <v>2500</v>
      </c>
      <c r="I68">
        <v>250</v>
      </c>
      <c r="J68">
        <v>0.312</v>
      </c>
      <c r="K68">
        <v>0.67600000000000005</v>
      </c>
      <c r="L68">
        <v>1.2E-2</v>
      </c>
      <c r="M68">
        <v>0.08</v>
      </c>
      <c r="N68">
        <v>249</v>
      </c>
      <c r="O68">
        <v>2500</v>
      </c>
      <c r="P68">
        <v>0</v>
      </c>
      <c r="Q68">
        <v>0</v>
      </c>
      <c r="R68">
        <v>0</v>
      </c>
      <c r="S68" t="s">
        <v>48</v>
      </c>
      <c r="T68" t="s">
        <v>48</v>
      </c>
    </row>
    <row r="69" spans="1:20" x14ac:dyDescent="0.35">
      <c r="A69" t="s">
        <v>6</v>
      </c>
      <c r="B69">
        <v>20</v>
      </c>
      <c r="C69" t="s">
        <v>41</v>
      </c>
      <c r="D69">
        <v>5</v>
      </c>
      <c r="E69" t="s">
        <v>42</v>
      </c>
      <c r="F69">
        <v>11</v>
      </c>
      <c r="G69">
        <v>249</v>
      </c>
      <c r="H69">
        <v>2500</v>
      </c>
      <c r="I69">
        <v>250</v>
      </c>
      <c r="J69">
        <v>0.29799999999999999</v>
      </c>
      <c r="K69">
        <v>0.69</v>
      </c>
      <c r="L69">
        <v>1.2E-2</v>
      </c>
      <c r="M69">
        <v>0.08</v>
      </c>
      <c r="N69">
        <v>249</v>
      </c>
      <c r="O69">
        <v>2500</v>
      </c>
      <c r="P69">
        <v>0</v>
      </c>
      <c r="Q69">
        <v>0</v>
      </c>
      <c r="R69">
        <v>0</v>
      </c>
      <c r="S69" t="s">
        <v>48</v>
      </c>
      <c r="T69" t="s">
        <v>48</v>
      </c>
    </row>
    <row r="70" spans="1:20" x14ac:dyDescent="0.35">
      <c r="A70" t="s">
        <v>6</v>
      </c>
      <c r="B70">
        <v>20</v>
      </c>
      <c r="C70" t="s">
        <v>41</v>
      </c>
      <c r="D70">
        <v>5</v>
      </c>
      <c r="E70" t="s">
        <v>42</v>
      </c>
      <c r="F70">
        <v>14</v>
      </c>
      <c r="G70">
        <v>249</v>
      </c>
      <c r="H70">
        <v>2500</v>
      </c>
      <c r="I70">
        <v>250</v>
      </c>
      <c r="J70">
        <v>0.28399999999999997</v>
      </c>
      <c r="K70">
        <v>0.70399999999999996</v>
      </c>
      <c r="L70">
        <v>1.2E-2</v>
      </c>
      <c r="M70">
        <v>0.08</v>
      </c>
      <c r="N70">
        <v>249</v>
      </c>
      <c r="O70">
        <v>2500</v>
      </c>
      <c r="P70">
        <v>0</v>
      </c>
      <c r="Q70">
        <v>0</v>
      </c>
      <c r="R70">
        <v>0</v>
      </c>
      <c r="S70" t="s">
        <v>48</v>
      </c>
      <c r="T7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2589-89F4-4856-B794-4CA82193157B}">
  <dimension ref="A1:G17"/>
  <sheetViews>
    <sheetView zoomScale="70" workbookViewId="0">
      <selection activeCell="T30" sqref="T30"/>
    </sheetView>
  </sheetViews>
  <sheetFormatPr defaultRowHeight="14.5" x14ac:dyDescent="0.35"/>
  <cols>
    <col min="1" max="1" width="16.26953125" customWidth="1"/>
  </cols>
  <sheetData>
    <row r="1" spans="1:7" x14ac:dyDescent="0.35">
      <c r="A1" t="s">
        <v>49</v>
      </c>
      <c r="B1" t="s">
        <v>50</v>
      </c>
      <c r="C1" t="s">
        <v>51</v>
      </c>
      <c r="D1" t="s">
        <v>36</v>
      </c>
      <c r="E1" t="s">
        <v>37</v>
      </c>
      <c r="F1" t="s">
        <v>38</v>
      </c>
      <c r="G1" s="1" t="s">
        <v>52</v>
      </c>
    </row>
    <row r="2" spans="1:7" x14ac:dyDescent="0.35">
      <c r="A2">
        <v>10</v>
      </c>
      <c r="B2">
        <v>1</v>
      </c>
      <c r="C2">
        <v>14</v>
      </c>
      <c r="D2">
        <v>0.80200000000000005</v>
      </c>
      <c r="E2">
        <v>0.13600000000000001</v>
      </c>
      <c r="F2">
        <v>6.2E-2</v>
      </c>
      <c r="G2">
        <f t="shared" ref="G2:G17" si="0">B2/C2</f>
        <v>7.1428571428571425E-2</v>
      </c>
    </row>
    <row r="3" spans="1:7" x14ac:dyDescent="0.35">
      <c r="A3">
        <v>10</v>
      </c>
      <c r="B3">
        <v>1</v>
      </c>
      <c r="C3">
        <v>11</v>
      </c>
      <c r="D3">
        <v>0.83699999999999997</v>
      </c>
      <c r="E3">
        <v>9.8000000000000004E-2</v>
      </c>
      <c r="F3">
        <v>6.5000000000000002E-2</v>
      </c>
      <c r="G3">
        <f t="shared" si="0"/>
        <v>9.0909090909090912E-2</v>
      </c>
    </row>
    <row r="4" spans="1:7" x14ac:dyDescent="0.35">
      <c r="A4">
        <v>10</v>
      </c>
      <c r="B4">
        <v>1</v>
      </c>
      <c r="C4">
        <v>8</v>
      </c>
      <c r="D4">
        <v>0.874</v>
      </c>
      <c r="E4">
        <v>5.8000000000000003E-2</v>
      </c>
      <c r="F4">
        <v>6.8000000000000005E-2</v>
      </c>
      <c r="G4">
        <f t="shared" si="0"/>
        <v>0.125</v>
      </c>
    </row>
    <row r="5" spans="1:7" x14ac:dyDescent="0.35">
      <c r="A5">
        <v>10</v>
      </c>
      <c r="B5">
        <v>2</v>
      </c>
      <c r="C5">
        <v>14</v>
      </c>
      <c r="D5">
        <v>0.68</v>
      </c>
      <c r="E5">
        <v>0.26800000000000002</v>
      </c>
      <c r="F5">
        <v>5.1999999999999998E-2</v>
      </c>
      <c r="G5">
        <f t="shared" si="0"/>
        <v>0.14285714285714285</v>
      </c>
    </row>
    <row r="6" spans="1:7" x14ac:dyDescent="0.35">
      <c r="A6">
        <v>10</v>
      </c>
      <c r="B6">
        <v>2</v>
      </c>
      <c r="C6">
        <v>11</v>
      </c>
      <c r="D6">
        <v>0.70199999999999996</v>
      </c>
      <c r="E6">
        <v>0.24399999999999999</v>
      </c>
      <c r="F6">
        <v>5.3999999999999999E-2</v>
      </c>
      <c r="G6">
        <f t="shared" si="0"/>
        <v>0.18181818181818182</v>
      </c>
    </row>
    <row r="7" spans="1:7" x14ac:dyDescent="0.35">
      <c r="A7">
        <v>10</v>
      </c>
      <c r="B7">
        <v>1</v>
      </c>
      <c r="C7">
        <v>5</v>
      </c>
      <c r="D7">
        <v>0.91400000000000003</v>
      </c>
      <c r="E7">
        <v>1.7999999999999999E-2</v>
      </c>
      <c r="F7">
        <v>6.8000000000000005E-2</v>
      </c>
      <c r="G7">
        <f t="shared" si="0"/>
        <v>0.2</v>
      </c>
    </row>
    <row r="8" spans="1:7" x14ac:dyDescent="0.35">
      <c r="A8">
        <v>10</v>
      </c>
      <c r="B8">
        <v>3</v>
      </c>
      <c r="C8">
        <v>14</v>
      </c>
      <c r="D8">
        <v>0.59199999999999997</v>
      </c>
      <c r="E8">
        <v>0.371</v>
      </c>
      <c r="F8">
        <v>3.6999999999999998E-2</v>
      </c>
      <c r="G8">
        <f t="shared" si="0"/>
        <v>0.21428571428571427</v>
      </c>
    </row>
    <row r="9" spans="1:7" x14ac:dyDescent="0.35">
      <c r="A9">
        <v>10</v>
      </c>
      <c r="B9">
        <v>2</v>
      </c>
      <c r="C9">
        <v>8</v>
      </c>
      <c r="D9">
        <v>0.73699999999999999</v>
      </c>
      <c r="E9">
        <v>0.20699999999999999</v>
      </c>
      <c r="F9">
        <v>5.6000000000000001E-2</v>
      </c>
      <c r="G9">
        <f t="shared" si="0"/>
        <v>0.25</v>
      </c>
    </row>
    <row r="10" spans="1:7" x14ac:dyDescent="0.35">
      <c r="A10">
        <v>10</v>
      </c>
      <c r="B10">
        <v>3</v>
      </c>
      <c r="C10">
        <v>11</v>
      </c>
      <c r="D10">
        <v>0.60499999999999998</v>
      </c>
      <c r="E10">
        <v>0.35099999999999998</v>
      </c>
      <c r="F10">
        <v>4.3999999999999997E-2</v>
      </c>
      <c r="G10">
        <f t="shared" si="0"/>
        <v>0.27272727272727271</v>
      </c>
    </row>
    <row r="11" spans="1:7" x14ac:dyDescent="0.35">
      <c r="A11">
        <v>10</v>
      </c>
      <c r="B11">
        <v>5</v>
      </c>
      <c r="C11">
        <v>14</v>
      </c>
      <c r="D11">
        <v>0.51300000000000001</v>
      </c>
      <c r="E11">
        <v>0.45500000000000002</v>
      </c>
      <c r="F11">
        <v>3.2000000000000001E-2</v>
      </c>
      <c r="G11">
        <f t="shared" si="0"/>
        <v>0.35714285714285715</v>
      </c>
    </row>
    <row r="12" spans="1:7" x14ac:dyDescent="0.35">
      <c r="A12">
        <v>10</v>
      </c>
      <c r="B12">
        <v>3</v>
      </c>
      <c r="C12">
        <v>8</v>
      </c>
      <c r="D12">
        <v>0.628</v>
      </c>
      <c r="E12">
        <v>0.32400000000000001</v>
      </c>
      <c r="F12">
        <v>4.8000000000000001E-2</v>
      </c>
      <c r="G12">
        <f t="shared" si="0"/>
        <v>0.375</v>
      </c>
    </row>
    <row r="13" spans="1:7" x14ac:dyDescent="0.35">
      <c r="A13">
        <v>10</v>
      </c>
      <c r="B13">
        <v>2</v>
      </c>
      <c r="C13">
        <v>5</v>
      </c>
      <c r="D13">
        <v>0.77</v>
      </c>
      <c r="E13">
        <v>0.17</v>
      </c>
      <c r="F13">
        <v>0.06</v>
      </c>
      <c r="G13">
        <f t="shared" si="0"/>
        <v>0.4</v>
      </c>
    </row>
    <row r="14" spans="1:7" x14ac:dyDescent="0.35">
      <c r="A14">
        <v>10</v>
      </c>
      <c r="B14">
        <v>5</v>
      </c>
      <c r="C14">
        <v>11</v>
      </c>
      <c r="D14">
        <v>0.53600000000000003</v>
      </c>
      <c r="E14">
        <v>0.42799999999999999</v>
      </c>
      <c r="F14">
        <v>3.5999999999999997E-2</v>
      </c>
      <c r="G14">
        <f t="shared" si="0"/>
        <v>0.45454545454545453</v>
      </c>
    </row>
    <row r="15" spans="1:7" x14ac:dyDescent="0.35">
      <c r="A15">
        <v>10</v>
      </c>
      <c r="B15">
        <v>3</v>
      </c>
      <c r="C15">
        <v>5</v>
      </c>
      <c r="D15">
        <v>0.65400000000000003</v>
      </c>
      <c r="E15">
        <v>0.29599999999999999</v>
      </c>
      <c r="F15">
        <v>4.9000000000000002E-2</v>
      </c>
      <c r="G15">
        <f t="shared" si="0"/>
        <v>0.6</v>
      </c>
    </row>
    <row r="16" spans="1:7" x14ac:dyDescent="0.35">
      <c r="A16">
        <v>10</v>
      </c>
      <c r="B16">
        <v>5</v>
      </c>
      <c r="C16">
        <v>8</v>
      </c>
      <c r="D16">
        <v>0.55500000000000005</v>
      </c>
      <c r="E16">
        <v>0.40899999999999997</v>
      </c>
      <c r="F16">
        <v>3.5999999999999997E-2</v>
      </c>
      <c r="G16">
        <f t="shared" si="0"/>
        <v>0.625</v>
      </c>
    </row>
    <row r="17" spans="1:7" x14ac:dyDescent="0.35">
      <c r="A17">
        <v>10</v>
      </c>
      <c r="B17">
        <v>5</v>
      </c>
      <c r="C17">
        <v>5</v>
      </c>
      <c r="D17">
        <v>0.57099999999999995</v>
      </c>
      <c r="E17">
        <v>0.39300000000000002</v>
      </c>
      <c r="F17">
        <v>3.5999999999999997E-2</v>
      </c>
      <c r="G17">
        <f t="shared" si="0"/>
        <v>1</v>
      </c>
    </row>
  </sheetData>
  <autoFilter ref="A1:G17" xr:uid="{09EA2589-89F4-4856-B794-4CA82193157B}"/>
  <sortState xmlns:xlrd2="http://schemas.microsoft.com/office/spreadsheetml/2017/richdata2" ref="A2:G17">
    <sortCondition ref="G2:G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C3D1-89B4-487D-BCA7-5219BD02150C}">
  <dimension ref="A1:G17"/>
  <sheetViews>
    <sheetView tabSelected="1" zoomScale="91" workbookViewId="0">
      <selection activeCell="D20" sqref="D20"/>
    </sheetView>
  </sheetViews>
  <sheetFormatPr defaultRowHeight="14.5" x14ac:dyDescent="0.35"/>
  <cols>
    <col min="1" max="1" width="15.54296875" customWidth="1"/>
    <col min="7" max="7" width="21.08984375" customWidth="1"/>
  </cols>
  <sheetData>
    <row r="1" spans="1:7" x14ac:dyDescent="0.35">
      <c r="A1" t="s">
        <v>49</v>
      </c>
      <c r="B1" t="s">
        <v>50</v>
      </c>
      <c r="C1" t="s">
        <v>51</v>
      </c>
      <c r="D1" t="s">
        <v>36</v>
      </c>
      <c r="E1" t="s">
        <v>37</v>
      </c>
      <c r="F1" t="s">
        <v>38</v>
      </c>
      <c r="G1" s="1" t="s">
        <v>58</v>
      </c>
    </row>
    <row r="2" spans="1:7" x14ac:dyDescent="0.35">
      <c r="A2">
        <v>20</v>
      </c>
      <c r="B2">
        <v>1</v>
      </c>
      <c r="C2">
        <v>14</v>
      </c>
      <c r="D2">
        <v>0.435</v>
      </c>
      <c r="E2">
        <v>0.53900000000000003</v>
      </c>
      <c r="F2">
        <v>2.5999999999999999E-2</v>
      </c>
      <c r="G2">
        <f t="shared" ref="G2:G17" si="0">B2/C2</f>
        <v>7.1428571428571425E-2</v>
      </c>
    </row>
    <row r="3" spans="1:7" x14ac:dyDescent="0.35">
      <c r="A3">
        <v>20</v>
      </c>
      <c r="B3">
        <v>1</v>
      </c>
      <c r="C3">
        <v>11</v>
      </c>
      <c r="D3">
        <v>0.45</v>
      </c>
      <c r="E3">
        <v>0.52200000000000002</v>
      </c>
      <c r="F3">
        <v>2.8000000000000001E-2</v>
      </c>
      <c r="G3">
        <f t="shared" si="0"/>
        <v>9.0909090909090912E-2</v>
      </c>
    </row>
    <row r="4" spans="1:7" x14ac:dyDescent="0.35">
      <c r="A4">
        <v>20</v>
      </c>
      <c r="B4">
        <v>1</v>
      </c>
      <c r="C4">
        <v>8</v>
      </c>
      <c r="D4">
        <v>0.47199999999999998</v>
      </c>
      <c r="E4">
        <v>0.5</v>
      </c>
      <c r="F4">
        <v>2.8000000000000001E-2</v>
      </c>
      <c r="G4">
        <f t="shared" si="0"/>
        <v>0.125</v>
      </c>
    </row>
    <row r="5" spans="1:7" x14ac:dyDescent="0.35">
      <c r="A5">
        <v>20</v>
      </c>
      <c r="B5">
        <v>2</v>
      </c>
      <c r="C5">
        <v>14</v>
      </c>
      <c r="D5">
        <v>0.376</v>
      </c>
      <c r="E5">
        <v>0.60799999999999998</v>
      </c>
      <c r="F5">
        <v>1.6E-2</v>
      </c>
      <c r="G5">
        <f t="shared" si="0"/>
        <v>0.14285714285714285</v>
      </c>
    </row>
    <row r="6" spans="1:7" x14ac:dyDescent="0.35">
      <c r="A6">
        <v>20</v>
      </c>
      <c r="B6">
        <v>2</v>
      </c>
      <c r="C6">
        <v>11</v>
      </c>
      <c r="D6">
        <v>0.39</v>
      </c>
      <c r="E6">
        <v>0.59099999999999997</v>
      </c>
      <c r="F6">
        <v>1.9E-2</v>
      </c>
      <c r="G6">
        <f t="shared" si="0"/>
        <v>0.18181818181818182</v>
      </c>
    </row>
    <row r="7" spans="1:7" x14ac:dyDescent="0.35">
      <c r="A7">
        <v>20</v>
      </c>
      <c r="B7">
        <v>1</v>
      </c>
      <c r="C7">
        <v>5</v>
      </c>
      <c r="D7">
        <v>0.49</v>
      </c>
      <c r="E7">
        <v>0.48099999999999998</v>
      </c>
      <c r="F7">
        <v>2.9000000000000001E-2</v>
      </c>
      <c r="G7">
        <f t="shared" si="0"/>
        <v>0.2</v>
      </c>
    </row>
    <row r="8" spans="1:7" x14ac:dyDescent="0.35">
      <c r="A8">
        <v>20</v>
      </c>
      <c r="B8">
        <v>3</v>
      </c>
      <c r="C8">
        <v>14</v>
      </c>
      <c r="D8">
        <v>0.32200000000000001</v>
      </c>
      <c r="E8">
        <v>0.66600000000000004</v>
      </c>
      <c r="F8">
        <v>1.2E-2</v>
      </c>
      <c r="G8">
        <f t="shared" si="0"/>
        <v>0.21428571428571427</v>
      </c>
    </row>
    <row r="9" spans="1:7" x14ac:dyDescent="0.35">
      <c r="A9">
        <v>20</v>
      </c>
      <c r="B9">
        <v>2</v>
      </c>
      <c r="C9">
        <v>8</v>
      </c>
      <c r="D9">
        <v>0.40300000000000002</v>
      </c>
      <c r="E9">
        <v>0.57699999999999996</v>
      </c>
      <c r="F9">
        <v>0.02</v>
      </c>
      <c r="G9">
        <f t="shared" si="0"/>
        <v>0.25</v>
      </c>
    </row>
    <row r="10" spans="1:7" x14ac:dyDescent="0.35">
      <c r="A10">
        <v>20</v>
      </c>
      <c r="B10">
        <v>3</v>
      </c>
      <c r="C10">
        <v>11</v>
      </c>
      <c r="D10">
        <v>0.33400000000000002</v>
      </c>
      <c r="E10">
        <v>0.65</v>
      </c>
      <c r="F10">
        <v>1.6E-2</v>
      </c>
      <c r="G10">
        <f t="shared" si="0"/>
        <v>0.27272727272727271</v>
      </c>
    </row>
    <row r="11" spans="1:7" x14ac:dyDescent="0.35">
      <c r="A11">
        <v>20</v>
      </c>
      <c r="B11">
        <v>5</v>
      </c>
      <c r="C11">
        <v>14</v>
      </c>
      <c r="D11">
        <v>0.28399999999999997</v>
      </c>
      <c r="E11">
        <v>0.70399999999999996</v>
      </c>
      <c r="F11">
        <v>1.2E-2</v>
      </c>
      <c r="G11">
        <f t="shared" si="0"/>
        <v>0.35714285714285715</v>
      </c>
    </row>
    <row r="12" spans="1:7" x14ac:dyDescent="0.35">
      <c r="A12">
        <v>20</v>
      </c>
      <c r="B12">
        <v>3</v>
      </c>
      <c r="C12">
        <v>8</v>
      </c>
      <c r="D12">
        <v>0.35</v>
      </c>
      <c r="E12">
        <v>0.63400000000000001</v>
      </c>
      <c r="F12">
        <v>1.6E-2</v>
      </c>
      <c r="G12">
        <f t="shared" si="0"/>
        <v>0.375</v>
      </c>
    </row>
    <row r="13" spans="1:7" x14ac:dyDescent="0.35">
      <c r="A13">
        <v>20</v>
      </c>
      <c r="B13">
        <v>2</v>
      </c>
      <c r="C13">
        <v>5</v>
      </c>
      <c r="D13">
        <v>0.41699999999999998</v>
      </c>
      <c r="E13">
        <v>0.56200000000000006</v>
      </c>
      <c r="F13">
        <v>2.1999999999999999E-2</v>
      </c>
      <c r="G13">
        <f t="shared" si="0"/>
        <v>0.4</v>
      </c>
    </row>
    <row r="14" spans="1:7" x14ac:dyDescent="0.35">
      <c r="A14">
        <v>20</v>
      </c>
      <c r="B14">
        <v>5</v>
      </c>
      <c r="C14">
        <v>11</v>
      </c>
      <c r="D14">
        <v>0.29799999999999999</v>
      </c>
      <c r="E14">
        <v>0.69</v>
      </c>
      <c r="F14">
        <v>1.2E-2</v>
      </c>
      <c r="G14">
        <f t="shared" si="0"/>
        <v>0.45454545454545453</v>
      </c>
    </row>
    <row r="15" spans="1:7" x14ac:dyDescent="0.35">
      <c r="A15">
        <v>20</v>
      </c>
      <c r="B15">
        <v>3</v>
      </c>
      <c r="C15">
        <v>5</v>
      </c>
      <c r="D15">
        <v>0.36199999999999999</v>
      </c>
      <c r="E15">
        <v>0.622</v>
      </c>
      <c r="F15">
        <v>1.6E-2</v>
      </c>
      <c r="G15">
        <f t="shared" si="0"/>
        <v>0.6</v>
      </c>
    </row>
    <row r="16" spans="1:7" x14ac:dyDescent="0.35">
      <c r="A16">
        <v>20</v>
      </c>
      <c r="B16">
        <v>5</v>
      </c>
      <c r="C16">
        <v>8</v>
      </c>
      <c r="D16">
        <v>0.312</v>
      </c>
      <c r="E16">
        <v>0.67600000000000005</v>
      </c>
      <c r="F16">
        <v>1.2E-2</v>
      </c>
      <c r="G16">
        <f t="shared" si="0"/>
        <v>0.625</v>
      </c>
    </row>
    <row r="17" spans="1:7" x14ac:dyDescent="0.35">
      <c r="A17">
        <v>20</v>
      </c>
      <c r="B17">
        <v>5</v>
      </c>
      <c r="C17">
        <v>5</v>
      </c>
      <c r="D17">
        <v>0.316</v>
      </c>
      <c r="E17">
        <v>0.67200000000000004</v>
      </c>
      <c r="F17">
        <v>1.2E-2</v>
      </c>
      <c r="G17">
        <f t="shared" si="0"/>
        <v>1</v>
      </c>
    </row>
  </sheetData>
  <sortState xmlns:xlrd2="http://schemas.microsoft.com/office/spreadsheetml/2017/richdata2" ref="A2:G17">
    <sortCondition ref="G2:G17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B6A5575DD73B409EDC833CB0FB3305" ma:contentTypeVersion="9" ma:contentTypeDescription="Create a new document." ma:contentTypeScope="" ma:versionID="c555f67d8d0d228adaa36789d7a27733">
  <xsd:schema xmlns:xsd="http://www.w3.org/2001/XMLSchema" xmlns:xs="http://www.w3.org/2001/XMLSchema" xmlns:p="http://schemas.microsoft.com/office/2006/metadata/properties" xmlns:ns3="6c1e9144-75e6-4a9b-92e6-42d0d80c008e" xmlns:ns4="efe6ed86-7ded-4279-aba6-668a616b25d3" targetNamespace="http://schemas.microsoft.com/office/2006/metadata/properties" ma:root="true" ma:fieldsID="3a074de25d169a2aa1582eb4a3c8edbd" ns3:_="" ns4:_="">
    <xsd:import namespace="6c1e9144-75e6-4a9b-92e6-42d0d80c008e"/>
    <xsd:import namespace="efe6ed86-7ded-4279-aba6-668a616b25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e9144-75e6-4a9b-92e6-42d0d80c0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6ed86-7ded-4279-aba6-668a616b25d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c1e9144-75e6-4a9b-92e6-42d0d80c008e" xsi:nil="true"/>
  </documentManagement>
</p:properties>
</file>

<file path=customXml/itemProps1.xml><?xml version="1.0" encoding="utf-8"?>
<ds:datastoreItem xmlns:ds="http://schemas.openxmlformats.org/officeDocument/2006/customXml" ds:itemID="{FCC83ADD-501D-4F2D-94EE-DC46331195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7149A9-0840-4687-8E84-003B863E1B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1e9144-75e6-4a9b-92e6-42d0d80c008e"/>
    <ds:schemaRef ds:uri="efe6ed86-7ded-4279-aba6-668a616b25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BEA890-3375-4714-B1B5-73CCC551B2E2}">
  <ds:schemaRefs>
    <ds:schemaRef ds:uri="http://purl.org/dc/elements/1.1/"/>
    <ds:schemaRef ds:uri="6c1e9144-75e6-4a9b-92e6-42d0d80c008e"/>
    <ds:schemaRef ds:uri="http://schemas.openxmlformats.org/package/2006/metadata/core-properties"/>
    <ds:schemaRef ds:uri="efe6ed86-7ded-4279-aba6-668a616b25d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Disclaimers</vt:lpstr>
      <vt:lpstr>summary0</vt:lpstr>
      <vt:lpstr>analysis</vt:lpstr>
      <vt:lpstr>summary3</vt:lpstr>
      <vt:lpstr>analysis3 - natural disaster</vt:lpstr>
      <vt:lpstr>analysis3 - no natural disaster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Hoang Vo</dc:creator>
  <cp:lastModifiedBy>Max Hoang Vo</cp:lastModifiedBy>
  <cp:lastPrinted>2024-04-30T08:43:39Z</cp:lastPrinted>
  <dcterms:created xsi:type="dcterms:W3CDTF">2024-04-29T21:39:52Z</dcterms:created>
  <dcterms:modified xsi:type="dcterms:W3CDTF">2024-04-30T08:47:35Z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0x010100DEB6A5575DD73B409EDC833CB0FB3305</vt:lpwstr>
  </property>
</Properties>
</file>