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rduino_crossfader\"/>
    </mc:Choice>
  </mc:AlternateContent>
  <xr:revisionPtr revIDLastSave="0" documentId="13_ncr:1_{20C08055-E57A-4F09-9D55-14222DDBEE5A}" xr6:coauthVersionLast="45" xr6:coauthVersionMax="45" xr10:uidLastSave="{00000000-0000-0000-0000-000000000000}"/>
  <bookViews>
    <workbookView xWindow="-120" yWindow="-120" windowWidth="29040" windowHeight="15840" xr2:uid="{5E611287-7AB1-41FE-B133-A96CDC453B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4" i="1" l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3" i="1"/>
  <c r="W5" i="1"/>
  <c r="W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3" i="1"/>
  <c r="C2" i="1"/>
</calcChain>
</file>

<file path=xl/sharedStrings.xml><?xml version="1.0" encoding="utf-8"?>
<sst xmlns="http://schemas.openxmlformats.org/spreadsheetml/2006/main" count="36" uniqueCount="14">
  <si>
    <t>Position</t>
  </si>
  <si>
    <t>Expected Volume</t>
  </si>
  <si>
    <t>Channel A Volume</t>
  </si>
  <si>
    <t>Channel B Volume</t>
  </si>
  <si>
    <t>Calculation</t>
  </si>
  <si>
    <r>
      <rPr>
        <sz val="24"/>
        <color theme="1"/>
        <rFont val="Calibri"/>
        <family val="2"/>
        <scheme val="minor"/>
      </rPr>
      <t xml:space="preserve">Sigmoid </t>
    </r>
    <r>
      <rPr>
        <sz val="12"/>
        <color theme="1"/>
        <rFont val="Calibri"/>
        <family val="2"/>
        <scheme val="minor"/>
      </rPr>
      <t>"=1008/(1+EXP(1)^(-0.19*(U:U-31)))"</t>
    </r>
  </si>
  <si>
    <r>
      <t xml:space="preserve">Standard </t>
    </r>
    <r>
      <rPr>
        <sz val="10"/>
        <color theme="1"/>
        <rFont val="Calibri"/>
        <family val="2"/>
        <scheme val="minor"/>
      </rPr>
      <t>("=GAUSS(P:P * 0.025) * 2016")</t>
    </r>
  </si>
  <si>
    <t>Note: 0.025 is e, 2016 = 2x range</t>
  </si>
  <si>
    <t>Linear</t>
  </si>
  <si>
    <t>Transition</t>
  </si>
  <si>
    <t>Note: 0.19 is e, 31 = midpoint, 1008 = range</t>
  </si>
  <si>
    <r>
      <t xml:space="preserve">Gaussian </t>
    </r>
    <r>
      <rPr>
        <sz val="16"/>
        <color theme="1"/>
        <rFont val="Calibri"/>
        <family val="2"/>
        <scheme val="minor"/>
      </rPr>
      <t>"=((GAUSS(AF:AF * 0.05))^2 * 4032)"</t>
    </r>
  </si>
  <si>
    <t>Note: 0.05 = e, 4032 = 4x range</t>
  </si>
  <si>
    <t>Skratch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</si>
</sst>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GAUSSIAN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Channel A Volume</c:v>
                </c:pt>
              </c:strCache>
            </c:strRef>
          </c:tx>
          <c:spPr>
            <a:ln w="222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Sheet1!$D$2:$D$129</c:f>
              <c:numCache>
                <c:formatCode>General</c:formatCode>
                <c:ptCount val="12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179</c:v>
                </c:pt>
                <c:pt idx="10">
                  <c:v>199</c:v>
                </c:pt>
                <c:pt idx="11">
                  <c:v>218</c:v>
                </c:pt>
                <c:pt idx="12">
                  <c:v>238</c:v>
                </c:pt>
                <c:pt idx="13">
                  <c:v>257</c:v>
                </c:pt>
                <c:pt idx="14">
                  <c:v>276</c:v>
                </c:pt>
                <c:pt idx="15">
                  <c:v>295</c:v>
                </c:pt>
                <c:pt idx="16">
                  <c:v>313</c:v>
                </c:pt>
                <c:pt idx="17">
                  <c:v>332</c:v>
                </c:pt>
                <c:pt idx="18">
                  <c:v>350</c:v>
                </c:pt>
                <c:pt idx="19">
                  <c:v>368</c:v>
                </c:pt>
                <c:pt idx="20">
                  <c:v>386</c:v>
                </c:pt>
                <c:pt idx="21">
                  <c:v>404</c:v>
                </c:pt>
                <c:pt idx="22">
                  <c:v>421</c:v>
                </c:pt>
                <c:pt idx="23">
                  <c:v>438</c:v>
                </c:pt>
                <c:pt idx="24">
                  <c:v>455</c:v>
                </c:pt>
                <c:pt idx="25">
                  <c:v>472</c:v>
                </c:pt>
                <c:pt idx="26">
                  <c:v>488</c:v>
                </c:pt>
                <c:pt idx="27">
                  <c:v>504</c:v>
                </c:pt>
                <c:pt idx="28">
                  <c:v>520</c:v>
                </c:pt>
                <c:pt idx="29">
                  <c:v>536</c:v>
                </c:pt>
                <c:pt idx="30">
                  <c:v>551</c:v>
                </c:pt>
                <c:pt idx="31">
                  <c:v>566</c:v>
                </c:pt>
                <c:pt idx="32">
                  <c:v>581</c:v>
                </c:pt>
                <c:pt idx="33">
                  <c:v>595</c:v>
                </c:pt>
                <c:pt idx="34">
                  <c:v>610</c:v>
                </c:pt>
                <c:pt idx="35">
                  <c:v>623</c:v>
                </c:pt>
                <c:pt idx="36">
                  <c:v>637</c:v>
                </c:pt>
                <c:pt idx="37">
                  <c:v>650</c:v>
                </c:pt>
                <c:pt idx="38">
                  <c:v>663</c:v>
                </c:pt>
                <c:pt idx="39">
                  <c:v>676</c:v>
                </c:pt>
                <c:pt idx="40">
                  <c:v>688</c:v>
                </c:pt>
                <c:pt idx="41">
                  <c:v>700</c:v>
                </c:pt>
                <c:pt idx="42">
                  <c:v>712</c:v>
                </c:pt>
                <c:pt idx="43">
                  <c:v>723</c:v>
                </c:pt>
                <c:pt idx="44">
                  <c:v>734</c:v>
                </c:pt>
                <c:pt idx="45">
                  <c:v>745</c:v>
                </c:pt>
                <c:pt idx="46">
                  <c:v>756</c:v>
                </c:pt>
                <c:pt idx="47">
                  <c:v>766</c:v>
                </c:pt>
                <c:pt idx="48">
                  <c:v>776</c:v>
                </c:pt>
                <c:pt idx="49">
                  <c:v>786</c:v>
                </c:pt>
                <c:pt idx="50">
                  <c:v>795</c:v>
                </c:pt>
                <c:pt idx="51">
                  <c:v>804</c:v>
                </c:pt>
                <c:pt idx="52">
                  <c:v>813</c:v>
                </c:pt>
                <c:pt idx="53">
                  <c:v>821</c:v>
                </c:pt>
                <c:pt idx="54">
                  <c:v>830</c:v>
                </c:pt>
                <c:pt idx="55">
                  <c:v>838</c:v>
                </c:pt>
                <c:pt idx="56">
                  <c:v>845</c:v>
                </c:pt>
                <c:pt idx="57">
                  <c:v>853</c:v>
                </c:pt>
                <c:pt idx="58">
                  <c:v>860</c:v>
                </c:pt>
                <c:pt idx="59">
                  <c:v>867</c:v>
                </c:pt>
                <c:pt idx="60">
                  <c:v>873</c:v>
                </c:pt>
                <c:pt idx="61">
                  <c:v>880</c:v>
                </c:pt>
                <c:pt idx="62">
                  <c:v>886</c:v>
                </c:pt>
                <c:pt idx="63">
                  <c:v>892</c:v>
                </c:pt>
                <c:pt idx="64">
                  <c:v>898</c:v>
                </c:pt>
                <c:pt idx="65">
                  <c:v>903</c:v>
                </c:pt>
                <c:pt idx="66">
                  <c:v>908</c:v>
                </c:pt>
                <c:pt idx="67">
                  <c:v>913</c:v>
                </c:pt>
                <c:pt idx="68">
                  <c:v>918</c:v>
                </c:pt>
                <c:pt idx="69">
                  <c:v>923</c:v>
                </c:pt>
                <c:pt idx="70">
                  <c:v>927</c:v>
                </c:pt>
                <c:pt idx="71">
                  <c:v>931</c:v>
                </c:pt>
                <c:pt idx="72">
                  <c:v>936</c:v>
                </c:pt>
                <c:pt idx="73">
                  <c:v>939</c:v>
                </c:pt>
                <c:pt idx="74">
                  <c:v>943</c:v>
                </c:pt>
                <c:pt idx="75">
                  <c:v>947</c:v>
                </c:pt>
                <c:pt idx="76">
                  <c:v>950</c:v>
                </c:pt>
                <c:pt idx="77">
                  <c:v>953</c:v>
                </c:pt>
                <c:pt idx="78">
                  <c:v>956</c:v>
                </c:pt>
                <c:pt idx="79">
                  <c:v>959</c:v>
                </c:pt>
                <c:pt idx="80">
                  <c:v>962</c:v>
                </c:pt>
                <c:pt idx="81">
                  <c:v>965</c:v>
                </c:pt>
                <c:pt idx="82">
                  <c:v>967</c:v>
                </c:pt>
                <c:pt idx="83">
                  <c:v>970</c:v>
                </c:pt>
                <c:pt idx="84">
                  <c:v>972</c:v>
                </c:pt>
                <c:pt idx="85">
                  <c:v>974</c:v>
                </c:pt>
                <c:pt idx="86">
                  <c:v>976</c:v>
                </c:pt>
                <c:pt idx="87">
                  <c:v>978</c:v>
                </c:pt>
                <c:pt idx="88">
                  <c:v>980</c:v>
                </c:pt>
                <c:pt idx="89">
                  <c:v>982</c:v>
                </c:pt>
                <c:pt idx="90">
                  <c:v>983</c:v>
                </c:pt>
                <c:pt idx="91">
                  <c:v>985</c:v>
                </c:pt>
                <c:pt idx="92">
                  <c:v>986</c:v>
                </c:pt>
                <c:pt idx="93">
                  <c:v>988</c:v>
                </c:pt>
                <c:pt idx="94">
                  <c:v>989</c:v>
                </c:pt>
                <c:pt idx="95">
                  <c:v>990</c:v>
                </c:pt>
                <c:pt idx="96">
                  <c:v>991</c:v>
                </c:pt>
                <c:pt idx="97">
                  <c:v>993</c:v>
                </c:pt>
                <c:pt idx="98">
                  <c:v>994</c:v>
                </c:pt>
                <c:pt idx="99">
                  <c:v>995</c:v>
                </c:pt>
                <c:pt idx="100">
                  <c:v>995</c:v>
                </c:pt>
                <c:pt idx="101">
                  <c:v>996</c:v>
                </c:pt>
                <c:pt idx="102">
                  <c:v>997</c:v>
                </c:pt>
                <c:pt idx="103">
                  <c:v>998</c:v>
                </c:pt>
                <c:pt idx="104">
                  <c:v>999</c:v>
                </c:pt>
                <c:pt idx="105">
                  <c:v>999</c:v>
                </c:pt>
                <c:pt idx="106">
                  <c:v>1000</c:v>
                </c:pt>
                <c:pt idx="107">
                  <c:v>1000</c:v>
                </c:pt>
                <c:pt idx="108">
                  <c:v>1001</c:v>
                </c:pt>
                <c:pt idx="109">
                  <c:v>1002</c:v>
                </c:pt>
                <c:pt idx="110">
                  <c:v>1002</c:v>
                </c:pt>
                <c:pt idx="111">
                  <c:v>1002</c:v>
                </c:pt>
                <c:pt idx="112">
                  <c:v>1003</c:v>
                </c:pt>
                <c:pt idx="113">
                  <c:v>1003</c:v>
                </c:pt>
                <c:pt idx="114">
                  <c:v>1004</c:v>
                </c:pt>
                <c:pt idx="115">
                  <c:v>1004</c:v>
                </c:pt>
                <c:pt idx="116">
                  <c:v>1004</c:v>
                </c:pt>
                <c:pt idx="117">
                  <c:v>1005</c:v>
                </c:pt>
                <c:pt idx="118">
                  <c:v>1005</c:v>
                </c:pt>
                <c:pt idx="119">
                  <c:v>1005</c:v>
                </c:pt>
                <c:pt idx="120">
                  <c:v>1005</c:v>
                </c:pt>
                <c:pt idx="121">
                  <c:v>1005</c:v>
                </c:pt>
                <c:pt idx="122">
                  <c:v>1006</c:v>
                </c:pt>
                <c:pt idx="123">
                  <c:v>1006</c:v>
                </c:pt>
                <c:pt idx="124">
                  <c:v>1006</c:v>
                </c:pt>
                <c:pt idx="125">
                  <c:v>1006</c:v>
                </c:pt>
                <c:pt idx="126">
                  <c:v>1008</c:v>
                </c:pt>
                <c:pt idx="127">
                  <c:v>1008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3-49C8-91D9-1B93E63B900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Channel B Volume</c:v>
                </c:pt>
              </c:strCache>
            </c:strRef>
          </c:tx>
          <c:spPr>
            <a:ln w="22225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Sheet1!$E$2:$E$129</c:f>
              <c:numCache>
                <c:formatCode>General</c:formatCode>
                <c:ptCount val="128"/>
                <c:pt idx="0">
                  <c:v>1008</c:v>
                </c:pt>
                <c:pt idx="1">
                  <c:v>1008</c:v>
                </c:pt>
                <c:pt idx="2">
                  <c:v>1006</c:v>
                </c:pt>
                <c:pt idx="3">
                  <c:v>1006</c:v>
                </c:pt>
                <c:pt idx="4">
                  <c:v>1006</c:v>
                </c:pt>
                <c:pt idx="5">
                  <c:v>1006</c:v>
                </c:pt>
                <c:pt idx="6">
                  <c:v>1005</c:v>
                </c:pt>
                <c:pt idx="7">
                  <c:v>1005</c:v>
                </c:pt>
                <c:pt idx="8">
                  <c:v>1005</c:v>
                </c:pt>
                <c:pt idx="9">
                  <c:v>1005</c:v>
                </c:pt>
                <c:pt idx="10">
                  <c:v>1005</c:v>
                </c:pt>
                <c:pt idx="11">
                  <c:v>1004</c:v>
                </c:pt>
                <c:pt idx="12">
                  <c:v>1004</c:v>
                </c:pt>
                <c:pt idx="13">
                  <c:v>1004</c:v>
                </c:pt>
                <c:pt idx="14">
                  <c:v>1003</c:v>
                </c:pt>
                <c:pt idx="15">
                  <c:v>1003</c:v>
                </c:pt>
                <c:pt idx="16">
                  <c:v>1002</c:v>
                </c:pt>
                <c:pt idx="17">
                  <c:v>1002</c:v>
                </c:pt>
                <c:pt idx="18">
                  <c:v>1002</c:v>
                </c:pt>
                <c:pt idx="19">
                  <c:v>1001</c:v>
                </c:pt>
                <c:pt idx="20">
                  <c:v>1000</c:v>
                </c:pt>
                <c:pt idx="21">
                  <c:v>1000</c:v>
                </c:pt>
                <c:pt idx="22">
                  <c:v>999</c:v>
                </c:pt>
                <c:pt idx="23">
                  <c:v>999</c:v>
                </c:pt>
                <c:pt idx="24">
                  <c:v>998</c:v>
                </c:pt>
                <c:pt idx="25">
                  <c:v>997</c:v>
                </c:pt>
                <c:pt idx="26">
                  <c:v>996</c:v>
                </c:pt>
                <c:pt idx="27">
                  <c:v>995</c:v>
                </c:pt>
                <c:pt idx="28">
                  <c:v>995</c:v>
                </c:pt>
                <c:pt idx="29">
                  <c:v>994</c:v>
                </c:pt>
                <c:pt idx="30">
                  <c:v>993</c:v>
                </c:pt>
                <c:pt idx="31">
                  <c:v>991</c:v>
                </c:pt>
                <c:pt idx="32">
                  <c:v>990</c:v>
                </c:pt>
                <c:pt idx="33">
                  <c:v>989</c:v>
                </c:pt>
                <c:pt idx="34">
                  <c:v>988</c:v>
                </c:pt>
                <c:pt idx="35">
                  <c:v>986</c:v>
                </c:pt>
                <c:pt idx="36">
                  <c:v>985</c:v>
                </c:pt>
                <c:pt idx="37">
                  <c:v>983</c:v>
                </c:pt>
                <c:pt idx="38">
                  <c:v>982</c:v>
                </c:pt>
                <c:pt idx="39">
                  <c:v>980</c:v>
                </c:pt>
                <c:pt idx="40">
                  <c:v>978</c:v>
                </c:pt>
                <c:pt idx="41">
                  <c:v>976</c:v>
                </c:pt>
                <c:pt idx="42">
                  <c:v>974</c:v>
                </c:pt>
                <c:pt idx="43">
                  <c:v>972</c:v>
                </c:pt>
                <c:pt idx="44">
                  <c:v>970</c:v>
                </c:pt>
                <c:pt idx="45">
                  <c:v>967</c:v>
                </c:pt>
                <c:pt idx="46">
                  <c:v>965</c:v>
                </c:pt>
                <c:pt idx="47">
                  <c:v>962</c:v>
                </c:pt>
                <c:pt idx="48">
                  <c:v>959</c:v>
                </c:pt>
                <c:pt idx="49">
                  <c:v>956</c:v>
                </c:pt>
                <c:pt idx="50">
                  <c:v>953</c:v>
                </c:pt>
                <c:pt idx="51">
                  <c:v>950</c:v>
                </c:pt>
                <c:pt idx="52">
                  <c:v>947</c:v>
                </c:pt>
                <c:pt idx="53">
                  <c:v>943</c:v>
                </c:pt>
                <c:pt idx="54">
                  <c:v>939</c:v>
                </c:pt>
                <c:pt idx="55">
                  <c:v>936</c:v>
                </c:pt>
                <c:pt idx="56">
                  <c:v>931</c:v>
                </c:pt>
                <c:pt idx="57">
                  <c:v>927</c:v>
                </c:pt>
                <c:pt idx="58">
                  <c:v>923</c:v>
                </c:pt>
                <c:pt idx="59">
                  <c:v>918</c:v>
                </c:pt>
                <c:pt idx="60">
                  <c:v>913</c:v>
                </c:pt>
                <c:pt idx="61">
                  <c:v>908</c:v>
                </c:pt>
                <c:pt idx="62">
                  <c:v>903</c:v>
                </c:pt>
                <c:pt idx="63">
                  <c:v>898</c:v>
                </c:pt>
                <c:pt idx="64">
                  <c:v>892</c:v>
                </c:pt>
                <c:pt idx="65">
                  <c:v>886</c:v>
                </c:pt>
                <c:pt idx="66">
                  <c:v>880</c:v>
                </c:pt>
                <c:pt idx="67">
                  <c:v>873</c:v>
                </c:pt>
                <c:pt idx="68">
                  <c:v>867</c:v>
                </c:pt>
                <c:pt idx="69">
                  <c:v>860</c:v>
                </c:pt>
                <c:pt idx="70">
                  <c:v>853</c:v>
                </c:pt>
                <c:pt idx="71">
                  <c:v>845</c:v>
                </c:pt>
                <c:pt idx="72">
                  <c:v>838</c:v>
                </c:pt>
                <c:pt idx="73">
                  <c:v>830</c:v>
                </c:pt>
                <c:pt idx="74">
                  <c:v>821</c:v>
                </c:pt>
                <c:pt idx="75">
                  <c:v>813</c:v>
                </c:pt>
                <c:pt idx="76">
                  <c:v>804</c:v>
                </c:pt>
                <c:pt idx="77">
                  <c:v>795</c:v>
                </c:pt>
                <c:pt idx="78">
                  <c:v>786</c:v>
                </c:pt>
                <c:pt idx="79">
                  <c:v>776</c:v>
                </c:pt>
                <c:pt idx="80">
                  <c:v>766</c:v>
                </c:pt>
                <c:pt idx="81">
                  <c:v>756</c:v>
                </c:pt>
                <c:pt idx="82">
                  <c:v>745</c:v>
                </c:pt>
                <c:pt idx="83">
                  <c:v>734</c:v>
                </c:pt>
                <c:pt idx="84">
                  <c:v>723</c:v>
                </c:pt>
                <c:pt idx="85">
                  <c:v>712</c:v>
                </c:pt>
                <c:pt idx="86">
                  <c:v>700</c:v>
                </c:pt>
                <c:pt idx="87">
                  <c:v>688</c:v>
                </c:pt>
                <c:pt idx="88">
                  <c:v>676</c:v>
                </c:pt>
                <c:pt idx="89">
                  <c:v>663</c:v>
                </c:pt>
                <c:pt idx="90">
                  <c:v>650</c:v>
                </c:pt>
                <c:pt idx="91">
                  <c:v>637</c:v>
                </c:pt>
                <c:pt idx="92">
                  <c:v>623</c:v>
                </c:pt>
                <c:pt idx="93">
                  <c:v>610</c:v>
                </c:pt>
                <c:pt idx="94">
                  <c:v>595</c:v>
                </c:pt>
                <c:pt idx="95">
                  <c:v>581</c:v>
                </c:pt>
                <c:pt idx="96">
                  <c:v>566</c:v>
                </c:pt>
                <c:pt idx="97">
                  <c:v>551</c:v>
                </c:pt>
                <c:pt idx="98">
                  <c:v>536</c:v>
                </c:pt>
                <c:pt idx="99">
                  <c:v>520</c:v>
                </c:pt>
                <c:pt idx="100">
                  <c:v>504</c:v>
                </c:pt>
                <c:pt idx="101">
                  <c:v>488</c:v>
                </c:pt>
                <c:pt idx="102">
                  <c:v>472</c:v>
                </c:pt>
                <c:pt idx="103">
                  <c:v>455</c:v>
                </c:pt>
                <c:pt idx="104">
                  <c:v>438</c:v>
                </c:pt>
                <c:pt idx="105">
                  <c:v>421</c:v>
                </c:pt>
                <c:pt idx="106">
                  <c:v>404</c:v>
                </c:pt>
                <c:pt idx="107">
                  <c:v>386</c:v>
                </c:pt>
                <c:pt idx="108">
                  <c:v>368</c:v>
                </c:pt>
                <c:pt idx="109">
                  <c:v>350</c:v>
                </c:pt>
                <c:pt idx="110">
                  <c:v>332</c:v>
                </c:pt>
                <c:pt idx="111">
                  <c:v>313</c:v>
                </c:pt>
                <c:pt idx="112">
                  <c:v>295</c:v>
                </c:pt>
                <c:pt idx="113">
                  <c:v>276</c:v>
                </c:pt>
                <c:pt idx="114">
                  <c:v>257</c:v>
                </c:pt>
                <c:pt idx="115">
                  <c:v>238</c:v>
                </c:pt>
                <c:pt idx="116">
                  <c:v>218</c:v>
                </c:pt>
                <c:pt idx="117">
                  <c:v>199</c:v>
                </c:pt>
                <c:pt idx="118">
                  <c:v>179</c:v>
                </c:pt>
                <c:pt idx="119">
                  <c:v>160</c:v>
                </c:pt>
                <c:pt idx="120">
                  <c:v>140</c:v>
                </c:pt>
                <c:pt idx="121">
                  <c:v>120</c:v>
                </c:pt>
                <c:pt idx="122">
                  <c:v>100</c:v>
                </c:pt>
                <c:pt idx="123">
                  <c:v>80</c:v>
                </c:pt>
                <c:pt idx="124">
                  <c:v>60</c:v>
                </c:pt>
                <c:pt idx="125">
                  <c:v>40</c:v>
                </c:pt>
                <c:pt idx="126">
                  <c:v>20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3-49C8-91D9-1B93E63B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4"/>
      </c:valAx>
      <c:valAx>
        <c:axId val="203539247"/>
        <c:scaling>
          <c:orientation val="minMax"/>
          <c:max val="1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X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Channel A Volume</c:v>
                </c:pt>
              </c:strCache>
            </c:strRef>
          </c:tx>
          <c:spPr>
            <a:ln w="222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Sheet1!$L$2:$L$129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Sheet1!$M$2:$M$129</c:f>
              <c:numCache>
                <c:formatCode>General</c:formatCode>
                <c:ptCount val="1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5-4322-80D5-4BB525ED96BD}"/>
            </c:ext>
          </c:extLst>
        </c:ser>
        <c:ser>
          <c:idx val="2"/>
          <c:order val="1"/>
          <c:tx>
            <c:v>Channel B Volume</c:v>
          </c:tx>
          <c:spPr>
            <a:ln w="22225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Sheet1!$L$2:$L$129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Sheet1!$N$2:$N$129</c:f>
              <c:numCache>
                <c:formatCode>General</c:formatCode>
                <c:ptCount val="128"/>
                <c:pt idx="0">
                  <c:v>254</c:v>
                </c:pt>
                <c:pt idx="1">
                  <c:v>252</c:v>
                </c:pt>
                <c:pt idx="2">
                  <c:v>250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238</c:v>
                </c:pt>
                <c:pt idx="9">
                  <c:v>236</c:v>
                </c:pt>
                <c:pt idx="10">
                  <c:v>234</c:v>
                </c:pt>
                <c:pt idx="11">
                  <c:v>232</c:v>
                </c:pt>
                <c:pt idx="12">
                  <c:v>230</c:v>
                </c:pt>
                <c:pt idx="13">
                  <c:v>228</c:v>
                </c:pt>
                <c:pt idx="14">
                  <c:v>226</c:v>
                </c:pt>
                <c:pt idx="15">
                  <c:v>224</c:v>
                </c:pt>
                <c:pt idx="16">
                  <c:v>222</c:v>
                </c:pt>
                <c:pt idx="17">
                  <c:v>220</c:v>
                </c:pt>
                <c:pt idx="18">
                  <c:v>218</c:v>
                </c:pt>
                <c:pt idx="19">
                  <c:v>216</c:v>
                </c:pt>
                <c:pt idx="20">
                  <c:v>214</c:v>
                </c:pt>
                <c:pt idx="21">
                  <c:v>212</c:v>
                </c:pt>
                <c:pt idx="22">
                  <c:v>210</c:v>
                </c:pt>
                <c:pt idx="23">
                  <c:v>208</c:v>
                </c:pt>
                <c:pt idx="24">
                  <c:v>206</c:v>
                </c:pt>
                <c:pt idx="25">
                  <c:v>204</c:v>
                </c:pt>
                <c:pt idx="26">
                  <c:v>202</c:v>
                </c:pt>
                <c:pt idx="27">
                  <c:v>200</c:v>
                </c:pt>
                <c:pt idx="28">
                  <c:v>198</c:v>
                </c:pt>
                <c:pt idx="29">
                  <c:v>196</c:v>
                </c:pt>
                <c:pt idx="30">
                  <c:v>194</c:v>
                </c:pt>
                <c:pt idx="31">
                  <c:v>192</c:v>
                </c:pt>
                <c:pt idx="32">
                  <c:v>190</c:v>
                </c:pt>
                <c:pt idx="33">
                  <c:v>188</c:v>
                </c:pt>
                <c:pt idx="34">
                  <c:v>186</c:v>
                </c:pt>
                <c:pt idx="35">
                  <c:v>184</c:v>
                </c:pt>
                <c:pt idx="36">
                  <c:v>182</c:v>
                </c:pt>
                <c:pt idx="37">
                  <c:v>180</c:v>
                </c:pt>
                <c:pt idx="38">
                  <c:v>178</c:v>
                </c:pt>
                <c:pt idx="39">
                  <c:v>176</c:v>
                </c:pt>
                <c:pt idx="40">
                  <c:v>174</c:v>
                </c:pt>
                <c:pt idx="41">
                  <c:v>172</c:v>
                </c:pt>
                <c:pt idx="42">
                  <c:v>170</c:v>
                </c:pt>
                <c:pt idx="43">
                  <c:v>168</c:v>
                </c:pt>
                <c:pt idx="44">
                  <c:v>166</c:v>
                </c:pt>
                <c:pt idx="45">
                  <c:v>164</c:v>
                </c:pt>
                <c:pt idx="46">
                  <c:v>162</c:v>
                </c:pt>
                <c:pt idx="47">
                  <c:v>160</c:v>
                </c:pt>
                <c:pt idx="48">
                  <c:v>158</c:v>
                </c:pt>
                <c:pt idx="49">
                  <c:v>156</c:v>
                </c:pt>
                <c:pt idx="50">
                  <c:v>154</c:v>
                </c:pt>
                <c:pt idx="51">
                  <c:v>152</c:v>
                </c:pt>
                <c:pt idx="52">
                  <c:v>150</c:v>
                </c:pt>
                <c:pt idx="53">
                  <c:v>148</c:v>
                </c:pt>
                <c:pt idx="54">
                  <c:v>146</c:v>
                </c:pt>
                <c:pt idx="55">
                  <c:v>144</c:v>
                </c:pt>
                <c:pt idx="56">
                  <c:v>142</c:v>
                </c:pt>
                <c:pt idx="57">
                  <c:v>140</c:v>
                </c:pt>
                <c:pt idx="58">
                  <c:v>138</c:v>
                </c:pt>
                <c:pt idx="59">
                  <c:v>136</c:v>
                </c:pt>
                <c:pt idx="60">
                  <c:v>134</c:v>
                </c:pt>
                <c:pt idx="61">
                  <c:v>132</c:v>
                </c:pt>
                <c:pt idx="62">
                  <c:v>130</c:v>
                </c:pt>
                <c:pt idx="63">
                  <c:v>128</c:v>
                </c:pt>
                <c:pt idx="64">
                  <c:v>126</c:v>
                </c:pt>
                <c:pt idx="65">
                  <c:v>124</c:v>
                </c:pt>
                <c:pt idx="66">
                  <c:v>122</c:v>
                </c:pt>
                <c:pt idx="67">
                  <c:v>120</c:v>
                </c:pt>
                <c:pt idx="68">
                  <c:v>118</c:v>
                </c:pt>
                <c:pt idx="69">
                  <c:v>116</c:v>
                </c:pt>
                <c:pt idx="70">
                  <c:v>114</c:v>
                </c:pt>
                <c:pt idx="71">
                  <c:v>112</c:v>
                </c:pt>
                <c:pt idx="72">
                  <c:v>110</c:v>
                </c:pt>
                <c:pt idx="73">
                  <c:v>108</c:v>
                </c:pt>
                <c:pt idx="74">
                  <c:v>106</c:v>
                </c:pt>
                <c:pt idx="75">
                  <c:v>104</c:v>
                </c:pt>
                <c:pt idx="76">
                  <c:v>102</c:v>
                </c:pt>
                <c:pt idx="77">
                  <c:v>100</c:v>
                </c:pt>
                <c:pt idx="78">
                  <c:v>98</c:v>
                </c:pt>
                <c:pt idx="79">
                  <c:v>96</c:v>
                </c:pt>
                <c:pt idx="80">
                  <c:v>94</c:v>
                </c:pt>
                <c:pt idx="81">
                  <c:v>92</c:v>
                </c:pt>
                <c:pt idx="82">
                  <c:v>90</c:v>
                </c:pt>
                <c:pt idx="83">
                  <c:v>88</c:v>
                </c:pt>
                <c:pt idx="84">
                  <c:v>86</c:v>
                </c:pt>
                <c:pt idx="85">
                  <c:v>84</c:v>
                </c:pt>
                <c:pt idx="86">
                  <c:v>82</c:v>
                </c:pt>
                <c:pt idx="87">
                  <c:v>80</c:v>
                </c:pt>
                <c:pt idx="88">
                  <c:v>78</c:v>
                </c:pt>
                <c:pt idx="89">
                  <c:v>76</c:v>
                </c:pt>
                <c:pt idx="90">
                  <c:v>74</c:v>
                </c:pt>
                <c:pt idx="91">
                  <c:v>72</c:v>
                </c:pt>
                <c:pt idx="92">
                  <c:v>70</c:v>
                </c:pt>
                <c:pt idx="93">
                  <c:v>68</c:v>
                </c:pt>
                <c:pt idx="94">
                  <c:v>66</c:v>
                </c:pt>
                <c:pt idx="95">
                  <c:v>64</c:v>
                </c:pt>
                <c:pt idx="96">
                  <c:v>62</c:v>
                </c:pt>
                <c:pt idx="97">
                  <c:v>60</c:v>
                </c:pt>
                <c:pt idx="98">
                  <c:v>58</c:v>
                </c:pt>
                <c:pt idx="99">
                  <c:v>56</c:v>
                </c:pt>
                <c:pt idx="100">
                  <c:v>54</c:v>
                </c:pt>
                <c:pt idx="101">
                  <c:v>52</c:v>
                </c:pt>
                <c:pt idx="102">
                  <c:v>50</c:v>
                </c:pt>
                <c:pt idx="103">
                  <c:v>48</c:v>
                </c:pt>
                <c:pt idx="104">
                  <c:v>46</c:v>
                </c:pt>
                <c:pt idx="105">
                  <c:v>44</c:v>
                </c:pt>
                <c:pt idx="106">
                  <c:v>42</c:v>
                </c:pt>
                <c:pt idx="107">
                  <c:v>40</c:v>
                </c:pt>
                <c:pt idx="108">
                  <c:v>38</c:v>
                </c:pt>
                <c:pt idx="109">
                  <c:v>36</c:v>
                </c:pt>
                <c:pt idx="110">
                  <c:v>34</c:v>
                </c:pt>
                <c:pt idx="111">
                  <c:v>32</c:v>
                </c:pt>
                <c:pt idx="112">
                  <c:v>30</c:v>
                </c:pt>
                <c:pt idx="113">
                  <c:v>28</c:v>
                </c:pt>
                <c:pt idx="114">
                  <c:v>26</c:v>
                </c:pt>
                <c:pt idx="115">
                  <c:v>24</c:v>
                </c:pt>
                <c:pt idx="116">
                  <c:v>22</c:v>
                </c:pt>
                <c:pt idx="117">
                  <c:v>20</c:v>
                </c:pt>
                <c:pt idx="118">
                  <c:v>18</c:v>
                </c:pt>
                <c:pt idx="119">
                  <c:v>16</c:v>
                </c:pt>
                <c:pt idx="120">
                  <c:v>14</c:v>
                </c:pt>
                <c:pt idx="121">
                  <c:v>12</c:v>
                </c:pt>
                <c:pt idx="122">
                  <c:v>10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2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5-4322-80D5-4BB525ED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4"/>
      </c:valAx>
      <c:valAx>
        <c:axId val="203539247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SIGMOID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Channel A Volume</c:v>
                </c:pt>
              </c:strCache>
            </c:strRef>
          </c:tx>
          <c:spPr>
            <a:ln w="222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Sheet1!$X$2:$X$129</c:f>
              <c:numCache>
                <c:formatCode>General</c:formatCode>
                <c:ptCount val="12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38</c:v>
                </c:pt>
                <c:pt idx="15">
                  <c:v>46</c:v>
                </c:pt>
                <c:pt idx="16">
                  <c:v>55</c:v>
                </c:pt>
                <c:pt idx="17">
                  <c:v>66</c:v>
                </c:pt>
                <c:pt idx="18">
                  <c:v>79</c:v>
                </c:pt>
                <c:pt idx="19">
                  <c:v>94</c:v>
                </c:pt>
                <c:pt idx="20">
                  <c:v>111</c:v>
                </c:pt>
                <c:pt idx="21">
                  <c:v>131</c:v>
                </c:pt>
                <c:pt idx="22">
                  <c:v>154</c:v>
                </c:pt>
                <c:pt idx="23">
                  <c:v>181</c:v>
                </c:pt>
                <c:pt idx="24">
                  <c:v>211</c:v>
                </c:pt>
                <c:pt idx="25">
                  <c:v>244</c:v>
                </c:pt>
                <c:pt idx="26">
                  <c:v>281</c:v>
                </c:pt>
                <c:pt idx="27">
                  <c:v>321</c:v>
                </c:pt>
                <c:pt idx="28">
                  <c:v>364</c:v>
                </c:pt>
                <c:pt idx="29">
                  <c:v>409</c:v>
                </c:pt>
                <c:pt idx="30">
                  <c:v>456</c:v>
                </c:pt>
                <c:pt idx="31">
                  <c:v>504</c:v>
                </c:pt>
                <c:pt idx="32">
                  <c:v>552</c:v>
                </c:pt>
                <c:pt idx="33">
                  <c:v>599</c:v>
                </c:pt>
                <c:pt idx="34">
                  <c:v>644</c:v>
                </c:pt>
                <c:pt idx="35">
                  <c:v>687</c:v>
                </c:pt>
                <c:pt idx="36">
                  <c:v>727</c:v>
                </c:pt>
                <c:pt idx="37">
                  <c:v>764</c:v>
                </c:pt>
                <c:pt idx="38">
                  <c:v>797</c:v>
                </c:pt>
                <c:pt idx="39">
                  <c:v>827</c:v>
                </c:pt>
                <c:pt idx="40">
                  <c:v>854</c:v>
                </c:pt>
                <c:pt idx="41">
                  <c:v>877</c:v>
                </c:pt>
                <c:pt idx="42">
                  <c:v>897</c:v>
                </c:pt>
                <c:pt idx="43">
                  <c:v>914</c:v>
                </c:pt>
                <c:pt idx="44">
                  <c:v>929</c:v>
                </c:pt>
                <c:pt idx="45">
                  <c:v>942</c:v>
                </c:pt>
                <c:pt idx="46">
                  <c:v>953</c:v>
                </c:pt>
                <c:pt idx="47">
                  <c:v>962</c:v>
                </c:pt>
                <c:pt idx="48">
                  <c:v>970</c:v>
                </c:pt>
                <c:pt idx="49">
                  <c:v>976</c:v>
                </c:pt>
                <c:pt idx="50">
                  <c:v>981</c:v>
                </c:pt>
                <c:pt idx="51">
                  <c:v>986</c:v>
                </c:pt>
                <c:pt idx="52">
                  <c:v>990</c:v>
                </c:pt>
                <c:pt idx="53">
                  <c:v>993</c:v>
                </c:pt>
                <c:pt idx="54">
                  <c:v>995</c:v>
                </c:pt>
                <c:pt idx="55">
                  <c:v>998</c:v>
                </c:pt>
                <c:pt idx="56">
                  <c:v>999</c:v>
                </c:pt>
                <c:pt idx="57">
                  <c:v>1001</c:v>
                </c:pt>
                <c:pt idx="58">
                  <c:v>1002</c:v>
                </c:pt>
                <c:pt idx="59">
                  <c:v>1003</c:v>
                </c:pt>
                <c:pt idx="60">
                  <c:v>1004</c:v>
                </c:pt>
                <c:pt idx="61">
                  <c:v>1005</c:v>
                </c:pt>
                <c:pt idx="62">
                  <c:v>1005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  <c:pt idx="79">
                  <c:v>1008</c:v>
                </c:pt>
                <c:pt idx="80">
                  <c:v>1008</c:v>
                </c:pt>
                <c:pt idx="81">
                  <c:v>1008</c:v>
                </c:pt>
                <c:pt idx="82">
                  <c:v>1008</c:v>
                </c:pt>
                <c:pt idx="83">
                  <c:v>1008</c:v>
                </c:pt>
                <c:pt idx="84">
                  <c:v>1008</c:v>
                </c:pt>
                <c:pt idx="85">
                  <c:v>1008</c:v>
                </c:pt>
                <c:pt idx="86">
                  <c:v>1008</c:v>
                </c:pt>
                <c:pt idx="87">
                  <c:v>1008</c:v>
                </c:pt>
                <c:pt idx="88">
                  <c:v>1008</c:v>
                </c:pt>
                <c:pt idx="89">
                  <c:v>1008</c:v>
                </c:pt>
                <c:pt idx="90">
                  <c:v>1008</c:v>
                </c:pt>
                <c:pt idx="91">
                  <c:v>1008</c:v>
                </c:pt>
                <c:pt idx="92">
                  <c:v>1008</c:v>
                </c:pt>
                <c:pt idx="93">
                  <c:v>1008</c:v>
                </c:pt>
                <c:pt idx="94">
                  <c:v>1008</c:v>
                </c:pt>
                <c:pt idx="95">
                  <c:v>1008</c:v>
                </c:pt>
                <c:pt idx="96">
                  <c:v>1008</c:v>
                </c:pt>
                <c:pt idx="97">
                  <c:v>1008</c:v>
                </c:pt>
                <c:pt idx="98">
                  <c:v>1008</c:v>
                </c:pt>
                <c:pt idx="99">
                  <c:v>1008</c:v>
                </c:pt>
                <c:pt idx="100">
                  <c:v>1008</c:v>
                </c:pt>
                <c:pt idx="101">
                  <c:v>1008</c:v>
                </c:pt>
                <c:pt idx="102">
                  <c:v>1008</c:v>
                </c:pt>
                <c:pt idx="103">
                  <c:v>1008</c:v>
                </c:pt>
                <c:pt idx="104">
                  <c:v>1008</c:v>
                </c:pt>
                <c:pt idx="105">
                  <c:v>1008</c:v>
                </c:pt>
                <c:pt idx="106">
                  <c:v>1008</c:v>
                </c:pt>
                <c:pt idx="107">
                  <c:v>1008</c:v>
                </c:pt>
                <c:pt idx="108">
                  <c:v>1008</c:v>
                </c:pt>
                <c:pt idx="109">
                  <c:v>1008</c:v>
                </c:pt>
                <c:pt idx="110">
                  <c:v>1008</c:v>
                </c:pt>
                <c:pt idx="111">
                  <c:v>1008</c:v>
                </c:pt>
                <c:pt idx="112">
                  <c:v>1008</c:v>
                </c:pt>
                <c:pt idx="113">
                  <c:v>1008</c:v>
                </c:pt>
                <c:pt idx="114">
                  <c:v>1008</c:v>
                </c:pt>
                <c:pt idx="115">
                  <c:v>1008</c:v>
                </c:pt>
                <c:pt idx="116">
                  <c:v>1008</c:v>
                </c:pt>
                <c:pt idx="117">
                  <c:v>1008</c:v>
                </c:pt>
                <c:pt idx="118">
                  <c:v>1008</c:v>
                </c:pt>
                <c:pt idx="119">
                  <c:v>1008</c:v>
                </c:pt>
                <c:pt idx="120">
                  <c:v>1008</c:v>
                </c:pt>
                <c:pt idx="121">
                  <c:v>1008</c:v>
                </c:pt>
                <c:pt idx="122">
                  <c:v>1008</c:v>
                </c:pt>
                <c:pt idx="123">
                  <c:v>1008</c:v>
                </c:pt>
                <c:pt idx="124">
                  <c:v>1008</c:v>
                </c:pt>
                <c:pt idx="125">
                  <c:v>1008</c:v>
                </c:pt>
                <c:pt idx="126">
                  <c:v>1008</c:v>
                </c:pt>
                <c:pt idx="127">
                  <c:v>1008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D-4173-AA8E-58754068724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Channel B Volume</c:v>
                </c:pt>
              </c:strCache>
            </c:strRef>
          </c:tx>
          <c:spPr>
            <a:ln w="22225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Sheet1!$Y$2:$Y$129</c:f>
              <c:numCache>
                <c:formatCode>General</c:formatCode>
                <c:ptCount val="128"/>
                <c:pt idx="0">
                  <c:v>1008</c:v>
                </c:pt>
                <c:pt idx="1">
                  <c:v>1008</c:v>
                </c:pt>
                <c:pt idx="2">
                  <c:v>1008</c:v>
                </c:pt>
                <c:pt idx="3">
                  <c:v>1008</c:v>
                </c:pt>
                <c:pt idx="4">
                  <c:v>1008</c:v>
                </c:pt>
                <c:pt idx="5">
                  <c:v>1008</c:v>
                </c:pt>
                <c:pt idx="6">
                  <c:v>1008</c:v>
                </c:pt>
                <c:pt idx="7">
                  <c:v>1008</c:v>
                </c:pt>
                <c:pt idx="8">
                  <c:v>1008</c:v>
                </c:pt>
                <c:pt idx="9">
                  <c:v>1008</c:v>
                </c:pt>
                <c:pt idx="10">
                  <c:v>1008</c:v>
                </c:pt>
                <c:pt idx="11">
                  <c:v>1008</c:v>
                </c:pt>
                <c:pt idx="12">
                  <c:v>1008</c:v>
                </c:pt>
                <c:pt idx="13">
                  <c:v>1008</c:v>
                </c:pt>
                <c:pt idx="14">
                  <c:v>1008</c:v>
                </c:pt>
                <c:pt idx="15">
                  <c:v>1008</c:v>
                </c:pt>
                <c:pt idx="16">
                  <c:v>1008</c:v>
                </c:pt>
                <c:pt idx="17">
                  <c:v>1008</c:v>
                </c:pt>
                <c:pt idx="18">
                  <c:v>1008</c:v>
                </c:pt>
                <c:pt idx="19">
                  <c:v>1008</c:v>
                </c:pt>
                <c:pt idx="20">
                  <c:v>1008</c:v>
                </c:pt>
                <c:pt idx="21">
                  <c:v>1008</c:v>
                </c:pt>
                <c:pt idx="22">
                  <c:v>1008</c:v>
                </c:pt>
                <c:pt idx="23">
                  <c:v>1008</c:v>
                </c:pt>
                <c:pt idx="24">
                  <c:v>1008</c:v>
                </c:pt>
                <c:pt idx="25">
                  <c:v>1008</c:v>
                </c:pt>
                <c:pt idx="26">
                  <c:v>1008</c:v>
                </c:pt>
                <c:pt idx="27">
                  <c:v>1008</c:v>
                </c:pt>
                <c:pt idx="28">
                  <c:v>1008</c:v>
                </c:pt>
                <c:pt idx="29">
                  <c:v>1008</c:v>
                </c:pt>
                <c:pt idx="30">
                  <c:v>1008</c:v>
                </c:pt>
                <c:pt idx="31">
                  <c:v>1008</c:v>
                </c:pt>
                <c:pt idx="32">
                  <c:v>1008</c:v>
                </c:pt>
                <c:pt idx="33">
                  <c:v>1008</c:v>
                </c:pt>
                <c:pt idx="34">
                  <c:v>1008</c:v>
                </c:pt>
                <c:pt idx="35">
                  <c:v>1008</c:v>
                </c:pt>
                <c:pt idx="36">
                  <c:v>1008</c:v>
                </c:pt>
                <c:pt idx="37">
                  <c:v>1008</c:v>
                </c:pt>
                <c:pt idx="38">
                  <c:v>1008</c:v>
                </c:pt>
                <c:pt idx="39">
                  <c:v>1008</c:v>
                </c:pt>
                <c:pt idx="40">
                  <c:v>1008</c:v>
                </c:pt>
                <c:pt idx="41">
                  <c:v>1008</c:v>
                </c:pt>
                <c:pt idx="42">
                  <c:v>1008</c:v>
                </c:pt>
                <c:pt idx="43">
                  <c:v>1008</c:v>
                </c:pt>
                <c:pt idx="44">
                  <c:v>1008</c:v>
                </c:pt>
                <c:pt idx="45">
                  <c:v>1008</c:v>
                </c:pt>
                <c:pt idx="46">
                  <c:v>1008</c:v>
                </c:pt>
                <c:pt idx="47">
                  <c:v>1008</c:v>
                </c:pt>
                <c:pt idx="48">
                  <c:v>1008</c:v>
                </c:pt>
                <c:pt idx="49">
                  <c:v>1008</c:v>
                </c:pt>
                <c:pt idx="50">
                  <c:v>1008</c:v>
                </c:pt>
                <c:pt idx="51">
                  <c:v>1008</c:v>
                </c:pt>
                <c:pt idx="52">
                  <c:v>1008</c:v>
                </c:pt>
                <c:pt idx="53">
                  <c:v>1008</c:v>
                </c:pt>
                <c:pt idx="54">
                  <c:v>1008</c:v>
                </c:pt>
                <c:pt idx="55">
                  <c:v>1008</c:v>
                </c:pt>
                <c:pt idx="56">
                  <c:v>1008</c:v>
                </c:pt>
                <c:pt idx="57">
                  <c:v>1008</c:v>
                </c:pt>
                <c:pt idx="58">
                  <c:v>1008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1005</c:v>
                </c:pt>
                <c:pt idx="66">
                  <c:v>1005</c:v>
                </c:pt>
                <c:pt idx="67">
                  <c:v>1004</c:v>
                </c:pt>
                <c:pt idx="68">
                  <c:v>1003</c:v>
                </c:pt>
                <c:pt idx="69">
                  <c:v>1002</c:v>
                </c:pt>
                <c:pt idx="70">
                  <c:v>1001</c:v>
                </c:pt>
                <c:pt idx="71">
                  <c:v>999</c:v>
                </c:pt>
                <c:pt idx="72">
                  <c:v>998</c:v>
                </c:pt>
                <c:pt idx="73">
                  <c:v>995</c:v>
                </c:pt>
                <c:pt idx="74">
                  <c:v>993</c:v>
                </c:pt>
                <c:pt idx="75">
                  <c:v>990</c:v>
                </c:pt>
                <c:pt idx="76">
                  <c:v>986</c:v>
                </c:pt>
                <c:pt idx="77">
                  <c:v>981</c:v>
                </c:pt>
                <c:pt idx="78">
                  <c:v>976</c:v>
                </c:pt>
                <c:pt idx="79">
                  <c:v>970</c:v>
                </c:pt>
                <c:pt idx="80">
                  <c:v>962</c:v>
                </c:pt>
                <c:pt idx="81">
                  <c:v>953</c:v>
                </c:pt>
                <c:pt idx="82">
                  <c:v>942</c:v>
                </c:pt>
                <c:pt idx="83">
                  <c:v>929</c:v>
                </c:pt>
                <c:pt idx="84">
                  <c:v>914</c:v>
                </c:pt>
                <c:pt idx="85">
                  <c:v>897</c:v>
                </c:pt>
                <c:pt idx="86">
                  <c:v>877</c:v>
                </c:pt>
                <c:pt idx="87">
                  <c:v>854</c:v>
                </c:pt>
                <c:pt idx="88">
                  <c:v>827</c:v>
                </c:pt>
                <c:pt idx="89">
                  <c:v>797</c:v>
                </c:pt>
                <c:pt idx="90">
                  <c:v>764</c:v>
                </c:pt>
                <c:pt idx="91">
                  <c:v>727</c:v>
                </c:pt>
                <c:pt idx="92">
                  <c:v>687</c:v>
                </c:pt>
                <c:pt idx="93">
                  <c:v>644</c:v>
                </c:pt>
                <c:pt idx="94">
                  <c:v>599</c:v>
                </c:pt>
                <c:pt idx="95">
                  <c:v>552</c:v>
                </c:pt>
                <c:pt idx="96">
                  <c:v>504</c:v>
                </c:pt>
                <c:pt idx="97">
                  <c:v>456</c:v>
                </c:pt>
                <c:pt idx="98">
                  <c:v>409</c:v>
                </c:pt>
                <c:pt idx="99">
                  <c:v>364</c:v>
                </c:pt>
                <c:pt idx="100">
                  <c:v>321</c:v>
                </c:pt>
                <c:pt idx="101">
                  <c:v>281</c:v>
                </c:pt>
                <c:pt idx="102">
                  <c:v>244</c:v>
                </c:pt>
                <c:pt idx="103">
                  <c:v>211</c:v>
                </c:pt>
                <c:pt idx="104">
                  <c:v>181</c:v>
                </c:pt>
                <c:pt idx="105">
                  <c:v>154</c:v>
                </c:pt>
                <c:pt idx="106">
                  <c:v>131</c:v>
                </c:pt>
                <c:pt idx="107">
                  <c:v>111</c:v>
                </c:pt>
                <c:pt idx="108">
                  <c:v>94</c:v>
                </c:pt>
                <c:pt idx="109">
                  <c:v>79</c:v>
                </c:pt>
                <c:pt idx="110">
                  <c:v>66</c:v>
                </c:pt>
                <c:pt idx="111">
                  <c:v>55</c:v>
                </c:pt>
                <c:pt idx="112">
                  <c:v>46</c:v>
                </c:pt>
                <c:pt idx="113">
                  <c:v>38</c:v>
                </c:pt>
                <c:pt idx="114">
                  <c:v>32</c:v>
                </c:pt>
                <c:pt idx="115">
                  <c:v>27</c:v>
                </c:pt>
                <c:pt idx="116">
                  <c:v>22</c:v>
                </c:pt>
                <c:pt idx="117">
                  <c:v>18</c:v>
                </c:pt>
                <c:pt idx="118">
                  <c:v>15</c:v>
                </c:pt>
                <c:pt idx="119">
                  <c:v>13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D-4173-AA8E-58754068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4"/>
      </c:valAx>
      <c:valAx>
        <c:axId val="203539247"/>
        <c:scaling>
          <c:orientation val="minMax"/>
          <c:max val="1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Transition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Channel A Volume</c:v>
          </c:tx>
          <c:spPr>
            <a:ln w="222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Sheet1!$R$2:$R$129</c:f>
              <c:numCache>
                <c:formatCode>General</c:formatCode>
                <c:ptCount val="128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  <c:pt idx="79">
                  <c:v>1008</c:v>
                </c:pt>
                <c:pt idx="80">
                  <c:v>1008</c:v>
                </c:pt>
                <c:pt idx="81">
                  <c:v>1008</c:v>
                </c:pt>
                <c:pt idx="82">
                  <c:v>1008</c:v>
                </c:pt>
                <c:pt idx="83">
                  <c:v>1008</c:v>
                </c:pt>
                <c:pt idx="84">
                  <c:v>1008</c:v>
                </c:pt>
                <c:pt idx="85">
                  <c:v>1008</c:v>
                </c:pt>
                <c:pt idx="86">
                  <c:v>1008</c:v>
                </c:pt>
                <c:pt idx="87">
                  <c:v>1008</c:v>
                </c:pt>
                <c:pt idx="88">
                  <c:v>1008</c:v>
                </c:pt>
                <c:pt idx="89">
                  <c:v>1008</c:v>
                </c:pt>
                <c:pt idx="90">
                  <c:v>1008</c:v>
                </c:pt>
                <c:pt idx="91">
                  <c:v>1008</c:v>
                </c:pt>
                <c:pt idx="92">
                  <c:v>1008</c:v>
                </c:pt>
                <c:pt idx="93">
                  <c:v>1008</c:v>
                </c:pt>
                <c:pt idx="94">
                  <c:v>1008</c:v>
                </c:pt>
                <c:pt idx="95">
                  <c:v>1008</c:v>
                </c:pt>
                <c:pt idx="96">
                  <c:v>1008</c:v>
                </c:pt>
                <c:pt idx="97">
                  <c:v>1008</c:v>
                </c:pt>
                <c:pt idx="98">
                  <c:v>1008</c:v>
                </c:pt>
                <c:pt idx="99">
                  <c:v>1008</c:v>
                </c:pt>
                <c:pt idx="100">
                  <c:v>1008</c:v>
                </c:pt>
                <c:pt idx="101">
                  <c:v>1008</c:v>
                </c:pt>
                <c:pt idx="102">
                  <c:v>1008</c:v>
                </c:pt>
                <c:pt idx="103">
                  <c:v>1008</c:v>
                </c:pt>
                <c:pt idx="104">
                  <c:v>1008</c:v>
                </c:pt>
                <c:pt idx="105">
                  <c:v>1008</c:v>
                </c:pt>
                <c:pt idx="106">
                  <c:v>1008</c:v>
                </c:pt>
                <c:pt idx="107">
                  <c:v>1008</c:v>
                </c:pt>
                <c:pt idx="108">
                  <c:v>1008</c:v>
                </c:pt>
                <c:pt idx="109">
                  <c:v>1008</c:v>
                </c:pt>
                <c:pt idx="110">
                  <c:v>1008</c:v>
                </c:pt>
                <c:pt idx="111">
                  <c:v>1008</c:v>
                </c:pt>
                <c:pt idx="112">
                  <c:v>1008</c:v>
                </c:pt>
                <c:pt idx="113">
                  <c:v>1008</c:v>
                </c:pt>
                <c:pt idx="114">
                  <c:v>1008</c:v>
                </c:pt>
                <c:pt idx="115">
                  <c:v>1008</c:v>
                </c:pt>
                <c:pt idx="116">
                  <c:v>1008</c:v>
                </c:pt>
                <c:pt idx="117">
                  <c:v>1008</c:v>
                </c:pt>
                <c:pt idx="118">
                  <c:v>1008</c:v>
                </c:pt>
                <c:pt idx="119">
                  <c:v>1008</c:v>
                </c:pt>
                <c:pt idx="120">
                  <c:v>1008</c:v>
                </c:pt>
                <c:pt idx="121">
                  <c:v>1008</c:v>
                </c:pt>
                <c:pt idx="122">
                  <c:v>1008</c:v>
                </c:pt>
                <c:pt idx="123">
                  <c:v>1008</c:v>
                </c:pt>
                <c:pt idx="124">
                  <c:v>1008</c:v>
                </c:pt>
                <c:pt idx="125">
                  <c:v>1008</c:v>
                </c:pt>
                <c:pt idx="126">
                  <c:v>1008</c:v>
                </c:pt>
                <c:pt idx="127">
                  <c:v>1008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1-45CB-AE03-3A3486589C75}"/>
            </c:ext>
          </c:extLst>
        </c:ser>
        <c:ser>
          <c:idx val="2"/>
          <c:order val="1"/>
          <c:tx>
            <c:v>Channel B Volume</c:v>
          </c:tx>
          <c:spPr>
            <a:ln w="25400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Sheet1!$S$2:$S$129</c:f>
              <c:numCache>
                <c:formatCode>General</c:formatCode>
                <c:ptCount val="128"/>
                <c:pt idx="0">
                  <c:v>1008</c:v>
                </c:pt>
                <c:pt idx="1">
                  <c:v>1008</c:v>
                </c:pt>
                <c:pt idx="2">
                  <c:v>1008</c:v>
                </c:pt>
                <c:pt idx="3">
                  <c:v>1008</c:v>
                </c:pt>
                <c:pt idx="4">
                  <c:v>1008</c:v>
                </c:pt>
                <c:pt idx="5">
                  <c:v>1008</c:v>
                </c:pt>
                <c:pt idx="6">
                  <c:v>1008</c:v>
                </c:pt>
                <c:pt idx="7">
                  <c:v>1008</c:v>
                </c:pt>
                <c:pt idx="8">
                  <c:v>1008</c:v>
                </c:pt>
                <c:pt idx="9">
                  <c:v>1008</c:v>
                </c:pt>
                <c:pt idx="10">
                  <c:v>1008</c:v>
                </c:pt>
                <c:pt idx="11">
                  <c:v>1008</c:v>
                </c:pt>
                <c:pt idx="12">
                  <c:v>1008</c:v>
                </c:pt>
                <c:pt idx="13">
                  <c:v>1008</c:v>
                </c:pt>
                <c:pt idx="14">
                  <c:v>1008</c:v>
                </c:pt>
                <c:pt idx="15">
                  <c:v>1008</c:v>
                </c:pt>
                <c:pt idx="16">
                  <c:v>1008</c:v>
                </c:pt>
                <c:pt idx="17">
                  <c:v>1008</c:v>
                </c:pt>
                <c:pt idx="18">
                  <c:v>1008</c:v>
                </c:pt>
                <c:pt idx="19">
                  <c:v>1008</c:v>
                </c:pt>
                <c:pt idx="20">
                  <c:v>1008</c:v>
                </c:pt>
                <c:pt idx="21">
                  <c:v>1008</c:v>
                </c:pt>
                <c:pt idx="22">
                  <c:v>1008</c:v>
                </c:pt>
                <c:pt idx="23">
                  <c:v>1008</c:v>
                </c:pt>
                <c:pt idx="24">
                  <c:v>1008</c:v>
                </c:pt>
                <c:pt idx="25">
                  <c:v>1008</c:v>
                </c:pt>
                <c:pt idx="26">
                  <c:v>1008</c:v>
                </c:pt>
                <c:pt idx="27">
                  <c:v>1008</c:v>
                </c:pt>
                <c:pt idx="28">
                  <c:v>1008</c:v>
                </c:pt>
                <c:pt idx="29">
                  <c:v>1008</c:v>
                </c:pt>
                <c:pt idx="30">
                  <c:v>1008</c:v>
                </c:pt>
                <c:pt idx="31">
                  <c:v>1008</c:v>
                </c:pt>
                <c:pt idx="32">
                  <c:v>1008</c:v>
                </c:pt>
                <c:pt idx="33">
                  <c:v>1008</c:v>
                </c:pt>
                <c:pt idx="34">
                  <c:v>1008</c:v>
                </c:pt>
                <c:pt idx="35">
                  <c:v>1008</c:v>
                </c:pt>
                <c:pt idx="36">
                  <c:v>1008</c:v>
                </c:pt>
                <c:pt idx="37">
                  <c:v>1008</c:v>
                </c:pt>
                <c:pt idx="38">
                  <c:v>1008</c:v>
                </c:pt>
                <c:pt idx="39">
                  <c:v>1008</c:v>
                </c:pt>
                <c:pt idx="40">
                  <c:v>1008</c:v>
                </c:pt>
                <c:pt idx="41">
                  <c:v>1008</c:v>
                </c:pt>
                <c:pt idx="42">
                  <c:v>1008</c:v>
                </c:pt>
                <c:pt idx="43">
                  <c:v>1008</c:v>
                </c:pt>
                <c:pt idx="44">
                  <c:v>1008</c:v>
                </c:pt>
                <c:pt idx="45">
                  <c:v>1008</c:v>
                </c:pt>
                <c:pt idx="46">
                  <c:v>1008</c:v>
                </c:pt>
                <c:pt idx="47">
                  <c:v>1008</c:v>
                </c:pt>
                <c:pt idx="48">
                  <c:v>1008</c:v>
                </c:pt>
                <c:pt idx="49">
                  <c:v>1008</c:v>
                </c:pt>
                <c:pt idx="50">
                  <c:v>1008</c:v>
                </c:pt>
                <c:pt idx="51">
                  <c:v>1008</c:v>
                </c:pt>
                <c:pt idx="52">
                  <c:v>1008</c:v>
                </c:pt>
                <c:pt idx="53">
                  <c:v>1008</c:v>
                </c:pt>
                <c:pt idx="54">
                  <c:v>1008</c:v>
                </c:pt>
                <c:pt idx="55">
                  <c:v>1008</c:v>
                </c:pt>
                <c:pt idx="56">
                  <c:v>1008</c:v>
                </c:pt>
                <c:pt idx="57">
                  <c:v>1008</c:v>
                </c:pt>
                <c:pt idx="58">
                  <c:v>1008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992</c:v>
                </c:pt>
                <c:pt idx="66">
                  <c:v>976</c:v>
                </c:pt>
                <c:pt idx="67">
                  <c:v>960</c:v>
                </c:pt>
                <c:pt idx="68">
                  <c:v>944</c:v>
                </c:pt>
                <c:pt idx="69">
                  <c:v>928</c:v>
                </c:pt>
                <c:pt idx="70">
                  <c:v>912</c:v>
                </c:pt>
                <c:pt idx="71">
                  <c:v>896</c:v>
                </c:pt>
                <c:pt idx="72">
                  <c:v>880</c:v>
                </c:pt>
                <c:pt idx="73">
                  <c:v>864</c:v>
                </c:pt>
                <c:pt idx="74">
                  <c:v>848</c:v>
                </c:pt>
                <c:pt idx="75">
                  <c:v>832</c:v>
                </c:pt>
                <c:pt idx="76">
                  <c:v>816</c:v>
                </c:pt>
                <c:pt idx="77">
                  <c:v>800</c:v>
                </c:pt>
                <c:pt idx="78">
                  <c:v>784</c:v>
                </c:pt>
                <c:pt idx="79">
                  <c:v>768</c:v>
                </c:pt>
                <c:pt idx="80">
                  <c:v>752</c:v>
                </c:pt>
                <c:pt idx="81">
                  <c:v>736</c:v>
                </c:pt>
                <c:pt idx="82">
                  <c:v>720</c:v>
                </c:pt>
                <c:pt idx="83">
                  <c:v>704</c:v>
                </c:pt>
                <c:pt idx="84">
                  <c:v>688</c:v>
                </c:pt>
                <c:pt idx="85">
                  <c:v>672</c:v>
                </c:pt>
                <c:pt idx="86">
                  <c:v>656</c:v>
                </c:pt>
                <c:pt idx="87">
                  <c:v>640</c:v>
                </c:pt>
                <c:pt idx="88">
                  <c:v>624</c:v>
                </c:pt>
                <c:pt idx="89">
                  <c:v>608</c:v>
                </c:pt>
                <c:pt idx="90">
                  <c:v>592</c:v>
                </c:pt>
                <c:pt idx="91">
                  <c:v>576</c:v>
                </c:pt>
                <c:pt idx="92">
                  <c:v>560</c:v>
                </c:pt>
                <c:pt idx="93">
                  <c:v>544</c:v>
                </c:pt>
                <c:pt idx="94">
                  <c:v>528</c:v>
                </c:pt>
                <c:pt idx="95">
                  <c:v>512</c:v>
                </c:pt>
                <c:pt idx="96">
                  <c:v>496</c:v>
                </c:pt>
                <c:pt idx="97">
                  <c:v>480</c:v>
                </c:pt>
                <c:pt idx="98">
                  <c:v>464</c:v>
                </c:pt>
                <c:pt idx="99">
                  <c:v>448</c:v>
                </c:pt>
                <c:pt idx="100">
                  <c:v>432</c:v>
                </c:pt>
                <c:pt idx="101">
                  <c:v>416</c:v>
                </c:pt>
                <c:pt idx="102">
                  <c:v>400</c:v>
                </c:pt>
                <c:pt idx="103">
                  <c:v>384</c:v>
                </c:pt>
                <c:pt idx="104">
                  <c:v>368</c:v>
                </c:pt>
                <c:pt idx="105">
                  <c:v>352</c:v>
                </c:pt>
                <c:pt idx="106">
                  <c:v>336</c:v>
                </c:pt>
                <c:pt idx="107">
                  <c:v>320</c:v>
                </c:pt>
                <c:pt idx="108">
                  <c:v>304</c:v>
                </c:pt>
                <c:pt idx="109">
                  <c:v>288</c:v>
                </c:pt>
                <c:pt idx="110">
                  <c:v>272</c:v>
                </c:pt>
                <c:pt idx="111">
                  <c:v>256</c:v>
                </c:pt>
                <c:pt idx="112">
                  <c:v>240</c:v>
                </c:pt>
                <c:pt idx="113">
                  <c:v>224</c:v>
                </c:pt>
                <c:pt idx="114">
                  <c:v>208</c:v>
                </c:pt>
                <c:pt idx="115">
                  <c:v>192</c:v>
                </c:pt>
                <c:pt idx="116">
                  <c:v>176</c:v>
                </c:pt>
                <c:pt idx="117">
                  <c:v>160</c:v>
                </c:pt>
                <c:pt idx="118">
                  <c:v>144</c:v>
                </c:pt>
                <c:pt idx="119">
                  <c:v>128</c:v>
                </c:pt>
                <c:pt idx="120">
                  <c:v>112</c:v>
                </c:pt>
                <c:pt idx="121">
                  <c:v>96</c:v>
                </c:pt>
                <c:pt idx="122">
                  <c:v>80</c:v>
                </c:pt>
                <c:pt idx="123">
                  <c:v>64</c:v>
                </c:pt>
                <c:pt idx="124">
                  <c:v>48</c:v>
                </c:pt>
                <c:pt idx="125">
                  <c:v>32</c:v>
                </c:pt>
                <c:pt idx="126">
                  <c:v>16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1-45CB-AE03-3A3486589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8"/>
      </c:valAx>
      <c:valAx>
        <c:axId val="203539247"/>
        <c:scaling>
          <c:orientation val="minMax"/>
          <c:max val="1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SKRATCH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Channel A Volume</c:v>
          </c:tx>
          <c:spPr>
            <a:ln w="222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Sheet1!$I$2:$I$129</c:f>
              <c:numCache>
                <c:formatCode>General</c:formatCode>
                <c:ptCount val="128"/>
                <c:pt idx="0">
                  <c:v>0</c:v>
                </c:pt>
                <c:pt idx="1">
                  <c:v>1008</c:v>
                </c:pt>
                <c:pt idx="2">
                  <c:v>1008</c:v>
                </c:pt>
                <c:pt idx="3">
                  <c:v>1008</c:v>
                </c:pt>
                <c:pt idx="4">
                  <c:v>1008</c:v>
                </c:pt>
                <c:pt idx="5">
                  <c:v>1008</c:v>
                </c:pt>
                <c:pt idx="6">
                  <c:v>1008</c:v>
                </c:pt>
                <c:pt idx="7">
                  <c:v>1008</c:v>
                </c:pt>
                <c:pt idx="8">
                  <c:v>1008</c:v>
                </c:pt>
                <c:pt idx="9">
                  <c:v>1008</c:v>
                </c:pt>
                <c:pt idx="10">
                  <c:v>1008</c:v>
                </c:pt>
                <c:pt idx="11">
                  <c:v>1008</c:v>
                </c:pt>
                <c:pt idx="12">
                  <c:v>1008</c:v>
                </c:pt>
                <c:pt idx="13">
                  <c:v>1008</c:v>
                </c:pt>
                <c:pt idx="14">
                  <c:v>1008</c:v>
                </c:pt>
                <c:pt idx="15">
                  <c:v>1008</c:v>
                </c:pt>
                <c:pt idx="16">
                  <c:v>1008</c:v>
                </c:pt>
                <c:pt idx="17">
                  <c:v>1008</c:v>
                </c:pt>
                <c:pt idx="18">
                  <c:v>1008</c:v>
                </c:pt>
                <c:pt idx="19">
                  <c:v>1008</c:v>
                </c:pt>
                <c:pt idx="20">
                  <c:v>1008</c:v>
                </c:pt>
                <c:pt idx="21">
                  <c:v>1008</c:v>
                </c:pt>
                <c:pt idx="22">
                  <c:v>1008</c:v>
                </c:pt>
                <c:pt idx="23">
                  <c:v>1008</c:v>
                </c:pt>
                <c:pt idx="24">
                  <c:v>1008</c:v>
                </c:pt>
                <c:pt idx="25">
                  <c:v>1008</c:v>
                </c:pt>
                <c:pt idx="26">
                  <c:v>1008</c:v>
                </c:pt>
                <c:pt idx="27">
                  <c:v>1008</c:v>
                </c:pt>
                <c:pt idx="28">
                  <c:v>1008</c:v>
                </c:pt>
                <c:pt idx="29">
                  <c:v>1008</c:v>
                </c:pt>
                <c:pt idx="30">
                  <c:v>1008</c:v>
                </c:pt>
                <c:pt idx="31">
                  <c:v>1008</c:v>
                </c:pt>
                <c:pt idx="32">
                  <c:v>1008</c:v>
                </c:pt>
                <c:pt idx="33">
                  <c:v>1008</c:v>
                </c:pt>
                <c:pt idx="34">
                  <c:v>1008</c:v>
                </c:pt>
                <c:pt idx="35">
                  <c:v>1008</c:v>
                </c:pt>
                <c:pt idx="36">
                  <c:v>1008</c:v>
                </c:pt>
                <c:pt idx="37">
                  <c:v>1008</c:v>
                </c:pt>
                <c:pt idx="38">
                  <c:v>1008</c:v>
                </c:pt>
                <c:pt idx="39">
                  <c:v>1008</c:v>
                </c:pt>
                <c:pt idx="40">
                  <c:v>1008</c:v>
                </c:pt>
                <c:pt idx="41">
                  <c:v>1008</c:v>
                </c:pt>
                <c:pt idx="42">
                  <c:v>1008</c:v>
                </c:pt>
                <c:pt idx="43">
                  <c:v>1008</c:v>
                </c:pt>
                <c:pt idx="44">
                  <c:v>1008</c:v>
                </c:pt>
                <c:pt idx="45">
                  <c:v>1008</c:v>
                </c:pt>
                <c:pt idx="46">
                  <c:v>1008</c:v>
                </c:pt>
                <c:pt idx="47">
                  <c:v>1008</c:v>
                </c:pt>
                <c:pt idx="48">
                  <c:v>1008</c:v>
                </c:pt>
                <c:pt idx="49">
                  <c:v>1008</c:v>
                </c:pt>
                <c:pt idx="50">
                  <c:v>1008</c:v>
                </c:pt>
                <c:pt idx="51">
                  <c:v>1008</c:v>
                </c:pt>
                <c:pt idx="52">
                  <c:v>1008</c:v>
                </c:pt>
                <c:pt idx="53">
                  <c:v>1008</c:v>
                </c:pt>
                <c:pt idx="54">
                  <c:v>1008</c:v>
                </c:pt>
                <c:pt idx="55">
                  <c:v>1008</c:v>
                </c:pt>
                <c:pt idx="56">
                  <c:v>1008</c:v>
                </c:pt>
                <c:pt idx="57">
                  <c:v>1008</c:v>
                </c:pt>
                <c:pt idx="58">
                  <c:v>1008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  <c:pt idx="79">
                  <c:v>1008</c:v>
                </c:pt>
                <c:pt idx="80">
                  <c:v>1008</c:v>
                </c:pt>
                <c:pt idx="81">
                  <c:v>1008</c:v>
                </c:pt>
                <c:pt idx="82">
                  <c:v>1008</c:v>
                </c:pt>
                <c:pt idx="83">
                  <c:v>1008</c:v>
                </c:pt>
                <c:pt idx="84">
                  <c:v>1008</c:v>
                </c:pt>
                <c:pt idx="85">
                  <c:v>1008</c:v>
                </c:pt>
                <c:pt idx="86">
                  <c:v>1008</c:v>
                </c:pt>
                <c:pt idx="87">
                  <c:v>1008</c:v>
                </c:pt>
                <c:pt idx="88">
                  <c:v>1008</c:v>
                </c:pt>
                <c:pt idx="89">
                  <c:v>1008</c:v>
                </c:pt>
                <c:pt idx="90">
                  <c:v>1008</c:v>
                </c:pt>
                <c:pt idx="91">
                  <c:v>1008</c:v>
                </c:pt>
                <c:pt idx="92">
                  <c:v>1008</c:v>
                </c:pt>
                <c:pt idx="93">
                  <c:v>1008</c:v>
                </c:pt>
                <c:pt idx="94">
                  <c:v>1008</c:v>
                </c:pt>
                <c:pt idx="95">
                  <c:v>1008</c:v>
                </c:pt>
                <c:pt idx="96">
                  <c:v>1008</c:v>
                </c:pt>
                <c:pt idx="97">
                  <c:v>1008</c:v>
                </c:pt>
                <c:pt idx="98">
                  <c:v>1008</c:v>
                </c:pt>
                <c:pt idx="99">
                  <c:v>1008</c:v>
                </c:pt>
                <c:pt idx="100">
                  <c:v>1008</c:v>
                </c:pt>
                <c:pt idx="101">
                  <c:v>1008</c:v>
                </c:pt>
                <c:pt idx="102">
                  <c:v>1008</c:v>
                </c:pt>
                <c:pt idx="103">
                  <c:v>1008</c:v>
                </c:pt>
                <c:pt idx="104">
                  <c:v>1008</c:v>
                </c:pt>
                <c:pt idx="105">
                  <c:v>1008</c:v>
                </c:pt>
                <c:pt idx="106">
                  <c:v>1008</c:v>
                </c:pt>
                <c:pt idx="107">
                  <c:v>1008</c:v>
                </c:pt>
                <c:pt idx="108">
                  <c:v>1008</c:v>
                </c:pt>
                <c:pt idx="109">
                  <c:v>1008</c:v>
                </c:pt>
                <c:pt idx="110">
                  <c:v>1008</c:v>
                </c:pt>
                <c:pt idx="111">
                  <c:v>1008</c:v>
                </c:pt>
                <c:pt idx="112">
                  <c:v>1008</c:v>
                </c:pt>
                <c:pt idx="113">
                  <c:v>1008</c:v>
                </c:pt>
                <c:pt idx="114">
                  <c:v>1008</c:v>
                </c:pt>
                <c:pt idx="115">
                  <c:v>1008</c:v>
                </c:pt>
                <c:pt idx="116">
                  <c:v>1008</c:v>
                </c:pt>
                <c:pt idx="117">
                  <c:v>1008</c:v>
                </c:pt>
                <c:pt idx="118">
                  <c:v>1008</c:v>
                </c:pt>
                <c:pt idx="119">
                  <c:v>1008</c:v>
                </c:pt>
                <c:pt idx="120">
                  <c:v>1008</c:v>
                </c:pt>
                <c:pt idx="121">
                  <c:v>1008</c:v>
                </c:pt>
                <c:pt idx="122">
                  <c:v>1008</c:v>
                </c:pt>
                <c:pt idx="123">
                  <c:v>1008</c:v>
                </c:pt>
                <c:pt idx="124">
                  <c:v>1008</c:v>
                </c:pt>
                <c:pt idx="125">
                  <c:v>1008</c:v>
                </c:pt>
                <c:pt idx="126">
                  <c:v>1008</c:v>
                </c:pt>
                <c:pt idx="127">
                  <c:v>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C-4300-9FD9-15603DE926B0}"/>
            </c:ext>
          </c:extLst>
        </c:ser>
        <c:ser>
          <c:idx val="2"/>
          <c:order val="1"/>
          <c:tx>
            <c:v>Channel B Volume</c:v>
          </c:tx>
          <c:spPr>
            <a:ln w="22225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Sheet1!$J$2:$J$129</c:f>
              <c:numCache>
                <c:formatCode>General</c:formatCode>
                <c:ptCount val="128"/>
                <c:pt idx="0">
                  <c:v>1008</c:v>
                </c:pt>
                <c:pt idx="1">
                  <c:v>1008</c:v>
                </c:pt>
                <c:pt idx="2">
                  <c:v>1008</c:v>
                </c:pt>
                <c:pt idx="3">
                  <c:v>1008</c:v>
                </c:pt>
                <c:pt idx="4">
                  <c:v>1008</c:v>
                </c:pt>
                <c:pt idx="5">
                  <c:v>1008</c:v>
                </c:pt>
                <c:pt idx="6">
                  <c:v>1008</c:v>
                </c:pt>
                <c:pt idx="7">
                  <c:v>1008</c:v>
                </c:pt>
                <c:pt idx="8">
                  <c:v>1008</c:v>
                </c:pt>
                <c:pt idx="9">
                  <c:v>1008</c:v>
                </c:pt>
                <c:pt idx="10">
                  <c:v>1008</c:v>
                </c:pt>
                <c:pt idx="11">
                  <c:v>1008</c:v>
                </c:pt>
                <c:pt idx="12">
                  <c:v>1008</c:v>
                </c:pt>
                <c:pt idx="13">
                  <c:v>1008</c:v>
                </c:pt>
                <c:pt idx="14">
                  <c:v>1008</c:v>
                </c:pt>
                <c:pt idx="15">
                  <c:v>1008</c:v>
                </c:pt>
                <c:pt idx="16">
                  <c:v>1008</c:v>
                </c:pt>
                <c:pt idx="17">
                  <c:v>1008</c:v>
                </c:pt>
                <c:pt idx="18">
                  <c:v>1008</c:v>
                </c:pt>
                <c:pt idx="19">
                  <c:v>1008</c:v>
                </c:pt>
                <c:pt idx="20">
                  <c:v>1008</c:v>
                </c:pt>
                <c:pt idx="21">
                  <c:v>1008</c:v>
                </c:pt>
                <c:pt idx="22">
                  <c:v>1008</c:v>
                </c:pt>
                <c:pt idx="23">
                  <c:v>1008</c:v>
                </c:pt>
                <c:pt idx="24">
                  <c:v>1008</c:v>
                </c:pt>
                <c:pt idx="25">
                  <c:v>1008</c:v>
                </c:pt>
                <c:pt idx="26">
                  <c:v>1008</c:v>
                </c:pt>
                <c:pt idx="27">
                  <c:v>1008</c:v>
                </c:pt>
                <c:pt idx="28">
                  <c:v>1008</c:v>
                </c:pt>
                <c:pt idx="29">
                  <c:v>1008</c:v>
                </c:pt>
                <c:pt idx="30">
                  <c:v>1008</c:v>
                </c:pt>
                <c:pt idx="31">
                  <c:v>1008</c:v>
                </c:pt>
                <c:pt idx="32">
                  <c:v>1008</c:v>
                </c:pt>
                <c:pt idx="33">
                  <c:v>1008</c:v>
                </c:pt>
                <c:pt idx="34">
                  <c:v>1008</c:v>
                </c:pt>
                <c:pt idx="35">
                  <c:v>1008</c:v>
                </c:pt>
                <c:pt idx="36">
                  <c:v>1008</c:v>
                </c:pt>
                <c:pt idx="37">
                  <c:v>1008</c:v>
                </c:pt>
                <c:pt idx="38">
                  <c:v>1008</c:v>
                </c:pt>
                <c:pt idx="39">
                  <c:v>1008</c:v>
                </c:pt>
                <c:pt idx="40">
                  <c:v>1008</c:v>
                </c:pt>
                <c:pt idx="41">
                  <c:v>1008</c:v>
                </c:pt>
                <c:pt idx="42">
                  <c:v>1008</c:v>
                </c:pt>
                <c:pt idx="43">
                  <c:v>1008</c:v>
                </c:pt>
                <c:pt idx="44">
                  <c:v>1008</c:v>
                </c:pt>
                <c:pt idx="45">
                  <c:v>1008</c:v>
                </c:pt>
                <c:pt idx="46">
                  <c:v>1008</c:v>
                </c:pt>
                <c:pt idx="47">
                  <c:v>1008</c:v>
                </c:pt>
                <c:pt idx="48">
                  <c:v>1008</c:v>
                </c:pt>
                <c:pt idx="49">
                  <c:v>1008</c:v>
                </c:pt>
                <c:pt idx="50">
                  <c:v>1008</c:v>
                </c:pt>
                <c:pt idx="51">
                  <c:v>1008</c:v>
                </c:pt>
                <c:pt idx="52">
                  <c:v>1008</c:v>
                </c:pt>
                <c:pt idx="53">
                  <c:v>1008</c:v>
                </c:pt>
                <c:pt idx="54">
                  <c:v>1008</c:v>
                </c:pt>
                <c:pt idx="55">
                  <c:v>1008</c:v>
                </c:pt>
                <c:pt idx="56">
                  <c:v>1008</c:v>
                </c:pt>
                <c:pt idx="57">
                  <c:v>1008</c:v>
                </c:pt>
                <c:pt idx="58">
                  <c:v>1008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  <c:pt idx="79">
                  <c:v>1008</c:v>
                </c:pt>
                <c:pt idx="80">
                  <c:v>1008</c:v>
                </c:pt>
                <c:pt idx="81">
                  <c:v>1008</c:v>
                </c:pt>
                <c:pt idx="82">
                  <c:v>1008</c:v>
                </c:pt>
                <c:pt idx="83">
                  <c:v>1008</c:v>
                </c:pt>
                <c:pt idx="84">
                  <c:v>1008</c:v>
                </c:pt>
                <c:pt idx="85">
                  <c:v>1008</c:v>
                </c:pt>
                <c:pt idx="86">
                  <c:v>1008</c:v>
                </c:pt>
                <c:pt idx="87">
                  <c:v>1008</c:v>
                </c:pt>
                <c:pt idx="88">
                  <c:v>1008</c:v>
                </c:pt>
                <c:pt idx="89">
                  <c:v>1008</c:v>
                </c:pt>
                <c:pt idx="90">
                  <c:v>1008</c:v>
                </c:pt>
                <c:pt idx="91">
                  <c:v>1008</c:v>
                </c:pt>
                <c:pt idx="92">
                  <c:v>1008</c:v>
                </c:pt>
                <c:pt idx="93">
                  <c:v>1008</c:v>
                </c:pt>
                <c:pt idx="94">
                  <c:v>1008</c:v>
                </c:pt>
                <c:pt idx="95">
                  <c:v>1008</c:v>
                </c:pt>
                <c:pt idx="96">
                  <c:v>1008</c:v>
                </c:pt>
                <c:pt idx="97">
                  <c:v>1008</c:v>
                </c:pt>
                <c:pt idx="98">
                  <c:v>1008</c:v>
                </c:pt>
                <c:pt idx="99">
                  <c:v>1008</c:v>
                </c:pt>
                <c:pt idx="100">
                  <c:v>1008</c:v>
                </c:pt>
                <c:pt idx="101">
                  <c:v>1008</c:v>
                </c:pt>
                <c:pt idx="102">
                  <c:v>1008</c:v>
                </c:pt>
                <c:pt idx="103">
                  <c:v>1008</c:v>
                </c:pt>
                <c:pt idx="104">
                  <c:v>1008</c:v>
                </c:pt>
                <c:pt idx="105">
                  <c:v>1008</c:v>
                </c:pt>
                <c:pt idx="106">
                  <c:v>1008</c:v>
                </c:pt>
                <c:pt idx="107">
                  <c:v>1008</c:v>
                </c:pt>
                <c:pt idx="108">
                  <c:v>1008</c:v>
                </c:pt>
                <c:pt idx="109">
                  <c:v>1008</c:v>
                </c:pt>
                <c:pt idx="110">
                  <c:v>1008</c:v>
                </c:pt>
                <c:pt idx="111">
                  <c:v>1008</c:v>
                </c:pt>
                <c:pt idx="112">
                  <c:v>1008</c:v>
                </c:pt>
                <c:pt idx="113">
                  <c:v>1008</c:v>
                </c:pt>
                <c:pt idx="114">
                  <c:v>1008</c:v>
                </c:pt>
                <c:pt idx="115">
                  <c:v>1008</c:v>
                </c:pt>
                <c:pt idx="116">
                  <c:v>1008</c:v>
                </c:pt>
                <c:pt idx="117">
                  <c:v>1008</c:v>
                </c:pt>
                <c:pt idx="118">
                  <c:v>1008</c:v>
                </c:pt>
                <c:pt idx="119">
                  <c:v>1008</c:v>
                </c:pt>
                <c:pt idx="120">
                  <c:v>1008</c:v>
                </c:pt>
                <c:pt idx="121">
                  <c:v>1008</c:v>
                </c:pt>
                <c:pt idx="122">
                  <c:v>1008</c:v>
                </c:pt>
                <c:pt idx="123">
                  <c:v>1008</c:v>
                </c:pt>
                <c:pt idx="124">
                  <c:v>1008</c:v>
                </c:pt>
                <c:pt idx="125">
                  <c:v>1008</c:v>
                </c:pt>
                <c:pt idx="126">
                  <c:v>1008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C-4300-9FD9-15603DE9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8"/>
      </c:valAx>
      <c:valAx>
        <c:axId val="203539247"/>
        <c:scaling>
          <c:orientation val="minMax"/>
          <c:max val="1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Channel A Volume</c:v>
                </c:pt>
              </c:strCache>
            </c:strRef>
          </c:tx>
          <c:spPr>
            <a:ln w="222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Sheet1!$L$2:$L$129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Sheet1!$M$2:$M$129</c:f>
              <c:numCache>
                <c:formatCode>General</c:formatCode>
                <c:ptCount val="1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8-4298-89CD-2F9F7997E127}"/>
            </c:ext>
          </c:extLst>
        </c:ser>
        <c:ser>
          <c:idx val="2"/>
          <c:order val="1"/>
          <c:tx>
            <c:v>Channel B Volume</c:v>
          </c:tx>
          <c:spPr>
            <a:ln w="22225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Sheet1!$L$2:$L$129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Sheet1!$N$2:$N$129</c:f>
              <c:numCache>
                <c:formatCode>General</c:formatCode>
                <c:ptCount val="128"/>
                <c:pt idx="0">
                  <c:v>254</c:v>
                </c:pt>
                <c:pt idx="1">
                  <c:v>252</c:v>
                </c:pt>
                <c:pt idx="2">
                  <c:v>250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238</c:v>
                </c:pt>
                <c:pt idx="9">
                  <c:v>236</c:v>
                </c:pt>
                <c:pt idx="10">
                  <c:v>234</c:v>
                </c:pt>
                <c:pt idx="11">
                  <c:v>232</c:v>
                </c:pt>
                <c:pt idx="12">
                  <c:v>230</c:v>
                </c:pt>
                <c:pt idx="13">
                  <c:v>228</c:v>
                </c:pt>
                <c:pt idx="14">
                  <c:v>226</c:v>
                </c:pt>
                <c:pt idx="15">
                  <c:v>224</c:v>
                </c:pt>
                <c:pt idx="16">
                  <c:v>222</c:v>
                </c:pt>
                <c:pt idx="17">
                  <c:v>220</c:v>
                </c:pt>
                <c:pt idx="18">
                  <c:v>218</c:v>
                </c:pt>
                <c:pt idx="19">
                  <c:v>216</c:v>
                </c:pt>
                <c:pt idx="20">
                  <c:v>214</c:v>
                </c:pt>
                <c:pt idx="21">
                  <c:v>212</c:v>
                </c:pt>
                <c:pt idx="22">
                  <c:v>210</c:v>
                </c:pt>
                <c:pt idx="23">
                  <c:v>208</c:v>
                </c:pt>
                <c:pt idx="24">
                  <c:v>206</c:v>
                </c:pt>
                <c:pt idx="25">
                  <c:v>204</c:v>
                </c:pt>
                <c:pt idx="26">
                  <c:v>202</c:v>
                </c:pt>
                <c:pt idx="27">
                  <c:v>200</c:v>
                </c:pt>
                <c:pt idx="28">
                  <c:v>198</c:v>
                </c:pt>
                <c:pt idx="29">
                  <c:v>196</c:v>
                </c:pt>
                <c:pt idx="30">
                  <c:v>194</c:v>
                </c:pt>
                <c:pt idx="31">
                  <c:v>192</c:v>
                </c:pt>
                <c:pt idx="32">
                  <c:v>190</c:v>
                </c:pt>
                <c:pt idx="33">
                  <c:v>188</c:v>
                </c:pt>
                <c:pt idx="34">
                  <c:v>186</c:v>
                </c:pt>
                <c:pt idx="35">
                  <c:v>184</c:v>
                </c:pt>
                <c:pt idx="36">
                  <c:v>182</c:v>
                </c:pt>
                <c:pt idx="37">
                  <c:v>180</c:v>
                </c:pt>
                <c:pt idx="38">
                  <c:v>178</c:v>
                </c:pt>
                <c:pt idx="39">
                  <c:v>176</c:v>
                </c:pt>
                <c:pt idx="40">
                  <c:v>174</c:v>
                </c:pt>
                <c:pt idx="41">
                  <c:v>172</c:v>
                </c:pt>
                <c:pt idx="42">
                  <c:v>170</c:v>
                </c:pt>
                <c:pt idx="43">
                  <c:v>168</c:v>
                </c:pt>
                <c:pt idx="44">
                  <c:v>166</c:v>
                </c:pt>
                <c:pt idx="45">
                  <c:v>164</c:v>
                </c:pt>
                <c:pt idx="46">
                  <c:v>162</c:v>
                </c:pt>
                <c:pt idx="47">
                  <c:v>160</c:v>
                </c:pt>
                <c:pt idx="48">
                  <c:v>158</c:v>
                </c:pt>
                <c:pt idx="49">
                  <c:v>156</c:v>
                </c:pt>
                <c:pt idx="50">
                  <c:v>154</c:v>
                </c:pt>
                <c:pt idx="51">
                  <c:v>152</c:v>
                </c:pt>
                <c:pt idx="52">
                  <c:v>150</c:v>
                </c:pt>
                <c:pt idx="53">
                  <c:v>148</c:v>
                </c:pt>
                <c:pt idx="54">
                  <c:v>146</c:v>
                </c:pt>
                <c:pt idx="55">
                  <c:v>144</c:v>
                </c:pt>
                <c:pt idx="56">
                  <c:v>142</c:v>
                </c:pt>
                <c:pt idx="57">
                  <c:v>140</c:v>
                </c:pt>
                <c:pt idx="58">
                  <c:v>138</c:v>
                </c:pt>
                <c:pt idx="59">
                  <c:v>136</c:v>
                </c:pt>
                <c:pt idx="60">
                  <c:v>134</c:v>
                </c:pt>
                <c:pt idx="61">
                  <c:v>132</c:v>
                </c:pt>
                <c:pt idx="62">
                  <c:v>130</c:v>
                </c:pt>
                <c:pt idx="63">
                  <c:v>128</c:v>
                </c:pt>
                <c:pt idx="64">
                  <c:v>126</c:v>
                </c:pt>
                <c:pt idx="65">
                  <c:v>124</c:v>
                </c:pt>
                <c:pt idx="66">
                  <c:v>122</c:v>
                </c:pt>
                <c:pt idx="67">
                  <c:v>120</c:v>
                </c:pt>
                <c:pt idx="68">
                  <c:v>118</c:v>
                </c:pt>
                <c:pt idx="69">
                  <c:v>116</c:v>
                </c:pt>
                <c:pt idx="70">
                  <c:v>114</c:v>
                </c:pt>
                <c:pt idx="71">
                  <c:v>112</c:v>
                </c:pt>
                <c:pt idx="72">
                  <c:v>110</c:v>
                </c:pt>
                <c:pt idx="73">
                  <c:v>108</c:v>
                </c:pt>
                <c:pt idx="74">
                  <c:v>106</c:v>
                </c:pt>
                <c:pt idx="75">
                  <c:v>104</c:v>
                </c:pt>
                <c:pt idx="76">
                  <c:v>102</c:v>
                </c:pt>
                <c:pt idx="77">
                  <c:v>100</c:v>
                </c:pt>
                <c:pt idx="78">
                  <c:v>98</c:v>
                </c:pt>
                <c:pt idx="79">
                  <c:v>96</c:v>
                </c:pt>
                <c:pt idx="80">
                  <c:v>94</c:v>
                </c:pt>
                <c:pt idx="81">
                  <c:v>92</c:v>
                </c:pt>
                <c:pt idx="82">
                  <c:v>90</c:v>
                </c:pt>
                <c:pt idx="83">
                  <c:v>88</c:v>
                </c:pt>
                <c:pt idx="84">
                  <c:v>86</c:v>
                </c:pt>
                <c:pt idx="85">
                  <c:v>84</c:v>
                </c:pt>
                <c:pt idx="86">
                  <c:v>82</c:v>
                </c:pt>
                <c:pt idx="87">
                  <c:v>80</c:v>
                </c:pt>
                <c:pt idx="88">
                  <c:v>78</c:v>
                </c:pt>
                <c:pt idx="89">
                  <c:v>76</c:v>
                </c:pt>
                <c:pt idx="90">
                  <c:v>74</c:v>
                </c:pt>
                <c:pt idx="91">
                  <c:v>72</c:v>
                </c:pt>
                <c:pt idx="92">
                  <c:v>70</c:v>
                </c:pt>
                <c:pt idx="93">
                  <c:v>68</c:v>
                </c:pt>
                <c:pt idx="94">
                  <c:v>66</c:v>
                </c:pt>
                <c:pt idx="95">
                  <c:v>64</c:v>
                </c:pt>
                <c:pt idx="96">
                  <c:v>62</c:v>
                </c:pt>
                <c:pt idx="97">
                  <c:v>60</c:v>
                </c:pt>
                <c:pt idx="98">
                  <c:v>58</c:v>
                </c:pt>
                <c:pt idx="99">
                  <c:v>56</c:v>
                </c:pt>
                <c:pt idx="100">
                  <c:v>54</c:v>
                </c:pt>
                <c:pt idx="101">
                  <c:v>52</c:v>
                </c:pt>
                <c:pt idx="102">
                  <c:v>50</c:v>
                </c:pt>
                <c:pt idx="103">
                  <c:v>48</c:v>
                </c:pt>
                <c:pt idx="104">
                  <c:v>46</c:v>
                </c:pt>
                <c:pt idx="105">
                  <c:v>44</c:v>
                </c:pt>
                <c:pt idx="106">
                  <c:v>42</c:v>
                </c:pt>
                <c:pt idx="107">
                  <c:v>40</c:v>
                </c:pt>
                <c:pt idx="108">
                  <c:v>38</c:v>
                </c:pt>
                <c:pt idx="109">
                  <c:v>36</c:v>
                </c:pt>
                <c:pt idx="110">
                  <c:v>34</c:v>
                </c:pt>
                <c:pt idx="111">
                  <c:v>32</c:v>
                </c:pt>
                <c:pt idx="112">
                  <c:v>30</c:v>
                </c:pt>
                <c:pt idx="113">
                  <c:v>28</c:v>
                </c:pt>
                <c:pt idx="114">
                  <c:v>26</c:v>
                </c:pt>
                <c:pt idx="115">
                  <c:v>24</c:v>
                </c:pt>
                <c:pt idx="116">
                  <c:v>22</c:v>
                </c:pt>
                <c:pt idx="117">
                  <c:v>20</c:v>
                </c:pt>
                <c:pt idx="118">
                  <c:v>18</c:v>
                </c:pt>
                <c:pt idx="119">
                  <c:v>16</c:v>
                </c:pt>
                <c:pt idx="120">
                  <c:v>14</c:v>
                </c:pt>
                <c:pt idx="121">
                  <c:v>12</c:v>
                </c:pt>
                <c:pt idx="122">
                  <c:v>10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2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8-4298-89CD-2F9F7997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8"/>
      </c:valAx>
      <c:valAx>
        <c:axId val="203539247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Channel A Volume</c:v>
                </c:pt>
              </c:strCache>
            </c:strRef>
          </c:tx>
          <c:spPr>
            <a:ln w="222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Sheet1!$D$2:$D$129</c:f>
              <c:numCache>
                <c:formatCode>General</c:formatCode>
                <c:ptCount val="12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179</c:v>
                </c:pt>
                <c:pt idx="10">
                  <c:v>199</c:v>
                </c:pt>
                <c:pt idx="11">
                  <c:v>218</c:v>
                </c:pt>
                <c:pt idx="12">
                  <c:v>238</c:v>
                </c:pt>
                <c:pt idx="13">
                  <c:v>257</c:v>
                </c:pt>
                <c:pt idx="14">
                  <c:v>276</c:v>
                </c:pt>
                <c:pt idx="15">
                  <c:v>295</c:v>
                </c:pt>
                <c:pt idx="16">
                  <c:v>313</c:v>
                </c:pt>
                <c:pt idx="17">
                  <c:v>332</c:v>
                </c:pt>
                <c:pt idx="18">
                  <c:v>350</c:v>
                </c:pt>
                <c:pt idx="19">
                  <c:v>368</c:v>
                </c:pt>
                <c:pt idx="20">
                  <c:v>386</c:v>
                </c:pt>
                <c:pt idx="21">
                  <c:v>404</c:v>
                </c:pt>
                <c:pt idx="22">
                  <c:v>421</c:v>
                </c:pt>
                <c:pt idx="23">
                  <c:v>438</c:v>
                </c:pt>
                <c:pt idx="24">
                  <c:v>455</c:v>
                </c:pt>
                <c:pt idx="25">
                  <c:v>472</c:v>
                </c:pt>
                <c:pt idx="26">
                  <c:v>488</c:v>
                </c:pt>
                <c:pt idx="27">
                  <c:v>504</c:v>
                </c:pt>
                <c:pt idx="28">
                  <c:v>520</c:v>
                </c:pt>
                <c:pt idx="29">
                  <c:v>536</c:v>
                </c:pt>
                <c:pt idx="30">
                  <c:v>551</c:v>
                </c:pt>
                <c:pt idx="31">
                  <c:v>566</c:v>
                </c:pt>
                <c:pt idx="32">
                  <c:v>581</c:v>
                </c:pt>
                <c:pt idx="33">
                  <c:v>595</c:v>
                </c:pt>
                <c:pt idx="34">
                  <c:v>610</c:v>
                </c:pt>
                <c:pt idx="35">
                  <c:v>623</c:v>
                </c:pt>
                <c:pt idx="36">
                  <c:v>637</c:v>
                </c:pt>
                <c:pt idx="37">
                  <c:v>650</c:v>
                </c:pt>
                <c:pt idx="38">
                  <c:v>663</c:v>
                </c:pt>
                <c:pt idx="39">
                  <c:v>676</c:v>
                </c:pt>
                <c:pt idx="40">
                  <c:v>688</c:v>
                </c:pt>
                <c:pt idx="41">
                  <c:v>700</c:v>
                </c:pt>
                <c:pt idx="42">
                  <c:v>712</c:v>
                </c:pt>
                <c:pt idx="43">
                  <c:v>723</c:v>
                </c:pt>
                <c:pt idx="44">
                  <c:v>734</c:v>
                </c:pt>
                <c:pt idx="45">
                  <c:v>745</c:v>
                </c:pt>
                <c:pt idx="46">
                  <c:v>756</c:v>
                </c:pt>
                <c:pt idx="47">
                  <c:v>766</c:v>
                </c:pt>
                <c:pt idx="48">
                  <c:v>776</c:v>
                </c:pt>
                <c:pt idx="49">
                  <c:v>786</c:v>
                </c:pt>
                <c:pt idx="50">
                  <c:v>795</c:v>
                </c:pt>
                <c:pt idx="51">
                  <c:v>804</c:v>
                </c:pt>
                <c:pt idx="52">
                  <c:v>813</c:v>
                </c:pt>
                <c:pt idx="53">
                  <c:v>821</c:v>
                </c:pt>
                <c:pt idx="54">
                  <c:v>830</c:v>
                </c:pt>
                <c:pt idx="55">
                  <c:v>838</c:v>
                </c:pt>
                <c:pt idx="56">
                  <c:v>845</c:v>
                </c:pt>
                <c:pt idx="57">
                  <c:v>853</c:v>
                </c:pt>
                <c:pt idx="58">
                  <c:v>860</c:v>
                </c:pt>
                <c:pt idx="59">
                  <c:v>867</c:v>
                </c:pt>
                <c:pt idx="60">
                  <c:v>873</c:v>
                </c:pt>
                <c:pt idx="61">
                  <c:v>880</c:v>
                </c:pt>
                <c:pt idx="62">
                  <c:v>886</c:v>
                </c:pt>
                <c:pt idx="63">
                  <c:v>892</c:v>
                </c:pt>
                <c:pt idx="64">
                  <c:v>898</c:v>
                </c:pt>
                <c:pt idx="65">
                  <c:v>903</c:v>
                </c:pt>
                <c:pt idx="66">
                  <c:v>908</c:v>
                </c:pt>
                <c:pt idx="67">
                  <c:v>913</c:v>
                </c:pt>
                <c:pt idx="68">
                  <c:v>918</c:v>
                </c:pt>
                <c:pt idx="69">
                  <c:v>923</c:v>
                </c:pt>
                <c:pt idx="70">
                  <c:v>927</c:v>
                </c:pt>
                <c:pt idx="71">
                  <c:v>931</c:v>
                </c:pt>
                <c:pt idx="72">
                  <c:v>936</c:v>
                </c:pt>
                <c:pt idx="73">
                  <c:v>939</c:v>
                </c:pt>
                <c:pt idx="74">
                  <c:v>943</c:v>
                </c:pt>
                <c:pt idx="75">
                  <c:v>947</c:v>
                </c:pt>
                <c:pt idx="76">
                  <c:v>950</c:v>
                </c:pt>
                <c:pt idx="77">
                  <c:v>953</c:v>
                </c:pt>
                <c:pt idx="78">
                  <c:v>956</c:v>
                </c:pt>
                <c:pt idx="79">
                  <c:v>959</c:v>
                </c:pt>
                <c:pt idx="80">
                  <c:v>962</c:v>
                </c:pt>
                <c:pt idx="81">
                  <c:v>965</c:v>
                </c:pt>
                <c:pt idx="82">
                  <c:v>967</c:v>
                </c:pt>
                <c:pt idx="83">
                  <c:v>970</c:v>
                </c:pt>
                <c:pt idx="84">
                  <c:v>972</c:v>
                </c:pt>
                <c:pt idx="85">
                  <c:v>974</c:v>
                </c:pt>
                <c:pt idx="86">
                  <c:v>976</c:v>
                </c:pt>
                <c:pt idx="87">
                  <c:v>978</c:v>
                </c:pt>
                <c:pt idx="88">
                  <c:v>980</c:v>
                </c:pt>
                <c:pt idx="89">
                  <c:v>982</c:v>
                </c:pt>
                <c:pt idx="90">
                  <c:v>983</c:v>
                </c:pt>
                <c:pt idx="91">
                  <c:v>985</c:v>
                </c:pt>
                <c:pt idx="92">
                  <c:v>986</c:v>
                </c:pt>
                <c:pt idx="93">
                  <c:v>988</c:v>
                </c:pt>
                <c:pt idx="94">
                  <c:v>989</c:v>
                </c:pt>
                <c:pt idx="95">
                  <c:v>990</c:v>
                </c:pt>
                <c:pt idx="96">
                  <c:v>991</c:v>
                </c:pt>
                <c:pt idx="97">
                  <c:v>993</c:v>
                </c:pt>
                <c:pt idx="98">
                  <c:v>994</c:v>
                </c:pt>
                <c:pt idx="99">
                  <c:v>995</c:v>
                </c:pt>
                <c:pt idx="100">
                  <c:v>995</c:v>
                </c:pt>
                <c:pt idx="101">
                  <c:v>996</c:v>
                </c:pt>
                <c:pt idx="102">
                  <c:v>997</c:v>
                </c:pt>
                <c:pt idx="103">
                  <c:v>998</c:v>
                </c:pt>
                <c:pt idx="104">
                  <c:v>999</c:v>
                </c:pt>
                <c:pt idx="105">
                  <c:v>999</c:v>
                </c:pt>
                <c:pt idx="106">
                  <c:v>1000</c:v>
                </c:pt>
                <c:pt idx="107">
                  <c:v>1000</c:v>
                </c:pt>
                <c:pt idx="108">
                  <c:v>1001</c:v>
                </c:pt>
                <c:pt idx="109">
                  <c:v>1002</c:v>
                </c:pt>
                <c:pt idx="110">
                  <c:v>1002</c:v>
                </c:pt>
                <c:pt idx="111">
                  <c:v>1002</c:v>
                </c:pt>
                <c:pt idx="112">
                  <c:v>1003</c:v>
                </c:pt>
                <c:pt idx="113">
                  <c:v>1003</c:v>
                </c:pt>
                <c:pt idx="114">
                  <c:v>1004</c:v>
                </c:pt>
                <c:pt idx="115">
                  <c:v>1004</c:v>
                </c:pt>
                <c:pt idx="116">
                  <c:v>1004</c:v>
                </c:pt>
                <c:pt idx="117">
                  <c:v>1005</c:v>
                </c:pt>
                <c:pt idx="118">
                  <c:v>1005</c:v>
                </c:pt>
                <c:pt idx="119">
                  <c:v>1005</c:v>
                </c:pt>
                <c:pt idx="120">
                  <c:v>1005</c:v>
                </c:pt>
                <c:pt idx="121">
                  <c:v>1005</c:v>
                </c:pt>
                <c:pt idx="122">
                  <c:v>1006</c:v>
                </c:pt>
                <c:pt idx="123">
                  <c:v>1006</c:v>
                </c:pt>
                <c:pt idx="124">
                  <c:v>1006</c:v>
                </c:pt>
                <c:pt idx="125">
                  <c:v>1006</c:v>
                </c:pt>
                <c:pt idx="126">
                  <c:v>1008</c:v>
                </c:pt>
                <c:pt idx="127">
                  <c:v>1008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A-432E-9C1B-6C795F7FD8C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Channel B Volume</c:v>
                </c:pt>
              </c:strCache>
            </c:strRef>
          </c:tx>
          <c:spPr>
            <a:ln w="22225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Sheet1!$E$2:$E$129</c:f>
              <c:numCache>
                <c:formatCode>General</c:formatCode>
                <c:ptCount val="128"/>
                <c:pt idx="0">
                  <c:v>1008</c:v>
                </c:pt>
                <c:pt idx="1">
                  <c:v>1008</c:v>
                </c:pt>
                <c:pt idx="2">
                  <c:v>1006</c:v>
                </c:pt>
                <c:pt idx="3">
                  <c:v>1006</c:v>
                </c:pt>
                <c:pt idx="4">
                  <c:v>1006</c:v>
                </c:pt>
                <c:pt idx="5">
                  <c:v>1006</c:v>
                </c:pt>
                <c:pt idx="6">
                  <c:v>1005</c:v>
                </c:pt>
                <c:pt idx="7">
                  <c:v>1005</c:v>
                </c:pt>
                <c:pt idx="8">
                  <c:v>1005</c:v>
                </c:pt>
                <c:pt idx="9">
                  <c:v>1005</c:v>
                </c:pt>
                <c:pt idx="10">
                  <c:v>1005</c:v>
                </c:pt>
                <c:pt idx="11">
                  <c:v>1004</c:v>
                </c:pt>
                <c:pt idx="12">
                  <c:v>1004</c:v>
                </c:pt>
                <c:pt idx="13">
                  <c:v>1004</c:v>
                </c:pt>
                <c:pt idx="14">
                  <c:v>1003</c:v>
                </c:pt>
                <c:pt idx="15">
                  <c:v>1003</c:v>
                </c:pt>
                <c:pt idx="16">
                  <c:v>1002</c:v>
                </c:pt>
                <c:pt idx="17">
                  <c:v>1002</c:v>
                </c:pt>
                <c:pt idx="18">
                  <c:v>1002</c:v>
                </c:pt>
                <c:pt idx="19">
                  <c:v>1001</c:v>
                </c:pt>
                <c:pt idx="20">
                  <c:v>1000</c:v>
                </c:pt>
                <c:pt idx="21">
                  <c:v>1000</c:v>
                </c:pt>
                <c:pt idx="22">
                  <c:v>999</c:v>
                </c:pt>
                <c:pt idx="23">
                  <c:v>999</c:v>
                </c:pt>
                <c:pt idx="24">
                  <c:v>998</c:v>
                </c:pt>
                <c:pt idx="25">
                  <c:v>997</c:v>
                </c:pt>
                <c:pt idx="26">
                  <c:v>996</c:v>
                </c:pt>
                <c:pt idx="27">
                  <c:v>995</c:v>
                </c:pt>
                <c:pt idx="28">
                  <c:v>995</c:v>
                </c:pt>
                <c:pt idx="29">
                  <c:v>994</c:v>
                </c:pt>
                <c:pt idx="30">
                  <c:v>993</c:v>
                </c:pt>
                <c:pt idx="31">
                  <c:v>991</c:v>
                </c:pt>
                <c:pt idx="32">
                  <c:v>990</c:v>
                </c:pt>
                <c:pt idx="33">
                  <c:v>989</c:v>
                </c:pt>
                <c:pt idx="34">
                  <c:v>988</c:v>
                </c:pt>
                <c:pt idx="35">
                  <c:v>986</c:v>
                </c:pt>
                <c:pt idx="36">
                  <c:v>985</c:v>
                </c:pt>
                <c:pt idx="37">
                  <c:v>983</c:v>
                </c:pt>
                <c:pt idx="38">
                  <c:v>982</c:v>
                </c:pt>
                <c:pt idx="39">
                  <c:v>980</c:v>
                </c:pt>
                <c:pt idx="40">
                  <c:v>978</c:v>
                </c:pt>
                <c:pt idx="41">
                  <c:v>976</c:v>
                </c:pt>
                <c:pt idx="42">
                  <c:v>974</c:v>
                </c:pt>
                <c:pt idx="43">
                  <c:v>972</c:v>
                </c:pt>
                <c:pt idx="44">
                  <c:v>970</c:v>
                </c:pt>
                <c:pt idx="45">
                  <c:v>967</c:v>
                </c:pt>
                <c:pt idx="46">
                  <c:v>965</c:v>
                </c:pt>
                <c:pt idx="47">
                  <c:v>962</c:v>
                </c:pt>
                <c:pt idx="48">
                  <c:v>959</c:v>
                </c:pt>
                <c:pt idx="49">
                  <c:v>956</c:v>
                </c:pt>
                <c:pt idx="50">
                  <c:v>953</c:v>
                </c:pt>
                <c:pt idx="51">
                  <c:v>950</c:v>
                </c:pt>
                <c:pt idx="52">
                  <c:v>947</c:v>
                </c:pt>
                <c:pt idx="53">
                  <c:v>943</c:v>
                </c:pt>
                <c:pt idx="54">
                  <c:v>939</c:v>
                </c:pt>
                <c:pt idx="55">
                  <c:v>936</c:v>
                </c:pt>
                <c:pt idx="56">
                  <c:v>931</c:v>
                </c:pt>
                <c:pt idx="57">
                  <c:v>927</c:v>
                </c:pt>
                <c:pt idx="58">
                  <c:v>923</c:v>
                </c:pt>
                <c:pt idx="59">
                  <c:v>918</c:v>
                </c:pt>
                <c:pt idx="60">
                  <c:v>913</c:v>
                </c:pt>
                <c:pt idx="61">
                  <c:v>908</c:v>
                </c:pt>
                <c:pt idx="62">
                  <c:v>903</c:v>
                </c:pt>
                <c:pt idx="63">
                  <c:v>898</c:v>
                </c:pt>
                <c:pt idx="64">
                  <c:v>892</c:v>
                </c:pt>
                <c:pt idx="65">
                  <c:v>886</c:v>
                </c:pt>
                <c:pt idx="66">
                  <c:v>880</c:v>
                </c:pt>
                <c:pt idx="67">
                  <c:v>873</c:v>
                </c:pt>
                <c:pt idx="68">
                  <c:v>867</c:v>
                </c:pt>
                <c:pt idx="69">
                  <c:v>860</c:v>
                </c:pt>
                <c:pt idx="70">
                  <c:v>853</c:v>
                </c:pt>
                <c:pt idx="71">
                  <c:v>845</c:v>
                </c:pt>
                <c:pt idx="72">
                  <c:v>838</c:v>
                </c:pt>
                <c:pt idx="73">
                  <c:v>830</c:v>
                </c:pt>
                <c:pt idx="74">
                  <c:v>821</c:v>
                </c:pt>
                <c:pt idx="75">
                  <c:v>813</c:v>
                </c:pt>
                <c:pt idx="76">
                  <c:v>804</c:v>
                </c:pt>
                <c:pt idx="77">
                  <c:v>795</c:v>
                </c:pt>
                <c:pt idx="78">
                  <c:v>786</c:v>
                </c:pt>
                <c:pt idx="79">
                  <c:v>776</c:v>
                </c:pt>
                <c:pt idx="80">
                  <c:v>766</c:v>
                </c:pt>
                <c:pt idx="81">
                  <c:v>756</c:v>
                </c:pt>
                <c:pt idx="82">
                  <c:v>745</c:v>
                </c:pt>
                <c:pt idx="83">
                  <c:v>734</c:v>
                </c:pt>
                <c:pt idx="84">
                  <c:v>723</c:v>
                </c:pt>
                <c:pt idx="85">
                  <c:v>712</c:v>
                </c:pt>
                <c:pt idx="86">
                  <c:v>700</c:v>
                </c:pt>
                <c:pt idx="87">
                  <c:v>688</c:v>
                </c:pt>
                <c:pt idx="88">
                  <c:v>676</c:v>
                </c:pt>
                <c:pt idx="89">
                  <c:v>663</c:v>
                </c:pt>
                <c:pt idx="90">
                  <c:v>650</c:v>
                </c:pt>
                <c:pt idx="91">
                  <c:v>637</c:v>
                </c:pt>
                <c:pt idx="92">
                  <c:v>623</c:v>
                </c:pt>
                <c:pt idx="93">
                  <c:v>610</c:v>
                </c:pt>
                <c:pt idx="94">
                  <c:v>595</c:v>
                </c:pt>
                <c:pt idx="95">
                  <c:v>581</c:v>
                </c:pt>
                <c:pt idx="96">
                  <c:v>566</c:v>
                </c:pt>
                <c:pt idx="97">
                  <c:v>551</c:v>
                </c:pt>
                <c:pt idx="98">
                  <c:v>536</c:v>
                </c:pt>
                <c:pt idx="99">
                  <c:v>520</c:v>
                </c:pt>
                <c:pt idx="100">
                  <c:v>504</c:v>
                </c:pt>
                <c:pt idx="101">
                  <c:v>488</c:v>
                </c:pt>
                <c:pt idx="102">
                  <c:v>472</c:v>
                </c:pt>
                <c:pt idx="103">
                  <c:v>455</c:v>
                </c:pt>
                <c:pt idx="104">
                  <c:v>438</c:v>
                </c:pt>
                <c:pt idx="105">
                  <c:v>421</c:v>
                </c:pt>
                <c:pt idx="106">
                  <c:v>404</c:v>
                </c:pt>
                <c:pt idx="107">
                  <c:v>386</c:v>
                </c:pt>
                <c:pt idx="108">
                  <c:v>368</c:v>
                </c:pt>
                <c:pt idx="109">
                  <c:v>350</c:v>
                </c:pt>
                <c:pt idx="110">
                  <c:v>332</c:v>
                </c:pt>
                <c:pt idx="111">
                  <c:v>313</c:v>
                </c:pt>
                <c:pt idx="112">
                  <c:v>295</c:v>
                </c:pt>
                <c:pt idx="113">
                  <c:v>276</c:v>
                </c:pt>
                <c:pt idx="114">
                  <c:v>257</c:v>
                </c:pt>
                <c:pt idx="115">
                  <c:v>238</c:v>
                </c:pt>
                <c:pt idx="116">
                  <c:v>218</c:v>
                </c:pt>
                <c:pt idx="117">
                  <c:v>199</c:v>
                </c:pt>
                <c:pt idx="118">
                  <c:v>179</c:v>
                </c:pt>
                <c:pt idx="119">
                  <c:v>160</c:v>
                </c:pt>
                <c:pt idx="120">
                  <c:v>140</c:v>
                </c:pt>
                <c:pt idx="121">
                  <c:v>120</c:v>
                </c:pt>
                <c:pt idx="122">
                  <c:v>100</c:v>
                </c:pt>
                <c:pt idx="123">
                  <c:v>80</c:v>
                </c:pt>
                <c:pt idx="124">
                  <c:v>60</c:v>
                </c:pt>
                <c:pt idx="125">
                  <c:v>40</c:v>
                </c:pt>
                <c:pt idx="126">
                  <c:v>20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A-432E-9C1B-6C795F7F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8"/>
      </c:valAx>
      <c:valAx>
        <c:axId val="203539247"/>
        <c:scaling>
          <c:orientation val="minMax"/>
          <c:max val="1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SIGMOID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Channel A Volume</c:v>
                </c:pt>
              </c:strCache>
            </c:strRef>
          </c:tx>
          <c:spPr>
            <a:ln w="22225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Sheet1!$V$2:$V$129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Sheet1!$X$2:$X$129</c:f>
              <c:numCache>
                <c:formatCode>General</c:formatCode>
                <c:ptCount val="12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38</c:v>
                </c:pt>
                <c:pt idx="15">
                  <c:v>46</c:v>
                </c:pt>
                <c:pt idx="16">
                  <c:v>55</c:v>
                </c:pt>
                <c:pt idx="17">
                  <c:v>66</c:v>
                </c:pt>
                <c:pt idx="18">
                  <c:v>79</c:v>
                </c:pt>
                <c:pt idx="19">
                  <c:v>94</c:v>
                </c:pt>
                <c:pt idx="20">
                  <c:v>111</c:v>
                </c:pt>
                <c:pt idx="21">
                  <c:v>131</c:v>
                </c:pt>
                <c:pt idx="22">
                  <c:v>154</c:v>
                </c:pt>
                <c:pt idx="23">
                  <c:v>181</c:v>
                </c:pt>
                <c:pt idx="24">
                  <c:v>211</c:v>
                </c:pt>
                <c:pt idx="25">
                  <c:v>244</c:v>
                </c:pt>
                <c:pt idx="26">
                  <c:v>281</c:v>
                </c:pt>
                <c:pt idx="27">
                  <c:v>321</c:v>
                </c:pt>
                <c:pt idx="28">
                  <c:v>364</c:v>
                </c:pt>
                <c:pt idx="29">
                  <c:v>409</c:v>
                </c:pt>
                <c:pt idx="30">
                  <c:v>456</c:v>
                </c:pt>
                <c:pt idx="31">
                  <c:v>504</c:v>
                </c:pt>
                <c:pt idx="32">
                  <c:v>552</c:v>
                </c:pt>
                <c:pt idx="33">
                  <c:v>599</c:v>
                </c:pt>
                <c:pt idx="34">
                  <c:v>644</c:v>
                </c:pt>
                <c:pt idx="35">
                  <c:v>687</c:v>
                </c:pt>
                <c:pt idx="36">
                  <c:v>727</c:v>
                </c:pt>
                <c:pt idx="37">
                  <c:v>764</c:v>
                </c:pt>
                <c:pt idx="38">
                  <c:v>797</c:v>
                </c:pt>
                <c:pt idx="39">
                  <c:v>827</c:v>
                </c:pt>
                <c:pt idx="40">
                  <c:v>854</c:v>
                </c:pt>
                <c:pt idx="41">
                  <c:v>877</c:v>
                </c:pt>
                <c:pt idx="42">
                  <c:v>897</c:v>
                </c:pt>
                <c:pt idx="43">
                  <c:v>914</c:v>
                </c:pt>
                <c:pt idx="44">
                  <c:v>929</c:v>
                </c:pt>
                <c:pt idx="45">
                  <c:v>942</c:v>
                </c:pt>
                <c:pt idx="46">
                  <c:v>953</c:v>
                </c:pt>
                <c:pt idx="47">
                  <c:v>962</c:v>
                </c:pt>
                <c:pt idx="48">
                  <c:v>970</c:v>
                </c:pt>
                <c:pt idx="49">
                  <c:v>976</c:v>
                </c:pt>
                <c:pt idx="50">
                  <c:v>981</c:v>
                </c:pt>
                <c:pt idx="51">
                  <c:v>986</c:v>
                </c:pt>
                <c:pt idx="52">
                  <c:v>990</c:v>
                </c:pt>
                <c:pt idx="53">
                  <c:v>993</c:v>
                </c:pt>
                <c:pt idx="54">
                  <c:v>995</c:v>
                </c:pt>
                <c:pt idx="55">
                  <c:v>998</c:v>
                </c:pt>
                <c:pt idx="56">
                  <c:v>999</c:v>
                </c:pt>
                <c:pt idx="57">
                  <c:v>1001</c:v>
                </c:pt>
                <c:pt idx="58">
                  <c:v>1002</c:v>
                </c:pt>
                <c:pt idx="59">
                  <c:v>1003</c:v>
                </c:pt>
                <c:pt idx="60">
                  <c:v>1004</c:v>
                </c:pt>
                <c:pt idx="61">
                  <c:v>1005</c:v>
                </c:pt>
                <c:pt idx="62">
                  <c:v>1005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  <c:pt idx="79">
                  <c:v>1008</c:v>
                </c:pt>
                <c:pt idx="80">
                  <c:v>1008</c:v>
                </c:pt>
                <c:pt idx="81">
                  <c:v>1008</c:v>
                </c:pt>
                <c:pt idx="82">
                  <c:v>1008</c:v>
                </c:pt>
                <c:pt idx="83">
                  <c:v>1008</c:v>
                </c:pt>
                <c:pt idx="84">
                  <c:v>1008</c:v>
                </c:pt>
                <c:pt idx="85">
                  <c:v>1008</c:v>
                </c:pt>
                <c:pt idx="86">
                  <c:v>1008</c:v>
                </c:pt>
                <c:pt idx="87">
                  <c:v>1008</c:v>
                </c:pt>
                <c:pt idx="88">
                  <c:v>1008</c:v>
                </c:pt>
                <c:pt idx="89">
                  <c:v>1008</c:v>
                </c:pt>
                <c:pt idx="90">
                  <c:v>1008</c:v>
                </c:pt>
                <c:pt idx="91">
                  <c:v>1008</c:v>
                </c:pt>
                <c:pt idx="92">
                  <c:v>1008</c:v>
                </c:pt>
                <c:pt idx="93">
                  <c:v>1008</c:v>
                </c:pt>
                <c:pt idx="94">
                  <c:v>1008</c:v>
                </c:pt>
                <c:pt idx="95">
                  <c:v>1008</c:v>
                </c:pt>
                <c:pt idx="96">
                  <c:v>1008</c:v>
                </c:pt>
                <c:pt idx="97">
                  <c:v>1008</c:v>
                </c:pt>
                <c:pt idx="98">
                  <c:v>1008</c:v>
                </c:pt>
                <c:pt idx="99">
                  <c:v>1008</c:v>
                </c:pt>
                <c:pt idx="100">
                  <c:v>1008</c:v>
                </c:pt>
                <c:pt idx="101">
                  <c:v>1008</c:v>
                </c:pt>
                <c:pt idx="102">
                  <c:v>1008</c:v>
                </c:pt>
                <c:pt idx="103">
                  <c:v>1008</c:v>
                </c:pt>
                <c:pt idx="104">
                  <c:v>1008</c:v>
                </c:pt>
                <c:pt idx="105">
                  <c:v>1008</c:v>
                </c:pt>
                <c:pt idx="106">
                  <c:v>1008</c:v>
                </c:pt>
                <c:pt idx="107">
                  <c:v>1008</c:v>
                </c:pt>
                <c:pt idx="108">
                  <c:v>1008</c:v>
                </c:pt>
                <c:pt idx="109">
                  <c:v>1008</c:v>
                </c:pt>
                <c:pt idx="110">
                  <c:v>1008</c:v>
                </c:pt>
                <c:pt idx="111">
                  <c:v>1008</c:v>
                </c:pt>
                <c:pt idx="112">
                  <c:v>1008</c:v>
                </c:pt>
                <c:pt idx="113">
                  <c:v>1008</c:v>
                </c:pt>
                <c:pt idx="114">
                  <c:v>1008</c:v>
                </c:pt>
                <c:pt idx="115">
                  <c:v>1008</c:v>
                </c:pt>
                <c:pt idx="116">
                  <c:v>1008</c:v>
                </c:pt>
                <c:pt idx="117">
                  <c:v>1008</c:v>
                </c:pt>
                <c:pt idx="118">
                  <c:v>1008</c:v>
                </c:pt>
                <c:pt idx="119">
                  <c:v>1008</c:v>
                </c:pt>
                <c:pt idx="120">
                  <c:v>1008</c:v>
                </c:pt>
                <c:pt idx="121">
                  <c:v>1008</c:v>
                </c:pt>
                <c:pt idx="122">
                  <c:v>1008</c:v>
                </c:pt>
                <c:pt idx="123">
                  <c:v>1008</c:v>
                </c:pt>
                <c:pt idx="124">
                  <c:v>1008</c:v>
                </c:pt>
                <c:pt idx="125">
                  <c:v>1008</c:v>
                </c:pt>
                <c:pt idx="126">
                  <c:v>1008</c:v>
                </c:pt>
                <c:pt idx="127">
                  <c:v>1008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8-4DAE-89B9-ADD076DA5334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Channel B Volume</c:v>
                </c:pt>
              </c:strCache>
            </c:strRef>
          </c:tx>
          <c:spPr>
            <a:ln w="22225">
              <a:solidFill>
                <a:srgbClr val="0070C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Sheet1!$V$2:$V$129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Sheet1!$Y$2:$Y$129</c:f>
              <c:numCache>
                <c:formatCode>General</c:formatCode>
                <c:ptCount val="128"/>
                <c:pt idx="0">
                  <c:v>1008</c:v>
                </c:pt>
                <c:pt idx="1">
                  <c:v>1008</c:v>
                </c:pt>
                <c:pt idx="2">
                  <c:v>1008</c:v>
                </c:pt>
                <c:pt idx="3">
                  <c:v>1008</c:v>
                </c:pt>
                <c:pt idx="4">
                  <c:v>1008</c:v>
                </c:pt>
                <c:pt idx="5">
                  <c:v>1008</c:v>
                </c:pt>
                <c:pt idx="6">
                  <c:v>1008</c:v>
                </c:pt>
                <c:pt idx="7">
                  <c:v>1008</c:v>
                </c:pt>
                <c:pt idx="8">
                  <c:v>1008</c:v>
                </c:pt>
                <c:pt idx="9">
                  <c:v>1008</c:v>
                </c:pt>
                <c:pt idx="10">
                  <c:v>1008</c:v>
                </c:pt>
                <c:pt idx="11">
                  <c:v>1008</c:v>
                </c:pt>
                <c:pt idx="12">
                  <c:v>1008</c:v>
                </c:pt>
                <c:pt idx="13">
                  <c:v>1008</c:v>
                </c:pt>
                <c:pt idx="14">
                  <c:v>1008</c:v>
                </c:pt>
                <c:pt idx="15">
                  <c:v>1008</c:v>
                </c:pt>
                <c:pt idx="16">
                  <c:v>1008</c:v>
                </c:pt>
                <c:pt idx="17">
                  <c:v>1008</c:v>
                </c:pt>
                <c:pt idx="18">
                  <c:v>1008</c:v>
                </c:pt>
                <c:pt idx="19">
                  <c:v>1008</c:v>
                </c:pt>
                <c:pt idx="20">
                  <c:v>1008</c:v>
                </c:pt>
                <c:pt idx="21">
                  <c:v>1008</c:v>
                </c:pt>
                <c:pt idx="22">
                  <c:v>1008</c:v>
                </c:pt>
                <c:pt idx="23">
                  <c:v>1008</c:v>
                </c:pt>
                <c:pt idx="24">
                  <c:v>1008</c:v>
                </c:pt>
                <c:pt idx="25">
                  <c:v>1008</c:v>
                </c:pt>
                <c:pt idx="26">
                  <c:v>1008</c:v>
                </c:pt>
                <c:pt idx="27">
                  <c:v>1008</c:v>
                </c:pt>
                <c:pt idx="28">
                  <c:v>1008</c:v>
                </c:pt>
                <c:pt idx="29">
                  <c:v>1008</c:v>
                </c:pt>
                <c:pt idx="30">
                  <c:v>1008</c:v>
                </c:pt>
                <c:pt idx="31">
                  <c:v>1008</c:v>
                </c:pt>
                <c:pt idx="32">
                  <c:v>1008</c:v>
                </c:pt>
                <c:pt idx="33">
                  <c:v>1008</c:v>
                </c:pt>
                <c:pt idx="34">
                  <c:v>1008</c:v>
                </c:pt>
                <c:pt idx="35">
                  <c:v>1008</c:v>
                </c:pt>
                <c:pt idx="36">
                  <c:v>1008</c:v>
                </c:pt>
                <c:pt idx="37">
                  <c:v>1008</c:v>
                </c:pt>
                <c:pt idx="38">
                  <c:v>1008</c:v>
                </c:pt>
                <c:pt idx="39">
                  <c:v>1008</c:v>
                </c:pt>
                <c:pt idx="40">
                  <c:v>1008</c:v>
                </c:pt>
                <c:pt idx="41">
                  <c:v>1008</c:v>
                </c:pt>
                <c:pt idx="42">
                  <c:v>1008</c:v>
                </c:pt>
                <c:pt idx="43">
                  <c:v>1008</c:v>
                </c:pt>
                <c:pt idx="44">
                  <c:v>1008</c:v>
                </c:pt>
                <c:pt idx="45">
                  <c:v>1008</c:v>
                </c:pt>
                <c:pt idx="46">
                  <c:v>1008</c:v>
                </c:pt>
                <c:pt idx="47">
                  <c:v>1008</c:v>
                </c:pt>
                <c:pt idx="48">
                  <c:v>1008</c:v>
                </c:pt>
                <c:pt idx="49">
                  <c:v>1008</c:v>
                </c:pt>
                <c:pt idx="50">
                  <c:v>1008</c:v>
                </c:pt>
                <c:pt idx="51">
                  <c:v>1008</c:v>
                </c:pt>
                <c:pt idx="52">
                  <c:v>1008</c:v>
                </c:pt>
                <c:pt idx="53">
                  <c:v>1008</c:v>
                </c:pt>
                <c:pt idx="54">
                  <c:v>1008</c:v>
                </c:pt>
                <c:pt idx="55">
                  <c:v>1008</c:v>
                </c:pt>
                <c:pt idx="56">
                  <c:v>1008</c:v>
                </c:pt>
                <c:pt idx="57">
                  <c:v>1008</c:v>
                </c:pt>
                <c:pt idx="58">
                  <c:v>1008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1005</c:v>
                </c:pt>
                <c:pt idx="66">
                  <c:v>1005</c:v>
                </c:pt>
                <c:pt idx="67">
                  <c:v>1004</c:v>
                </c:pt>
                <c:pt idx="68">
                  <c:v>1003</c:v>
                </c:pt>
                <c:pt idx="69">
                  <c:v>1002</c:v>
                </c:pt>
                <c:pt idx="70">
                  <c:v>1001</c:v>
                </c:pt>
                <c:pt idx="71">
                  <c:v>999</c:v>
                </c:pt>
                <c:pt idx="72">
                  <c:v>998</c:v>
                </c:pt>
                <c:pt idx="73">
                  <c:v>995</c:v>
                </c:pt>
                <c:pt idx="74">
                  <c:v>993</c:v>
                </c:pt>
                <c:pt idx="75">
                  <c:v>990</c:v>
                </c:pt>
                <c:pt idx="76">
                  <c:v>986</c:v>
                </c:pt>
                <c:pt idx="77">
                  <c:v>981</c:v>
                </c:pt>
                <c:pt idx="78">
                  <c:v>976</c:v>
                </c:pt>
                <c:pt idx="79">
                  <c:v>970</c:v>
                </c:pt>
                <c:pt idx="80">
                  <c:v>962</c:v>
                </c:pt>
                <c:pt idx="81">
                  <c:v>953</c:v>
                </c:pt>
                <c:pt idx="82">
                  <c:v>942</c:v>
                </c:pt>
                <c:pt idx="83">
                  <c:v>929</c:v>
                </c:pt>
                <c:pt idx="84">
                  <c:v>914</c:v>
                </c:pt>
                <c:pt idx="85">
                  <c:v>897</c:v>
                </c:pt>
                <c:pt idx="86">
                  <c:v>877</c:v>
                </c:pt>
                <c:pt idx="87">
                  <c:v>854</c:v>
                </c:pt>
                <c:pt idx="88">
                  <c:v>827</c:v>
                </c:pt>
                <c:pt idx="89">
                  <c:v>797</c:v>
                </c:pt>
                <c:pt idx="90">
                  <c:v>764</c:v>
                </c:pt>
                <c:pt idx="91">
                  <c:v>727</c:v>
                </c:pt>
                <c:pt idx="92">
                  <c:v>687</c:v>
                </c:pt>
                <c:pt idx="93">
                  <c:v>644</c:v>
                </c:pt>
                <c:pt idx="94">
                  <c:v>599</c:v>
                </c:pt>
                <c:pt idx="95">
                  <c:v>552</c:v>
                </c:pt>
                <c:pt idx="96">
                  <c:v>504</c:v>
                </c:pt>
                <c:pt idx="97">
                  <c:v>456</c:v>
                </c:pt>
                <c:pt idx="98">
                  <c:v>409</c:v>
                </c:pt>
                <c:pt idx="99">
                  <c:v>364</c:v>
                </c:pt>
                <c:pt idx="100">
                  <c:v>321</c:v>
                </c:pt>
                <c:pt idx="101">
                  <c:v>281</c:v>
                </c:pt>
                <c:pt idx="102">
                  <c:v>244</c:v>
                </c:pt>
                <c:pt idx="103">
                  <c:v>211</c:v>
                </c:pt>
                <c:pt idx="104">
                  <c:v>181</c:v>
                </c:pt>
                <c:pt idx="105">
                  <c:v>154</c:v>
                </c:pt>
                <c:pt idx="106">
                  <c:v>131</c:v>
                </c:pt>
                <c:pt idx="107">
                  <c:v>111</c:v>
                </c:pt>
                <c:pt idx="108">
                  <c:v>94</c:v>
                </c:pt>
                <c:pt idx="109">
                  <c:v>79</c:v>
                </c:pt>
                <c:pt idx="110">
                  <c:v>66</c:v>
                </c:pt>
                <c:pt idx="111">
                  <c:v>55</c:v>
                </c:pt>
                <c:pt idx="112">
                  <c:v>46</c:v>
                </c:pt>
                <c:pt idx="113">
                  <c:v>38</c:v>
                </c:pt>
                <c:pt idx="114">
                  <c:v>32</c:v>
                </c:pt>
                <c:pt idx="115">
                  <c:v>27</c:v>
                </c:pt>
                <c:pt idx="116">
                  <c:v>22</c:v>
                </c:pt>
                <c:pt idx="117">
                  <c:v>18</c:v>
                </c:pt>
                <c:pt idx="118">
                  <c:v>15</c:v>
                </c:pt>
                <c:pt idx="119">
                  <c:v>13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E8-4DAE-89B9-ADD076DA5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8"/>
      </c:valAx>
      <c:valAx>
        <c:axId val="203539247"/>
        <c:scaling>
          <c:orientation val="minMax"/>
          <c:max val="1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</c:plotArea>
    <c:legend>
      <c:legendPos val="t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Gaussian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Channel A Volume</c:v>
                </c:pt>
              </c:strCache>
            </c:strRef>
          </c:tx>
          <c:spPr>
            <a:ln w="222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Sheet1!$AC$2:$AC$129</c:f>
              <c:numCache>
                <c:formatCode>General</c:formatCode>
                <c:ptCount val="12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14</c:v>
                </c:pt>
                <c:pt idx="4">
                  <c:v>25</c:v>
                </c:pt>
                <c:pt idx="5">
                  <c:v>39</c:v>
                </c:pt>
                <c:pt idx="6">
                  <c:v>56</c:v>
                </c:pt>
                <c:pt idx="7">
                  <c:v>75</c:v>
                </c:pt>
                <c:pt idx="8">
                  <c:v>97</c:v>
                </c:pt>
                <c:pt idx="9">
                  <c:v>122</c:v>
                </c:pt>
                <c:pt idx="10">
                  <c:v>148</c:v>
                </c:pt>
                <c:pt idx="11">
                  <c:v>176</c:v>
                </c:pt>
                <c:pt idx="12">
                  <c:v>205</c:v>
                </c:pt>
                <c:pt idx="13">
                  <c:v>236</c:v>
                </c:pt>
                <c:pt idx="14">
                  <c:v>268</c:v>
                </c:pt>
                <c:pt idx="15">
                  <c:v>301</c:v>
                </c:pt>
                <c:pt idx="16">
                  <c:v>335</c:v>
                </c:pt>
                <c:pt idx="17">
                  <c:v>369</c:v>
                </c:pt>
                <c:pt idx="18">
                  <c:v>402</c:v>
                </c:pt>
                <c:pt idx="19">
                  <c:v>436</c:v>
                </c:pt>
                <c:pt idx="20">
                  <c:v>470</c:v>
                </c:pt>
                <c:pt idx="21">
                  <c:v>503</c:v>
                </c:pt>
                <c:pt idx="22">
                  <c:v>535</c:v>
                </c:pt>
                <c:pt idx="23">
                  <c:v>567</c:v>
                </c:pt>
                <c:pt idx="24">
                  <c:v>597</c:v>
                </c:pt>
                <c:pt idx="25">
                  <c:v>627</c:v>
                </c:pt>
                <c:pt idx="26">
                  <c:v>655</c:v>
                </c:pt>
                <c:pt idx="27">
                  <c:v>683</c:v>
                </c:pt>
                <c:pt idx="28">
                  <c:v>709</c:v>
                </c:pt>
                <c:pt idx="29">
                  <c:v>733</c:v>
                </c:pt>
                <c:pt idx="30">
                  <c:v>757</c:v>
                </c:pt>
                <c:pt idx="31">
                  <c:v>779</c:v>
                </c:pt>
                <c:pt idx="32">
                  <c:v>799</c:v>
                </c:pt>
                <c:pt idx="33">
                  <c:v>818</c:v>
                </c:pt>
                <c:pt idx="34">
                  <c:v>836</c:v>
                </c:pt>
                <c:pt idx="35">
                  <c:v>853</c:v>
                </c:pt>
                <c:pt idx="36">
                  <c:v>868</c:v>
                </c:pt>
                <c:pt idx="37">
                  <c:v>883</c:v>
                </c:pt>
                <c:pt idx="38">
                  <c:v>896</c:v>
                </c:pt>
                <c:pt idx="39">
                  <c:v>907</c:v>
                </c:pt>
                <c:pt idx="40">
                  <c:v>918</c:v>
                </c:pt>
                <c:pt idx="41">
                  <c:v>928</c:v>
                </c:pt>
                <c:pt idx="42">
                  <c:v>937</c:v>
                </c:pt>
                <c:pt idx="43">
                  <c:v>945</c:v>
                </c:pt>
                <c:pt idx="44">
                  <c:v>953</c:v>
                </c:pt>
                <c:pt idx="45">
                  <c:v>959</c:v>
                </c:pt>
                <c:pt idx="46">
                  <c:v>965</c:v>
                </c:pt>
                <c:pt idx="47">
                  <c:v>971</c:v>
                </c:pt>
                <c:pt idx="48">
                  <c:v>975</c:v>
                </c:pt>
                <c:pt idx="49">
                  <c:v>979</c:v>
                </c:pt>
                <c:pt idx="50">
                  <c:v>983</c:v>
                </c:pt>
                <c:pt idx="51">
                  <c:v>986</c:v>
                </c:pt>
                <c:pt idx="52">
                  <c:v>989</c:v>
                </c:pt>
                <c:pt idx="53">
                  <c:v>992</c:v>
                </c:pt>
                <c:pt idx="54">
                  <c:v>994</c:v>
                </c:pt>
                <c:pt idx="55">
                  <c:v>996</c:v>
                </c:pt>
                <c:pt idx="56">
                  <c:v>998</c:v>
                </c:pt>
                <c:pt idx="57">
                  <c:v>999</c:v>
                </c:pt>
                <c:pt idx="58">
                  <c:v>1000</c:v>
                </c:pt>
                <c:pt idx="59">
                  <c:v>1002</c:v>
                </c:pt>
                <c:pt idx="60">
                  <c:v>1003</c:v>
                </c:pt>
                <c:pt idx="61">
                  <c:v>1003</c:v>
                </c:pt>
                <c:pt idx="62">
                  <c:v>1004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  <c:pt idx="79">
                  <c:v>1008</c:v>
                </c:pt>
                <c:pt idx="80">
                  <c:v>1008</c:v>
                </c:pt>
                <c:pt idx="81">
                  <c:v>1008</c:v>
                </c:pt>
                <c:pt idx="82">
                  <c:v>1008</c:v>
                </c:pt>
                <c:pt idx="83">
                  <c:v>1008</c:v>
                </c:pt>
                <c:pt idx="84">
                  <c:v>1008</c:v>
                </c:pt>
                <c:pt idx="85">
                  <c:v>1008</c:v>
                </c:pt>
                <c:pt idx="86">
                  <c:v>1008</c:v>
                </c:pt>
                <c:pt idx="87">
                  <c:v>1008</c:v>
                </c:pt>
                <c:pt idx="88">
                  <c:v>1008</c:v>
                </c:pt>
                <c:pt idx="89">
                  <c:v>1008</c:v>
                </c:pt>
                <c:pt idx="90">
                  <c:v>1008</c:v>
                </c:pt>
                <c:pt idx="91">
                  <c:v>1008</c:v>
                </c:pt>
                <c:pt idx="92">
                  <c:v>1008</c:v>
                </c:pt>
                <c:pt idx="93">
                  <c:v>1008</c:v>
                </c:pt>
                <c:pt idx="94">
                  <c:v>1008</c:v>
                </c:pt>
                <c:pt idx="95">
                  <c:v>1008</c:v>
                </c:pt>
                <c:pt idx="96">
                  <c:v>1008</c:v>
                </c:pt>
                <c:pt idx="97">
                  <c:v>1008</c:v>
                </c:pt>
                <c:pt idx="98">
                  <c:v>1008</c:v>
                </c:pt>
                <c:pt idx="99">
                  <c:v>1008</c:v>
                </c:pt>
                <c:pt idx="100">
                  <c:v>1008</c:v>
                </c:pt>
                <c:pt idx="101">
                  <c:v>1008</c:v>
                </c:pt>
                <c:pt idx="102">
                  <c:v>1008</c:v>
                </c:pt>
                <c:pt idx="103">
                  <c:v>1008</c:v>
                </c:pt>
                <c:pt idx="104">
                  <c:v>1008</c:v>
                </c:pt>
                <c:pt idx="105">
                  <c:v>1008</c:v>
                </c:pt>
                <c:pt idx="106">
                  <c:v>1008</c:v>
                </c:pt>
                <c:pt idx="107">
                  <c:v>1008</c:v>
                </c:pt>
                <c:pt idx="108">
                  <c:v>1008</c:v>
                </c:pt>
                <c:pt idx="109">
                  <c:v>1008</c:v>
                </c:pt>
                <c:pt idx="110">
                  <c:v>1008</c:v>
                </c:pt>
                <c:pt idx="111">
                  <c:v>1008</c:v>
                </c:pt>
                <c:pt idx="112">
                  <c:v>1008</c:v>
                </c:pt>
                <c:pt idx="113">
                  <c:v>1008</c:v>
                </c:pt>
                <c:pt idx="114">
                  <c:v>1008</c:v>
                </c:pt>
                <c:pt idx="115">
                  <c:v>1008</c:v>
                </c:pt>
                <c:pt idx="116">
                  <c:v>1008</c:v>
                </c:pt>
                <c:pt idx="117">
                  <c:v>1008</c:v>
                </c:pt>
                <c:pt idx="118">
                  <c:v>1008</c:v>
                </c:pt>
                <c:pt idx="119">
                  <c:v>1008</c:v>
                </c:pt>
                <c:pt idx="120">
                  <c:v>1008</c:v>
                </c:pt>
                <c:pt idx="121">
                  <c:v>1008</c:v>
                </c:pt>
                <c:pt idx="122">
                  <c:v>1008</c:v>
                </c:pt>
                <c:pt idx="123">
                  <c:v>1008</c:v>
                </c:pt>
                <c:pt idx="124">
                  <c:v>1008</c:v>
                </c:pt>
                <c:pt idx="125">
                  <c:v>1008</c:v>
                </c:pt>
                <c:pt idx="126">
                  <c:v>1008</c:v>
                </c:pt>
                <c:pt idx="127">
                  <c:v>1008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D-4BEB-A0A6-5001BED2250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Channel B Volume</c:v>
                </c:pt>
              </c:strCache>
            </c:strRef>
          </c:tx>
          <c:spPr>
            <a:ln w="22225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Sheet1!$AD$2:$AD$129</c:f>
              <c:numCache>
                <c:formatCode>General</c:formatCode>
                <c:ptCount val="128"/>
                <c:pt idx="0">
                  <c:v>1008</c:v>
                </c:pt>
                <c:pt idx="1">
                  <c:v>1008</c:v>
                </c:pt>
                <c:pt idx="2">
                  <c:v>1008</c:v>
                </c:pt>
                <c:pt idx="3">
                  <c:v>1008</c:v>
                </c:pt>
                <c:pt idx="4">
                  <c:v>1008</c:v>
                </c:pt>
                <c:pt idx="5">
                  <c:v>1008</c:v>
                </c:pt>
                <c:pt idx="6">
                  <c:v>1008</c:v>
                </c:pt>
                <c:pt idx="7">
                  <c:v>1008</c:v>
                </c:pt>
                <c:pt idx="8">
                  <c:v>1008</c:v>
                </c:pt>
                <c:pt idx="9">
                  <c:v>1008</c:v>
                </c:pt>
                <c:pt idx="10">
                  <c:v>1008</c:v>
                </c:pt>
                <c:pt idx="11">
                  <c:v>1008</c:v>
                </c:pt>
                <c:pt idx="12">
                  <c:v>1008</c:v>
                </c:pt>
                <c:pt idx="13">
                  <c:v>1008</c:v>
                </c:pt>
                <c:pt idx="14">
                  <c:v>1008</c:v>
                </c:pt>
                <c:pt idx="15">
                  <c:v>1008</c:v>
                </c:pt>
                <c:pt idx="16">
                  <c:v>1008</c:v>
                </c:pt>
                <c:pt idx="17">
                  <c:v>1008</c:v>
                </c:pt>
                <c:pt idx="18">
                  <c:v>1008</c:v>
                </c:pt>
                <c:pt idx="19">
                  <c:v>1008</c:v>
                </c:pt>
                <c:pt idx="20">
                  <c:v>1008</c:v>
                </c:pt>
                <c:pt idx="21">
                  <c:v>1008</c:v>
                </c:pt>
                <c:pt idx="22">
                  <c:v>1008</c:v>
                </c:pt>
                <c:pt idx="23">
                  <c:v>1008</c:v>
                </c:pt>
                <c:pt idx="24">
                  <c:v>1008</c:v>
                </c:pt>
                <c:pt idx="25">
                  <c:v>1008</c:v>
                </c:pt>
                <c:pt idx="26">
                  <c:v>1008</c:v>
                </c:pt>
                <c:pt idx="27">
                  <c:v>1008</c:v>
                </c:pt>
                <c:pt idx="28">
                  <c:v>1008</c:v>
                </c:pt>
                <c:pt idx="29">
                  <c:v>1008</c:v>
                </c:pt>
                <c:pt idx="30">
                  <c:v>1008</c:v>
                </c:pt>
                <c:pt idx="31">
                  <c:v>1008</c:v>
                </c:pt>
                <c:pt idx="32">
                  <c:v>1008</c:v>
                </c:pt>
                <c:pt idx="33">
                  <c:v>1008</c:v>
                </c:pt>
                <c:pt idx="34">
                  <c:v>1008</c:v>
                </c:pt>
                <c:pt idx="35">
                  <c:v>1008</c:v>
                </c:pt>
                <c:pt idx="36">
                  <c:v>1008</c:v>
                </c:pt>
                <c:pt idx="37">
                  <c:v>1008</c:v>
                </c:pt>
                <c:pt idx="38">
                  <c:v>1008</c:v>
                </c:pt>
                <c:pt idx="39">
                  <c:v>1008</c:v>
                </c:pt>
                <c:pt idx="40">
                  <c:v>1008</c:v>
                </c:pt>
                <c:pt idx="41">
                  <c:v>1008</c:v>
                </c:pt>
                <c:pt idx="42">
                  <c:v>1008</c:v>
                </c:pt>
                <c:pt idx="43">
                  <c:v>1008</c:v>
                </c:pt>
                <c:pt idx="44">
                  <c:v>1008</c:v>
                </c:pt>
                <c:pt idx="45">
                  <c:v>1008</c:v>
                </c:pt>
                <c:pt idx="46">
                  <c:v>1008</c:v>
                </c:pt>
                <c:pt idx="47">
                  <c:v>1008</c:v>
                </c:pt>
                <c:pt idx="48">
                  <c:v>1008</c:v>
                </c:pt>
                <c:pt idx="49">
                  <c:v>1008</c:v>
                </c:pt>
                <c:pt idx="50">
                  <c:v>1008</c:v>
                </c:pt>
                <c:pt idx="51">
                  <c:v>1008</c:v>
                </c:pt>
                <c:pt idx="52">
                  <c:v>1008</c:v>
                </c:pt>
                <c:pt idx="53">
                  <c:v>1008</c:v>
                </c:pt>
                <c:pt idx="54">
                  <c:v>1008</c:v>
                </c:pt>
                <c:pt idx="55">
                  <c:v>1008</c:v>
                </c:pt>
                <c:pt idx="56">
                  <c:v>1008</c:v>
                </c:pt>
                <c:pt idx="57">
                  <c:v>1008</c:v>
                </c:pt>
                <c:pt idx="58">
                  <c:v>1008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1004</c:v>
                </c:pt>
                <c:pt idx="66">
                  <c:v>1003</c:v>
                </c:pt>
                <c:pt idx="67">
                  <c:v>1003</c:v>
                </c:pt>
                <c:pt idx="68">
                  <c:v>1002</c:v>
                </c:pt>
                <c:pt idx="69">
                  <c:v>1000</c:v>
                </c:pt>
                <c:pt idx="70">
                  <c:v>999</c:v>
                </c:pt>
                <c:pt idx="71">
                  <c:v>998</c:v>
                </c:pt>
                <c:pt idx="72">
                  <c:v>996</c:v>
                </c:pt>
                <c:pt idx="73">
                  <c:v>994</c:v>
                </c:pt>
                <c:pt idx="74">
                  <c:v>992</c:v>
                </c:pt>
                <c:pt idx="75">
                  <c:v>989</c:v>
                </c:pt>
                <c:pt idx="76">
                  <c:v>986</c:v>
                </c:pt>
                <c:pt idx="77">
                  <c:v>983</c:v>
                </c:pt>
                <c:pt idx="78">
                  <c:v>979</c:v>
                </c:pt>
                <c:pt idx="79">
                  <c:v>975</c:v>
                </c:pt>
                <c:pt idx="80">
                  <c:v>971</c:v>
                </c:pt>
                <c:pt idx="81">
                  <c:v>965</c:v>
                </c:pt>
                <c:pt idx="82">
                  <c:v>959</c:v>
                </c:pt>
                <c:pt idx="83">
                  <c:v>953</c:v>
                </c:pt>
                <c:pt idx="84">
                  <c:v>945</c:v>
                </c:pt>
                <c:pt idx="85">
                  <c:v>937</c:v>
                </c:pt>
                <c:pt idx="86">
                  <c:v>928</c:v>
                </c:pt>
                <c:pt idx="87">
                  <c:v>918</c:v>
                </c:pt>
                <c:pt idx="88">
                  <c:v>907</c:v>
                </c:pt>
                <c:pt idx="89">
                  <c:v>896</c:v>
                </c:pt>
                <c:pt idx="90">
                  <c:v>883</c:v>
                </c:pt>
                <c:pt idx="91">
                  <c:v>868</c:v>
                </c:pt>
                <c:pt idx="92">
                  <c:v>853</c:v>
                </c:pt>
                <c:pt idx="93">
                  <c:v>836</c:v>
                </c:pt>
                <c:pt idx="94">
                  <c:v>818</c:v>
                </c:pt>
                <c:pt idx="95">
                  <c:v>799</c:v>
                </c:pt>
                <c:pt idx="96">
                  <c:v>779</c:v>
                </c:pt>
                <c:pt idx="97">
                  <c:v>757</c:v>
                </c:pt>
                <c:pt idx="98">
                  <c:v>733</c:v>
                </c:pt>
                <c:pt idx="99">
                  <c:v>709</c:v>
                </c:pt>
                <c:pt idx="100">
                  <c:v>683</c:v>
                </c:pt>
                <c:pt idx="101">
                  <c:v>655</c:v>
                </c:pt>
                <c:pt idx="102">
                  <c:v>627</c:v>
                </c:pt>
                <c:pt idx="103">
                  <c:v>597</c:v>
                </c:pt>
                <c:pt idx="104">
                  <c:v>567</c:v>
                </c:pt>
                <c:pt idx="105">
                  <c:v>535</c:v>
                </c:pt>
                <c:pt idx="106">
                  <c:v>503</c:v>
                </c:pt>
                <c:pt idx="107">
                  <c:v>470</c:v>
                </c:pt>
                <c:pt idx="108">
                  <c:v>436</c:v>
                </c:pt>
                <c:pt idx="109">
                  <c:v>402</c:v>
                </c:pt>
                <c:pt idx="110">
                  <c:v>369</c:v>
                </c:pt>
                <c:pt idx="111">
                  <c:v>335</c:v>
                </c:pt>
                <c:pt idx="112">
                  <c:v>301</c:v>
                </c:pt>
                <c:pt idx="113">
                  <c:v>268</c:v>
                </c:pt>
                <c:pt idx="114">
                  <c:v>236</c:v>
                </c:pt>
                <c:pt idx="115">
                  <c:v>205</c:v>
                </c:pt>
                <c:pt idx="116">
                  <c:v>176</c:v>
                </c:pt>
                <c:pt idx="117">
                  <c:v>148</c:v>
                </c:pt>
                <c:pt idx="118">
                  <c:v>122</c:v>
                </c:pt>
                <c:pt idx="119">
                  <c:v>97</c:v>
                </c:pt>
                <c:pt idx="120">
                  <c:v>75</c:v>
                </c:pt>
                <c:pt idx="121">
                  <c:v>56</c:v>
                </c:pt>
                <c:pt idx="122">
                  <c:v>39</c:v>
                </c:pt>
                <c:pt idx="123">
                  <c:v>25</c:v>
                </c:pt>
                <c:pt idx="124">
                  <c:v>14</c:v>
                </c:pt>
                <c:pt idx="125">
                  <c:v>6</c:v>
                </c:pt>
                <c:pt idx="126">
                  <c:v>2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D-4BEB-A0A6-5001BED2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8"/>
      </c:valAx>
      <c:valAx>
        <c:axId val="203539247"/>
        <c:scaling>
          <c:orientation val="minMax"/>
          <c:max val="1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126</xdr:row>
      <xdr:rowOff>0</xdr:rowOff>
    </xdr:from>
    <xdr:to>
      <xdr:col>19</xdr:col>
      <xdr:colOff>548085</xdr:colOff>
      <xdr:row>155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7F8DC-A1C6-4765-8A15-BA2E1EE20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96</xdr:row>
      <xdr:rowOff>0</xdr:rowOff>
    </xdr:from>
    <xdr:to>
      <xdr:col>19</xdr:col>
      <xdr:colOff>548085</xdr:colOff>
      <xdr:row>125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91C7EA-7FDC-4BCC-90A5-7DBAE883B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156</xdr:row>
      <xdr:rowOff>0</xdr:rowOff>
    </xdr:from>
    <xdr:to>
      <xdr:col>19</xdr:col>
      <xdr:colOff>548085</xdr:colOff>
      <xdr:row>185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A7F105-7FFC-47CA-A95F-2593DDDF1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444954</xdr:colOff>
      <xdr:row>17</xdr:row>
      <xdr:rowOff>176892</xdr:rowOff>
    </xdr:from>
    <xdr:to>
      <xdr:col>23</xdr:col>
      <xdr:colOff>294600</xdr:colOff>
      <xdr:row>35</xdr:row>
      <xdr:rowOff>176892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5FFEB3-737D-4551-8764-4B16193F7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458562</xdr:colOff>
      <xdr:row>0</xdr:row>
      <xdr:rowOff>0</xdr:rowOff>
    </xdr:from>
    <xdr:to>
      <xdr:col>23</xdr:col>
      <xdr:colOff>311017</xdr:colOff>
      <xdr:row>18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06E46A-A4EF-4A9E-8710-EB84CEA3C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172809</xdr:rowOff>
    </xdr:from>
    <xdr:to>
      <xdr:col>11</xdr:col>
      <xdr:colOff>466726</xdr:colOff>
      <xdr:row>35</xdr:row>
      <xdr:rowOff>175088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950E0F-BA12-4B6F-BDCB-C5B7BC66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459922</xdr:colOff>
      <xdr:row>17</xdr:row>
      <xdr:rowOff>188222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EBA29C-D4A1-46DA-9591-91E888479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35</xdr:row>
      <xdr:rowOff>182335</xdr:rowOff>
    </xdr:from>
    <xdr:to>
      <xdr:col>11</xdr:col>
      <xdr:colOff>457200</xdr:colOff>
      <xdr:row>53</xdr:row>
      <xdr:rowOff>180056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AF8FF2-A889-4E7E-9946-6DE981100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462643</xdr:colOff>
      <xdr:row>35</xdr:row>
      <xdr:rowOff>176893</xdr:rowOff>
    </xdr:from>
    <xdr:to>
      <xdr:col>23</xdr:col>
      <xdr:colOff>307522</xdr:colOff>
      <xdr:row>53</xdr:row>
      <xdr:rowOff>174614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8A1D58-57BF-4477-9F73-92D638687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29D0-DEBF-4C26-B640-8CC323EDA17D}">
  <dimension ref="A1:AI129"/>
  <sheetViews>
    <sheetView tabSelected="1" topLeftCell="K1" zoomScaleNormal="100" workbookViewId="0">
      <selection activeCell="F29" sqref="F29"/>
    </sheetView>
  </sheetViews>
  <sheetFormatPr defaultRowHeight="15" x14ac:dyDescent="0.25"/>
  <cols>
    <col min="1" max="1" width="7.42578125" bestFit="1" customWidth="1"/>
    <col min="2" max="2" width="8.28515625" bestFit="1" customWidth="1"/>
    <col min="3" max="3" width="16.7109375" hidden="1" customWidth="1"/>
    <col min="4" max="4" width="17.7109375" customWidth="1"/>
    <col min="5" max="5" width="17.5703125" bestFit="1" customWidth="1"/>
    <col min="6" max="6" width="7.42578125" bestFit="1" customWidth="1"/>
    <col min="8" max="8" width="16.7109375" hidden="1" customWidth="1"/>
    <col min="9" max="9" width="17.7109375" bestFit="1" customWidth="1"/>
    <col min="10" max="10" width="17.5703125" bestFit="1" customWidth="1"/>
    <col min="11" max="11" width="7.42578125" bestFit="1" customWidth="1"/>
    <col min="13" max="13" width="17.7109375" bestFit="1" customWidth="1"/>
    <col min="14" max="14" width="17.5703125" bestFit="1" customWidth="1"/>
    <col min="15" max="15" width="7.42578125" bestFit="1" customWidth="1"/>
    <col min="18" max="18" width="12" bestFit="1" customWidth="1"/>
    <col min="19" max="19" width="17.7109375" bestFit="1" customWidth="1"/>
    <col min="20" max="20" width="17.5703125" bestFit="1" customWidth="1"/>
    <col min="23" max="23" width="12" bestFit="1" customWidth="1"/>
    <col min="24" max="24" width="17.7109375" bestFit="1" customWidth="1"/>
    <col min="25" max="25" width="17.5703125" bestFit="1" customWidth="1"/>
    <col min="28" max="28" width="12" bestFit="1" customWidth="1"/>
    <col min="29" max="29" width="17.7109375" bestFit="1" customWidth="1"/>
    <col min="30" max="30" width="17.5703125" bestFit="1" customWidth="1"/>
    <col min="32" max="32" width="8.28515625" bestFit="1" customWidth="1"/>
    <col min="33" max="33" width="10.85546875" bestFit="1" customWidth="1"/>
    <col min="34" max="35" width="17.5703125" bestFit="1" customWidth="1"/>
    <col min="37" max="37" width="8.28515625" bestFit="1" customWidth="1"/>
    <col min="38" max="38" width="10.85546875" bestFit="1" customWidth="1"/>
  </cols>
  <sheetData>
    <row r="1" spans="1:35" ht="15" customHeight="1" x14ac:dyDescent="0.25">
      <c r="A1" s="1" t="s">
        <v>6</v>
      </c>
      <c r="B1" t="s">
        <v>0</v>
      </c>
      <c r="C1" t="s">
        <v>4</v>
      </c>
      <c r="D1" t="s">
        <v>2</v>
      </c>
      <c r="E1" t="s">
        <v>3</v>
      </c>
      <c r="F1" s="1" t="s">
        <v>13</v>
      </c>
      <c r="G1" t="s">
        <v>0</v>
      </c>
      <c r="H1" t="s">
        <v>1</v>
      </c>
      <c r="I1" t="s">
        <v>2</v>
      </c>
      <c r="J1" t="s">
        <v>3</v>
      </c>
      <c r="K1" s="1" t="s">
        <v>8</v>
      </c>
      <c r="L1" t="s">
        <v>0</v>
      </c>
      <c r="M1" t="s">
        <v>2</v>
      </c>
      <c r="N1" t="s">
        <v>3</v>
      </c>
      <c r="O1" s="1" t="s">
        <v>9</v>
      </c>
      <c r="P1" t="s">
        <v>0</v>
      </c>
      <c r="Q1" t="s">
        <v>1</v>
      </c>
      <c r="R1" t="s">
        <v>2</v>
      </c>
      <c r="S1" t="s">
        <v>3</v>
      </c>
      <c r="U1" s="4" t="s">
        <v>5</v>
      </c>
      <c r="V1" t="s">
        <v>0</v>
      </c>
      <c r="W1" t="s">
        <v>4</v>
      </c>
      <c r="X1" t="s">
        <v>2</v>
      </c>
      <c r="Y1" t="s">
        <v>3</v>
      </c>
      <c r="Z1" s="1" t="s">
        <v>11</v>
      </c>
      <c r="AA1" t="s">
        <v>0</v>
      </c>
      <c r="AB1" t="s">
        <v>4</v>
      </c>
      <c r="AC1" t="s">
        <v>2</v>
      </c>
      <c r="AD1" t="s">
        <v>3</v>
      </c>
      <c r="AE1" s="3"/>
      <c r="AF1" t="s">
        <v>0</v>
      </c>
      <c r="AG1" t="s">
        <v>4</v>
      </c>
      <c r="AH1" t="s">
        <v>2</v>
      </c>
      <c r="AI1" t="s">
        <v>3</v>
      </c>
    </row>
    <row r="2" spans="1:35" x14ac:dyDescent="0.25">
      <c r="A2" s="1"/>
      <c r="B2">
        <v>0</v>
      </c>
      <c r="C2">
        <f>_xlfn.GAUSS(Q:Q * 0.05) * 504</f>
        <v>0</v>
      </c>
      <c r="D2">
        <v>0</v>
      </c>
      <c r="E2">
        <v>1008</v>
      </c>
      <c r="F2" s="2"/>
      <c r="G2">
        <v>0</v>
      </c>
      <c r="I2">
        <v>0</v>
      </c>
      <c r="J2">
        <v>1008</v>
      </c>
      <c r="K2" s="2"/>
      <c r="L2">
        <v>0</v>
      </c>
      <c r="M2">
        <v>0</v>
      </c>
      <c r="N2">
        <v>254</v>
      </c>
      <c r="O2" s="1"/>
      <c r="P2">
        <v>0</v>
      </c>
      <c r="Q2">
        <v>0</v>
      </c>
      <c r="R2">
        <v>0</v>
      </c>
      <c r="S2">
        <v>1008</v>
      </c>
      <c r="T2">
        <f>M:M * 4</f>
        <v>0</v>
      </c>
      <c r="U2" s="2"/>
      <c r="V2">
        <v>0</v>
      </c>
      <c r="W2">
        <v>0</v>
      </c>
      <c r="X2">
        <v>0</v>
      </c>
      <c r="Y2">
        <v>1008</v>
      </c>
      <c r="Z2" s="2"/>
      <c r="AA2">
        <v>0</v>
      </c>
      <c r="AB2">
        <v>0</v>
      </c>
      <c r="AC2">
        <v>0</v>
      </c>
      <c r="AD2">
        <v>1008</v>
      </c>
      <c r="AE2" s="3"/>
      <c r="AF2">
        <v>0</v>
      </c>
      <c r="AG2">
        <v>0</v>
      </c>
      <c r="AH2">
        <v>0</v>
      </c>
    </row>
    <row r="3" spans="1:35" x14ac:dyDescent="0.25">
      <c r="A3" s="1"/>
      <c r="B3">
        <v>1</v>
      </c>
      <c r="C3">
        <f>_xlfn.GAUSS(Q:Q * 0.025) * 2016</f>
        <v>80.292919950490443</v>
      </c>
      <c r="D3">
        <v>20</v>
      </c>
      <c r="E3">
        <v>1008</v>
      </c>
      <c r="F3" s="2"/>
      <c r="G3">
        <v>1</v>
      </c>
      <c r="I3">
        <v>1008</v>
      </c>
      <c r="J3">
        <v>1008</v>
      </c>
      <c r="K3" s="2"/>
      <c r="L3">
        <v>1</v>
      </c>
      <c r="M3">
        <v>2</v>
      </c>
      <c r="N3">
        <v>252</v>
      </c>
      <c r="O3" s="1"/>
      <c r="P3">
        <v>1</v>
      </c>
      <c r="Q3">
        <v>4</v>
      </c>
      <c r="R3">
        <v>16</v>
      </c>
      <c r="S3">
        <v>1008</v>
      </c>
      <c r="T3">
        <f>M:M * 4</f>
        <v>8</v>
      </c>
      <c r="U3" s="2"/>
      <c r="V3">
        <v>1</v>
      </c>
      <c r="W3">
        <f>1008/(1+EXP(1)^(-0.19*((V:V)-31)))</f>
        <v>3.3614857658726511</v>
      </c>
      <c r="X3">
        <v>3</v>
      </c>
      <c r="Y3">
        <v>1008</v>
      </c>
      <c r="Z3" s="2"/>
      <c r="AA3">
        <v>1</v>
      </c>
      <c r="AB3">
        <f>((_xlfn.GAUSS(AA:AA * 0.05))^2 * 4032)</f>
        <v>1.602945704345597</v>
      </c>
      <c r="AC3">
        <v>2</v>
      </c>
      <c r="AD3">
        <v>1008</v>
      </c>
      <c r="AE3" s="3"/>
      <c r="AF3">
        <v>1</v>
      </c>
    </row>
    <row r="4" spans="1:35" x14ac:dyDescent="0.25">
      <c r="A4" s="1"/>
      <c r="B4">
        <v>2</v>
      </c>
      <c r="C4">
        <f>_xlfn.GAUSS(Q:Q * 0.025) * 2016</f>
        <v>159.78757422923161</v>
      </c>
      <c r="D4">
        <v>40</v>
      </c>
      <c r="E4">
        <v>1006</v>
      </c>
      <c r="F4" s="2"/>
      <c r="G4">
        <v>2</v>
      </c>
      <c r="I4">
        <v>1008</v>
      </c>
      <c r="J4">
        <v>1008</v>
      </c>
      <c r="K4" s="2"/>
      <c r="L4">
        <v>2</v>
      </c>
      <c r="M4">
        <v>4</v>
      </c>
      <c r="N4">
        <v>250</v>
      </c>
      <c r="O4" s="1"/>
      <c r="P4">
        <v>2</v>
      </c>
      <c r="Q4">
        <v>8</v>
      </c>
      <c r="R4">
        <v>32</v>
      </c>
      <c r="S4">
        <v>1008</v>
      </c>
      <c r="T4">
        <f>M:M * 4</f>
        <v>16</v>
      </c>
      <c r="U4" s="2"/>
      <c r="V4">
        <v>2</v>
      </c>
      <c r="W4">
        <f>1008/(1+EXP(1)^(-0.19*((V:V)-31)))</f>
        <v>4.0620407890604096</v>
      </c>
      <c r="X4">
        <v>4</v>
      </c>
      <c r="Y4">
        <v>1008</v>
      </c>
      <c r="Z4" s="2"/>
      <c r="AA4">
        <v>2</v>
      </c>
      <c r="AB4">
        <f t="shared" ref="AB4:AB64" si="0">((_xlfn.GAUSS(AA:AA * 0.05))^2 * 4032)</f>
        <v>6.3957867005712954</v>
      </c>
      <c r="AC4">
        <v>6</v>
      </c>
      <c r="AD4">
        <v>1008</v>
      </c>
      <c r="AE4" s="3"/>
      <c r="AF4">
        <v>2</v>
      </c>
    </row>
    <row r="5" spans="1:35" x14ac:dyDescent="0.25">
      <c r="A5" s="1"/>
      <c r="B5">
        <v>3</v>
      </c>
      <c r="C5">
        <f>_xlfn.GAUSS(Q:Q * 0.025) * 2016</f>
        <v>237.7094271329286</v>
      </c>
      <c r="D5">
        <v>60</v>
      </c>
      <c r="E5">
        <v>1006</v>
      </c>
      <c r="F5" s="2"/>
      <c r="G5">
        <v>3</v>
      </c>
      <c r="I5">
        <v>1008</v>
      </c>
      <c r="J5">
        <v>1008</v>
      </c>
      <c r="K5" s="2"/>
      <c r="L5">
        <v>3</v>
      </c>
      <c r="M5">
        <v>6</v>
      </c>
      <c r="N5">
        <v>248</v>
      </c>
      <c r="O5" s="1"/>
      <c r="P5">
        <v>3</v>
      </c>
      <c r="Q5">
        <v>12</v>
      </c>
      <c r="R5">
        <v>48</v>
      </c>
      <c r="S5">
        <v>1008</v>
      </c>
      <c r="T5">
        <f>M:M * 4</f>
        <v>24</v>
      </c>
      <c r="U5" s="2"/>
      <c r="V5">
        <v>3</v>
      </c>
      <c r="W5">
        <f>1008/(1+EXP(1)^(-0.19*((V:V)-31)))</f>
        <v>4.9078826937087099</v>
      </c>
      <c r="X5">
        <v>5</v>
      </c>
      <c r="Y5">
        <v>1008</v>
      </c>
      <c r="Z5" s="2"/>
      <c r="AA5">
        <v>3</v>
      </c>
      <c r="AB5">
        <f t="shared" si="0"/>
        <v>14.330813590005176</v>
      </c>
      <c r="AC5">
        <v>14</v>
      </c>
      <c r="AD5">
        <v>1008</v>
      </c>
      <c r="AE5" s="3"/>
      <c r="AF5">
        <v>3</v>
      </c>
    </row>
    <row r="6" spans="1:35" x14ac:dyDescent="0.25">
      <c r="A6" s="1"/>
      <c r="B6">
        <v>4</v>
      </c>
      <c r="C6">
        <f>_xlfn.GAUSS(Q:Q * 0.025) * 2016</f>
        <v>313.33023108641379</v>
      </c>
      <c r="D6">
        <v>80</v>
      </c>
      <c r="E6">
        <v>1006</v>
      </c>
      <c r="F6" s="2"/>
      <c r="G6">
        <v>4</v>
      </c>
      <c r="I6">
        <v>1008</v>
      </c>
      <c r="J6">
        <v>1008</v>
      </c>
      <c r="K6" s="2"/>
      <c r="L6">
        <v>4</v>
      </c>
      <c r="M6">
        <v>8</v>
      </c>
      <c r="N6">
        <v>246</v>
      </c>
      <c r="O6" s="1"/>
      <c r="P6">
        <v>4</v>
      </c>
      <c r="Q6">
        <v>16</v>
      </c>
      <c r="R6">
        <v>64</v>
      </c>
      <c r="S6">
        <v>1008</v>
      </c>
      <c r="T6">
        <f>M:M * 4</f>
        <v>32</v>
      </c>
      <c r="U6" s="2"/>
      <c r="V6">
        <v>4</v>
      </c>
      <c r="W6">
        <f>1008/(1+EXP(1)^(-0.19*((V:V)-31)))</f>
        <v>5.9288147663688324</v>
      </c>
      <c r="X6">
        <v>6</v>
      </c>
      <c r="Y6">
        <v>1008</v>
      </c>
      <c r="Z6" s="2"/>
      <c r="AA6">
        <v>4</v>
      </c>
      <c r="AB6">
        <f t="shared" si="0"/>
        <v>25.329433410775998</v>
      </c>
      <c r="AC6">
        <v>25</v>
      </c>
      <c r="AD6">
        <v>1008</v>
      </c>
      <c r="AE6" s="3"/>
      <c r="AF6">
        <v>4</v>
      </c>
    </row>
    <row r="7" spans="1:35" x14ac:dyDescent="0.25">
      <c r="A7" s="1"/>
      <c r="B7">
        <v>5</v>
      </c>
      <c r="C7">
        <f>_xlfn.GAUSS(Q:Q * 0.025) * 2016</f>
        <v>385.98832192841047</v>
      </c>
      <c r="D7">
        <v>100</v>
      </c>
      <c r="E7">
        <v>1006</v>
      </c>
      <c r="F7" s="2"/>
      <c r="G7">
        <v>5</v>
      </c>
      <c r="I7">
        <v>1008</v>
      </c>
      <c r="J7">
        <v>1008</v>
      </c>
      <c r="K7" s="2"/>
      <c r="L7">
        <v>5</v>
      </c>
      <c r="M7">
        <v>10</v>
      </c>
      <c r="N7">
        <v>244</v>
      </c>
      <c r="O7" s="1"/>
      <c r="P7">
        <v>5</v>
      </c>
      <c r="Q7">
        <v>20</v>
      </c>
      <c r="R7">
        <v>80</v>
      </c>
      <c r="S7">
        <v>1008</v>
      </c>
      <c r="T7">
        <f>M:M * 4</f>
        <v>40</v>
      </c>
      <c r="U7" s="2"/>
      <c r="V7">
        <v>5</v>
      </c>
      <c r="W7">
        <f>1008/(1+EXP(1)^(-0.19*((V:V)-31)))</f>
        <v>7.160603914183886</v>
      </c>
      <c r="X7">
        <v>7</v>
      </c>
      <c r="Y7">
        <v>1008</v>
      </c>
      <c r="Z7" s="2"/>
      <c r="AA7">
        <v>5</v>
      </c>
      <c r="AB7">
        <f t="shared" si="0"/>
        <v>39.283528958647963</v>
      </c>
      <c r="AC7">
        <v>39</v>
      </c>
      <c r="AD7">
        <v>1008</v>
      </c>
      <c r="AE7" s="3"/>
      <c r="AF7">
        <v>5</v>
      </c>
    </row>
    <row r="8" spans="1:35" x14ac:dyDescent="0.25">
      <c r="A8" s="1"/>
      <c r="B8">
        <v>6</v>
      </c>
      <c r="C8">
        <f>_xlfn.GAUSS(Q:Q * 0.025) * 2016</f>
        <v>455.10571461585175</v>
      </c>
      <c r="D8">
        <v>120</v>
      </c>
      <c r="E8">
        <v>1005</v>
      </c>
      <c r="F8" s="2"/>
      <c r="G8">
        <v>6</v>
      </c>
      <c r="I8">
        <v>1008</v>
      </c>
      <c r="J8">
        <v>1008</v>
      </c>
      <c r="K8" s="2"/>
      <c r="L8">
        <v>6</v>
      </c>
      <c r="M8">
        <v>12</v>
      </c>
      <c r="N8">
        <v>242</v>
      </c>
      <c r="O8" s="1"/>
      <c r="P8">
        <v>6</v>
      </c>
      <c r="Q8">
        <v>24</v>
      </c>
      <c r="R8">
        <v>96</v>
      </c>
      <c r="S8">
        <v>1008</v>
      </c>
      <c r="T8">
        <f>M:M * 4</f>
        <v>48</v>
      </c>
      <c r="U8" s="2"/>
      <c r="V8">
        <v>6</v>
      </c>
      <c r="W8">
        <f>1008/(1+EXP(1)^(-0.19*((V:V)-31)))</f>
        <v>8.6461052970216805</v>
      </c>
      <c r="X8">
        <v>9</v>
      </c>
      <c r="Y8">
        <v>1008</v>
      </c>
      <c r="Z8" s="2"/>
      <c r="AA8">
        <v>6</v>
      </c>
      <c r="AB8">
        <f t="shared" si="0"/>
        <v>56.057313241929648</v>
      </c>
      <c r="AC8">
        <v>56</v>
      </c>
      <c r="AD8">
        <v>1008</v>
      </c>
      <c r="AE8" s="3"/>
      <c r="AF8">
        <v>6</v>
      </c>
    </row>
    <row r="9" spans="1:35" x14ac:dyDescent="0.25">
      <c r="A9" s="1"/>
      <c r="B9">
        <v>7</v>
      </c>
      <c r="C9">
        <f>_xlfn.GAUSS(Q:Q * 0.025) * 2016</f>
        <v>520.20127711828479</v>
      </c>
      <c r="D9">
        <v>140</v>
      </c>
      <c r="E9">
        <v>1005</v>
      </c>
      <c r="F9" s="2"/>
      <c r="G9">
        <v>7</v>
      </c>
      <c r="I9">
        <v>1008</v>
      </c>
      <c r="J9">
        <v>1008</v>
      </c>
      <c r="K9" s="2"/>
      <c r="L9">
        <v>7</v>
      </c>
      <c r="M9">
        <v>14</v>
      </c>
      <c r="N9">
        <v>240</v>
      </c>
      <c r="O9" s="1"/>
      <c r="P9">
        <v>7</v>
      </c>
      <c r="Q9">
        <v>28</v>
      </c>
      <c r="R9">
        <v>112</v>
      </c>
      <c r="S9">
        <v>1008</v>
      </c>
      <c r="T9">
        <f>M:M * 4</f>
        <v>56</v>
      </c>
      <c r="U9" s="2"/>
      <c r="V9">
        <v>7</v>
      </c>
      <c r="W9">
        <f>1008/(1+EXP(1)^(-0.19*((V:V)-31)))</f>
        <v>10.436567431340476</v>
      </c>
      <c r="X9">
        <v>10</v>
      </c>
      <c r="Y9">
        <v>1008</v>
      </c>
      <c r="Z9" s="2"/>
      <c r="AA9">
        <v>7</v>
      </c>
      <c r="AB9">
        <f t="shared" si="0"/>
        <v>75.489632471812413</v>
      </c>
      <c r="AC9">
        <v>75</v>
      </c>
      <c r="AD9">
        <v>1008</v>
      </c>
      <c r="AE9" s="3"/>
      <c r="AF9">
        <v>7</v>
      </c>
    </row>
    <row r="10" spans="1:35" x14ac:dyDescent="0.25">
      <c r="A10" s="1"/>
      <c r="B10">
        <v>8</v>
      </c>
      <c r="C10">
        <f>_xlfn.GAUSS(Q:Q * 0.025) * 2016</f>
        <v>580.89951645587234</v>
      </c>
      <c r="D10">
        <v>160</v>
      </c>
      <c r="E10">
        <v>1005</v>
      </c>
      <c r="F10" s="2"/>
      <c r="G10">
        <v>8</v>
      </c>
      <c r="I10">
        <v>1008</v>
      </c>
      <c r="J10">
        <v>1008</v>
      </c>
      <c r="K10" s="2"/>
      <c r="L10">
        <v>8</v>
      </c>
      <c r="M10">
        <v>16</v>
      </c>
      <c r="N10">
        <v>238</v>
      </c>
      <c r="O10" s="1"/>
      <c r="P10">
        <v>8</v>
      </c>
      <c r="Q10">
        <v>32</v>
      </c>
      <c r="R10">
        <v>128</v>
      </c>
      <c r="S10">
        <v>1008</v>
      </c>
      <c r="T10">
        <f>M:M * 4</f>
        <v>64</v>
      </c>
      <c r="U10" s="2"/>
      <c r="V10">
        <v>8</v>
      </c>
      <c r="W10">
        <f>1008/(1+EXP(1)^(-0.19*((V:V)-31)))</f>
        <v>12.593131753234591</v>
      </c>
      <c r="X10">
        <v>13</v>
      </c>
      <c r="Y10">
        <v>1008</v>
      </c>
      <c r="Z10" s="2"/>
      <c r="AA10">
        <v>8</v>
      </c>
      <c r="AB10">
        <f t="shared" si="0"/>
        <v>97.396660429231602</v>
      </c>
      <c r="AC10">
        <v>97</v>
      </c>
      <c r="AD10">
        <v>1008</v>
      </c>
      <c r="AE10" s="3"/>
      <c r="AF10">
        <v>8</v>
      </c>
    </row>
    <row r="11" spans="1:35" x14ac:dyDescent="0.25">
      <c r="A11" s="1"/>
      <c r="B11">
        <v>9</v>
      </c>
      <c r="C11">
        <f>_xlfn.GAUSS(Q:Q * 0.025) * 2016</f>
        <v>636.93478730093284</v>
      </c>
      <c r="D11">
        <v>179</v>
      </c>
      <c r="E11">
        <v>1005</v>
      </c>
      <c r="F11" s="2"/>
      <c r="G11">
        <v>9</v>
      </c>
      <c r="I11">
        <v>1008</v>
      </c>
      <c r="J11">
        <v>1008</v>
      </c>
      <c r="K11" s="2"/>
      <c r="L11">
        <v>9</v>
      </c>
      <c r="M11">
        <v>18</v>
      </c>
      <c r="N11">
        <v>236</v>
      </c>
      <c r="O11" s="1"/>
      <c r="P11">
        <v>9</v>
      </c>
      <c r="Q11">
        <v>36</v>
      </c>
      <c r="R11">
        <v>144</v>
      </c>
      <c r="S11">
        <v>1008</v>
      </c>
      <c r="T11">
        <f>M:M * 4</f>
        <v>72</v>
      </c>
      <c r="U11" s="2"/>
      <c r="V11">
        <v>9</v>
      </c>
      <c r="W11">
        <f>1008/(1+EXP(1)^(-0.19*((V:V)-31)))</f>
        <v>15.188533729077562</v>
      </c>
      <c r="X11">
        <v>15</v>
      </c>
      <c r="Y11">
        <v>1008</v>
      </c>
      <c r="Z11" s="2"/>
      <c r="AA11">
        <v>9</v>
      </c>
      <c r="AB11">
        <f t="shared" si="0"/>
        <v>121.57491838970743</v>
      </c>
      <c r="AC11">
        <v>122</v>
      </c>
      <c r="AD11">
        <v>1008</v>
      </c>
      <c r="AE11" s="3"/>
      <c r="AF11">
        <v>9</v>
      </c>
    </row>
    <row r="12" spans="1:35" x14ac:dyDescent="0.25">
      <c r="A12" s="1"/>
      <c r="B12">
        <v>10</v>
      </c>
      <c r="C12">
        <f>_xlfn.GAUSS(Q:Q * 0.025) * 2016</f>
        <v>688.15100807418276</v>
      </c>
      <c r="D12">
        <v>199</v>
      </c>
      <c r="E12">
        <v>1005</v>
      </c>
      <c r="F12" s="2"/>
      <c r="G12">
        <v>10</v>
      </c>
      <c r="I12">
        <v>1008</v>
      </c>
      <c r="J12">
        <v>1008</v>
      </c>
      <c r="K12" s="2"/>
      <c r="L12">
        <v>10</v>
      </c>
      <c r="M12">
        <v>20</v>
      </c>
      <c r="N12">
        <v>234</v>
      </c>
      <c r="O12" s="1"/>
      <c r="P12">
        <v>10</v>
      </c>
      <c r="Q12">
        <v>40</v>
      </c>
      <c r="R12">
        <v>160</v>
      </c>
      <c r="S12">
        <v>1008</v>
      </c>
      <c r="T12">
        <f>M:M * 4</f>
        <v>80</v>
      </c>
      <c r="U12" s="2"/>
      <c r="V12">
        <v>10</v>
      </c>
      <c r="W12">
        <f>1008/(1+EXP(1)^(-0.19*((V:V)-31)))</f>
        <v>18.309000556659974</v>
      </c>
      <c r="X12">
        <v>18</v>
      </c>
      <c r="Y12">
        <v>1008</v>
      </c>
      <c r="Z12" s="2"/>
      <c r="AA12">
        <v>10</v>
      </c>
      <c r="AB12">
        <f t="shared" si="0"/>
        <v>147.80454827887917</v>
      </c>
      <c r="AC12">
        <v>148</v>
      </c>
      <c r="AD12">
        <v>1008</v>
      </c>
      <c r="AE12" s="3"/>
      <c r="AF12">
        <v>10</v>
      </c>
    </row>
    <row r="13" spans="1:35" x14ac:dyDescent="0.25">
      <c r="A13" s="1"/>
      <c r="B13">
        <v>11</v>
      </c>
      <c r="C13">
        <f>_xlfn.GAUSS(Q:Q * 0.025) * 2016</f>
        <v>734.49722113209259</v>
      </c>
      <c r="D13">
        <v>218</v>
      </c>
      <c r="E13">
        <v>1004</v>
      </c>
      <c r="F13" s="2"/>
      <c r="G13">
        <v>11</v>
      </c>
      <c r="I13">
        <v>1008</v>
      </c>
      <c r="J13">
        <v>1008</v>
      </c>
      <c r="K13" s="2"/>
      <c r="L13">
        <v>11</v>
      </c>
      <c r="M13">
        <v>22</v>
      </c>
      <c r="N13">
        <v>232</v>
      </c>
      <c r="O13" s="1"/>
      <c r="P13">
        <v>11</v>
      </c>
      <c r="Q13">
        <v>44</v>
      </c>
      <c r="R13">
        <v>176</v>
      </c>
      <c r="S13">
        <v>1008</v>
      </c>
      <c r="T13">
        <f>M:M * 4</f>
        <v>88</v>
      </c>
      <c r="U13" s="2"/>
      <c r="V13">
        <v>11</v>
      </c>
      <c r="W13">
        <f>1008/(1+EXP(1)^(-0.19*((V:V)-31)))</f>
        <v>22.056321103619521</v>
      </c>
      <c r="X13">
        <v>22</v>
      </c>
      <c r="Y13">
        <v>1008</v>
      </c>
      <c r="Z13" s="2"/>
      <c r="AA13">
        <v>11</v>
      </c>
      <c r="AB13">
        <f t="shared" si="0"/>
        <v>175.85276253488129</v>
      </c>
      <c r="AC13">
        <v>176</v>
      </c>
      <c r="AD13">
        <v>1008</v>
      </c>
      <c r="AE13" s="3"/>
      <c r="AF13">
        <v>11</v>
      </c>
    </row>
    <row r="14" spans="1:35" x14ac:dyDescent="0.25">
      <c r="A14" s="1"/>
      <c r="B14">
        <v>12</v>
      </c>
      <c r="C14">
        <f>_xlfn.GAUSS(Q:Q * 0.025) * 2016</f>
        <v>776.01954483303621</v>
      </c>
      <c r="D14">
        <v>238</v>
      </c>
      <c r="E14">
        <v>1004</v>
      </c>
      <c r="F14" s="2"/>
      <c r="G14">
        <v>12</v>
      </c>
      <c r="I14">
        <v>1008</v>
      </c>
      <c r="J14">
        <v>1008</v>
      </c>
      <c r="K14" s="2"/>
      <c r="L14">
        <v>12</v>
      </c>
      <c r="M14">
        <v>24</v>
      </c>
      <c r="N14">
        <v>230</v>
      </c>
      <c r="O14" s="1"/>
      <c r="P14">
        <v>12</v>
      </c>
      <c r="Q14">
        <v>48</v>
      </c>
      <c r="R14">
        <v>192</v>
      </c>
      <c r="S14">
        <v>1008</v>
      </c>
      <c r="T14">
        <f>M:M * 4</f>
        <v>96</v>
      </c>
      <c r="U14" s="2"/>
      <c r="V14">
        <v>12</v>
      </c>
      <c r="W14">
        <f>1008/(1+EXP(1)^(-0.19*((V:V)-31)))</f>
        <v>26.550034182285657</v>
      </c>
      <c r="X14">
        <v>27</v>
      </c>
      <c r="Y14">
        <v>1008</v>
      </c>
      <c r="Z14" s="2"/>
      <c r="AA14">
        <v>12</v>
      </c>
      <c r="AB14">
        <f t="shared" si="0"/>
        <v>205.47739233730661</v>
      </c>
      <c r="AC14">
        <v>205</v>
      </c>
      <c r="AD14">
        <v>1008</v>
      </c>
      <c r="AE14" s="3"/>
      <c r="AF14">
        <v>12</v>
      </c>
    </row>
    <row r="15" spans="1:35" x14ac:dyDescent="0.25">
      <c r="A15" s="1"/>
      <c r="B15">
        <v>13</v>
      </c>
      <c r="C15">
        <f>_xlfn.GAUSS(Q:Q * 0.025) * 2016</f>
        <v>812.85022307540964</v>
      </c>
      <c r="D15">
        <v>257</v>
      </c>
      <c r="E15">
        <v>1004</v>
      </c>
      <c r="F15" s="2"/>
      <c r="G15">
        <v>13</v>
      </c>
      <c r="I15">
        <v>1008</v>
      </c>
      <c r="J15">
        <v>1008</v>
      </c>
      <c r="K15" s="2"/>
      <c r="L15">
        <v>13</v>
      </c>
      <c r="M15">
        <v>26</v>
      </c>
      <c r="N15">
        <v>228</v>
      </c>
      <c r="O15" s="1"/>
      <c r="P15">
        <v>13</v>
      </c>
      <c r="Q15">
        <v>52</v>
      </c>
      <c r="R15">
        <v>208</v>
      </c>
      <c r="S15">
        <v>1008</v>
      </c>
      <c r="T15">
        <f>M:M * 4</f>
        <v>104</v>
      </c>
      <c r="U15" s="2"/>
      <c r="V15">
        <v>13</v>
      </c>
      <c r="W15">
        <f>1008/(1+EXP(1)^(-0.19*((V:V)-31)))</f>
        <v>31.92963820608885</v>
      </c>
      <c r="X15">
        <v>32</v>
      </c>
      <c r="Y15">
        <v>1008</v>
      </c>
      <c r="Z15" s="2"/>
      <c r="AA15">
        <v>13</v>
      </c>
      <c r="AB15">
        <f t="shared" si="0"/>
        <v>236.43045640104123</v>
      </c>
      <c r="AC15">
        <v>236</v>
      </c>
      <c r="AD15">
        <v>1008</v>
      </c>
      <c r="AE15" s="3"/>
      <c r="AF15">
        <v>13</v>
      </c>
    </row>
    <row r="16" spans="1:35" x14ac:dyDescent="0.25">
      <c r="A16" s="1"/>
      <c r="B16">
        <v>14</v>
      </c>
      <c r="C16">
        <f>_xlfn.GAUSS(Q:Q * 0.025) * 2016</f>
        <v>845.19457498471752</v>
      </c>
      <c r="D16">
        <v>276</v>
      </c>
      <c r="E16">
        <v>1003</v>
      </c>
      <c r="F16" s="2"/>
      <c r="G16">
        <v>14</v>
      </c>
      <c r="I16">
        <v>1008</v>
      </c>
      <c r="J16">
        <v>1008</v>
      </c>
      <c r="K16" s="2"/>
      <c r="L16">
        <v>14</v>
      </c>
      <c r="M16">
        <v>28</v>
      </c>
      <c r="N16">
        <v>226</v>
      </c>
      <c r="O16" s="1"/>
      <c r="P16">
        <v>14</v>
      </c>
      <c r="Q16">
        <v>56</v>
      </c>
      <c r="R16">
        <v>224</v>
      </c>
      <c r="S16">
        <v>1008</v>
      </c>
      <c r="T16">
        <f>M:M * 4</f>
        <v>112</v>
      </c>
      <c r="U16" s="2"/>
      <c r="V16">
        <v>14</v>
      </c>
      <c r="W16">
        <f>1008/(1+EXP(1)^(-0.19*((V:V)-31)))</f>
        <v>38.356665047560043</v>
      </c>
      <c r="X16">
        <v>38</v>
      </c>
      <c r="Y16">
        <v>1008</v>
      </c>
      <c r="Z16" s="2"/>
      <c r="AA16">
        <v>14</v>
      </c>
      <c r="AB16">
        <f t="shared" si="0"/>
        <v>268.46167531299056</v>
      </c>
      <c r="AC16">
        <v>268</v>
      </c>
      <c r="AD16">
        <v>1008</v>
      </c>
      <c r="AE16" s="3"/>
      <c r="AF16">
        <v>14</v>
      </c>
    </row>
    <row r="17" spans="1:32" x14ac:dyDescent="0.25">
      <c r="A17" s="1"/>
      <c r="B17">
        <v>15</v>
      </c>
      <c r="C17">
        <f>_xlfn.GAUSS(Q:Q * 0.025) * 2016</f>
        <v>873.31668224198211</v>
      </c>
      <c r="D17">
        <v>295</v>
      </c>
      <c r="E17">
        <v>1003</v>
      </c>
      <c r="F17" s="2"/>
      <c r="G17">
        <v>15</v>
      </c>
      <c r="I17">
        <v>1008</v>
      </c>
      <c r="J17">
        <v>1008</v>
      </c>
      <c r="K17" s="2"/>
      <c r="L17">
        <v>15</v>
      </c>
      <c r="M17">
        <v>30</v>
      </c>
      <c r="N17">
        <v>224</v>
      </c>
      <c r="O17" s="1"/>
      <c r="P17">
        <v>15</v>
      </c>
      <c r="Q17">
        <v>60</v>
      </c>
      <c r="R17">
        <v>240</v>
      </c>
      <c r="S17">
        <v>1008</v>
      </c>
      <c r="T17">
        <f>M:M * 4</f>
        <v>120</v>
      </c>
      <c r="U17" s="2"/>
      <c r="V17">
        <v>15</v>
      </c>
      <c r="W17">
        <f>1008/(1+EXP(1)^(-0.19*((V:V)-31)))</f>
        <v>46.016380150719272</v>
      </c>
      <c r="X17">
        <v>46</v>
      </c>
      <c r="Y17">
        <v>1008</v>
      </c>
      <c r="Z17" s="2"/>
      <c r="AA17">
        <v>15</v>
      </c>
      <c r="AB17">
        <f t="shared" si="0"/>
        <v>301.32186121691524</v>
      </c>
      <c r="AC17">
        <v>301</v>
      </c>
      <c r="AD17">
        <v>1008</v>
      </c>
      <c r="AE17" s="3"/>
      <c r="AF17">
        <v>15</v>
      </c>
    </row>
    <row r="18" spans="1:32" x14ac:dyDescent="0.25">
      <c r="A18" s="1"/>
      <c r="B18">
        <v>16</v>
      </c>
      <c r="C18">
        <f>_xlfn.GAUSS(Q:Q * 0.025) * 2016</f>
        <v>897.52462793369114</v>
      </c>
      <c r="D18">
        <v>313</v>
      </c>
      <c r="E18">
        <v>1002</v>
      </c>
      <c r="F18" s="2"/>
      <c r="G18">
        <v>16</v>
      </c>
      <c r="I18">
        <v>1008</v>
      </c>
      <c r="J18">
        <v>1008</v>
      </c>
      <c r="K18" s="2"/>
      <c r="L18">
        <v>16</v>
      </c>
      <c r="M18">
        <v>32</v>
      </c>
      <c r="N18">
        <v>222</v>
      </c>
      <c r="O18" s="1"/>
      <c r="P18">
        <v>16</v>
      </c>
      <c r="Q18">
        <v>64</v>
      </c>
      <c r="R18">
        <v>256</v>
      </c>
      <c r="S18">
        <v>1008</v>
      </c>
      <c r="T18">
        <f>M:M * 4</f>
        <v>128</v>
      </c>
      <c r="U18" s="2"/>
      <c r="V18">
        <v>16</v>
      </c>
      <c r="W18">
        <f>1008/(1+EXP(1)^(-0.19*((V:V)-31)))</f>
        <v>55.11876775366828</v>
      </c>
      <c r="X18">
        <v>55</v>
      </c>
      <c r="Y18">
        <v>1008</v>
      </c>
      <c r="Z18" s="2"/>
      <c r="AA18">
        <v>16</v>
      </c>
      <c r="AB18">
        <f t="shared" si="0"/>
        <v>334.76611926454996</v>
      </c>
      <c r="AC18">
        <v>335</v>
      </c>
      <c r="AD18">
        <v>1008</v>
      </c>
      <c r="AE18" s="3"/>
      <c r="AF18">
        <v>16</v>
      </c>
    </row>
    <row r="19" spans="1:32" x14ac:dyDescent="0.25">
      <c r="A19" s="1"/>
      <c r="B19">
        <v>17</v>
      </c>
      <c r="C19">
        <f>_xlfn.GAUSS(Q:Q * 0.025) * 2016</f>
        <v>918.15602707877724</v>
      </c>
      <c r="D19">
        <v>332</v>
      </c>
      <c r="E19">
        <v>1002</v>
      </c>
      <c r="F19" s="2"/>
      <c r="G19">
        <v>17</v>
      </c>
      <c r="I19">
        <v>1008</v>
      </c>
      <c r="J19">
        <v>1008</v>
      </c>
      <c r="K19" s="2"/>
      <c r="L19">
        <v>17</v>
      </c>
      <c r="M19">
        <v>34</v>
      </c>
      <c r="N19">
        <v>220</v>
      </c>
      <c r="O19" s="1"/>
      <c r="P19">
        <v>17</v>
      </c>
      <c r="Q19">
        <v>68</v>
      </c>
      <c r="R19">
        <v>272</v>
      </c>
      <c r="S19">
        <v>1008</v>
      </c>
      <c r="T19">
        <f>M:M * 4</f>
        <v>136</v>
      </c>
      <c r="U19" s="2"/>
      <c r="V19">
        <v>17</v>
      </c>
      <c r="W19">
        <f>1008/(1+EXP(1)^(-0.19*((V:V)-31)))</f>
        <v>65.898336092977203</v>
      </c>
      <c r="X19">
        <v>66</v>
      </c>
      <c r="Y19">
        <v>1008</v>
      </c>
      <c r="Z19" s="2"/>
      <c r="AA19">
        <v>17</v>
      </c>
      <c r="AB19">
        <f t="shared" si="0"/>
        <v>368.55680533474458</v>
      </c>
      <c r="AC19">
        <v>369</v>
      </c>
      <c r="AD19">
        <v>1008</v>
      </c>
      <c r="AE19" s="3"/>
      <c r="AF19">
        <v>17</v>
      </c>
    </row>
    <row r="20" spans="1:32" x14ac:dyDescent="0.25">
      <c r="A20" s="1"/>
      <c r="B20">
        <v>18</v>
      </c>
      <c r="C20">
        <f>_xlfn.GAUSS(Q:Q * 0.025) * 2016</f>
        <v>935.56447666834163</v>
      </c>
      <c r="D20">
        <v>350</v>
      </c>
      <c r="E20">
        <v>1002</v>
      </c>
      <c r="F20" s="2"/>
      <c r="G20">
        <v>18</v>
      </c>
      <c r="I20">
        <v>1008</v>
      </c>
      <c r="J20">
        <v>1008</v>
      </c>
      <c r="K20" s="2"/>
      <c r="L20">
        <v>18</v>
      </c>
      <c r="M20">
        <v>36</v>
      </c>
      <c r="N20">
        <v>218</v>
      </c>
      <c r="O20" s="1"/>
      <c r="P20">
        <v>18</v>
      </c>
      <c r="Q20">
        <v>72</v>
      </c>
      <c r="R20">
        <v>288</v>
      </c>
      <c r="S20">
        <v>1008</v>
      </c>
      <c r="T20">
        <f>M:M * 4</f>
        <v>144</v>
      </c>
      <c r="U20" s="2"/>
      <c r="V20">
        <v>18</v>
      </c>
      <c r="W20">
        <f>1008/(1+EXP(1)^(-0.19*((V:V)-31)))</f>
        <v>78.612141010401288</v>
      </c>
      <c r="X20">
        <v>79</v>
      </c>
      <c r="Y20">
        <v>1008</v>
      </c>
      <c r="Z20" s="2"/>
      <c r="AA20">
        <v>18</v>
      </c>
      <c r="AB20">
        <f t="shared" si="0"/>
        <v>402.46619372429018</v>
      </c>
      <c r="AC20">
        <v>402</v>
      </c>
      <c r="AD20">
        <v>1008</v>
      </c>
      <c r="AE20" s="3"/>
      <c r="AF20">
        <v>18</v>
      </c>
    </row>
    <row r="21" spans="1:32" x14ac:dyDescent="0.25">
      <c r="A21" s="1"/>
      <c r="B21">
        <v>19</v>
      </c>
      <c r="C21">
        <f>_xlfn.GAUSS(Q:Q * 0.025) * 2016</f>
        <v>950.10741541094046</v>
      </c>
      <c r="D21">
        <v>368</v>
      </c>
      <c r="E21">
        <v>1001</v>
      </c>
      <c r="F21" s="2"/>
      <c r="G21">
        <v>19</v>
      </c>
      <c r="I21">
        <v>1008</v>
      </c>
      <c r="J21">
        <v>1008</v>
      </c>
      <c r="K21" s="2"/>
      <c r="L21">
        <v>19</v>
      </c>
      <c r="M21">
        <v>38</v>
      </c>
      <c r="N21">
        <v>216</v>
      </c>
      <c r="O21" s="1"/>
      <c r="P21">
        <v>19</v>
      </c>
      <c r="Q21">
        <v>76</v>
      </c>
      <c r="R21">
        <v>304</v>
      </c>
      <c r="S21">
        <v>1008</v>
      </c>
      <c r="T21">
        <f>M:M * 4</f>
        <v>152</v>
      </c>
      <c r="U21" s="2"/>
      <c r="V21">
        <v>19</v>
      </c>
      <c r="W21">
        <f>1008/(1+EXP(1)^(-0.19*((V:V)-31)))</f>
        <v>93.535296742094232</v>
      </c>
      <c r="X21">
        <v>94</v>
      </c>
      <c r="Y21">
        <v>1008</v>
      </c>
      <c r="Z21" s="2"/>
      <c r="AA21">
        <v>19</v>
      </c>
      <c r="AB21">
        <f t="shared" si="0"/>
        <v>436.27881846197982</v>
      </c>
      <c r="AC21">
        <v>436</v>
      </c>
      <c r="AD21">
        <v>1008</v>
      </c>
      <c r="AE21" s="3"/>
      <c r="AF21">
        <v>19</v>
      </c>
    </row>
    <row r="22" spans="1:32" x14ac:dyDescent="0.25">
      <c r="A22" s="1"/>
      <c r="B22">
        <v>20</v>
      </c>
      <c r="C22">
        <f>_xlfn.GAUSS(Q:Q * 0.025) * 2016</f>
        <v>962.1357339924707</v>
      </c>
      <c r="D22">
        <v>386</v>
      </c>
      <c r="E22">
        <v>1000</v>
      </c>
      <c r="F22" s="2"/>
      <c r="G22">
        <v>20</v>
      </c>
      <c r="I22">
        <v>1008</v>
      </c>
      <c r="J22">
        <v>1008</v>
      </c>
      <c r="K22" s="2"/>
      <c r="L22">
        <v>20</v>
      </c>
      <c r="M22">
        <v>40</v>
      </c>
      <c r="N22">
        <v>214</v>
      </c>
      <c r="O22" s="1"/>
      <c r="P22">
        <v>20</v>
      </c>
      <c r="Q22">
        <v>80</v>
      </c>
      <c r="R22">
        <v>320</v>
      </c>
      <c r="S22">
        <v>1008</v>
      </c>
      <c r="T22">
        <f>M:M * 4</f>
        <v>160</v>
      </c>
      <c r="U22" s="2"/>
      <c r="V22">
        <v>20</v>
      </c>
      <c r="W22">
        <f>1008/(1+EXP(1)^(-0.19*((V:V)-31)))</f>
        <v>110.95315495740304</v>
      </c>
      <c r="X22">
        <v>111</v>
      </c>
      <c r="Y22">
        <v>1008</v>
      </c>
      <c r="Z22" s="2"/>
      <c r="AA22">
        <v>20</v>
      </c>
      <c r="AB22">
        <f t="shared" si="0"/>
        <v>469.79346221578766</v>
      </c>
      <c r="AC22">
        <v>470</v>
      </c>
      <c r="AD22">
        <v>1008</v>
      </c>
      <c r="AE22" s="3"/>
      <c r="AF22">
        <v>20</v>
      </c>
    </row>
    <row r="23" spans="1:32" x14ac:dyDescent="0.25">
      <c r="A23" s="1"/>
      <c r="B23">
        <v>21</v>
      </c>
      <c r="C23">
        <f>_xlfn.GAUSS(Q:Q * 0.025) * 2016</f>
        <v>971.98532814536179</v>
      </c>
      <c r="D23">
        <v>404</v>
      </c>
      <c r="E23">
        <v>1000</v>
      </c>
      <c r="F23" s="2"/>
      <c r="G23">
        <v>21</v>
      </c>
      <c r="I23">
        <v>1008</v>
      </c>
      <c r="J23">
        <v>1008</v>
      </c>
      <c r="K23" s="2"/>
      <c r="L23">
        <v>21</v>
      </c>
      <c r="M23">
        <v>42</v>
      </c>
      <c r="N23">
        <v>212</v>
      </c>
      <c r="O23" s="1"/>
      <c r="P23">
        <v>21</v>
      </c>
      <c r="Q23">
        <v>84</v>
      </c>
      <c r="R23">
        <v>336</v>
      </c>
      <c r="S23">
        <v>1008</v>
      </c>
      <c r="T23">
        <f>M:M * 4</f>
        <v>168</v>
      </c>
      <c r="U23" s="2"/>
      <c r="V23">
        <v>21</v>
      </c>
      <c r="W23">
        <f>1008/(1+EXP(1)^(-0.19*((V:V)-31)))</f>
        <v>131.14934215790186</v>
      </c>
      <c r="X23">
        <v>131</v>
      </c>
      <c r="Y23">
        <v>1008</v>
      </c>
      <c r="Z23" s="2"/>
      <c r="AA23">
        <v>21</v>
      </c>
      <c r="AB23">
        <f t="shared" si="0"/>
        <v>502.82477708892981</v>
      </c>
      <c r="AC23">
        <v>503</v>
      </c>
      <c r="AD23">
        <v>1008</v>
      </c>
      <c r="AE23" s="3"/>
      <c r="AF23">
        <v>21</v>
      </c>
    </row>
    <row r="24" spans="1:32" x14ac:dyDescent="0.25">
      <c r="A24" s="1"/>
      <c r="B24">
        <v>22</v>
      </c>
      <c r="C24">
        <f>_xlfn.GAUSS(Q:Q * 0.025) * 2016</f>
        <v>979.97064981278686</v>
      </c>
      <c r="D24">
        <v>421</v>
      </c>
      <c r="E24">
        <v>999</v>
      </c>
      <c r="F24" s="2"/>
      <c r="G24">
        <v>22</v>
      </c>
      <c r="I24">
        <v>1008</v>
      </c>
      <c r="J24">
        <v>1008</v>
      </c>
      <c r="K24" s="2"/>
      <c r="L24">
        <v>22</v>
      </c>
      <c r="M24">
        <v>44</v>
      </c>
      <c r="N24">
        <v>210</v>
      </c>
      <c r="O24" s="1"/>
      <c r="P24">
        <v>22</v>
      </c>
      <c r="Q24">
        <v>88</v>
      </c>
      <c r="R24">
        <v>352</v>
      </c>
      <c r="S24">
        <v>1008</v>
      </c>
      <c r="T24">
        <f>M:M * 4</f>
        <v>176</v>
      </c>
      <c r="U24" s="2"/>
      <c r="V24">
        <v>22</v>
      </c>
      <c r="W24">
        <f>1008/(1+EXP(1)^(-0.19*((V:V)-31)))</f>
        <v>154.38902549120687</v>
      </c>
      <c r="X24">
        <v>154</v>
      </c>
      <c r="Y24">
        <v>1008</v>
      </c>
      <c r="Z24" s="2"/>
      <c r="AA24">
        <v>22</v>
      </c>
      <c r="AB24">
        <f t="shared" si="0"/>
        <v>535.20453159798217</v>
      </c>
      <c r="AC24">
        <v>535</v>
      </c>
      <c r="AD24">
        <v>1008</v>
      </c>
      <c r="AE24" s="3"/>
      <c r="AF24">
        <v>22</v>
      </c>
    </row>
    <row r="25" spans="1:32" x14ac:dyDescent="0.25">
      <c r="A25" s="1"/>
      <c r="B25">
        <v>23</v>
      </c>
      <c r="C25">
        <f>_xlfn.GAUSS(Q:Q * 0.025) * 2016</f>
        <v>986.38019419630155</v>
      </c>
      <c r="D25">
        <v>438</v>
      </c>
      <c r="E25">
        <v>999</v>
      </c>
      <c r="F25" s="2"/>
      <c r="G25">
        <v>23</v>
      </c>
      <c r="I25">
        <v>1008</v>
      </c>
      <c r="J25">
        <v>1008</v>
      </c>
      <c r="K25" s="2"/>
      <c r="L25">
        <v>23</v>
      </c>
      <c r="M25">
        <v>46</v>
      </c>
      <c r="N25">
        <v>208</v>
      </c>
      <c r="O25" s="1"/>
      <c r="P25">
        <v>23</v>
      </c>
      <c r="Q25">
        <v>92</v>
      </c>
      <c r="R25">
        <v>368</v>
      </c>
      <c r="S25">
        <v>1008</v>
      </c>
      <c r="T25">
        <f>M:M * 4</f>
        <v>184</v>
      </c>
      <c r="U25" s="2"/>
      <c r="V25">
        <v>23</v>
      </c>
      <c r="W25">
        <f>1008/(1+EXP(1)^(-0.19*((V:V)-31)))</f>
        <v>180.89721156258543</v>
      </c>
      <c r="X25">
        <v>181</v>
      </c>
      <c r="Y25">
        <v>1008</v>
      </c>
      <c r="Z25" s="2"/>
      <c r="AA25">
        <v>23</v>
      </c>
      <c r="AB25">
        <f t="shared" si="0"/>
        <v>566.78248749779311</v>
      </c>
      <c r="AC25">
        <v>567</v>
      </c>
      <c r="AD25">
        <v>1008</v>
      </c>
      <c r="AE25" s="3"/>
      <c r="AF25">
        <v>23</v>
      </c>
    </row>
    <row r="26" spans="1:32" x14ac:dyDescent="0.25">
      <c r="A26" s="1"/>
      <c r="B26">
        <v>24</v>
      </c>
      <c r="C26">
        <f>_xlfn.GAUSS(Q:Q * 0.025) * 2016</f>
        <v>991.4737675760141</v>
      </c>
      <c r="D26">
        <v>455</v>
      </c>
      <c r="E26">
        <v>998</v>
      </c>
      <c r="F26" s="2"/>
      <c r="G26">
        <v>24</v>
      </c>
      <c r="I26">
        <v>1008</v>
      </c>
      <c r="J26">
        <v>1008</v>
      </c>
      <c r="K26" s="2"/>
      <c r="L26">
        <v>24</v>
      </c>
      <c r="M26">
        <v>48</v>
      </c>
      <c r="N26">
        <v>206</v>
      </c>
      <c r="O26" s="1"/>
      <c r="P26">
        <v>24</v>
      </c>
      <c r="Q26">
        <v>96</v>
      </c>
      <c r="R26">
        <v>384</v>
      </c>
      <c r="S26">
        <v>1008</v>
      </c>
      <c r="T26">
        <f>M:M * 4</f>
        <v>192</v>
      </c>
      <c r="U26" s="2"/>
      <c r="V26">
        <v>24</v>
      </c>
      <c r="W26">
        <f>1008/(1+EXP(1)^(-0.19*((V:V)-31)))</f>
        <v>210.83264013476781</v>
      </c>
      <c r="X26">
        <v>211</v>
      </c>
      <c r="Y26">
        <v>1008</v>
      </c>
      <c r="Z26" s="2"/>
      <c r="AA26">
        <v>24</v>
      </c>
      <c r="AB26">
        <f t="shared" si="0"/>
        <v>597.42691861396099</v>
      </c>
      <c r="AC26">
        <v>597</v>
      </c>
      <c r="AD26">
        <v>1008</v>
      </c>
      <c r="AE26" s="3"/>
      <c r="AF26">
        <v>24</v>
      </c>
    </row>
    <row r="27" spans="1:32" x14ac:dyDescent="0.25">
      <c r="A27" s="2" t="s">
        <v>7</v>
      </c>
      <c r="B27">
        <v>25</v>
      </c>
      <c r="C27">
        <f>_xlfn.GAUSS(Q:Q * 0.025) * 2016</f>
        <v>995.48131470323528</v>
      </c>
      <c r="D27">
        <v>472</v>
      </c>
      <c r="E27">
        <v>997</v>
      </c>
      <c r="F27" s="2"/>
      <c r="G27">
        <v>25</v>
      </c>
      <c r="I27">
        <v>1008</v>
      </c>
      <c r="J27">
        <v>1008</v>
      </c>
      <c r="K27" s="2"/>
      <c r="L27">
        <v>25</v>
      </c>
      <c r="M27">
        <v>50</v>
      </c>
      <c r="N27">
        <v>204</v>
      </c>
      <c r="O27" s="1"/>
      <c r="P27">
        <v>25</v>
      </c>
      <c r="Q27">
        <v>100</v>
      </c>
      <c r="R27">
        <v>400</v>
      </c>
      <c r="S27">
        <v>1008</v>
      </c>
      <c r="T27">
        <f>M:M * 4</f>
        <v>200</v>
      </c>
      <c r="U27" s="5" t="s">
        <v>10</v>
      </c>
      <c r="V27">
        <v>25</v>
      </c>
      <c r="W27">
        <f>1008/(1+EXP(1)^(-0.19*((V:V)-31)))</f>
        <v>244.25892388426547</v>
      </c>
      <c r="X27">
        <v>244</v>
      </c>
      <c r="Y27">
        <v>1008</v>
      </c>
      <c r="Z27" s="2" t="s">
        <v>12</v>
      </c>
      <c r="AA27">
        <v>25</v>
      </c>
      <c r="AB27">
        <f t="shared" si="0"/>
        <v>627.02479126829815</v>
      </c>
      <c r="AC27">
        <v>627</v>
      </c>
      <c r="AD27">
        <v>1008</v>
      </c>
      <c r="AE27" s="3"/>
      <c r="AF27">
        <v>25</v>
      </c>
    </row>
    <row r="28" spans="1:32" x14ac:dyDescent="0.25">
      <c r="A28" s="2"/>
      <c r="B28">
        <v>26</v>
      </c>
      <c r="C28">
        <f>_xlfn.GAUSS(Q:Q * 0.025) * 2016</f>
        <v>998.60304494418301</v>
      </c>
      <c r="D28">
        <v>488</v>
      </c>
      <c r="E28">
        <v>996</v>
      </c>
      <c r="F28" s="2"/>
      <c r="G28">
        <v>26</v>
      </c>
      <c r="I28">
        <v>1008</v>
      </c>
      <c r="J28">
        <v>1008</v>
      </c>
      <c r="K28" s="2"/>
      <c r="L28">
        <v>26</v>
      </c>
      <c r="M28">
        <v>52</v>
      </c>
      <c r="N28">
        <v>202</v>
      </c>
      <c r="O28" s="1"/>
      <c r="P28">
        <v>26</v>
      </c>
      <c r="Q28">
        <v>104</v>
      </c>
      <c r="R28">
        <v>416</v>
      </c>
      <c r="S28">
        <v>1008</v>
      </c>
      <c r="T28">
        <f>M:M * 4</f>
        <v>208</v>
      </c>
      <c r="U28" s="2"/>
      <c r="V28">
        <v>26</v>
      </c>
      <c r="W28">
        <f>1008/(1+EXP(1)^(-0.19*((V:V)-31)))</f>
        <v>281.11590055295403</v>
      </c>
      <c r="X28">
        <v>281</v>
      </c>
      <c r="Y28">
        <v>1008</v>
      </c>
      <c r="Z28" s="2"/>
      <c r="AA28">
        <v>26</v>
      </c>
      <c r="AB28">
        <f t="shared" si="0"/>
        <v>655.48163209696747</v>
      </c>
      <c r="AC28">
        <v>655</v>
      </c>
      <c r="AD28">
        <v>1008</v>
      </c>
      <c r="AE28" s="3"/>
      <c r="AF28">
        <v>26</v>
      </c>
    </row>
    <row r="29" spans="1:32" ht="15" customHeight="1" x14ac:dyDescent="0.25">
      <c r="A29" s="2"/>
      <c r="B29">
        <v>27</v>
      </c>
      <c r="C29">
        <f>_xlfn.GAUSS(Q:Q * 0.025) * 2016</f>
        <v>1001.0105808130701</v>
      </c>
      <c r="D29">
        <v>504</v>
      </c>
      <c r="E29">
        <v>995</v>
      </c>
      <c r="G29">
        <v>27</v>
      </c>
      <c r="I29">
        <v>1008</v>
      </c>
      <c r="J29">
        <v>1008</v>
      </c>
      <c r="L29">
        <v>27</v>
      </c>
      <c r="M29">
        <v>54</v>
      </c>
      <c r="N29">
        <v>200</v>
      </c>
      <c r="P29">
        <v>27</v>
      </c>
      <c r="Q29">
        <v>108</v>
      </c>
      <c r="R29">
        <v>432</v>
      </c>
      <c r="S29">
        <v>1008</v>
      </c>
      <c r="T29">
        <f>M:M * 4</f>
        <v>216</v>
      </c>
      <c r="U29" s="2"/>
      <c r="V29">
        <v>27</v>
      </c>
      <c r="W29">
        <f>1008/(1+EXP(1)^(-0.19*((V:V)-31)))</f>
        <v>321.19543634066224</v>
      </c>
      <c r="X29">
        <v>321</v>
      </c>
      <c r="Y29">
        <v>1008</v>
      </c>
      <c r="Z29" s="2"/>
      <c r="AA29">
        <v>27</v>
      </c>
      <c r="AB29">
        <f t="shared" si="0"/>
        <v>682.72111398307322</v>
      </c>
      <c r="AC29">
        <v>683</v>
      </c>
      <c r="AD29">
        <v>1008</v>
      </c>
      <c r="AE29" s="3"/>
      <c r="AF29">
        <v>27</v>
      </c>
    </row>
    <row r="30" spans="1:32" x14ac:dyDescent="0.25">
      <c r="A30" s="2"/>
      <c r="B30">
        <v>28</v>
      </c>
      <c r="C30">
        <f>_xlfn.GAUSS(Q:Q * 0.025) * 2016</f>
        <v>1002.8488572538572</v>
      </c>
      <c r="D30">
        <v>520</v>
      </c>
      <c r="E30">
        <v>995</v>
      </c>
      <c r="G30">
        <v>28</v>
      </c>
      <c r="I30">
        <v>1008</v>
      </c>
      <c r="J30">
        <v>1008</v>
      </c>
      <c r="L30">
        <v>28</v>
      </c>
      <c r="M30">
        <v>56</v>
      </c>
      <c r="N30">
        <v>198</v>
      </c>
      <c r="P30">
        <v>28</v>
      </c>
      <c r="Q30">
        <v>112</v>
      </c>
      <c r="R30">
        <v>448</v>
      </c>
      <c r="S30">
        <v>1008</v>
      </c>
      <c r="T30">
        <f>M:M * 4</f>
        <v>224</v>
      </c>
      <c r="U30" s="2"/>
      <c r="V30">
        <v>28</v>
      </c>
      <c r="W30">
        <f>1008/(1+EXP(1)^(-0.19*((V:V)-31)))</f>
        <v>364.12671944996731</v>
      </c>
      <c r="X30">
        <v>364</v>
      </c>
      <c r="Y30">
        <v>1008</v>
      </c>
      <c r="Z30" s="2"/>
      <c r="AA30">
        <v>28</v>
      </c>
      <c r="AB30">
        <f t="shared" si="0"/>
        <v>708.68439442817203</v>
      </c>
      <c r="AC30">
        <v>709</v>
      </c>
      <c r="AD30">
        <v>1008</v>
      </c>
      <c r="AE30" s="3"/>
      <c r="AF30">
        <v>28</v>
      </c>
    </row>
    <row r="31" spans="1:32" x14ac:dyDescent="0.25">
      <c r="A31" s="2"/>
      <c r="B31">
        <v>29</v>
      </c>
      <c r="C31">
        <f>_xlfn.GAUSS(Q:Q * 0.025) * 2016</f>
        <v>1004.2385203864258</v>
      </c>
      <c r="D31">
        <v>536</v>
      </c>
      <c r="E31">
        <v>994</v>
      </c>
      <c r="G31">
        <v>29</v>
      </c>
      <c r="I31">
        <v>1008</v>
      </c>
      <c r="J31">
        <v>1008</v>
      </c>
      <c r="L31">
        <v>29</v>
      </c>
      <c r="M31">
        <v>58</v>
      </c>
      <c r="N31">
        <v>196</v>
      </c>
      <c r="P31">
        <v>29</v>
      </c>
      <c r="Q31">
        <v>116</v>
      </c>
      <c r="R31">
        <v>464</v>
      </c>
      <c r="S31">
        <v>1008</v>
      </c>
      <c r="T31">
        <f>M:M * 4</f>
        <v>232</v>
      </c>
      <c r="U31" s="2"/>
      <c r="V31">
        <v>29</v>
      </c>
      <c r="W31">
        <f>1008/(1+EXP(1)^(-0.19*((V:V)-31)))</f>
        <v>409.37591224238417</v>
      </c>
      <c r="X31">
        <v>409</v>
      </c>
      <c r="Y31">
        <v>1008</v>
      </c>
      <c r="Z31" s="2"/>
      <c r="AA31">
        <v>29</v>
      </c>
      <c r="AB31">
        <f t="shared" si="0"/>
        <v>733.32924299347007</v>
      </c>
      <c r="AC31">
        <v>733</v>
      </c>
      <c r="AD31">
        <v>1008</v>
      </c>
      <c r="AE31" s="3"/>
      <c r="AF31">
        <v>29</v>
      </c>
    </row>
    <row r="32" spans="1:32" x14ac:dyDescent="0.25">
      <c r="A32" s="2"/>
      <c r="B32">
        <v>30</v>
      </c>
      <c r="C32">
        <f>_xlfn.GAUSS(Q:Q * 0.025) * 2016</f>
        <v>1005.2786055682337</v>
      </c>
      <c r="D32">
        <v>551</v>
      </c>
      <c r="E32">
        <v>993</v>
      </c>
      <c r="G32">
        <v>30</v>
      </c>
      <c r="I32">
        <v>1008</v>
      </c>
      <c r="J32">
        <v>1008</v>
      </c>
      <c r="L32">
        <v>30</v>
      </c>
      <c r="M32">
        <v>60</v>
      </c>
      <c r="N32">
        <v>194</v>
      </c>
      <c r="P32">
        <v>30</v>
      </c>
      <c r="Q32">
        <v>120</v>
      </c>
      <c r="R32">
        <v>480</v>
      </c>
      <c r="S32">
        <v>1008</v>
      </c>
      <c r="T32">
        <f>M:M * 4</f>
        <v>240</v>
      </c>
      <c r="U32" s="2"/>
      <c r="V32">
        <v>30</v>
      </c>
      <c r="W32">
        <f>1008/(1+EXP(1)^(-0.19*((V:V)-31)))</f>
        <v>456.26352091176602</v>
      </c>
      <c r="X32">
        <v>456</v>
      </c>
      <c r="Y32">
        <v>1008</v>
      </c>
      <c r="Z32" s="2"/>
      <c r="AA32">
        <v>30</v>
      </c>
      <c r="AB32">
        <f t="shared" si="0"/>
        <v>756.6289955179991</v>
      </c>
      <c r="AC32">
        <v>757</v>
      </c>
      <c r="AD32">
        <v>1008</v>
      </c>
      <c r="AE32" s="3"/>
      <c r="AF32">
        <v>30</v>
      </c>
    </row>
    <row r="33" spans="1:32" x14ac:dyDescent="0.25">
      <c r="A33" s="2"/>
      <c r="B33">
        <v>31</v>
      </c>
      <c r="C33">
        <f>_xlfn.GAUSS(Q:Q * 0.025) * 2016</f>
        <v>1006.0493119221519</v>
      </c>
      <c r="D33">
        <v>566</v>
      </c>
      <c r="E33">
        <v>991</v>
      </c>
      <c r="G33">
        <v>31</v>
      </c>
      <c r="I33">
        <v>1008</v>
      </c>
      <c r="J33">
        <v>1008</v>
      </c>
      <c r="L33">
        <v>31</v>
      </c>
      <c r="M33">
        <v>62</v>
      </c>
      <c r="N33">
        <v>192</v>
      </c>
      <c r="P33">
        <v>31</v>
      </c>
      <c r="Q33">
        <v>124</v>
      </c>
      <c r="R33">
        <v>496</v>
      </c>
      <c r="S33">
        <v>1008</v>
      </c>
      <c r="T33">
        <f>M:M * 4</f>
        <v>248</v>
      </c>
      <c r="U33" s="2"/>
      <c r="V33">
        <v>31</v>
      </c>
      <c r="W33">
        <f>1008/(1+EXP(1)^(-0.19*((V:V)-31)))</f>
        <v>504</v>
      </c>
      <c r="X33">
        <v>504</v>
      </c>
      <c r="Y33">
        <v>1008</v>
      </c>
      <c r="Z33" s="2"/>
      <c r="AA33">
        <v>31</v>
      </c>
      <c r="AB33">
        <f t="shared" si="0"/>
        <v>778.57137277067216</v>
      </c>
      <c r="AC33">
        <v>779</v>
      </c>
      <c r="AD33">
        <v>1008</v>
      </c>
      <c r="AE33" s="3"/>
      <c r="AF33">
        <v>31</v>
      </c>
    </row>
    <row r="34" spans="1:32" x14ac:dyDescent="0.25">
      <c r="A34" s="2"/>
      <c r="B34">
        <v>32</v>
      </c>
      <c r="C34">
        <f>_xlfn.GAUSS(Q:Q * 0.025) * 2016</f>
        <v>1006.6147299171616</v>
      </c>
      <c r="D34">
        <v>581</v>
      </c>
      <c r="E34">
        <v>990</v>
      </c>
      <c r="G34">
        <v>32</v>
      </c>
      <c r="I34">
        <v>1008</v>
      </c>
      <c r="J34">
        <v>1008</v>
      </c>
      <c r="L34">
        <v>32</v>
      </c>
      <c r="M34">
        <v>64</v>
      </c>
      <c r="N34">
        <v>190</v>
      </c>
      <c r="P34">
        <v>32</v>
      </c>
      <c r="Q34">
        <v>128</v>
      </c>
      <c r="R34">
        <v>512</v>
      </c>
      <c r="S34">
        <v>1008</v>
      </c>
      <c r="T34">
        <f>M:M * 4</f>
        <v>256</v>
      </c>
      <c r="U34" s="2"/>
      <c r="V34">
        <v>32</v>
      </c>
      <c r="W34">
        <f>1008/(1+EXP(1)^(-0.19*((V:V)-31)))</f>
        <v>551.73647908823398</v>
      </c>
      <c r="X34">
        <v>552</v>
      </c>
      <c r="Y34">
        <v>1008</v>
      </c>
      <c r="Z34" s="2"/>
      <c r="AA34">
        <v>32</v>
      </c>
      <c r="AB34">
        <f t="shared" si="0"/>
        <v>799.15720014633985</v>
      </c>
      <c r="AC34">
        <v>799</v>
      </c>
      <c r="AD34">
        <v>1008</v>
      </c>
      <c r="AE34" s="3"/>
      <c r="AF34">
        <v>32</v>
      </c>
    </row>
    <row r="35" spans="1:32" x14ac:dyDescent="0.25">
      <c r="A35" s="2"/>
      <c r="B35">
        <v>33</v>
      </c>
      <c r="C35">
        <f>_xlfn.GAUSS(Q:Q * 0.025) * 2016</f>
        <v>1007.0254169289543</v>
      </c>
      <c r="D35">
        <v>595</v>
      </c>
      <c r="E35">
        <v>989</v>
      </c>
      <c r="G35">
        <v>33</v>
      </c>
      <c r="I35">
        <v>1008</v>
      </c>
      <c r="J35">
        <v>1008</v>
      </c>
      <c r="L35">
        <v>33</v>
      </c>
      <c r="M35">
        <v>66</v>
      </c>
      <c r="N35">
        <v>188</v>
      </c>
      <c r="P35">
        <v>33</v>
      </c>
      <c r="Q35">
        <v>132</v>
      </c>
      <c r="R35">
        <v>528</v>
      </c>
      <c r="S35">
        <v>1008</v>
      </c>
      <c r="T35">
        <f>M:M * 4</f>
        <v>264</v>
      </c>
      <c r="U35" s="2"/>
      <c r="V35">
        <v>33</v>
      </c>
      <c r="W35">
        <f>1008/(1+EXP(1)^(-0.19*((V:V)-31)))</f>
        <v>598.62408775761583</v>
      </c>
      <c r="X35">
        <v>599</v>
      </c>
      <c r="Y35">
        <v>1008</v>
      </c>
      <c r="Z35" s="2"/>
      <c r="AA35">
        <v>33</v>
      </c>
      <c r="AB35">
        <f t="shared" si="0"/>
        <v>818.39906312272888</v>
      </c>
      <c r="AC35">
        <v>818</v>
      </c>
      <c r="AD35">
        <v>1008</v>
      </c>
      <c r="AE35" s="3"/>
      <c r="AF35">
        <v>33</v>
      </c>
    </row>
    <row r="36" spans="1:32" x14ac:dyDescent="0.25">
      <c r="A36" s="2"/>
      <c r="B36">
        <v>34</v>
      </c>
      <c r="C36">
        <f>_xlfn.GAUSS(Q:Q * 0.025) * 2016</f>
        <v>1007.3207506003955</v>
      </c>
      <c r="D36">
        <v>610</v>
      </c>
      <c r="E36">
        <v>988</v>
      </c>
      <c r="G36">
        <v>34</v>
      </c>
      <c r="I36">
        <v>1008</v>
      </c>
      <c r="J36">
        <v>1008</v>
      </c>
      <c r="L36">
        <v>34</v>
      </c>
      <c r="M36">
        <v>68</v>
      </c>
      <c r="N36">
        <v>186</v>
      </c>
      <c r="P36">
        <v>34</v>
      </c>
      <c r="Q36">
        <v>136</v>
      </c>
      <c r="R36">
        <v>544</v>
      </c>
      <c r="S36">
        <v>1008</v>
      </c>
      <c r="T36">
        <f>M:M * 4</f>
        <v>272</v>
      </c>
      <c r="U36" s="2"/>
      <c r="V36">
        <v>34</v>
      </c>
      <c r="W36">
        <f>1008/(1+EXP(1)^(-0.19*((V:V)-31)))</f>
        <v>643.87328055003263</v>
      </c>
      <c r="X36">
        <v>644</v>
      </c>
      <c r="Y36">
        <v>1008</v>
      </c>
      <c r="Z36" s="2"/>
      <c r="AA36">
        <v>34</v>
      </c>
      <c r="AB36">
        <f t="shared" si="0"/>
        <v>836.31993061615515</v>
      </c>
      <c r="AC36">
        <v>836</v>
      </c>
      <c r="AD36">
        <v>1008</v>
      </c>
      <c r="AE36" s="3"/>
      <c r="AF36">
        <v>34</v>
      </c>
    </row>
    <row r="37" spans="1:32" x14ac:dyDescent="0.25">
      <c r="A37" s="2"/>
      <c r="B37">
        <v>35</v>
      </c>
      <c r="C37">
        <f>_xlfn.GAUSS(Q:Q * 0.025) * 2016</f>
        <v>1007.5310197766644</v>
      </c>
      <c r="D37">
        <v>623</v>
      </c>
      <c r="E37">
        <v>986</v>
      </c>
      <c r="G37">
        <v>35</v>
      </c>
      <c r="I37">
        <v>1008</v>
      </c>
      <c r="J37">
        <v>1008</v>
      </c>
      <c r="L37">
        <v>35</v>
      </c>
      <c r="M37">
        <v>70</v>
      </c>
      <c r="N37">
        <v>184</v>
      </c>
      <c r="P37">
        <v>35</v>
      </c>
      <c r="Q37">
        <v>140</v>
      </c>
      <c r="R37">
        <v>560</v>
      </c>
      <c r="S37">
        <v>1008</v>
      </c>
      <c r="T37">
        <f>M:M * 4</f>
        <v>280</v>
      </c>
      <c r="U37" s="2"/>
      <c r="V37">
        <v>35</v>
      </c>
      <c r="W37">
        <f>1008/(1+EXP(1)^(-0.19*((V:V)-31)))</f>
        <v>686.80456365933776</v>
      </c>
      <c r="X37">
        <v>687</v>
      </c>
      <c r="Y37">
        <v>1008</v>
      </c>
      <c r="Z37" s="2"/>
      <c r="AA37">
        <v>35</v>
      </c>
      <c r="AB37">
        <f t="shared" si="0"/>
        <v>852.9517752732055</v>
      </c>
      <c r="AC37">
        <v>853</v>
      </c>
      <c r="AD37">
        <v>1008</v>
      </c>
      <c r="AE37" s="3"/>
      <c r="AF37">
        <v>35</v>
      </c>
    </row>
    <row r="38" spans="1:32" x14ac:dyDescent="0.25">
      <c r="A38" s="2"/>
      <c r="B38">
        <v>36</v>
      </c>
      <c r="C38">
        <f>_xlfn.GAUSS(Q:Q * 0.025) * 2016</f>
        <v>1007.6792370822424</v>
      </c>
      <c r="D38">
        <v>637</v>
      </c>
      <c r="E38">
        <v>985</v>
      </c>
      <c r="G38">
        <v>36</v>
      </c>
      <c r="I38">
        <v>1008</v>
      </c>
      <c r="J38">
        <v>1008</v>
      </c>
      <c r="L38">
        <v>36</v>
      </c>
      <c r="M38">
        <v>72</v>
      </c>
      <c r="N38">
        <v>182</v>
      </c>
      <c r="P38">
        <v>36</v>
      </c>
      <c r="Q38">
        <v>144</v>
      </c>
      <c r="R38">
        <v>576</v>
      </c>
      <c r="S38">
        <v>1008</v>
      </c>
      <c r="T38">
        <f>M:M * 4</f>
        <v>288</v>
      </c>
      <c r="U38" s="2"/>
      <c r="V38">
        <v>36</v>
      </c>
      <c r="W38">
        <f>1008/(1+EXP(1)^(-0.19*((V:V)-31)))</f>
        <v>726.88409944704597</v>
      </c>
      <c r="X38">
        <v>727</v>
      </c>
      <c r="Y38">
        <v>1008</v>
      </c>
      <c r="Z38" s="2"/>
      <c r="AA38">
        <v>36</v>
      </c>
      <c r="AB38">
        <f t="shared" si="0"/>
        <v>868.33421627351981</v>
      </c>
      <c r="AC38">
        <v>868</v>
      </c>
      <c r="AD38">
        <v>1008</v>
      </c>
      <c r="AE38" s="3"/>
      <c r="AF38">
        <v>36</v>
      </c>
    </row>
    <row r="39" spans="1:32" x14ac:dyDescent="0.25">
      <c r="B39">
        <v>37</v>
      </c>
      <c r="C39">
        <f>_xlfn.GAUSS(Q:Q * 0.025) * 2016</f>
        <v>1007.7826757373095</v>
      </c>
      <c r="D39">
        <v>650</v>
      </c>
      <c r="E39">
        <v>983</v>
      </c>
      <c r="G39">
        <v>37</v>
      </c>
      <c r="I39">
        <v>1008</v>
      </c>
      <c r="J39">
        <v>1008</v>
      </c>
      <c r="L39">
        <v>37</v>
      </c>
      <c r="M39">
        <v>74</v>
      </c>
      <c r="N39">
        <v>180</v>
      </c>
      <c r="P39">
        <v>37</v>
      </c>
      <c r="Q39">
        <v>148</v>
      </c>
      <c r="R39">
        <v>592</v>
      </c>
      <c r="S39">
        <v>1008</v>
      </c>
      <c r="T39">
        <f>M:M * 4</f>
        <v>296</v>
      </c>
      <c r="V39">
        <v>37</v>
      </c>
      <c r="W39">
        <f>1008/(1+EXP(1)^(-0.19*((V:V)-31)))</f>
        <v>763.74107611573459</v>
      </c>
      <c r="X39">
        <v>764</v>
      </c>
      <c r="Y39">
        <v>1008</v>
      </c>
      <c r="AA39">
        <v>37</v>
      </c>
      <c r="AB39">
        <f t="shared" si="0"/>
        <v>882.51320654639687</v>
      </c>
      <c r="AC39">
        <v>883</v>
      </c>
      <c r="AD39">
        <v>1008</v>
      </c>
      <c r="AF39">
        <v>37</v>
      </c>
    </row>
    <row r="40" spans="1:32" x14ac:dyDescent="0.25">
      <c r="B40">
        <v>38</v>
      </c>
      <c r="C40">
        <f>_xlfn.GAUSS(Q:Q * 0.025) * 2016</f>
        <v>1007.854146343447</v>
      </c>
      <c r="D40">
        <v>663</v>
      </c>
      <c r="E40">
        <v>982</v>
      </c>
      <c r="G40">
        <v>38</v>
      </c>
      <c r="I40">
        <v>1008</v>
      </c>
      <c r="J40">
        <v>1008</v>
      </c>
      <c r="L40">
        <v>38</v>
      </c>
      <c r="M40">
        <v>76</v>
      </c>
      <c r="N40">
        <v>178</v>
      </c>
      <c r="P40">
        <v>38</v>
      </c>
      <c r="Q40">
        <v>152</v>
      </c>
      <c r="R40">
        <v>608</v>
      </c>
      <c r="S40">
        <v>1008</v>
      </c>
      <c r="T40">
        <f>M:M * 4</f>
        <v>304</v>
      </c>
      <c r="V40">
        <v>38</v>
      </c>
      <c r="W40">
        <f>1008/(1+EXP(1)^(-0.19*((V:V)-31)))</f>
        <v>797.16735986523224</v>
      </c>
      <c r="X40">
        <v>797</v>
      </c>
      <c r="Y40">
        <v>1008</v>
      </c>
      <c r="AA40">
        <v>38</v>
      </c>
      <c r="AB40">
        <f t="shared" si="0"/>
        <v>895.53978255839036</v>
      </c>
      <c r="AC40">
        <v>896</v>
      </c>
      <c r="AD40">
        <v>1008</v>
      </c>
      <c r="AF40">
        <v>38</v>
      </c>
    </row>
    <row r="41" spans="1:32" x14ac:dyDescent="0.25">
      <c r="B41">
        <v>39</v>
      </c>
      <c r="C41">
        <f>_xlfn.GAUSS(Q:Q * 0.025) * 2016</f>
        <v>1007.9030377704605</v>
      </c>
      <c r="D41">
        <v>676</v>
      </c>
      <c r="E41">
        <v>980</v>
      </c>
      <c r="G41">
        <v>39</v>
      </c>
      <c r="I41">
        <v>1008</v>
      </c>
      <c r="J41">
        <v>1008</v>
      </c>
      <c r="L41">
        <v>39</v>
      </c>
      <c r="M41">
        <v>78</v>
      </c>
      <c r="N41">
        <v>176</v>
      </c>
      <c r="P41">
        <v>39</v>
      </c>
      <c r="Q41">
        <v>156</v>
      </c>
      <c r="R41">
        <v>624</v>
      </c>
      <c r="S41">
        <v>1008</v>
      </c>
      <c r="T41">
        <f>M:M * 4</f>
        <v>312</v>
      </c>
      <c r="V41">
        <v>39</v>
      </c>
      <c r="W41">
        <f>1008/(1+EXP(1)^(-0.19*((V:V)-31)))</f>
        <v>827.10278843741469</v>
      </c>
      <c r="X41">
        <v>827</v>
      </c>
      <c r="Y41">
        <v>1008</v>
      </c>
      <c r="AA41">
        <v>39</v>
      </c>
      <c r="AB41">
        <f t="shared" si="0"/>
        <v>907.46889113036764</v>
      </c>
      <c r="AC41">
        <v>907</v>
      </c>
      <c r="AD41">
        <v>1008</v>
      </c>
      <c r="AF41">
        <v>39</v>
      </c>
    </row>
    <row r="42" spans="1:32" x14ac:dyDescent="0.25">
      <c r="B42">
        <v>40</v>
      </c>
      <c r="C42">
        <f>_xlfn.GAUSS(Q:Q * 0.025) * 2016</f>
        <v>1007.9361507764644</v>
      </c>
      <c r="D42">
        <v>688</v>
      </c>
      <c r="E42">
        <v>978</v>
      </c>
      <c r="G42">
        <v>40</v>
      </c>
      <c r="I42">
        <v>1008</v>
      </c>
      <c r="J42">
        <v>1008</v>
      </c>
      <c r="L42">
        <v>40</v>
      </c>
      <c r="M42">
        <v>80</v>
      </c>
      <c r="N42">
        <v>174</v>
      </c>
      <c r="P42">
        <v>40</v>
      </c>
      <c r="Q42">
        <v>160</v>
      </c>
      <c r="R42">
        <v>640</v>
      </c>
      <c r="S42">
        <v>1008</v>
      </c>
      <c r="T42">
        <f>M:M * 4</f>
        <v>320</v>
      </c>
      <c r="V42">
        <v>40</v>
      </c>
      <c r="W42">
        <f>1008/(1+EXP(1)^(-0.19*((V:V)-31)))</f>
        <v>853.61097450879322</v>
      </c>
      <c r="X42">
        <v>854</v>
      </c>
      <c r="Y42">
        <v>1008</v>
      </c>
      <c r="AA42">
        <v>40</v>
      </c>
      <c r="AB42">
        <f t="shared" si="0"/>
        <v>918.35830419169679</v>
      </c>
      <c r="AC42">
        <v>918</v>
      </c>
      <c r="AD42">
        <v>1008</v>
      </c>
      <c r="AF42">
        <v>40</v>
      </c>
    </row>
    <row r="43" spans="1:32" x14ac:dyDescent="0.25">
      <c r="B43">
        <v>41</v>
      </c>
      <c r="C43">
        <f>_xlfn.GAUSS(Q:Q * 0.025) * 2016</f>
        <v>1007.9583544660644</v>
      </c>
      <c r="D43">
        <v>700</v>
      </c>
      <c r="E43">
        <v>976</v>
      </c>
      <c r="G43">
        <v>41</v>
      </c>
      <c r="I43">
        <v>1008</v>
      </c>
      <c r="J43">
        <v>1008</v>
      </c>
      <c r="L43">
        <v>41</v>
      </c>
      <c r="M43">
        <v>82</v>
      </c>
      <c r="N43">
        <v>172</v>
      </c>
      <c r="P43">
        <v>41</v>
      </c>
      <c r="Q43">
        <v>164</v>
      </c>
      <c r="R43">
        <v>656</v>
      </c>
      <c r="S43">
        <v>1008</v>
      </c>
      <c r="T43">
        <f>M:M * 4</f>
        <v>328</v>
      </c>
      <c r="V43">
        <v>41</v>
      </c>
      <c r="W43">
        <f>1008/(1+EXP(1)^(-0.19*((V:V)-31)))</f>
        <v>876.85065784209814</v>
      </c>
      <c r="X43">
        <v>877</v>
      </c>
      <c r="Y43">
        <v>1008</v>
      </c>
      <c r="AA43">
        <v>41</v>
      </c>
      <c r="AB43">
        <f t="shared" si="0"/>
        <v>928.26762905712667</v>
      </c>
      <c r="AC43">
        <v>928</v>
      </c>
      <c r="AD43">
        <v>1008</v>
      </c>
      <c r="AF43">
        <v>41</v>
      </c>
    </row>
    <row r="44" spans="1:32" x14ac:dyDescent="0.25">
      <c r="B44">
        <v>42</v>
      </c>
      <c r="C44">
        <f>_xlfn.GAUSS(Q:Q * 0.025) * 2016</f>
        <v>1007.9730949699839</v>
      </c>
      <c r="D44">
        <v>712</v>
      </c>
      <c r="E44">
        <v>974</v>
      </c>
      <c r="G44">
        <v>42</v>
      </c>
      <c r="I44">
        <v>1008</v>
      </c>
      <c r="J44">
        <v>1008</v>
      </c>
      <c r="L44">
        <v>42</v>
      </c>
      <c r="M44">
        <v>84</v>
      </c>
      <c r="N44">
        <v>170</v>
      </c>
      <c r="P44">
        <v>42</v>
      </c>
      <c r="Q44">
        <v>168</v>
      </c>
      <c r="R44">
        <v>672</v>
      </c>
      <c r="S44">
        <v>1008</v>
      </c>
      <c r="T44">
        <f>M:M * 4</f>
        <v>336</v>
      </c>
      <c r="V44">
        <v>42</v>
      </c>
      <c r="W44">
        <f>1008/(1+EXP(1)^(-0.19*((V:V)-31)))</f>
        <v>897.04684504259683</v>
      </c>
      <c r="X44">
        <v>897</v>
      </c>
      <c r="Y44">
        <v>1008</v>
      </c>
      <c r="AA44">
        <v>42</v>
      </c>
      <c r="AB44">
        <f t="shared" si="0"/>
        <v>937.25741877960979</v>
      </c>
      <c r="AC44">
        <v>937</v>
      </c>
      <c r="AD44">
        <v>1008</v>
      </c>
      <c r="AF44">
        <v>42</v>
      </c>
    </row>
    <row r="45" spans="1:32" x14ac:dyDescent="0.25">
      <c r="B45">
        <v>43</v>
      </c>
      <c r="C45">
        <f>_xlfn.GAUSS(Q:Q * 0.025) * 2016</f>
        <v>1007.9827835505705</v>
      </c>
      <c r="D45">
        <v>723</v>
      </c>
      <c r="E45">
        <v>972</v>
      </c>
      <c r="G45">
        <v>43</v>
      </c>
      <c r="I45">
        <v>1008</v>
      </c>
      <c r="J45">
        <v>1008</v>
      </c>
      <c r="L45">
        <v>43</v>
      </c>
      <c r="M45">
        <v>86</v>
      </c>
      <c r="N45">
        <v>168</v>
      </c>
      <c r="P45">
        <v>43</v>
      </c>
      <c r="Q45">
        <v>172</v>
      </c>
      <c r="R45">
        <v>688</v>
      </c>
      <c r="S45">
        <v>1008</v>
      </c>
      <c r="T45">
        <f>M:M * 4</f>
        <v>344</v>
      </c>
      <c r="V45">
        <v>43</v>
      </c>
      <c r="W45">
        <f>1008/(1+EXP(1)^(-0.19*((V:V)-31)))</f>
        <v>914.46470325790585</v>
      </c>
      <c r="X45">
        <v>914</v>
      </c>
      <c r="Y45">
        <v>1008</v>
      </c>
      <c r="AA45">
        <v>43</v>
      </c>
      <c r="AB45">
        <f t="shared" si="0"/>
        <v>945.38838443171244</v>
      </c>
      <c r="AC45">
        <v>945</v>
      </c>
      <c r="AD45">
        <v>1008</v>
      </c>
      <c r="AF45">
        <v>43</v>
      </c>
    </row>
    <row r="46" spans="1:32" x14ac:dyDescent="0.25">
      <c r="B46">
        <v>44</v>
      </c>
      <c r="C46">
        <f>_xlfn.GAUSS(Q:Q * 0.025) * 2016</f>
        <v>1007.989088311482</v>
      </c>
      <c r="D46">
        <v>734</v>
      </c>
      <c r="E46">
        <v>970</v>
      </c>
      <c r="G46">
        <v>44</v>
      </c>
      <c r="I46">
        <v>1008</v>
      </c>
      <c r="J46">
        <v>1008</v>
      </c>
      <c r="L46">
        <v>44</v>
      </c>
      <c r="M46">
        <v>88</v>
      </c>
      <c r="N46">
        <v>166</v>
      </c>
      <c r="P46">
        <v>44</v>
      </c>
      <c r="Q46">
        <v>176</v>
      </c>
      <c r="R46">
        <v>704</v>
      </c>
      <c r="S46">
        <v>1008</v>
      </c>
      <c r="T46">
        <f>M:M * 4</f>
        <v>352</v>
      </c>
      <c r="V46">
        <v>44</v>
      </c>
      <c r="W46">
        <f>1008/(1+EXP(1)^(-0.19*((V:V)-31)))</f>
        <v>929.38785898959861</v>
      </c>
      <c r="X46">
        <v>929</v>
      </c>
      <c r="Y46">
        <v>1008</v>
      </c>
      <c r="AA46">
        <v>44</v>
      </c>
      <c r="AB46">
        <f t="shared" si="0"/>
        <v>952.72070882390449</v>
      </c>
      <c r="AC46">
        <v>953</v>
      </c>
      <c r="AD46">
        <v>1008</v>
      </c>
      <c r="AF46">
        <v>44</v>
      </c>
    </row>
    <row r="47" spans="1:32" x14ac:dyDescent="0.25">
      <c r="B47">
        <v>45</v>
      </c>
      <c r="C47">
        <f>_xlfn.GAUSS(Q:Q * 0.025) * 2016</f>
        <v>1007.9931502909806</v>
      </c>
      <c r="D47">
        <v>745</v>
      </c>
      <c r="E47">
        <v>967</v>
      </c>
      <c r="G47">
        <v>45</v>
      </c>
      <c r="I47">
        <v>1008</v>
      </c>
      <c r="J47">
        <v>1008</v>
      </c>
      <c r="L47">
        <v>45</v>
      </c>
      <c r="M47">
        <v>90</v>
      </c>
      <c r="N47">
        <v>164</v>
      </c>
      <c r="P47">
        <v>45</v>
      </c>
      <c r="Q47">
        <v>180</v>
      </c>
      <c r="R47">
        <v>720</v>
      </c>
      <c r="S47">
        <v>1008</v>
      </c>
      <c r="T47">
        <f>M:M * 4</f>
        <v>360</v>
      </c>
      <c r="V47">
        <v>45</v>
      </c>
      <c r="W47">
        <f>1008/(1+EXP(1)^(-0.19*((V:V)-31)))</f>
        <v>942.10166390702273</v>
      </c>
      <c r="X47">
        <v>942</v>
      </c>
      <c r="Y47">
        <v>1008</v>
      </c>
      <c r="AA47">
        <v>45</v>
      </c>
      <c r="AB47">
        <f t="shared" si="0"/>
        <v>959.31345918904981</v>
      </c>
      <c r="AC47">
        <v>959</v>
      </c>
      <c r="AD47">
        <v>1008</v>
      </c>
      <c r="AF47">
        <v>45</v>
      </c>
    </row>
    <row r="48" spans="1:32" x14ac:dyDescent="0.25">
      <c r="B48">
        <v>46</v>
      </c>
      <c r="C48">
        <f>_xlfn.GAUSS(Q:Q * 0.025) * 2016</f>
        <v>1007.9957412913197</v>
      </c>
      <c r="D48">
        <v>756</v>
      </c>
      <c r="E48">
        <v>965</v>
      </c>
      <c r="G48">
        <v>46</v>
      </c>
      <c r="I48">
        <v>1008</v>
      </c>
      <c r="J48">
        <v>1008</v>
      </c>
      <c r="L48">
        <v>46</v>
      </c>
      <c r="M48">
        <v>92</v>
      </c>
      <c r="N48">
        <v>162</v>
      </c>
      <c r="P48">
        <v>46</v>
      </c>
      <c r="Q48">
        <v>184</v>
      </c>
      <c r="R48">
        <v>736</v>
      </c>
      <c r="S48">
        <v>1008</v>
      </c>
      <c r="T48">
        <f>M:M * 4</f>
        <v>368</v>
      </c>
      <c r="V48">
        <v>46</v>
      </c>
      <c r="W48">
        <f>1008/(1+EXP(1)^(-0.19*((V:V)-31)))</f>
        <v>952.88123224633171</v>
      </c>
      <c r="X48">
        <v>953</v>
      </c>
      <c r="Y48">
        <v>1008</v>
      </c>
      <c r="AA48">
        <v>46</v>
      </c>
      <c r="AB48">
        <f t="shared" si="0"/>
        <v>965.22409474477524</v>
      </c>
      <c r="AC48">
        <v>965</v>
      </c>
      <c r="AD48">
        <v>1008</v>
      </c>
      <c r="AF48">
        <v>46</v>
      </c>
    </row>
    <row r="49" spans="2:32" x14ac:dyDescent="0.25">
      <c r="B49">
        <v>47</v>
      </c>
      <c r="C49">
        <f>_xlfn.GAUSS(Q:Q * 0.025) * 2016</f>
        <v>1007.997377572173</v>
      </c>
      <c r="D49">
        <v>766</v>
      </c>
      <c r="E49">
        <v>962</v>
      </c>
      <c r="G49">
        <v>47</v>
      </c>
      <c r="I49">
        <v>1008</v>
      </c>
      <c r="J49">
        <v>1008</v>
      </c>
      <c r="L49">
        <v>47</v>
      </c>
      <c r="M49">
        <v>94</v>
      </c>
      <c r="N49">
        <v>160</v>
      </c>
      <c r="P49">
        <v>47</v>
      </c>
      <c r="Q49">
        <v>188</v>
      </c>
      <c r="R49">
        <v>752</v>
      </c>
      <c r="S49">
        <v>1008</v>
      </c>
      <c r="T49">
        <f>M:M * 4</f>
        <v>376</v>
      </c>
      <c r="V49">
        <v>47</v>
      </c>
      <c r="W49">
        <f>1008/(1+EXP(1)^(-0.19*((V:V)-31)))</f>
        <v>961.98361984928067</v>
      </c>
      <c r="X49">
        <v>962</v>
      </c>
      <c r="Y49">
        <v>1008</v>
      </c>
      <c r="AA49">
        <v>47</v>
      </c>
      <c r="AB49">
        <f t="shared" si="0"/>
        <v>970.50806377442757</v>
      </c>
      <c r="AC49">
        <v>971</v>
      </c>
      <c r="AD49">
        <v>1008</v>
      </c>
      <c r="AF49">
        <v>47</v>
      </c>
    </row>
    <row r="50" spans="2:32" x14ac:dyDescent="0.25">
      <c r="B50">
        <v>48</v>
      </c>
      <c r="C50">
        <f>_xlfn.GAUSS(Q:Q * 0.025) * 2016</f>
        <v>1007.9984006504457</v>
      </c>
      <c r="D50">
        <v>776</v>
      </c>
      <c r="E50">
        <v>959</v>
      </c>
      <c r="G50">
        <v>48</v>
      </c>
      <c r="I50">
        <v>1008</v>
      </c>
      <c r="J50">
        <v>1008</v>
      </c>
      <c r="L50">
        <v>48</v>
      </c>
      <c r="M50">
        <v>96</v>
      </c>
      <c r="N50">
        <v>158</v>
      </c>
      <c r="P50">
        <v>48</v>
      </c>
      <c r="Q50">
        <v>192</v>
      </c>
      <c r="R50">
        <v>768</v>
      </c>
      <c r="S50">
        <v>1008</v>
      </c>
      <c r="T50">
        <f>M:M * 4</f>
        <v>384</v>
      </c>
      <c r="V50">
        <v>48</v>
      </c>
      <c r="W50">
        <f>1008/(1+EXP(1)^(-0.19*((V:V)-31)))</f>
        <v>969.64333495244</v>
      </c>
      <c r="X50">
        <v>970</v>
      </c>
      <c r="Y50">
        <v>1008</v>
      </c>
      <c r="AA50">
        <v>48</v>
      </c>
      <c r="AB50">
        <f t="shared" si="0"/>
        <v>975.21848392001596</v>
      </c>
      <c r="AC50">
        <v>975</v>
      </c>
      <c r="AD50">
        <v>1008</v>
      </c>
      <c r="AF50">
        <v>48</v>
      </c>
    </row>
    <row r="51" spans="2:32" x14ac:dyDescent="0.25">
      <c r="B51">
        <v>49</v>
      </c>
      <c r="C51">
        <f>_xlfn.GAUSS(Q:Q * 0.025) * 2016</f>
        <v>1007.9990339665144</v>
      </c>
      <c r="D51">
        <v>786</v>
      </c>
      <c r="E51">
        <v>956</v>
      </c>
      <c r="G51">
        <v>49</v>
      </c>
      <c r="I51">
        <v>1008</v>
      </c>
      <c r="J51">
        <v>1008</v>
      </c>
      <c r="L51">
        <v>49</v>
      </c>
      <c r="M51">
        <v>98</v>
      </c>
      <c r="N51">
        <v>156</v>
      </c>
      <c r="P51">
        <v>49</v>
      </c>
      <c r="Q51">
        <v>196</v>
      </c>
      <c r="R51">
        <v>784</v>
      </c>
      <c r="S51">
        <v>1008</v>
      </c>
      <c r="T51">
        <f>M:M * 4</f>
        <v>392</v>
      </c>
      <c r="V51">
        <v>49</v>
      </c>
      <c r="W51">
        <f>1008/(1+EXP(1)^(-0.19*((V:V)-31)))</f>
        <v>976.07036179391116</v>
      </c>
      <c r="X51">
        <v>976</v>
      </c>
      <c r="Y51">
        <v>1008</v>
      </c>
      <c r="AA51">
        <v>49</v>
      </c>
      <c r="AB51">
        <f t="shared" si="0"/>
        <v>979.4058987280315</v>
      </c>
      <c r="AC51">
        <v>979</v>
      </c>
      <c r="AD51">
        <v>1008</v>
      </c>
      <c r="AF51">
        <v>49</v>
      </c>
    </row>
    <row r="52" spans="2:32" x14ac:dyDescent="0.25">
      <c r="B52">
        <v>50</v>
      </c>
      <c r="C52">
        <f>_xlfn.GAUSS(Q:Q * 0.025) * 2016</f>
        <v>1007.9994221104311</v>
      </c>
      <c r="D52">
        <v>795</v>
      </c>
      <c r="E52">
        <v>953</v>
      </c>
      <c r="G52">
        <v>50</v>
      </c>
      <c r="I52">
        <v>1008</v>
      </c>
      <c r="J52">
        <v>1008</v>
      </c>
      <c r="L52">
        <v>50</v>
      </c>
      <c r="M52">
        <v>100</v>
      </c>
      <c r="N52">
        <v>154</v>
      </c>
      <c r="P52">
        <v>50</v>
      </c>
      <c r="Q52">
        <v>200</v>
      </c>
      <c r="R52">
        <v>800</v>
      </c>
      <c r="S52">
        <v>1008</v>
      </c>
      <c r="T52">
        <f>M:M * 4</f>
        <v>400</v>
      </c>
      <c r="V52">
        <v>50</v>
      </c>
      <c r="W52">
        <f>1008/(1+EXP(1)^(-0.19*((V:V)-31)))</f>
        <v>981.44996581771443</v>
      </c>
      <c r="X52">
        <v>981</v>
      </c>
      <c r="Y52">
        <v>1008</v>
      </c>
      <c r="AA52">
        <v>50</v>
      </c>
      <c r="AB52">
        <f t="shared" si="0"/>
        <v>983.11810309849375</v>
      </c>
      <c r="AC52">
        <v>983</v>
      </c>
      <c r="AD52">
        <v>1008</v>
      </c>
      <c r="AF52">
        <v>50</v>
      </c>
    </row>
    <row r="53" spans="2:32" x14ac:dyDescent="0.25">
      <c r="B53">
        <v>51</v>
      </c>
      <c r="C53">
        <f>_xlfn.GAUSS(Q:Q * 0.025) * 2016</f>
        <v>1007.9996576292908</v>
      </c>
      <c r="D53">
        <v>804</v>
      </c>
      <c r="E53">
        <v>950</v>
      </c>
      <c r="G53">
        <v>51</v>
      </c>
      <c r="I53">
        <v>1008</v>
      </c>
      <c r="J53">
        <v>1008</v>
      </c>
      <c r="L53">
        <v>51</v>
      </c>
      <c r="M53">
        <v>102</v>
      </c>
      <c r="N53">
        <v>152</v>
      </c>
      <c r="P53">
        <v>51</v>
      </c>
      <c r="Q53">
        <v>204</v>
      </c>
      <c r="R53">
        <v>816</v>
      </c>
      <c r="S53">
        <v>1008</v>
      </c>
      <c r="T53">
        <f>M:M * 4</f>
        <v>408</v>
      </c>
      <c r="V53">
        <v>51</v>
      </c>
      <c r="W53">
        <f>1008/(1+EXP(1)^(-0.19*((V:V)-31)))</f>
        <v>985.94367889638045</v>
      </c>
      <c r="X53">
        <v>986</v>
      </c>
      <c r="Y53">
        <v>1008</v>
      </c>
      <c r="AA53">
        <v>51</v>
      </c>
      <c r="AB53">
        <f t="shared" si="0"/>
        <v>986.40003012434067</v>
      </c>
      <c r="AC53">
        <v>986</v>
      </c>
      <c r="AD53">
        <v>1008</v>
      </c>
      <c r="AF53">
        <v>51</v>
      </c>
    </row>
    <row r="54" spans="2:32" x14ac:dyDescent="0.25">
      <c r="B54">
        <v>52</v>
      </c>
      <c r="C54">
        <f>_xlfn.GAUSS(Q:Q * 0.025) * 2016</f>
        <v>1007.9997991171655</v>
      </c>
      <c r="D54">
        <v>813</v>
      </c>
      <c r="E54">
        <v>947</v>
      </c>
      <c r="G54">
        <v>52</v>
      </c>
      <c r="I54">
        <v>1008</v>
      </c>
      <c r="J54">
        <v>1008</v>
      </c>
      <c r="L54">
        <v>52</v>
      </c>
      <c r="M54">
        <v>104</v>
      </c>
      <c r="N54">
        <v>150</v>
      </c>
      <c r="P54">
        <v>52</v>
      </c>
      <c r="Q54">
        <v>208</v>
      </c>
      <c r="R54">
        <v>832</v>
      </c>
      <c r="S54">
        <v>1008</v>
      </c>
      <c r="T54">
        <f>M:M * 4</f>
        <v>416</v>
      </c>
      <c r="V54">
        <v>52</v>
      </c>
      <c r="W54">
        <f>1008/(1+EXP(1)^(-0.19*((V:V)-31)))</f>
        <v>989.69099944333993</v>
      </c>
      <c r="X54">
        <v>990</v>
      </c>
      <c r="Y54">
        <v>1008</v>
      </c>
      <c r="AA54">
        <v>52</v>
      </c>
      <c r="AB54">
        <f t="shared" si="0"/>
        <v>989.2936918370973</v>
      </c>
      <c r="AC54">
        <v>989</v>
      </c>
      <c r="AD54">
        <v>1008</v>
      </c>
      <c r="AF54">
        <v>52</v>
      </c>
    </row>
    <row r="55" spans="2:32" x14ac:dyDescent="0.25">
      <c r="B55">
        <v>53</v>
      </c>
      <c r="C55">
        <f>_xlfn.GAUSS(Q:Q * 0.025) * 2016</f>
        <v>1007.9998832708977</v>
      </c>
      <c r="D55">
        <v>821</v>
      </c>
      <c r="E55">
        <v>943</v>
      </c>
      <c r="G55">
        <v>53</v>
      </c>
      <c r="I55">
        <v>1008</v>
      </c>
      <c r="J55">
        <v>1008</v>
      </c>
      <c r="L55">
        <v>53</v>
      </c>
      <c r="M55">
        <v>106</v>
      </c>
      <c r="N55">
        <v>148</v>
      </c>
      <c r="P55">
        <v>53</v>
      </c>
      <c r="Q55">
        <v>212</v>
      </c>
      <c r="R55">
        <v>848</v>
      </c>
      <c r="S55">
        <v>1008</v>
      </c>
      <c r="T55">
        <f>M:M * 4</f>
        <v>424</v>
      </c>
      <c r="V55">
        <v>53</v>
      </c>
      <c r="W55">
        <f>1008/(1+EXP(1)^(-0.19*((V:V)-31)))</f>
        <v>992.81146627092244</v>
      </c>
      <c r="X55">
        <v>993</v>
      </c>
      <c r="Y55">
        <v>1008</v>
      </c>
      <c r="AA55">
        <v>53</v>
      </c>
      <c r="AB55">
        <f t="shared" si="0"/>
        <v>991.83816656136639</v>
      </c>
      <c r="AC55">
        <v>992</v>
      </c>
      <c r="AD55">
        <v>1008</v>
      </c>
      <c r="AF55">
        <v>53</v>
      </c>
    </row>
    <row r="56" spans="2:32" x14ac:dyDescent="0.25">
      <c r="B56">
        <v>54</v>
      </c>
      <c r="C56">
        <f>_xlfn.GAUSS(Q:Q * 0.025) * 2016</f>
        <v>1007.9999328259757</v>
      </c>
      <c r="D56">
        <v>830</v>
      </c>
      <c r="E56">
        <v>939</v>
      </c>
      <c r="G56">
        <v>54</v>
      </c>
      <c r="I56">
        <v>1008</v>
      </c>
      <c r="J56">
        <v>1008</v>
      </c>
      <c r="L56">
        <v>54</v>
      </c>
      <c r="M56">
        <v>108</v>
      </c>
      <c r="N56">
        <v>146</v>
      </c>
      <c r="P56">
        <v>54</v>
      </c>
      <c r="Q56">
        <v>216</v>
      </c>
      <c r="R56">
        <v>864</v>
      </c>
      <c r="S56">
        <v>1008</v>
      </c>
      <c r="T56">
        <f>M:M * 4</f>
        <v>432</v>
      </c>
      <c r="V56">
        <v>54</v>
      </c>
      <c r="W56">
        <f>1008/(1+EXP(1)^(-0.19*((V:V)-31)))</f>
        <v>995.4068682467655</v>
      </c>
      <c r="X56">
        <v>995</v>
      </c>
      <c r="Y56">
        <v>1008</v>
      </c>
      <c r="AA56">
        <v>54</v>
      </c>
      <c r="AB56">
        <f t="shared" si="0"/>
        <v>994.06962589257932</v>
      </c>
      <c r="AC56">
        <v>994</v>
      </c>
      <c r="AD56">
        <v>1008</v>
      </c>
      <c r="AF56">
        <v>54</v>
      </c>
    </row>
    <row r="57" spans="2:32" x14ac:dyDescent="0.25">
      <c r="B57">
        <v>55</v>
      </c>
      <c r="C57">
        <f>_xlfn.GAUSS(Q:Q * 0.025) * 2016</f>
        <v>1007.9999617170421</v>
      </c>
      <c r="D57">
        <v>838</v>
      </c>
      <c r="E57">
        <v>936</v>
      </c>
      <c r="G57">
        <v>55</v>
      </c>
      <c r="I57">
        <v>1008</v>
      </c>
      <c r="J57">
        <v>1008</v>
      </c>
      <c r="L57">
        <v>55</v>
      </c>
      <c r="M57">
        <v>110</v>
      </c>
      <c r="N57">
        <v>144</v>
      </c>
      <c r="P57">
        <v>55</v>
      </c>
      <c r="Q57">
        <v>220</v>
      </c>
      <c r="R57">
        <v>880</v>
      </c>
      <c r="S57">
        <v>1008</v>
      </c>
      <c r="T57">
        <f>M:M * 4</f>
        <v>440</v>
      </c>
      <c r="V57">
        <v>55</v>
      </c>
      <c r="W57">
        <f>1008/(1+EXP(1)^(-0.19*((V:V)-31)))</f>
        <v>997.56343256865955</v>
      </c>
      <c r="X57">
        <v>998</v>
      </c>
      <c r="Y57">
        <v>1008</v>
      </c>
      <c r="AA57">
        <v>55</v>
      </c>
      <c r="AB57">
        <f t="shared" si="0"/>
        <v>996.02139471965393</v>
      </c>
      <c r="AC57">
        <v>996</v>
      </c>
      <c r="AD57">
        <v>1008</v>
      </c>
      <c r="AF57">
        <v>55</v>
      </c>
    </row>
    <row r="58" spans="2:32" x14ac:dyDescent="0.25">
      <c r="B58">
        <v>56</v>
      </c>
      <c r="C58">
        <f>_xlfn.GAUSS(Q:Q * 0.025) * 2016</f>
        <v>1007.999978393338</v>
      </c>
      <c r="D58">
        <v>845</v>
      </c>
      <c r="E58">
        <v>931</v>
      </c>
      <c r="G58">
        <v>56</v>
      </c>
      <c r="I58">
        <v>1008</v>
      </c>
      <c r="J58">
        <v>1008</v>
      </c>
      <c r="L58">
        <v>56</v>
      </c>
      <c r="M58">
        <v>112</v>
      </c>
      <c r="N58">
        <v>142</v>
      </c>
      <c r="P58">
        <v>56</v>
      </c>
      <c r="Q58">
        <v>224</v>
      </c>
      <c r="R58">
        <v>896</v>
      </c>
      <c r="S58">
        <v>1008</v>
      </c>
      <c r="T58">
        <f>M:M * 4</f>
        <v>448</v>
      </c>
      <c r="V58">
        <v>56</v>
      </c>
      <c r="W58">
        <f>1008/(1+EXP(1)^(-0.19*((V:V)-31)))</f>
        <v>999.35389470297832</v>
      </c>
      <c r="X58">
        <v>999</v>
      </c>
      <c r="Y58">
        <v>1008</v>
      </c>
      <c r="AA58">
        <v>56</v>
      </c>
      <c r="AB58">
        <f t="shared" si="0"/>
        <v>997.72403818984844</v>
      </c>
      <c r="AC58">
        <v>998</v>
      </c>
      <c r="AD58">
        <v>1008</v>
      </c>
      <c r="AF58">
        <v>56</v>
      </c>
    </row>
    <row r="59" spans="2:32" x14ac:dyDescent="0.25">
      <c r="B59">
        <v>57</v>
      </c>
      <c r="C59">
        <f>_xlfn.GAUSS(Q:Q * 0.025) * 2016</f>
        <v>1007.9999879234113</v>
      </c>
      <c r="D59">
        <v>853</v>
      </c>
      <c r="E59">
        <v>927</v>
      </c>
      <c r="G59">
        <v>57</v>
      </c>
      <c r="I59">
        <v>1008</v>
      </c>
      <c r="J59">
        <v>1008</v>
      </c>
      <c r="L59">
        <v>57</v>
      </c>
      <c r="M59">
        <v>114</v>
      </c>
      <c r="N59">
        <v>140</v>
      </c>
      <c r="P59">
        <v>57</v>
      </c>
      <c r="Q59">
        <v>228</v>
      </c>
      <c r="R59">
        <v>912</v>
      </c>
      <c r="S59">
        <v>1008</v>
      </c>
      <c r="T59">
        <f>M:M * 4</f>
        <v>456</v>
      </c>
      <c r="V59">
        <v>57</v>
      </c>
      <c r="W59">
        <f>1008/(1+EXP(1)^(-0.19*((V:V)-31)))</f>
        <v>1000.8393960858162</v>
      </c>
      <c r="X59">
        <v>1001</v>
      </c>
      <c r="Y59">
        <v>1008</v>
      </c>
      <c r="AA59">
        <v>57</v>
      </c>
      <c r="AB59">
        <f t="shared" si="0"/>
        <v>999.2054700333988</v>
      </c>
      <c r="AC59">
        <v>999</v>
      </c>
      <c r="AD59">
        <v>1008</v>
      </c>
      <c r="AF59">
        <v>57</v>
      </c>
    </row>
    <row r="60" spans="2:32" x14ac:dyDescent="0.25">
      <c r="B60">
        <v>58</v>
      </c>
      <c r="C60">
        <f>_xlfn.GAUSS(Q:Q * 0.025) * 2016</f>
        <v>1007.9999933154561</v>
      </c>
      <c r="D60">
        <v>860</v>
      </c>
      <c r="E60">
        <v>923</v>
      </c>
      <c r="G60">
        <v>58</v>
      </c>
      <c r="I60">
        <v>1008</v>
      </c>
      <c r="J60">
        <v>1008</v>
      </c>
      <c r="L60">
        <v>58</v>
      </c>
      <c r="M60">
        <v>116</v>
      </c>
      <c r="N60">
        <v>138</v>
      </c>
      <c r="P60">
        <v>58</v>
      </c>
      <c r="Q60">
        <v>232</v>
      </c>
      <c r="R60">
        <v>928</v>
      </c>
      <c r="S60">
        <v>1008</v>
      </c>
      <c r="T60">
        <f>M:M * 4</f>
        <v>464</v>
      </c>
      <c r="V60">
        <v>58</v>
      </c>
      <c r="W60">
        <f>1008/(1+EXP(1)^(-0.19*((V:V)-31)))</f>
        <v>1002.0711852336311</v>
      </c>
      <c r="X60">
        <v>1002</v>
      </c>
      <c r="Y60">
        <v>1008</v>
      </c>
      <c r="AA60">
        <v>58</v>
      </c>
      <c r="AB60">
        <f t="shared" si="0"/>
        <v>1000.4910772102357</v>
      </c>
      <c r="AC60">
        <v>1000</v>
      </c>
      <c r="AD60">
        <v>1008</v>
      </c>
      <c r="AF60">
        <v>58</v>
      </c>
    </row>
    <row r="61" spans="2:32" x14ac:dyDescent="0.25">
      <c r="B61">
        <v>59</v>
      </c>
      <c r="C61">
        <f>_xlfn.GAUSS(Q:Q * 0.025) * 2016</f>
        <v>1007.9999963359043</v>
      </c>
      <c r="D61">
        <v>867</v>
      </c>
      <c r="E61">
        <v>918</v>
      </c>
      <c r="G61">
        <v>59</v>
      </c>
      <c r="I61">
        <v>1008</v>
      </c>
      <c r="J61">
        <v>1008</v>
      </c>
      <c r="L61">
        <v>59</v>
      </c>
      <c r="M61">
        <v>118</v>
      </c>
      <c r="N61">
        <v>136</v>
      </c>
      <c r="P61">
        <v>59</v>
      </c>
      <c r="Q61">
        <v>236</v>
      </c>
      <c r="R61">
        <v>944</v>
      </c>
      <c r="S61">
        <v>1008</v>
      </c>
      <c r="T61">
        <f>M:M * 4</f>
        <v>472</v>
      </c>
      <c r="V61">
        <v>59</v>
      </c>
      <c r="W61">
        <f>1008/(1+EXP(1)^(-0.19*((V:V)-31)))</f>
        <v>1003.0921173062914</v>
      </c>
      <c r="X61">
        <v>1003</v>
      </c>
      <c r="Y61">
        <v>1008</v>
      </c>
      <c r="AA61">
        <v>59</v>
      </c>
      <c r="AB61">
        <f t="shared" si="0"/>
        <v>1001.6038563930665</v>
      </c>
      <c r="AC61">
        <v>1002</v>
      </c>
      <c r="AD61">
        <v>1008</v>
      </c>
      <c r="AF61">
        <v>59</v>
      </c>
    </row>
    <row r="62" spans="2:32" x14ac:dyDescent="0.25">
      <c r="B62">
        <v>60</v>
      </c>
      <c r="C62">
        <f>_xlfn.GAUSS(Q:Q * 0.025) * 2016</f>
        <v>1007.9999980110392</v>
      </c>
      <c r="D62">
        <v>873</v>
      </c>
      <c r="E62">
        <v>913</v>
      </c>
      <c r="G62">
        <v>60</v>
      </c>
      <c r="I62">
        <v>1008</v>
      </c>
      <c r="J62">
        <v>1008</v>
      </c>
      <c r="L62">
        <v>60</v>
      </c>
      <c r="M62">
        <v>120</v>
      </c>
      <c r="N62">
        <v>134</v>
      </c>
      <c r="P62">
        <v>60</v>
      </c>
      <c r="Q62">
        <v>240</v>
      </c>
      <c r="R62">
        <v>960</v>
      </c>
      <c r="S62">
        <v>1008</v>
      </c>
      <c r="T62">
        <f>M:M * 4</f>
        <v>480</v>
      </c>
      <c r="V62">
        <v>60</v>
      </c>
      <c r="W62">
        <f>1008/(1+EXP(1)^(-0.19*((V:V)-31)))</f>
        <v>1003.9379592109394</v>
      </c>
      <c r="X62">
        <v>1004</v>
      </c>
      <c r="Y62">
        <v>1008</v>
      </c>
      <c r="AA62">
        <v>60</v>
      </c>
      <c r="AB62">
        <f t="shared" si="0"/>
        <v>1002.5645583464409</v>
      </c>
      <c r="AC62">
        <v>1003</v>
      </c>
      <c r="AD62">
        <v>1008</v>
      </c>
      <c r="AF62">
        <v>60</v>
      </c>
    </row>
    <row r="63" spans="2:32" x14ac:dyDescent="0.25">
      <c r="B63">
        <v>61</v>
      </c>
      <c r="C63">
        <f>_xlfn.GAUSS(Q:Q * 0.025) * 2016</f>
        <v>1007.9999989308299</v>
      </c>
      <c r="D63">
        <v>880</v>
      </c>
      <c r="E63">
        <v>908</v>
      </c>
      <c r="G63">
        <v>61</v>
      </c>
      <c r="I63">
        <v>1008</v>
      </c>
      <c r="J63">
        <v>1008</v>
      </c>
      <c r="L63">
        <v>61</v>
      </c>
      <c r="M63">
        <v>122</v>
      </c>
      <c r="N63">
        <v>132</v>
      </c>
      <c r="P63">
        <v>61</v>
      </c>
      <c r="Q63">
        <v>244</v>
      </c>
      <c r="R63">
        <v>976</v>
      </c>
      <c r="S63">
        <v>1008</v>
      </c>
      <c r="T63">
        <f>M:M * 4</f>
        <v>488</v>
      </c>
      <c r="V63">
        <v>61</v>
      </c>
      <c r="W63">
        <f>1008/(1+EXP(1)^(-0.19*((V:V)-31)))</f>
        <v>1004.6385142341273</v>
      </c>
      <c r="X63">
        <v>1005</v>
      </c>
      <c r="Y63">
        <v>1008</v>
      </c>
      <c r="AA63">
        <v>61</v>
      </c>
      <c r="AB63">
        <f t="shared" si="0"/>
        <v>1003.3918367891019</v>
      </c>
      <c r="AC63">
        <v>1003</v>
      </c>
      <c r="AD63">
        <v>1008</v>
      </c>
      <c r="AF63">
        <v>61</v>
      </c>
    </row>
    <row r="64" spans="2:32" x14ac:dyDescent="0.25">
      <c r="B64">
        <v>62</v>
      </c>
      <c r="C64">
        <f>_xlfn.GAUSS(Q:Q * 0.025) * 2016</f>
        <v>1007.9999994308513</v>
      </c>
      <c r="D64">
        <v>886</v>
      </c>
      <c r="E64">
        <v>903</v>
      </c>
      <c r="G64">
        <v>62</v>
      </c>
      <c r="I64">
        <v>1008</v>
      </c>
      <c r="J64">
        <v>1008</v>
      </c>
      <c r="L64">
        <v>62</v>
      </c>
      <c r="M64">
        <v>124</v>
      </c>
      <c r="N64">
        <v>130</v>
      </c>
      <c r="P64">
        <v>62</v>
      </c>
      <c r="Q64">
        <v>248</v>
      </c>
      <c r="R64">
        <v>992</v>
      </c>
      <c r="S64">
        <v>1008</v>
      </c>
      <c r="T64">
        <f>M:M * 4</f>
        <v>496</v>
      </c>
      <c r="V64">
        <v>62</v>
      </c>
      <c r="W64">
        <f>1008/(1+EXP(1)^(-0.19*((V:V)-31)))</f>
        <v>1005.2185836038623</v>
      </c>
      <c r="X64">
        <v>1005</v>
      </c>
      <c r="Y64">
        <v>1008</v>
      </c>
      <c r="AA64">
        <v>62</v>
      </c>
      <c r="AB64">
        <f t="shared" si="0"/>
        <v>1004.1023988284079</v>
      </c>
      <c r="AC64">
        <v>1004</v>
      </c>
      <c r="AD64">
        <v>1008</v>
      </c>
      <c r="AF64">
        <v>62</v>
      </c>
    </row>
    <row r="65" spans="2:32" x14ac:dyDescent="0.25">
      <c r="B65">
        <v>63</v>
      </c>
      <c r="C65">
        <f>_xlfn.GAUSS(Q:Q * 0.025) * 2016</f>
        <v>1007.9999996999732</v>
      </c>
      <c r="D65">
        <v>892</v>
      </c>
      <c r="E65">
        <v>898</v>
      </c>
      <c r="G65">
        <v>63</v>
      </c>
      <c r="I65">
        <v>1008</v>
      </c>
      <c r="J65">
        <v>1008</v>
      </c>
      <c r="L65">
        <v>63</v>
      </c>
      <c r="M65">
        <v>126</v>
      </c>
      <c r="N65">
        <v>128</v>
      </c>
      <c r="P65">
        <v>63</v>
      </c>
      <c r="Q65">
        <v>252</v>
      </c>
      <c r="R65">
        <v>1008</v>
      </c>
      <c r="S65">
        <v>1008</v>
      </c>
      <c r="T65">
        <f>M:M * 4</f>
        <v>504</v>
      </c>
      <c r="V65">
        <v>63</v>
      </c>
      <c r="X65">
        <v>1008</v>
      </c>
      <c r="Y65">
        <v>1008</v>
      </c>
      <c r="AA65">
        <v>63</v>
      </c>
      <c r="AC65">
        <v>1008</v>
      </c>
      <c r="AD65">
        <v>1008</v>
      </c>
      <c r="AF65">
        <v>63</v>
      </c>
    </row>
    <row r="66" spans="2:32" x14ac:dyDescent="0.25">
      <c r="B66">
        <v>64</v>
      </c>
      <c r="C66">
        <f>_xlfn.GAUSS(Q:Q * 0.025) * 2016</f>
        <v>1007.9999996999732</v>
      </c>
      <c r="D66">
        <v>898</v>
      </c>
      <c r="E66">
        <v>892</v>
      </c>
      <c r="G66">
        <v>64</v>
      </c>
      <c r="I66">
        <v>1008</v>
      </c>
      <c r="J66">
        <v>1008</v>
      </c>
      <c r="L66">
        <v>64</v>
      </c>
      <c r="M66">
        <v>128</v>
      </c>
      <c r="N66">
        <v>126</v>
      </c>
      <c r="P66">
        <v>64</v>
      </c>
      <c r="Q66">
        <v>252</v>
      </c>
      <c r="R66">
        <v>1008</v>
      </c>
      <c r="S66">
        <v>1008</v>
      </c>
      <c r="T66">
        <f>M:M * 4</f>
        <v>512</v>
      </c>
      <c r="V66">
        <v>64</v>
      </c>
      <c r="X66">
        <v>1008</v>
      </c>
      <c r="Y66">
        <v>1008</v>
      </c>
      <c r="AA66">
        <v>64</v>
      </c>
      <c r="AC66">
        <v>1008</v>
      </c>
      <c r="AD66">
        <v>1008</v>
      </c>
      <c r="AF66">
        <v>64</v>
      </c>
    </row>
    <row r="67" spans="2:32" x14ac:dyDescent="0.25">
      <c r="B67">
        <v>65</v>
      </c>
      <c r="C67">
        <f>_xlfn.GAUSS(Q:Q * 0.025) * 2016</f>
        <v>1007.9999994308513</v>
      </c>
      <c r="D67">
        <v>903</v>
      </c>
      <c r="E67">
        <v>886</v>
      </c>
      <c r="G67">
        <v>65</v>
      </c>
      <c r="I67">
        <v>1008</v>
      </c>
      <c r="J67">
        <v>1008</v>
      </c>
      <c r="L67">
        <v>65</v>
      </c>
      <c r="M67">
        <v>130</v>
      </c>
      <c r="N67">
        <v>124</v>
      </c>
      <c r="P67">
        <v>65</v>
      </c>
      <c r="Q67">
        <v>248</v>
      </c>
      <c r="R67">
        <v>1008</v>
      </c>
      <c r="S67">
        <v>992</v>
      </c>
      <c r="T67">
        <f>M:M * 4</f>
        <v>520</v>
      </c>
      <c r="V67">
        <v>65</v>
      </c>
      <c r="X67">
        <v>1008</v>
      </c>
      <c r="Y67">
        <v>1005</v>
      </c>
      <c r="AA67">
        <v>65</v>
      </c>
      <c r="AC67">
        <v>1008</v>
      </c>
      <c r="AD67">
        <v>1004</v>
      </c>
      <c r="AF67">
        <v>65</v>
      </c>
    </row>
    <row r="68" spans="2:32" x14ac:dyDescent="0.25">
      <c r="B68">
        <v>66</v>
      </c>
      <c r="C68">
        <f>_xlfn.GAUSS(Q:Q * 0.025) * 2016</f>
        <v>1007.9999989308299</v>
      </c>
      <c r="D68">
        <v>908</v>
      </c>
      <c r="E68">
        <v>880</v>
      </c>
      <c r="G68">
        <v>66</v>
      </c>
      <c r="I68">
        <v>1008</v>
      </c>
      <c r="J68">
        <v>1008</v>
      </c>
      <c r="L68">
        <v>66</v>
      </c>
      <c r="M68">
        <v>132</v>
      </c>
      <c r="N68">
        <v>122</v>
      </c>
      <c r="P68">
        <v>66</v>
      </c>
      <c r="Q68">
        <v>244</v>
      </c>
      <c r="R68">
        <v>1008</v>
      </c>
      <c r="S68">
        <v>976</v>
      </c>
      <c r="T68">
        <f>M:M * 4</f>
        <v>528</v>
      </c>
      <c r="V68">
        <v>66</v>
      </c>
      <c r="X68">
        <v>1008</v>
      </c>
      <c r="Y68">
        <v>1005</v>
      </c>
      <c r="AA68">
        <v>66</v>
      </c>
      <c r="AC68">
        <v>1008</v>
      </c>
      <c r="AD68">
        <v>1003</v>
      </c>
      <c r="AF68">
        <v>66</v>
      </c>
    </row>
    <row r="69" spans="2:32" x14ac:dyDescent="0.25">
      <c r="B69">
        <v>67</v>
      </c>
      <c r="C69">
        <f>_xlfn.GAUSS(Q:Q * 0.025) * 2016</f>
        <v>1007.9999980110392</v>
      </c>
      <c r="D69">
        <v>913</v>
      </c>
      <c r="E69">
        <v>873</v>
      </c>
      <c r="G69">
        <v>67</v>
      </c>
      <c r="I69">
        <v>1008</v>
      </c>
      <c r="J69">
        <v>1008</v>
      </c>
      <c r="L69">
        <v>67</v>
      </c>
      <c r="M69">
        <v>134</v>
      </c>
      <c r="N69">
        <v>120</v>
      </c>
      <c r="P69">
        <v>67</v>
      </c>
      <c r="Q69">
        <v>240</v>
      </c>
      <c r="R69">
        <v>1008</v>
      </c>
      <c r="S69">
        <v>960</v>
      </c>
      <c r="T69">
        <f>M:M * 4</f>
        <v>536</v>
      </c>
      <c r="V69">
        <v>67</v>
      </c>
      <c r="X69">
        <v>1008</v>
      </c>
      <c r="Y69">
        <v>1004</v>
      </c>
      <c r="AA69">
        <v>67</v>
      </c>
      <c r="AC69">
        <v>1008</v>
      </c>
      <c r="AD69">
        <v>1003</v>
      </c>
      <c r="AF69">
        <v>67</v>
      </c>
    </row>
    <row r="70" spans="2:32" x14ac:dyDescent="0.25">
      <c r="B70">
        <v>68</v>
      </c>
      <c r="C70">
        <f>_xlfn.GAUSS(Q:Q * 0.025) * 2016</f>
        <v>1007.9999963359043</v>
      </c>
      <c r="D70">
        <v>918</v>
      </c>
      <c r="E70">
        <v>867</v>
      </c>
      <c r="G70">
        <v>68</v>
      </c>
      <c r="I70">
        <v>1008</v>
      </c>
      <c r="J70">
        <v>1008</v>
      </c>
      <c r="L70">
        <v>68</v>
      </c>
      <c r="M70">
        <v>136</v>
      </c>
      <c r="N70">
        <v>118</v>
      </c>
      <c r="P70">
        <v>68</v>
      </c>
      <c r="Q70">
        <v>236</v>
      </c>
      <c r="R70">
        <v>1008</v>
      </c>
      <c r="S70">
        <v>944</v>
      </c>
      <c r="T70">
        <f>M:M * 4</f>
        <v>544</v>
      </c>
      <c r="V70">
        <v>68</v>
      </c>
      <c r="X70">
        <v>1008</v>
      </c>
      <c r="Y70">
        <v>1003</v>
      </c>
      <c r="AA70">
        <v>68</v>
      </c>
      <c r="AC70">
        <v>1008</v>
      </c>
      <c r="AD70">
        <v>1002</v>
      </c>
      <c r="AF70">
        <v>68</v>
      </c>
    </row>
    <row r="71" spans="2:32" x14ac:dyDescent="0.25">
      <c r="B71">
        <v>69</v>
      </c>
      <c r="C71">
        <f>_xlfn.GAUSS(Q:Q * 0.025) * 2016</f>
        <v>1007.9999933154561</v>
      </c>
      <c r="D71">
        <v>923</v>
      </c>
      <c r="E71">
        <v>860</v>
      </c>
      <c r="G71">
        <v>69</v>
      </c>
      <c r="I71">
        <v>1008</v>
      </c>
      <c r="J71">
        <v>1008</v>
      </c>
      <c r="L71">
        <v>69</v>
      </c>
      <c r="M71">
        <v>138</v>
      </c>
      <c r="N71">
        <v>116</v>
      </c>
      <c r="P71">
        <v>69</v>
      </c>
      <c r="Q71">
        <v>232</v>
      </c>
      <c r="R71">
        <v>1008</v>
      </c>
      <c r="S71">
        <v>928</v>
      </c>
      <c r="T71">
        <f>M:M * 4</f>
        <v>552</v>
      </c>
      <c r="V71">
        <v>69</v>
      </c>
      <c r="X71">
        <v>1008</v>
      </c>
      <c r="Y71">
        <v>1002</v>
      </c>
      <c r="AA71">
        <v>69</v>
      </c>
      <c r="AC71">
        <v>1008</v>
      </c>
      <c r="AD71">
        <v>1000</v>
      </c>
      <c r="AF71">
        <v>69</v>
      </c>
    </row>
    <row r="72" spans="2:32" x14ac:dyDescent="0.25">
      <c r="B72">
        <v>70</v>
      </c>
      <c r="C72">
        <f>_xlfn.GAUSS(Q:Q * 0.025) * 2016</f>
        <v>1007.9999879234113</v>
      </c>
      <c r="D72">
        <v>927</v>
      </c>
      <c r="E72">
        <v>853</v>
      </c>
      <c r="G72">
        <v>70</v>
      </c>
      <c r="I72">
        <v>1008</v>
      </c>
      <c r="J72">
        <v>1008</v>
      </c>
      <c r="L72">
        <v>70</v>
      </c>
      <c r="M72">
        <v>140</v>
      </c>
      <c r="N72">
        <v>114</v>
      </c>
      <c r="P72">
        <v>70</v>
      </c>
      <c r="Q72">
        <v>228</v>
      </c>
      <c r="R72">
        <v>1008</v>
      </c>
      <c r="S72">
        <v>912</v>
      </c>
      <c r="T72">
        <f>M:M * 4</f>
        <v>560</v>
      </c>
      <c r="V72">
        <v>70</v>
      </c>
      <c r="X72">
        <v>1008</v>
      </c>
      <c r="Y72">
        <v>1001</v>
      </c>
      <c r="AA72">
        <v>70</v>
      </c>
      <c r="AC72">
        <v>1008</v>
      </c>
      <c r="AD72">
        <v>999</v>
      </c>
      <c r="AF72">
        <v>70</v>
      </c>
    </row>
    <row r="73" spans="2:32" x14ac:dyDescent="0.25">
      <c r="B73">
        <v>71</v>
      </c>
      <c r="C73">
        <f>_xlfn.GAUSS(Q:Q * 0.025) * 2016</f>
        <v>1007.999978393338</v>
      </c>
      <c r="D73">
        <v>931</v>
      </c>
      <c r="E73">
        <v>845</v>
      </c>
      <c r="G73">
        <v>71</v>
      </c>
      <c r="I73">
        <v>1008</v>
      </c>
      <c r="J73">
        <v>1008</v>
      </c>
      <c r="L73">
        <v>71</v>
      </c>
      <c r="M73">
        <v>142</v>
      </c>
      <c r="N73">
        <v>112</v>
      </c>
      <c r="P73">
        <v>71</v>
      </c>
      <c r="Q73">
        <v>224</v>
      </c>
      <c r="R73">
        <v>1008</v>
      </c>
      <c r="S73">
        <v>896</v>
      </c>
      <c r="T73">
        <f>M:M * 4</f>
        <v>568</v>
      </c>
      <c r="V73">
        <v>71</v>
      </c>
      <c r="X73">
        <v>1008</v>
      </c>
      <c r="Y73">
        <v>999</v>
      </c>
      <c r="AA73">
        <v>71</v>
      </c>
      <c r="AC73">
        <v>1008</v>
      </c>
      <c r="AD73">
        <v>998</v>
      </c>
      <c r="AF73">
        <v>71</v>
      </c>
    </row>
    <row r="74" spans="2:32" x14ac:dyDescent="0.25">
      <c r="B74">
        <v>72</v>
      </c>
      <c r="C74">
        <f>_xlfn.GAUSS(Q:Q * 0.025) * 2016</f>
        <v>1007.9999617170421</v>
      </c>
      <c r="D74">
        <v>936</v>
      </c>
      <c r="E74">
        <v>838</v>
      </c>
      <c r="G74">
        <v>72</v>
      </c>
      <c r="I74">
        <v>1008</v>
      </c>
      <c r="J74">
        <v>1008</v>
      </c>
      <c r="L74">
        <v>72</v>
      </c>
      <c r="M74">
        <v>144</v>
      </c>
      <c r="N74">
        <v>110</v>
      </c>
      <c r="P74">
        <v>72</v>
      </c>
      <c r="Q74">
        <v>220</v>
      </c>
      <c r="R74">
        <v>1008</v>
      </c>
      <c r="S74">
        <v>880</v>
      </c>
      <c r="T74">
        <f>M:M * 4</f>
        <v>576</v>
      </c>
      <c r="V74">
        <v>72</v>
      </c>
      <c r="X74">
        <v>1008</v>
      </c>
      <c r="Y74">
        <v>998</v>
      </c>
      <c r="AA74">
        <v>72</v>
      </c>
      <c r="AC74">
        <v>1008</v>
      </c>
      <c r="AD74">
        <v>996</v>
      </c>
      <c r="AF74">
        <v>72</v>
      </c>
    </row>
    <row r="75" spans="2:32" x14ac:dyDescent="0.25">
      <c r="B75">
        <v>73</v>
      </c>
      <c r="C75">
        <f>_xlfn.GAUSS(Q:Q * 0.025) * 2016</f>
        <v>1007.9999328259757</v>
      </c>
      <c r="D75">
        <v>939</v>
      </c>
      <c r="E75">
        <v>830</v>
      </c>
      <c r="G75">
        <v>73</v>
      </c>
      <c r="I75">
        <v>1008</v>
      </c>
      <c r="J75">
        <v>1008</v>
      </c>
      <c r="L75">
        <v>73</v>
      </c>
      <c r="M75">
        <v>146</v>
      </c>
      <c r="N75">
        <v>108</v>
      </c>
      <c r="P75">
        <v>73</v>
      </c>
      <c r="Q75">
        <v>216</v>
      </c>
      <c r="R75">
        <v>1008</v>
      </c>
      <c r="S75">
        <v>864</v>
      </c>
      <c r="T75">
        <f>M:M * 4</f>
        <v>584</v>
      </c>
      <c r="V75">
        <v>73</v>
      </c>
      <c r="X75">
        <v>1008</v>
      </c>
      <c r="Y75">
        <v>995</v>
      </c>
      <c r="AA75">
        <v>73</v>
      </c>
      <c r="AC75">
        <v>1008</v>
      </c>
      <c r="AD75">
        <v>994</v>
      </c>
      <c r="AF75">
        <v>73</v>
      </c>
    </row>
    <row r="76" spans="2:32" x14ac:dyDescent="0.25">
      <c r="B76">
        <v>74</v>
      </c>
      <c r="C76">
        <f>_xlfn.GAUSS(Q:Q * 0.025) * 2016</f>
        <v>1007.9998832708977</v>
      </c>
      <c r="D76">
        <v>943</v>
      </c>
      <c r="E76">
        <v>821</v>
      </c>
      <c r="G76">
        <v>74</v>
      </c>
      <c r="I76">
        <v>1008</v>
      </c>
      <c r="J76">
        <v>1008</v>
      </c>
      <c r="L76">
        <v>74</v>
      </c>
      <c r="M76">
        <v>148</v>
      </c>
      <c r="N76">
        <v>106</v>
      </c>
      <c r="P76">
        <v>74</v>
      </c>
      <c r="Q76">
        <v>212</v>
      </c>
      <c r="R76">
        <v>1008</v>
      </c>
      <c r="S76">
        <v>848</v>
      </c>
      <c r="T76">
        <f>M:M * 4</f>
        <v>592</v>
      </c>
      <c r="V76">
        <v>74</v>
      </c>
      <c r="X76">
        <v>1008</v>
      </c>
      <c r="Y76">
        <v>993</v>
      </c>
      <c r="AA76">
        <v>74</v>
      </c>
      <c r="AC76">
        <v>1008</v>
      </c>
      <c r="AD76">
        <v>992</v>
      </c>
      <c r="AF76">
        <v>74</v>
      </c>
    </row>
    <row r="77" spans="2:32" x14ac:dyDescent="0.25">
      <c r="B77">
        <v>75</v>
      </c>
      <c r="C77">
        <f>_xlfn.GAUSS(Q:Q * 0.025) * 2016</f>
        <v>1007.9997991171655</v>
      </c>
      <c r="D77">
        <v>947</v>
      </c>
      <c r="E77">
        <v>813</v>
      </c>
      <c r="G77">
        <v>75</v>
      </c>
      <c r="I77">
        <v>1008</v>
      </c>
      <c r="J77">
        <v>1008</v>
      </c>
      <c r="L77">
        <v>75</v>
      </c>
      <c r="M77">
        <v>150</v>
      </c>
      <c r="N77">
        <v>104</v>
      </c>
      <c r="P77">
        <v>75</v>
      </c>
      <c r="Q77">
        <v>208</v>
      </c>
      <c r="R77">
        <v>1008</v>
      </c>
      <c r="S77">
        <v>832</v>
      </c>
      <c r="T77">
        <f>M:M * 4</f>
        <v>600</v>
      </c>
      <c r="V77">
        <v>75</v>
      </c>
      <c r="X77">
        <v>1008</v>
      </c>
      <c r="Y77">
        <v>990</v>
      </c>
      <c r="AA77">
        <v>75</v>
      </c>
      <c r="AC77">
        <v>1008</v>
      </c>
      <c r="AD77">
        <v>989</v>
      </c>
      <c r="AF77">
        <v>75</v>
      </c>
    </row>
    <row r="78" spans="2:32" x14ac:dyDescent="0.25">
      <c r="B78">
        <v>76</v>
      </c>
      <c r="C78">
        <f>_xlfn.GAUSS(Q:Q * 0.025) * 2016</f>
        <v>1007.9996576292908</v>
      </c>
      <c r="D78">
        <v>950</v>
      </c>
      <c r="E78">
        <v>804</v>
      </c>
      <c r="G78">
        <v>76</v>
      </c>
      <c r="I78">
        <v>1008</v>
      </c>
      <c r="J78">
        <v>1008</v>
      </c>
      <c r="L78">
        <v>76</v>
      </c>
      <c r="M78">
        <v>152</v>
      </c>
      <c r="N78">
        <v>102</v>
      </c>
      <c r="P78">
        <v>76</v>
      </c>
      <c r="Q78">
        <v>204</v>
      </c>
      <c r="R78">
        <v>1008</v>
      </c>
      <c r="S78">
        <v>816</v>
      </c>
      <c r="T78">
        <f>M:M * 4</f>
        <v>608</v>
      </c>
      <c r="V78">
        <v>76</v>
      </c>
      <c r="X78">
        <v>1008</v>
      </c>
      <c r="Y78">
        <v>986</v>
      </c>
      <c r="AA78">
        <v>76</v>
      </c>
      <c r="AC78">
        <v>1008</v>
      </c>
      <c r="AD78">
        <v>986</v>
      </c>
      <c r="AF78">
        <v>76</v>
      </c>
    </row>
    <row r="79" spans="2:32" x14ac:dyDescent="0.25">
      <c r="B79">
        <v>77</v>
      </c>
      <c r="C79">
        <f>_xlfn.GAUSS(Q:Q * 0.025) * 2016</f>
        <v>1007.9994221104311</v>
      </c>
      <c r="D79">
        <v>953</v>
      </c>
      <c r="E79">
        <v>795</v>
      </c>
      <c r="G79">
        <v>77</v>
      </c>
      <c r="I79">
        <v>1008</v>
      </c>
      <c r="J79">
        <v>1008</v>
      </c>
      <c r="L79">
        <v>77</v>
      </c>
      <c r="M79">
        <v>154</v>
      </c>
      <c r="N79">
        <v>100</v>
      </c>
      <c r="P79">
        <v>77</v>
      </c>
      <c r="Q79">
        <v>200</v>
      </c>
      <c r="R79">
        <v>1008</v>
      </c>
      <c r="S79">
        <v>800</v>
      </c>
      <c r="T79">
        <f>M:M * 4</f>
        <v>616</v>
      </c>
      <c r="V79">
        <v>77</v>
      </c>
      <c r="X79">
        <v>1008</v>
      </c>
      <c r="Y79">
        <v>981</v>
      </c>
      <c r="AA79">
        <v>77</v>
      </c>
      <c r="AC79">
        <v>1008</v>
      </c>
      <c r="AD79">
        <v>983</v>
      </c>
      <c r="AF79">
        <v>77</v>
      </c>
    </row>
    <row r="80" spans="2:32" x14ac:dyDescent="0.25">
      <c r="B80">
        <v>78</v>
      </c>
      <c r="C80">
        <f>_xlfn.GAUSS(Q:Q * 0.025) * 2016</f>
        <v>1007.9990339665144</v>
      </c>
      <c r="D80">
        <v>956</v>
      </c>
      <c r="E80">
        <v>786</v>
      </c>
      <c r="G80">
        <v>78</v>
      </c>
      <c r="I80">
        <v>1008</v>
      </c>
      <c r="J80">
        <v>1008</v>
      </c>
      <c r="L80">
        <v>78</v>
      </c>
      <c r="M80">
        <v>156</v>
      </c>
      <c r="N80">
        <v>98</v>
      </c>
      <c r="P80">
        <v>78</v>
      </c>
      <c r="Q80">
        <v>196</v>
      </c>
      <c r="R80">
        <v>1008</v>
      </c>
      <c r="S80">
        <v>784</v>
      </c>
      <c r="T80">
        <f>M:M * 4</f>
        <v>624</v>
      </c>
      <c r="V80">
        <v>78</v>
      </c>
      <c r="X80">
        <v>1008</v>
      </c>
      <c r="Y80">
        <v>976</v>
      </c>
      <c r="AA80">
        <v>78</v>
      </c>
      <c r="AC80">
        <v>1008</v>
      </c>
      <c r="AD80">
        <v>979</v>
      </c>
      <c r="AF80">
        <v>78</v>
      </c>
    </row>
    <row r="81" spans="2:32" x14ac:dyDescent="0.25">
      <c r="B81">
        <v>79</v>
      </c>
      <c r="C81">
        <f>_xlfn.GAUSS(Q:Q * 0.025) * 2016</f>
        <v>1007.9984006504457</v>
      </c>
      <c r="D81">
        <v>959</v>
      </c>
      <c r="E81">
        <v>776</v>
      </c>
      <c r="G81">
        <v>79</v>
      </c>
      <c r="I81">
        <v>1008</v>
      </c>
      <c r="J81">
        <v>1008</v>
      </c>
      <c r="L81">
        <v>79</v>
      </c>
      <c r="M81">
        <v>158</v>
      </c>
      <c r="N81">
        <v>96</v>
      </c>
      <c r="P81">
        <v>79</v>
      </c>
      <c r="Q81">
        <v>192</v>
      </c>
      <c r="R81">
        <v>1008</v>
      </c>
      <c r="S81">
        <v>768</v>
      </c>
      <c r="T81">
        <f>M:M * 4</f>
        <v>632</v>
      </c>
      <c r="V81">
        <v>79</v>
      </c>
      <c r="X81">
        <v>1008</v>
      </c>
      <c r="Y81">
        <v>970</v>
      </c>
      <c r="AA81">
        <v>79</v>
      </c>
      <c r="AC81">
        <v>1008</v>
      </c>
      <c r="AD81">
        <v>975</v>
      </c>
      <c r="AF81">
        <v>79</v>
      </c>
    </row>
    <row r="82" spans="2:32" x14ac:dyDescent="0.25">
      <c r="B82">
        <v>80</v>
      </c>
      <c r="C82">
        <f>_xlfn.GAUSS(Q:Q * 0.025) * 2016</f>
        <v>1007.997377572173</v>
      </c>
      <c r="D82">
        <v>962</v>
      </c>
      <c r="E82">
        <v>766</v>
      </c>
      <c r="G82">
        <v>80</v>
      </c>
      <c r="I82">
        <v>1008</v>
      </c>
      <c r="J82">
        <v>1008</v>
      </c>
      <c r="L82">
        <v>80</v>
      </c>
      <c r="M82">
        <v>160</v>
      </c>
      <c r="N82">
        <v>94</v>
      </c>
      <c r="P82">
        <v>80</v>
      </c>
      <c r="Q82">
        <v>188</v>
      </c>
      <c r="R82">
        <v>1008</v>
      </c>
      <c r="S82">
        <v>752</v>
      </c>
      <c r="T82">
        <f>M:M * 4</f>
        <v>640</v>
      </c>
      <c r="V82">
        <v>80</v>
      </c>
      <c r="X82">
        <v>1008</v>
      </c>
      <c r="Y82">
        <v>962</v>
      </c>
      <c r="AA82">
        <v>80</v>
      </c>
      <c r="AC82">
        <v>1008</v>
      </c>
      <c r="AD82">
        <v>971</v>
      </c>
      <c r="AF82">
        <v>80</v>
      </c>
    </row>
    <row r="83" spans="2:32" x14ac:dyDescent="0.25">
      <c r="B83">
        <v>81</v>
      </c>
      <c r="C83">
        <f>_xlfn.GAUSS(Q:Q * 0.025) * 2016</f>
        <v>1007.9957412913197</v>
      </c>
      <c r="D83">
        <v>965</v>
      </c>
      <c r="E83">
        <v>756</v>
      </c>
      <c r="G83">
        <v>81</v>
      </c>
      <c r="I83">
        <v>1008</v>
      </c>
      <c r="J83">
        <v>1008</v>
      </c>
      <c r="L83">
        <v>81</v>
      </c>
      <c r="M83">
        <v>162</v>
      </c>
      <c r="N83">
        <v>92</v>
      </c>
      <c r="P83">
        <v>81</v>
      </c>
      <c r="Q83">
        <v>184</v>
      </c>
      <c r="R83">
        <v>1008</v>
      </c>
      <c r="S83">
        <v>736</v>
      </c>
      <c r="T83">
        <f>M:M * 4</f>
        <v>648</v>
      </c>
      <c r="V83">
        <v>81</v>
      </c>
      <c r="X83">
        <v>1008</v>
      </c>
      <c r="Y83">
        <v>953</v>
      </c>
      <c r="AA83">
        <v>81</v>
      </c>
      <c r="AC83">
        <v>1008</v>
      </c>
      <c r="AD83">
        <v>965</v>
      </c>
      <c r="AF83">
        <v>81</v>
      </c>
    </row>
    <row r="84" spans="2:32" x14ac:dyDescent="0.25">
      <c r="B84">
        <v>82</v>
      </c>
      <c r="C84">
        <f>_xlfn.GAUSS(Q:Q * 0.025) * 2016</f>
        <v>1007.9931502909806</v>
      </c>
      <c r="D84">
        <v>967</v>
      </c>
      <c r="E84">
        <v>745</v>
      </c>
      <c r="G84">
        <v>82</v>
      </c>
      <c r="I84">
        <v>1008</v>
      </c>
      <c r="J84">
        <v>1008</v>
      </c>
      <c r="L84">
        <v>82</v>
      </c>
      <c r="M84">
        <v>164</v>
      </c>
      <c r="N84">
        <v>90</v>
      </c>
      <c r="P84">
        <v>82</v>
      </c>
      <c r="Q84">
        <v>180</v>
      </c>
      <c r="R84">
        <v>1008</v>
      </c>
      <c r="S84">
        <v>720</v>
      </c>
      <c r="T84">
        <f>M:M * 4</f>
        <v>656</v>
      </c>
      <c r="V84">
        <v>82</v>
      </c>
      <c r="X84">
        <v>1008</v>
      </c>
      <c r="Y84">
        <v>942</v>
      </c>
      <c r="AA84">
        <v>82</v>
      </c>
      <c r="AC84">
        <v>1008</v>
      </c>
      <c r="AD84">
        <v>959</v>
      </c>
      <c r="AF84">
        <v>82</v>
      </c>
    </row>
    <row r="85" spans="2:32" x14ac:dyDescent="0.25">
      <c r="B85">
        <v>83</v>
      </c>
      <c r="C85">
        <f>_xlfn.GAUSS(Q:Q * 0.025) * 2016</f>
        <v>1007.989088311482</v>
      </c>
      <c r="D85">
        <v>970</v>
      </c>
      <c r="E85">
        <v>734</v>
      </c>
      <c r="G85">
        <v>83</v>
      </c>
      <c r="I85">
        <v>1008</v>
      </c>
      <c r="J85">
        <v>1008</v>
      </c>
      <c r="L85">
        <v>83</v>
      </c>
      <c r="M85">
        <v>166</v>
      </c>
      <c r="N85">
        <v>88</v>
      </c>
      <c r="P85">
        <v>83</v>
      </c>
      <c r="Q85">
        <v>176</v>
      </c>
      <c r="R85">
        <v>1008</v>
      </c>
      <c r="S85">
        <v>704</v>
      </c>
      <c r="T85">
        <f>M:M * 4</f>
        <v>664</v>
      </c>
      <c r="V85">
        <v>83</v>
      </c>
      <c r="X85">
        <v>1008</v>
      </c>
      <c r="Y85">
        <v>929</v>
      </c>
      <c r="AA85">
        <v>83</v>
      </c>
      <c r="AC85">
        <v>1008</v>
      </c>
      <c r="AD85">
        <v>953</v>
      </c>
      <c r="AF85">
        <v>83</v>
      </c>
    </row>
    <row r="86" spans="2:32" x14ac:dyDescent="0.25">
      <c r="B86">
        <v>84</v>
      </c>
      <c r="C86">
        <f>_xlfn.GAUSS(Q:Q * 0.025) * 2016</f>
        <v>1007.9827835505705</v>
      </c>
      <c r="D86">
        <v>972</v>
      </c>
      <c r="E86">
        <v>723</v>
      </c>
      <c r="G86">
        <v>84</v>
      </c>
      <c r="I86">
        <v>1008</v>
      </c>
      <c r="J86">
        <v>1008</v>
      </c>
      <c r="L86">
        <v>84</v>
      </c>
      <c r="M86">
        <v>168</v>
      </c>
      <c r="N86">
        <v>86</v>
      </c>
      <c r="P86">
        <v>84</v>
      </c>
      <c r="Q86">
        <v>172</v>
      </c>
      <c r="R86">
        <v>1008</v>
      </c>
      <c r="S86">
        <v>688</v>
      </c>
      <c r="T86">
        <f>M:M * 4</f>
        <v>672</v>
      </c>
      <c r="V86">
        <v>84</v>
      </c>
      <c r="X86">
        <v>1008</v>
      </c>
      <c r="Y86">
        <v>914</v>
      </c>
      <c r="AA86">
        <v>84</v>
      </c>
      <c r="AC86">
        <v>1008</v>
      </c>
      <c r="AD86">
        <v>945</v>
      </c>
      <c r="AF86">
        <v>84</v>
      </c>
    </row>
    <row r="87" spans="2:32" x14ac:dyDescent="0.25">
      <c r="B87">
        <v>85</v>
      </c>
      <c r="C87">
        <f>_xlfn.GAUSS(Q:Q * 0.025) * 2016</f>
        <v>1007.9730949699839</v>
      </c>
      <c r="D87">
        <v>974</v>
      </c>
      <c r="E87">
        <v>712</v>
      </c>
      <c r="G87">
        <v>85</v>
      </c>
      <c r="I87">
        <v>1008</v>
      </c>
      <c r="J87">
        <v>1008</v>
      </c>
      <c r="L87">
        <v>85</v>
      </c>
      <c r="M87">
        <v>170</v>
      </c>
      <c r="N87">
        <v>84</v>
      </c>
      <c r="P87">
        <v>85</v>
      </c>
      <c r="Q87">
        <v>168</v>
      </c>
      <c r="R87">
        <v>1008</v>
      </c>
      <c r="S87">
        <v>672</v>
      </c>
      <c r="T87">
        <f>M:M * 4</f>
        <v>680</v>
      </c>
      <c r="V87">
        <v>85</v>
      </c>
      <c r="X87">
        <v>1008</v>
      </c>
      <c r="Y87">
        <v>897</v>
      </c>
      <c r="AA87">
        <v>85</v>
      </c>
      <c r="AC87">
        <v>1008</v>
      </c>
      <c r="AD87">
        <v>937</v>
      </c>
      <c r="AF87">
        <v>85</v>
      </c>
    </row>
    <row r="88" spans="2:32" x14ac:dyDescent="0.25">
      <c r="B88">
        <v>86</v>
      </c>
      <c r="C88">
        <f>_xlfn.GAUSS(Q:Q * 0.025) * 2016</f>
        <v>1007.9583544660644</v>
      </c>
      <c r="D88">
        <v>976</v>
      </c>
      <c r="E88">
        <v>700</v>
      </c>
      <c r="G88">
        <v>86</v>
      </c>
      <c r="I88">
        <v>1008</v>
      </c>
      <c r="J88">
        <v>1008</v>
      </c>
      <c r="L88">
        <v>86</v>
      </c>
      <c r="M88">
        <v>172</v>
      </c>
      <c r="N88">
        <v>82</v>
      </c>
      <c r="P88">
        <v>86</v>
      </c>
      <c r="Q88">
        <v>164</v>
      </c>
      <c r="R88">
        <v>1008</v>
      </c>
      <c r="S88">
        <v>656</v>
      </c>
      <c r="T88">
        <f>M:M * 4</f>
        <v>688</v>
      </c>
      <c r="V88">
        <v>86</v>
      </c>
      <c r="X88">
        <v>1008</v>
      </c>
      <c r="Y88">
        <v>877</v>
      </c>
      <c r="AA88">
        <v>86</v>
      </c>
      <c r="AC88">
        <v>1008</v>
      </c>
      <c r="AD88">
        <v>928</v>
      </c>
      <c r="AF88">
        <v>86</v>
      </c>
    </row>
    <row r="89" spans="2:32" x14ac:dyDescent="0.25">
      <c r="B89">
        <v>87</v>
      </c>
      <c r="C89">
        <f>_xlfn.GAUSS(Q:Q * 0.025) * 2016</f>
        <v>1007.9361507764644</v>
      </c>
      <c r="D89">
        <v>978</v>
      </c>
      <c r="E89">
        <v>688</v>
      </c>
      <c r="G89">
        <v>87</v>
      </c>
      <c r="I89">
        <v>1008</v>
      </c>
      <c r="J89">
        <v>1008</v>
      </c>
      <c r="L89">
        <v>87</v>
      </c>
      <c r="M89">
        <v>174</v>
      </c>
      <c r="N89">
        <v>80</v>
      </c>
      <c r="P89">
        <v>87</v>
      </c>
      <c r="Q89">
        <v>160</v>
      </c>
      <c r="R89">
        <v>1008</v>
      </c>
      <c r="S89">
        <v>640</v>
      </c>
      <c r="T89">
        <f>M:M * 4</f>
        <v>696</v>
      </c>
      <c r="V89">
        <v>87</v>
      </c>
      <c r="X89">
        <v>1008</v>
      </c>
      <c r="Y89">
        <v>854</v>
      </c>
      <c r="AA89">
        <v>87</v>
      </c>
      <c r="AC89">
        <v>1008</v>
      </c>
      <c r="AD89">
        <v>918</v>
      </c>
      <c r="AF89">
        <v>87</v>
      </c>
    </row>
    <row r="90" spans="2:32" x14ac:dyDescent="0.25">
      <c r="B90">
        <v>88</v>
      </c>
      <c r="C90">
        <f>_xlfn.GAUSS(Q:Q * 0.025) * 2016</f>
        <v>1007.9030377704605</v>
      </c>
      <c r="D90">
        <v>980</v>
      </c>
      <c r="E90">
        <v>676</v>
      </c>
      <c r="G90">
        <v>88</v>
      </c>
      <c r="I90">
        <v>1008</v>
      </c>
      <c r="J90">
        <v>1008</v>
      </c>
      <c r="L90">
        <v>88</v>
      </c>
      <c r="M90">
        <v>176</v>
      </c>
      <c r="N90">
        <v>78</v>
      </c>
      <c r="P90">
        <v>88</v>
      </c>
      <c r="Q90">
        <v>156</v>
      </c>
      <c r="R90">
        <v>1008</v>
      </c>
      <c r="S90">
        <v>624</v>
      </c>
      <c r="T90">
        <f>M:M * 4</f>
        <v>704</v>
      </c>
      <c r="V90">
        <v>88</v>
      </c>
      <c r="X90">
        <v>1008</v>
      </c>
      <c r="Y90">
        <v>827</v>
      </c>
      <c r="AA90">
        <v>88</v>
      </c>
      <c r="AC90">
        <v>1008</v>
      </c>
      <c r="AD90">
        <v>907</v>
      </c>
      <c r="AF90">
        <v>88</v>
      </c>
    </row>
    <row r="91" spans="2:32" x14ac:dyDescent="0.25">
      <c r="B91">
        <v>89</v>
      </c>
      <c r="C91">
        <f>_xlfn.GAUSS(Q:Q * 0.025) * 2016</f>
        <v>1007.854146343447</v>
      </c>
      <c r="D91">
        <v>982</v>
      </c>
      <c r="E91">
        <v>663</v>
      </c>
      <c r="G91">
        <v>89</v>
      </c>
      <c r="I91">
        <v>1008</v>
      </c>
      <c r="J91">
        <v>1008</v>
      </c>
      <c r="L91">
        <v>89</v>
      </c>
      <c r="M91">
        <v>178</v>
      </c>
      <c r="N91">
        <v>76</v>
      </c>
      <c r="P91">
        <v>89</v>
      </c>
      <c r="Q91">
        <v>152</v>
      </c>
      <c r="R91">
        <v>1008</v>
      </c>
      <c r="S91">
        <v>608</v>
      </c>
      <c r="T91">
        <f>M:M * 4</f>
        <v>712</v>
      </c>
      <c r="V91">
        <v>89</v>
      </c>
      <c r="X91">
        <v>1008</v>
      </c>
      <c r="Y91">
        <v>797</v>
      </c>
      <c r="AA91">
        <v>89</v>
      </c>
      <c r="AC91">
        <v>1008</v>
      </c>
      <c r="AD91">
        <v>896</v>
      </c>
      <c r="AF91">
        <v>89</v>
      </c>
    </row>
    <row r="92" spans="2:32" x14ac:dyDescent="0.25">
      <c r="B92">
        <v>90</v>
      </c>
      <c r="C92">
        <f>_xlfn.GAUSS(Q:Q * 0.025) * 2016</f>
        <v>1007.7826757373095</v>
      </c>
      <c r="D92">
        <v>983</v>
      </c>
      <c r="E92">
        <v>650</v>
      </c>
      <c r="G92">
        <v>90</v>
      </c>
      <c r="I92">
        <v>1008</v>
      </c>
      <c r="J92">
        <v>1008</v>
      </c>
      <c r="L92">
        <v>90</v>
      </c>
      <c r="M92">
        <v>180</v>
      </c>
      <c r="N92">
        <v>74</v>
      </c>
      <c r="P92">
        <v>90</v>
      </c>
      <c r="Q92">
        <v>148</v>
      </c>
      <c r="R92">
        <v>1008</v>
      </c>
      <c r="S92">
        <v>592</v>
      </c>
      <c r="T92">
        <f>M:M * 4</f>
        <v>720</v>
      </c>
      <c r="V92">
        <v>90</v>
      </c>
      <c r="X92">
        <v>1008</v>
      </c>
      <c r="Y92">
        <v>764</v>
      </c>
      <c r="AA92">
        <v>90</v>
      </c>
      <c r="AC92">
        <v>1008</v>
      </c>
      <c r="AD92">
        <v>883</v>
      </c>
      <c r="AF92">
        <v>90</v>
      </c>
    </row>
    <row r="93" spans="2:32" x14ac:dyDescent="0.25">
      <c r="B93">
        <v>91</v>
      </c>
      <c r="C93">
        <f>_xlfn.GAUSS(Q:Q * 0.025) * 2016</f>
        <v>1007.6792370822424</v>
      </c>
      <c r="D93">
        <v>985</v>
      </c>
      <c r="E93">
        <v>637</v>
      </c>
      <c r="G93">
        <v>91</v>
      </c>
      <c r="I93">
        <v>1008</v>
      </c>
      <c r="J93">
        <v>1008</v>
      </c>
      <c r="L93">
        <v>91</v>
      </c>
      <c r="M93">
        <v>182</v>
      </c>
      <c r="N93">
        <v>72</v>
      </c>
      <c r="P93">
        <v>91</v>
      </c>
      <c r="Q93">
        <v>144</v>
      </c>
      <c r="R93">
        <v>1008</v>
      </c>
      <c r="S93">
        <v>576</v>
      </c>
      <c r="T93">
        <f>M:M * 4</f>
        <v>728</v>
      </c>
      <c r="V93">
        <v>91</v>
      </c>
      <c r="X93">
        <v>1008</v>
      </c>
      <c r="Y93">
        <v>727</v>
      </c>
      <c r="AA93">
        <v>91</v>
      </c>
      <c r="AC93">
        <v>1008</v>
      </c>
      <c r="AD93">
        <v>868</v>
      </c>
      <c r="AF93">
        <v>91</v>
      </c>
    </row>
    <row r="94" spans="2:32" x14ac:dyDescent="0.25">
      <c r="B94">
        <v>92</v>
      </c>
      <c r="C94">
        <f>_xlfn.GAUSS(Q:Q * 0.025) * 2016</f>
        <v>1007.5310197766644</v>
      </c>
      <c r="D94">
        <v>986</v>
      </c>
      <c r="E94">
        <v>623</v>
      </c>
      <c r="G94">
        <v>92</v>
      </c>
      <c r="I94">
        <v>1008</v>
      </c>
      <c r="J94">
        <v>1008</v>
      </c>
      <c r="L94">
        <v>92</v>
      </c>
      <c r="M94">
        <v>184</v>
      </c>
      <c r="N94">
        <v>70</v>
      </c>
      <c r="P94">
        <v>92</v>
      </c>
      <c r="Q94">
        <v>140</v>
      </c>
      <c r="R94">
        <v>1008</v>
      </c>
      <c r="S94">
        <v>560</v>
      </c>
      <c r="T94">
        <f>M:M * 4</f>
        <v>736</v>
      </c>
      <c r="V94">
        <v>92</v>
      </c>
      <c r="X94">
        <v>1008</v>
      </c>
      <c r="Y94">
        <v>687</v>
      </c>
      <c r="AA94">
        <v>92</v>
      </c>
      <c r="AC94">
        <v>1008</v>
      </c>
      <c r="AD94">
        <v>853</v>
      </c>
      <c r="AF94">
        <v>92</v>
      </c>
    </row>
    <row r="95" spans="2:32" x14ac:dyDescent="0.25">
      <c r="B95">
        <v>93</v>
      </c>
      <c r="C95">
        <f>_xlfn.GAUSS(Q:Q * 0.025) * 2016</f>
        <v>1007.3207506003955</v>
      </c>
      <c r="D95">
        <v>988</v>
      </c>
      <c r="E95">
        <v>610</v>
      </c>
      <c r="G95">
        <v>93</v>
      </c>
      <c r="I95">
        <v>1008</v>
      </c>
      <c r="J95">
        <v>1008</v>
      </c>
      <c r="L95">
        <v>93</v>
      </c>
      <c r="M95">
        <v>186</v>
      </c>
      <c r="N95">
        <v>68</v>
      </c>
      <c r="P95">
        <v>93</v>
      </c>
      <c r="Q95">
        <v>136</v>
      </c>
      <c r="R95">
        <v>1008</v>
      </c>
      <c r="S95">
        <v>544</v>
      </c>
      <c r="T95">
        <f>M:M * 4</f>
        <v>744</v>
      </c>
      <c r="V95">
        <v>93</v>
      </c>
      <c r="X95">
        <v>1008</v>
      </c>
      <c r="Y95">
        <v>644</v>
      </c>
      <c r="AA95">
        <v>93</v>
      </c>
      <c r="AC95">
        <v>1008</v>
      </c>
      <c r="AD95">
        <v>836</v>
      </c>
      <c r="AF95">
        <v>93</v>
      </c>
    </row>
    <row r="96" spans="2:32" x14ac:dyDescent="0.25">
      <c r="B96">
        <v>94</v>
      </c>
      <c r="C96">
        <f>_xlfn.GAUSS(Q:Q * 0.025) * 2016</f>
        <v>1007.0254169289543</v>
      </c>
      <c r="D96">
        <v>989</v>
      </c>
      <c r="E96">
        <v>595</v>
      </c>
      <c r="G96">
        <v>94</v>
      </c>
      <c r="I96">
        <v>1008</v>
      </c>
      <c r="J96">
        <v>1008</v>
      </c>
      <c r="L96">
        <v>94</v>
      </c>
      <c r="M96">
        <v>188</v>
      </c>
      <c r="N96">
        <v>66</v>
      </c>
      <c r="P96">
        <v>94</v>
      </c>
      <c r="Q96">
        <v>132</v>
      </c>
      <c r="R96">
        <v>1008</v>
      </c>
      <c r="S96">
        <v>528</v>
      </c>
      <c r="T96">
        <f>M:M * 4</f>
        <v>752</v>
      </c>
      <c r="V96">
        <v>94</v>
      </c>
      <c r="X96">
        <v>1008</v>
      </c>
      <c r="Y96">
        <v>599</v>
      </c>
      <c r="AA96">
        <v>94</v>
      </c>
      <c r="AC96">
        <v>1008</v>
      </c>
      <c r="AD96">
        <v>818</v>
      </c>
      <c r="AF96">
        <v>94</v>
      </c>
    </row>
    <row r="97" spans="2:32" x14ac:dyDescent="0.25">
      <c r="B97">
        <v>95</v>
      </c>
      <c r="C97">
        <f>_xlfn.GAUSS(Q:Q * 0.025) * 2016</f>
        <v>1006.6147299171616</v>
      </c>
      <c r="D97">
        <v>990</v>
      </c>
      <c r="E97">
        <v>581</v>
      </c>
      <c r="G97">
        <v>95</v>
      </c>
      <c r="I97">
        <v>1008</v>
      </c>
      <c r="J97">
        <v>1008</v>
      </c>
      <c r="L97">
        <v>95</v>
      </c>
      <c r="M97">
        <v>190</v>
      </c>
      <c r="N97">
        <v>64</v>
      </c>
      <c r="P97">
        <v>95</v>
      </c>
      <c r="Q97">
        <v>128</v>
      </c>
      <c r="R97">
        <v>1008</v>
      </c>
      <c r="S97">
        <v>512</v>
      </c>
      <c r="T97">
        <f>M:M * 4</f>
        <v>760</v>
      </c>
      <c r="V97">
        <v>95</v>
      </c>
      <c r="X97">
        <v>1008</v>
      </c>
      <c r="Y97">
        <v>552</v>
      </c>
      <c r="AA97">
        <v>95</v>
      </c>
      <c r="AC97">
        <v>1008</v>
      </c>
      <c r="AD97">
        <v>799</v>
      </c>
      <c r="AF97">
        <v>95</v>
      </c>
    </row>
    <row r="98" spans="2:32" x14ac:dyDescent="0.25">
      <c r="B98">
        <v>96</v>
      </c>
      <c r="C98">
        <f>_xlfn.GAUSS(Q:Q * 0.025) * 2016</f>
        <v>1006.0493119221519</v>
      </c>
      <c r="D98">
        <v>991</v>
      </c>
      <c r="E98">
        <v>566</v>
      </c>
      <c r="G98">
        <v>96</v>
      </c>
      <c r="I98">
        <v>1008</v>
      </c>
      <c r="J98">
        <v>1008</v>
      </c>
      <c r="L98">
        <v>96</v>
      </c>
      <c r="M98">
        <v>192</v>
      </c>
      <c r="N98">
        <v>62</v>
      </c>
      <c r="P98">
        <v>96</v>
      </c>
      <c r="Q98">
        <v>124</v>
      </c>
      <c r="R98">
        <v>1008</v>
      </c>
      <c r="S98">
        <v>496</v>
      </c>
      <c r="T98">
        <f>M:M * 4</f>
        <v>768</v>
      </c>
      <c r="V98">
        <v>96</v>
      </c>
      <c r="X98">
        <v>1008</v>
      </c>
      <c r="Y98">
        <v>504</v>
      </c>
      <c r="AA98">
        <v>96</v>
      </c>
      <c r="AC98">
        <v>1008</v>
      </c>
      <c r="AD98">
        <v>779</v>
      </c>
      <c r="AF98">
        <v>96</v>
      </c>
    </row>
    <row r="99" spans="2:32" x14ac:dyDescent="0.25">
      <c r="B99">
        <v>97</v>
      </c>
      <c r="C99">
        <f>_xlfn.GAUSS(Q:Q * 0.025) * 2016</f>
        <v>1005.2786055682337</v>
      </c>
      <c r="D99">
        <v>993</v>
      </c>
      <c r="E99">
        <v>551</v>
      </c>
      <c r="G99">
        <v>97</v>
      </c>
      <c r="I99">
        <v>1008</v>
      </c>
      <c r="J99">
        <v>1008</v>
      </c>
      <c r="L99">
        <v>97</v>
      </c>
      <c r="M99">
        <v>194</v>
      </c>
      <c r="N99">
        <v>60</v>
      </c>
      <c r="P99">
        <v>97</v>
      </c>
      <c r="Q99">
        <v>120</v>
      </c>
      <c r="R99">
        <v>1008</v>
      </c>
      <c r="S99">
        <v>480</v>
      </c>
      <c r="T99">
        <f>M:M * 4</f>
        <v>776</v>
      </c>
      <c r="V99">
        <v>97</v>
      </c>
      <c r="X99">
        <v>1008</v>
      </c>
      <c r="Y99">
        <v>456</v>
      </c>
      <c r="AA99">
        <v>97</v>
      </c>
      <c r="AC99">
        <v>1008</v>
      </c>
      <c r="AD99">
        <v>757</v>
      </c>
      <c r="AF99">
        <v>97</v>
      </c>
    </row>
    <row r="100" spans="2:32" x14ac:dyDescent="0.25">
      <c r="B100">
        <v>98</v>
      </c>
      <c r="C100">
        <f>_xlfn.GAUSS(Q:Q * 0.025) * 2016</f>
        <v>1004.2385203864258</v>
      </c>
      <c r="D100">
        <v>994</v>
      </c>
      <c r="E100">
        <v>536</v>
      </c>
      <c r="G100">
        <v>98</v>
      </c>
      <c r="I100">
        <v>1008</v>
      </c>
      <c r="J100">
        <v>1008</v>
      </c>
      <c r="L100">
        <v>98</v>
      </c>
      <c r="M100">
        <v>196</v>
      </c>
      <c r="N100">
        <v>58</v>
      </c>
      <c r="P100">
        <v>98</v>
      </c>
      <c r="Q100">
        <v>116</v>
      </c>
      <c r="R100">
        <v>1008</v>
      </c>
      <c r="S100">
        <v>464</v>
      </c>
      <c r="T100">
        <f>M:M * 4</f>
        <v>784</v>
      </c>
      <c r="V100">
        <v>98</v>
      </c>
      <c r="X100">
        <v>1008</v>
      </c>
      <c r="Y100">
        <v>409</v>
      </c>
      <c r="AA100">
        <v>98</v>
      </c>
      <c r="AC100">
        <v>1008</v>
      </c>
      <c r="AD100">
        <v>733</v>
      </c>
      <c r="AF100">
        <v>98</v>
      </c>
    </row>
    <row r="101" spans="2:32" x14ac:dyDescent="0.25">
      <c r="B101">
        <v>99</v>
      </c>
      <c r="C101">
        <f>_xlfn.GAUSS(Q:Q * 0.025) * 2016</f>
        <v>1002.8488572538572</v>
      </c>
      <c r="D101">
        <v>995</v>
      </c>
      <c r="E101">
        <v>520</v>
      </c>
      <c r="G101">
        <v>99</v>
      </c>
      <c r="I101">
        <v>1008</v>
      </c>
      <c r="J101">
        <v>1008</v>
      </c>
      <c r="L101">
        <v>99</v>
      </c>
      <c r="M101">
        <v>198</v>
      </c>
      <c r="N101">
        <v>56</v>
      </c>
      <c r="P101">
        <v>99</v>
      </c>
      <c r="Q101">
        <v>112</v>
      </c>
      <c r="R101">
        <v>1008</v>
      </c>
      <c r="S101">
        <v>448</v>
      </c>
      <c r="T101">
        <f>M:M * 4</f>
        <v>792</v>
      </c>
      <c r="V101">
        <v>99</v>
      </c>
      <c r="X101">
        <v>1008</v>
      </c>
      <c r="Y101">
        <v>364</v>
      </c>
      <c r="AA101">
        <v>99</v>
      </c>
      <c r="AC101">
        <v>1008</v>
      </c>
      <c r="AD101">
        <v>709</v>
      </c>
      <c r="AF101">
        <v>99</v>
      </c>
    </row>
    <row r="102" spans="2:32" x14ac:dyDescent="0.25">
      <c r="B102">
        <v>100</v>
      </c>
      <c r="C102">
        <f>_xlfn.GAUSS(Q:Q * 0.025) * 2016</f>
        <v>1001.0105808130701</v>
      </c>
      <c r="D102">
        <v>995</v>
      </c>
      <c r="E102">
        <v>504</v>
      </c>
      <c r="G102">
        <v>100</v>
      </c>
      <c r="I102">
        <v>1008</v>
      </c>
      <c r="J102">
        <v>1008</v>
      </c>
      <c r="L102">
        <v>100</v>
      </c>
      <c r="M102">
        <v>200</v>
      </c>
      <c r="N102">
        <v>54</v>
      </c>
      <c r="P102">
        <v>100</v>
      </c>
      <c r="Q102">
        <v>108</v>
      </c>
      <c r="R102">
        <v>1008</v>
      </c>
      <c r="S102">
        <v>432</v>
      </c>
      <c r="T102">
        <f>M:M * 4</f>
        <v>800</v>
      </c>
      <c r="V102">
        <v>100</v>
      </c>
      <c r="X102">
        <v>1008</v>
      </c>
      <c r="Y102">
        <v>321</v>
      </c>
      <c r="AA102">
        <v>100</v>
      </c>
      <c r="AC102">
        <v>1008</v>
      </c>
      <c r="AD102">
        <v>683</v>
      </c>
      <c r="AF102">
        <v>100</v>
      </c>
    </row>
    <row r="103" spans="2:32" x14ac:dyDescent="0.25">
      <c r="B103">
        <v>101</v>
      </c>
      <c r="C103">
        <f>_xlfn.GAUSS(Q:Q * 0.025) * 2016</f>
        <v>998.60304494418301</v>
      </c>
      <c r="D103">
        <v>996</v>
      </c>
      <c r="E103">
        <v>488</v>
      </c>
      <c r="G103">
        <v>101</v>
      </c>
      <c r="I103">
        <v>1008</v>
      </c>
      <c r="J103">
        <v>1008</v>
      </c>
      <c r="L103">
        <v>101</v>
      </c>
      <c r="M103">
        <v>202</v>
      </c>
      <c r="N103">
        <v>52</v>
      </c>
      <c r="P103">
        <v>101</v>
      </c>
      <c r="Q103">
        <v>104</v>
      </c>
      <c r="R103">
        <v>1008</v>
      </c>
      <c r="S103">
        <v>416</v>
      </c>
      <c r="T103">
        <f>M:M * 4</f>
        <v>808</v>
      </c>
      <c r="V103">
        <v>101</v>
      </c>
      <c r="X103">
        <v>1008</v>
      </c>
      <c r="Y103">
        <v>281</v>
      </c>
      <c r="AA103">
        <v>101</v>
      </c>
      <c r="AC103">
        <v>1008</v>
      </c>
      <c r="AD103">
        <v>655</v>
      </c>
      <c r="AF103">
        <v>101</v>
      </c>
    </row>
    <row r="104" spans="2:32" x14ac:dyDescent="0.25">
      <c r="B104">
        <v>102</v>
      </c>
      <c r="C104">
        <f>_xlfn.GAUSS(Q:Q * 0.025) * 2016</f>
        <v>995.48131470323528</v>
      </c>
      <c r="D104">
        <v>997</v>
      </c>
      <c r="E104">
        <v>472</v>
      </c>
      <c r="G104">
        <v>102</v>
      </c>
      <c r="I104">
        <v>1008</v>
      </c>
      <c r="J104">
        <v>1008</v>
      </c>
      <c r="L104">
        <v>102</v>
      </c>
      <c r="M104">
        <v>204</v>
      </c>
      <c r="N104">
        <v>50</v>
      </c>
      <c r="P104">
        <v>102</v>
      </c>
      <c r="Q104">
        <v>100</v>
      </c>
      <c r="R104">
        <v>1008</v>
      </c>
      <c r="S104">
        <v>400</v>
      </c>
      <c r="T104">
        <f>M:M * 4</f>
        <v>816</v>
      </c>
      <c r="V104">
        <v>102</v>
      </c>
      <c r="X104">
        <v>1008</v>
      </c>
      <c r="Y104">
        <v>244</v>
      </c>
      <c r="AA104">
        <v>102</v>
      </c>
      <c r="AC104">
        <v>1008</v>
      </c>
      <c r="AD104">
        <v>627</v>
      </c>
      <c r="AF104">
        <v>102</v>
      </c>
    </row>
    <row r="105" spans="2:32" x14ac:dyDescent="0.25">
      <c r="B105">
        <v>103</v>
      </c>
      <c r="C105">
        <f>_xlfn.GAUSS(Q:Q * 0.025) * 2016</f>
        <v>991.4737675760141</v>
      </c>
      <c r="D105">
        <v>998</v>
      </c>
      <c r="E105">
        <v>455</v>
      </c>
      <c r="G105">
        <v>103</v>
      </c>
      <c r="I105">
        <v>1008</v>
      </c>
      <c r="J105">
        <v>1008</v>
      </c>
      <c r="L105">
        <v>103</v>
      </c>
      <c r="M105">
        <v>206</v>
      </c>
      <c r="N105">
        <v>48</v>
      </c>
      <c r="P105">
        <v>103</v>
      </c>
      <c r="Q105">
        <v>96</v>
      </c>
      <c r="R105">
        <v>1008</v>
      </c>
      <c r="S105">
        <v>384</v>
      </c>
      <c r="T105">
        <f>M:M * 4</f>
        <v>824</v>
      </c>
      <c r="V105">
        <v>103</v>
      </c>
      <c r="X105">
        <v>1008</v>
      </c>
      <c r="Y105">
        <v>211</v>
      </c>
      <c r="AA105">
        <v>103</v>
      </c>
      <c r="AC105">
        <v>1008</v>
      </c>
      <c r="AD105">
        <v>597</v>
      </c>
      <c r="AF105">
        <v>103</v>
      </c>
    </row>
    <row r="106" spans="2:32" x14ac:dyDescent="0.25">
      <c r="B106">
        <v>104</v>
      </c>
      <c r="C106">
        <f>_xlfn.GAUSS(Q:Q * 0.025) * 2016</f>
        <v>986.38019419630155</v>
      </c>
      <c r="D106">
        <v>999</v>
      </c>
      <c r="E106">
        <v>438</v>
      </c>
      <c r="G106">
        <v>104</v>
      </c>
      <c r="I106">
        <v>1008</v>
      </c>
      <c r="J106">
        <v>1008</v>
      </c>
      <c r="L106">
        <v>104</v>
      </c>
      <c r="M106">
        <v>208</v>
      </c>
      <c r="N106">
        <v>46</v>
      </c>
      <c r="P106">
        <v>104</v>
      </c>
      <c r="Q106">
        <v>92</v>
      </c>
      <c r="R106">
        <v>1008</v>
      </c>
      <c r="S106">
        <v>368</v>
      </c>
      <c r="T106">
        <f>M:M * 4</f>
        <v>832</v>
      </c>
      <c r="V106">
        <v>104</v>
      </c>
      <c r="X106">
        <v>1008</v>
      </c>
      <c r="Y106">
        <v>181</v>
      </c>
      <c r="AA106">
        <v>104</v>
      </c>
      <c r="AC106">
        <v>1008</v>
      </c>
      <c r="AD106">
        <v>567</v>
      </c>
      <c r="AF106">
        <v>104</v>
      </c>
    </row>
    <row r="107" spans="2:32" x14ac:dyDescent="0.25">
      <c r="B107">
        <v>105</v>
      </c>
      <c r="C107">
        <f>_xlfn.GAUSS(Q:Q * 0.025) * 2016</f>
        <v>979.97064981278686</v>
      </c>
      <c r="D107">
        <v>999</v>
      </c>
      <c r="E107">
        <v>421</v>
      </c>
      <c r="G107">
        <v>105</v>
      </c>
      <c r="I107">
        <v>1008</v>
      </c>
      <c r="J107">
        <v>1008</v>
      </c>
      <c r="L107">
        <v>105</v>
      </c>
      <c r="M107">
        <v>210</v>
      </c>
      <c r="N107">
        <v>44</v>
      </c>
      <c r="P107">
        <v>105</v>
      </c>
      <c r="Q107">
        <v>88</v>
      </c>
      <c r="R107">
        <v>1008</v>
      </c>
      <c r="S107">
        <v>352</v>
      </c>
      <c r="T107">
        <f>M:M * 4</f>
        <v>840</v>
      </c>
      <c r="V107">
        <v>105</v>
      </c>
      <c r="X107">
        <v>1008</v>
      </c>
      <c r="Y107">
        <v>154</v>
      </c>
      <c r="AA107">
        <v>105</v>
      </c>
      <c r="AC107">
        <v>1008</v>
      </c>
      <c r="AD107">
        <v>535</v>
      </c>
      <c r="AF107">
        <v>105</v>
      </c>
    </row>
    <row r="108" spans="2:32" x14ac:dyDescent="0.25">
      <c r="B108">
        <v>106</v>
      </c>
      <c r="C108">
        <f>_xlfn.GAUSS(Q:Q * 0.025) * 2016</f>
        <v>971.98532814536179</v>
      </c>
      <c r="D108">
        <v>1000</v>
      </c>
      <c r="E108">
        <v>404</v>
      </c>
      <c r="G108">
        <v>106</v>
      </c>
      <c r="I108">
        <v>1008</v>
      </c>
      <c r="J108">
        <v>1008</v>
      </c>
      <c r="L108">
        <v>106</v>
      </c>
      <c r="M108">
        <v>212</v>
      </c>
      <c r="N108">
        <v>42</v>
      </c>
      <c r="P108">
        <v>106</v>
      </c>
      <c r="Q108">
        <v>84</v>
      </c>
      <c r="R108">
        <v>1008</v>
      </c>
      <c r="S108">
        <v>336</v>
      </c>
      <c r="T108">
        <f>M:M * 4</f>
        <v>848</v>
      </c>
      <c r="V108">
        <v>106</v>
      </c>
      <c r="X108">
        <v>1008</v>
      </c>
      <c r="Y108">
        <v>131</v>
      </c>
      <c r="AA108">
        <v>106</v>
      </c>
      <c r="AC108">
        <v>1008</v>
      </c>
      <c r="AD108">
        <v>503</v>
      </c>
      <c r="AF108">
        <v>106</v>
      </c>
    </row>
    <row r="109" spans="2:32" x14ac:dyDescent="0.25">
      <c r="B109">
        <v>107</v>
      </c>
      <c r="C109">
        <f>_xlfn.GAUSS(Q:Q * 0.025) * 2016</f>
        <v>962.1357339924707</v>
      </c>
      <c r="D109">
        <v>1000</v>
      </c>
      <c r="E109">
        <v>386</v>
      </c>
      <c r="G109">
        <v>107</v>
      </c>
      <c r="I109">
        <v>1008</v>
      </c>
      <c r="J109">
        <v>1008</v>
      </c>
      <c r="L109">
        <v>107</v>
      </c>
      <c r="M109">
        <v>214</v>
      </c>
      <c r="N109">
        <v>40</v>
      </c>
      <c r="P109">
        <v>107</v>
      </c>
      <c r="Q109">
        <v>80</v>
      </c>
      <c r="R109">
        <v>1008</v>
      </c>
      <c r="S109">
        <v>320</v>
      </c>
      <c r="T109">
        <f>M:M * 4</f>
        <v>856</v>
      </c>
      <c r="V109">
        <v>107</v>
      </c>
      <c r="X109">
        <v>1008</v>
      </c>
      <c r="Y109">
        <v>111</v>
      </c>
      <c r="AA109">
        <v>107</v>
      </c>
      <c r="AC109">
        <v>1008</v>
      </c>
      <c r="AD109">
        <v>470</v>
      </c>
      <c r="AF109">
        <v>107</v>
      </c>
    </row>
    <row r="110" spans="2:32" x14ac:dyDescent="0.25">
      <c r="B110">
        <v>108</v>
      </c>
      <c r="C110">
        <f>_xlfn.GAUSS(Q:Q * 0.025) * 2016</f>
        <v>950.10741541094046</v>
      </c>
      <c r="D110">
        <v>1001</v>
      </c>
      <c r="E110">
        <v>368</v>
      </c>
      <c r="G110">
        <v>108</v>
      </c>
      <c r="I110">
        <v>1008</v>
      </c>
      <c r="J110">
        <v>1008</v>
      </c>
      <c r="L110">
        <v>108</v>
      </c>
      <c r="M110">
        <v>216</v>
      </c>
      <c r="N110">
        <v>38</v>
      </c>
      <c r="P110">
        <v>108</v>
      </c>
      <c r="Q110">
        <v>76</v>
      </c>
      <c r="R110">
        <v>1008</v>
      </c>
      <c r="S110">
        <v>304</v>
      </c>
      <c r="T110">
        <f>M:M * 4</f>
        <v>864</v>
      </c>
      <c r="V110">
        <v>108</v>
      </c>
      <c r="X110">
        <v>1008</v>
      </c>
      <c r="Y110">
        <v>94</v>
      </c>
      <c r="AA110">
        <v>108</v>
      </c>
      <c r="AC110">
        <v>1008</v>
      </c>
      <c r="AD110">
        <v>436</v>
      </c>
      <c r="AF110">
        <v>108</v>
      </c>
    </row>
    <row r="111" spans="2:32" x14ac:dyDescent="0.25">
      <c r="B111">
        <v>109</v>
      </c>
      <c r="C111">
        <f>_xlfn.GAUSS(Q:Q * 0.025) * 2016</f>
        <v>935.56447666834163</v>
      </c>
      <c r="D111">
        <v>1002</v>
      </c>
      <c r="E111">
        <v>350</v>
      </c>
      <c r="G111">
        <v>109</v>
      </c>
      <c r="I111">
        <v>1008</v>
      </c>
      <c r="J111">
        <v>1008</v>
      </c>
      <c r="L111">
        <v>109</v>
      </c>
      <c r="M111">
        <v>218</v>
      </c>
      <c r="N111">
        <v>36</v>
      </c>
      <c r="P111">
        <v>109</v>
      </c>
      <c r="Q111">
        <v>72</v>
      </c>
      <c r="R111">
        <v>1008</v>
      </c>
      <c r="S111">
        <v>288</v>
      </c>
      <c r="T111">
        <f>M:M * 4</f>
        <v>872</v>
      </c>
      <c r="V111">
        <v>109</v>
      </c>
      <c r="X111">
        <v>1008</v>
      </c>
      <c r="Y111">
        <v>79</v>
      </c>
      <c r="AA111">
        <v>109</v>
      </c>
      <c r="AC111">
        <v>1008</v>
      </c>
      <c r="AD111">
        <v>402</v>
      </c>
      <c r="AF111">
        <v>109</v>
      </c>
    </row>
    <row r="112" spans="2:32" x14ac:dyDescent="0.25">
      <c r="B112">
        <v>110</v>
      </c>
      <c r="C112">
        <f>_xlfn.GAUSS(Q:Q * 0.025) * 2016</f>
        <v>918.15602707877724</v>
      </c>
      <c r="D112">
        <v>1002</v>
      </c>
      <c r="E112">
        <v>332</v>
      </c>
      <c r="G112">
        <v>110</v>
      </c>
      <c r="I112">
        <v>1008</v>
      </c>
      <c r="J112">
        <v>1008</v>
      </c>
      <c r="L112">
        <v>110</v>
      </c>
      <c r="M112">
        <v>220</v>
      </c>
      <c r="N112">
        <v>34</v>
      </c>
      <c r="P112">
        <v>110</v>
      </c>
      <c r="Q112">
        <v>68</v>
      </c>
      <c r="R112">
        <v>1008</v>
      </c>
      <c r="S112">
        <v>272</v>
      </c>
      <c r="T112">
        <f>M:M * 4</f>
        <v>880</v>
      </c>
      <c r="V112">
        <v>110</v>
      </c>
      <c r="X112">
        <v>1008</v>
      </c>
      <c r="Y112">
        <v>66</v>
      </c>
      <c r="AA112">
        <v>110</v>
      </c>
      <c r="AC112">
        <v>1008</v>
      </c>
      <c r="AD112">
        <v>369</v>
      </c>
      <c r="AF112">
        <v>110</v>
      </c>
    </row>
    <row r="113" spans="2:32" x14ac:dyDescent="0.25">
      <c r="B113">
        <v>111</v>
      </c>
      <c r="C113">
        <f>_xlfn.GAUSS(Q:Q * 0.025) * 2016</f>
        <v>897.52462793369114</v>
      </c>
      <c r="D113">
        <v>1002</v>
      </c>
      <c r="E113">
        <v>313</v>
      </c>
      <c r="G113">
        <v>111</v>
      </c>
      <c r="I113">
        <v>1008</v>
      </c>
      <c r="J113">
        <v>1008</v>
      </c>
      <c r="L113">
        <v>111</v>
      </c>
      <c r="M113">
        <v>222</v>
      </c>
      <c r="N113">
        <v>32</v>
      </c>
      <c r="P113">
        <v>111</v>
      </c>
      <c r="Q113">
        <v>64</v>
      </c>
      <c r="R113">
        <v>1008</v>
      </c>
      <c r="S113">
        <v>256</v>
      </c>
      <c r="T113">
        <f>M:M * 4</f>
        <v>888</v>
      </c>
      <c r="V113">
        <v>111</v>
      </c>
      <c r="X113">
        <v>1008</v>
      </c>
      <c r="Y113">
        <v>55</v>
      </c>
      <c r="AA113">
        <v>111</v>
      </c>
      <c r="AC113">
        <v>1008</v>
      </c>
      <c r="AD113">
        <v>335</v>
      </c>
      <c r="AF113">
        <v>111</v>
      </c>
    </row>
    <row r="114" spans="2:32" x14ac:dyDescent="0.25">
      <c r="B114">
        <v>112</v>
      </c>
      <c r="C114">
        <f>_xlfn.GAUSS(Q:Q * 0.025) * 2016</f>
        <v>873.31668224198211</v>
      </c>
      <c r="D114">
        <v>1003</v>
      </c>
      <c r="E114">
        <v>295</v>
      </c>
      <c r="G114">
        <v>112</v>
      </c>
      <c r="I114">
        <v>1008</v>
      </c>
      <c r="J114">
        <v>1008</v>
      </c>
      <c r="L114">
        <v>112</v>
      </c>
      <c r="M114">
        <v>224</v>
      </c>
      <c r="N114">
        <v>30</v>
      </c>
      <c r="P114">
        <v>112</v>
      </c>
      <c r="Q114">
        <v>60</v>
      </c>
      <c r="R114">
        <v>1008</v>
      </c>
      <c r="S114">
        <v>240</v>
      </c>
      <c r="T114">
        <f>M:M * 4</f>
        <v>896</v>
      </c>
      <c r="V114">
        <v>112</v>
      </c>
      <c r="X114">
        <v>1008</v>
      </c>
      <c r="Y114">
        <v>46</v>
      </c>
      <c r="AA114">
        <v>112</v>
      </c>
      <c r="AC114">
        <v>1008</v>
      </c>
      <c r="AD114">
        <v>301</v>
      </c>
      <c r="AF114">
        <v>112</v>
      </c>
    </row>
    <row r="115" spans="2:32" x14ac:dyDescent="0.25">
      <c r="B115">
        <v>113</v>
      </c>
      <c r="C115">
        <f>_xlfn.GAUSS(Q:Q * 0.025) * 2016</f>
        <v>845.19457498471752</v>
      </c>
      <c r="D115">
        <v>1003</v>
      </c>
      <c r="E115">
        <v>276</v>
      </c>
      <c r="G115">
        <v>113</v>
      </c>
      <c r="I115">
        <v>1008</v>
      </c>
      <c r="J115">
        <v>1008</v>
      </c>
      <c r="L115">
        <v>113</v>
      </c>
      <c r="M115">
        <v>226</v>
      </c>
      <c r="N115">
        <v>28</v>
      </c>
      <c r="P115">
        <v>113</v>
      </c>
      <c r="Q115">
        <v>56</v>
      </c>
      <c r="R115">
        <v>1008</v>
      </c>
      <c r="S115">
        <v>224</v>
      </c>
      <c r="T115">
        <f>M:M * 4</f>
        <v>904</v>
      </c>
      <c r="V115">
        <v>113</v>
      </c>
      <c r="X115">
        <v>1008</v>
      </c>
      <c r="Y115">
        <v>38</v>
      </c>
      <c r="AA115">
        <v>113</v>
      </c>
      <c r="AC115">
        <v>1008</v>
      </c>
      <c r="AD115">
        <v>268</v>
      </c>
      <c r="AF115">
        <v>113</v>
      </c>
    </row>
    <row r="116" spans="2:32" x14ac:dyDescent="0.25">
      <c r="B116">
        <v>114</v>
      </c>
      <c r="C116">
        <f>_xlfn.GAUSS(Q:Q * 0.025) * 2016</f>
        <v>812.85022307540964</v>
      </c>
      <c r="D116">
        <v>1004</v>
      </c>
      <c r="E116">
        <v>257</v>
      </c>
      <c r="G116">
        <v>114</v>
      </c>
      <c r="I116">
        <v>1008</v>
      </c>
      <c r="J116">
        <v>1008</v>
      </c>
      <c r="L116">
        <v>114</v>
      </c>
      <c r="M116">
        <v>228</v>
      </c>
      <c r="N116">
        <v>26</v>
      </c>
      <c r="P116">
        <v>114</v>
      </c>
      <c r="Q116">
        <v>52</v>
      </c>
      <c r="R116">
        <v>1008</v>
      </c>
      <c r="S116">
        <v>208</v>
      </c>
      <c r="T116">
        <f>M:M * 4</f>
        <v>912</v>
      </c>
      <c r="V116">
        <v>114</v>
      </c>
      <c r="X116">
        <v>1008</v>
      </c>
      <c r="Y116">
        <v>32</v>
      </c>
      <c r="AA116">
        <v>114</v>
      </c>
      <c r="AC116">
        <v>1008</v>
      </c>
      <c r="AD116">
        <v>236</v>
      </c>
      <c r="AF116">
        <v>114</v>
      </c>
    </row>
    <row r="117" spans="2:32" x14ac:dyDescent="0.25">
      <c r="B117">
        <v>115</v>
      </c>
      <c r="C117">
        <f>_xlfn.GAUSS(Q:Q * 0.025) * 2016</f>
        <v>776.01954483303621</v>
      </c>
      <c r="D117">
        <v>1004</v>
      </c>
      <c r="E117">
        <v>238</v>
      </c>
      <c r="G117">
        <v>115</v>
      </c>
      <c r="I117">
        <v>1008</v>
      </c>
      <c r="J117">
        <v>1008</v>
      </c>
      <c r="L117">
        <v>115</v>
      </c>
      <c r="M117">
        <v>230</v>
      </c>
      <c r="N117">
        <v>24</v>
      </c>
      <c r="P117">
        <v>115</v>
      </c>
      <c r="Q117">
        <v>48</v>
      </c>
      <c r="R117">
        <v>1008</v>
      </c>
      <c r="S117">
        <v>192</v>
      </c>
      <c r="T117">
        <f>M:M * 4</f>
        <v>920</v>
      </c>
      <c r="V117">
        <v>115</v>
      </c>
      <c r="X117">
        <v>1008</v>
      </c>
      <c r="Y117">
        <v>27</v>
      </c>
      <c r="AA117">
        <v>115</v>
      </c>
      <c r="AC117">
        <v>1008</v>
      </c>
      <c r="AD117">
        <v>205</v>
      </c>
      <c r="AF117">
        <v>115</v>
      </c>
    </row>
    <row r="118" spans="2:32" x14ac:dyDescent="0.25">
      <c r="B118">
        <v>116</v>
      </c>
      <c r="C118">
        <f>_xlfn.GAUSS(Q:Q * 0.025) * 2016</f>
        <v>734.49722113209259</v>
      </c>
      <c r="D118">
        <v>1004</v>
      </c>
      <c r="E118">
        <v>218</v>
      </c>
      <c r="G118">
        <v>116</v>
      </c>
      <c r="I118">
        <v>1008</v>
      </c>
      <c r="J118">
        <v>1008</v>
      </c>
      <c r="L118">
        <v>116</v>
      </c>
      <c r="M118">
        <v>232</v>
      </c>
      <c r="N118">
        <v>22</v>
      </c>
      <c r="P118">
        <v>116</v>
      </c>
      <c r="Q118">
        <v>44</v>
      </c>
      <c r="R118">
        <v>1008</v>
      </c>
      <c r="S118">
        <v>176</v>
      </c>
      <c r="T118">
        <f>M:M * 4</f>
        <v>928</v>
      </c>
      <c r="V118">
        <v>116</v>
      </c>
      <c r="X118">
        <v>1008</v>
      </c>
      <c r="Y118">
        <v>22</v>
      </c>
      <c r="AA118">
        <v>116</v>
      </c>
      <c r="AC118">
        <v>1008</v>
      </c>
      <c r="AD118">
        <v>176</v>
      </c>
      <c r="AF118">
        <v>116</v>
      </c>
    </row>
    <row r="119" spans="2:32" x14ac:dyDescent="0.25">
      <c r="B119">
        <v>117</v>
      </c>
      <c r="C119">
        <f>_xlfn.GAUSS(Q:Q * 0.025) * 2016</f>
        <v>688.15100807418276</v>
      </c>
      <c r="D119">
        <v>1005</v>
      </c>
      <c r="E119">
        <v>199</v>
      </c>
      <c r="G119">
        <v>117</v>
      </c>
      <c r="I119">
        <v>1008</v>
      </c>
      <c r="J119">
        <v>1008</v>
      </c>
      <c r="L119">
        <v>117</v>
      </c>
      <c r="M119">
        <v>234</v>
      </c>
      <c r="N119">
        <v>20</v>
      </c>
      <c r="P119">
        <v>117</v>
      </c>
      <c r="Q119">
        <v>40</v>
      </c>
      <c r="R119">
        <v>1008</v>
      </c>
      <c r="S119">
        <v>160</v>
      </c>
      <c r="T119">
        <f>M:M * 4</f>
        <v>936</v>
      </c>
      <c r="V119">
        <v>117</v>
      </c>
      <c r="X119">
        <v>1008</v>
      </c>
      <c r="Y119">
        <v>18</v>
      </c>
      <c r="AA119">
        <v>117</v>
      </c>
      <c r="AC119">
        <v>1008</v>
      </c>
      <c r="AD119">
        <v>148</v>
      </c>
      <c r="AF119">
        <v>117</v>
      </c>
    </row>
    <row r="120" spans="2:32" x14ac:dyDescent="0.25">
      <c r="B120">
        <v>118</v>
      </c>
      <c r="C120">
        <f>_xlfn.GAUSS(Q:Q * 0.025) * 2016</f>
        <v>636.93478730093284</v>
      </c>
      <c r="D120">
        <v>1005</v>
      </c>
      <c r="E120">
        <v>179</v>
      </c>
      <c r="G120">
        <v>118</v>
      </c>
      <c r="I120">
        <v>1008</v>
      </c>
      <c r="J120">
        <v>1008</v>
      </c>
      <c r="L120">
        <v>118</v>
      </c>
      <c r="M120">
        <v>236</v>
      </c>
      <c r="N120">
        <v>18</v>
      </c>
      <c r="P120">
        <v>118</v>
      </c>
      <c r="Q120">
        <v>36</v>
      </c>
      <c r="R120">
        <v>1008</v>
      </c>
      <c r="S120">
        <v>144</v>
      </c>
      <c r="T120">
        <f>M:M * 4</f>
        <v>944</v>
      </c>
      <c r="V120">
        <v>118</v>
      </c>
      <c r="X120">
        <v>1008</v>
      </c>
      <c r="Y120">
        <v>15</v>
      </c>
      <c r="AA120">
        <v>118</v>
      </c>
      <c r="AC120">
        <v>1008</v>
      </c>
      <c r="AD120">
        <v>122</v>
      </c>
      <c r="AF120">
        <v>118</v>
      </c>
    </row>
    <row r="121" spans="2:32" x14ac:dyDescent="0.25">
      <c r="B121">
        <v>119</v>
      </c>
      <c r="C121">
        <f>_xlfn.GAUSS(Q:Q * 0.025) * 2016</f>
        <v>580.89951645587234</v>
      </c>
      <c r="D121">
        <v>1005</v>
      </c>
      <c r="E121">
        <v>160</v>
      </c>
      <c r="G121">
        <v>119</v>
      </c>
      <c r="I121">
        <v>1008</v>
      </c>
      <c r="J121">
        <v>1008</v>
      </c>
      <c r="L121">
        <v>119</v>
      </c>
      <c r="M121">
        <v>238</v>
      </c>
      <c r="N121">
        <v>16</v>
      </c>
      <c r="P121">
        <v>119</v>
      </c>
      <c r="Q121">
        <v>32</v>
      </c>
      <c r="R121">
        <v>1008</v>
      </c>
      <c r="S121">
        <v>128</v>
      </c>
      <c r="T121">
        <f>M:M * 4</f>
        <v>952</v>
      </c>
      <c r="V121">
        <v>119</v>
      </c>
      <c r="X121">
        <v>1008</v>
      </c>
      <c r="Y121">
        <v>13</v>
      </c>
      <c r="AA121">
        <v>119</v>
      </c>
      <c r="AC121">
        <v>1008</v>
      </c>
      <c r="AD121">
        <v>97</v>
      </c>
      <c r="AF121">
        <v>119</v>
      </c>
    </row>
    <row r="122" spans="2:32" x14ac:dyDescent="0.25">
      <c r="B122">
        <v>120</v>
      </c>
      <c r="C122">
        <f>_xlfn.GAUSS(Q:Q * 0.025) * 2016</f>
        <v>520.20127711828479</v>
      </c>
      <c r="D122">
        <v>1005</v>
      </c>
      <c r="E122">
        <v>140</v>
      </c>
      <c r="G122">
        <v>120</v>
      </c>
      <c r="I122">
        <v>1008</v>
      </c>
      <c r="J122">
        <v>1008</v>
      </c>
      <c r="L122">
        <v>120</v>
      </c>
      <c r="M122">
        <v>240</v>
      </c>
      <c r="N122">
        <v>14</v>
      </c>
      <c r="P122">
        <v>120</v>
      </c>
      <c r="Q122">
        <v>28</v>
      </c>
      <c r="R122">
        <v>1008</v>
      </c>
      <c r="S122">
        <v>112</v>
      </c>
      <c r="T122">
        <f>M:M * 4</f>
        <v>960</v>
      </c>
      <c r="V122">
        <v>120</v>
      </c>
      <c r="X122">
        <v>1008</v>
      </c>
      <c r="Y122">
        <v>10</v>
      </c>
      <c r="AA122">
        <v>120</v>
      </c>
      <c r="AC122">
        <v>1008</v>
      </c>
      <c r="AD122">
        <v>75</v>
      </c>
      <c r="AF122">
        <v>120</v>
      </c>
    </row>
    <row r="123" spans="2:32" x14ac:dyDescent="0.25">
      <c r="B123">
        <v>121</v>
      </c>
      <c r="C123">
        <f>_xlfn.GAUSS(Q:Q * 0.025) * 2016</f>
        <v>455.10571461585175</v>
      </c>
      <c r="D123">
        <v>1005</v>
      </c>
      <c r="E123">
        <v>120</v>
      </c>
      <c r="G123">
        <v>121</v>
      </c>
      <c r="I123">
        <v>1008</v>
      </c>
      <c r="J123">
        <v>1008</v>
      </c>
      <c r="L123">
        <v>121</v>
      </c>
      <c r="M123">
        <v>242</v>
      </c>
      <c r="N123">
        <v>12</v>
      </c>
      <c r="P123">
        <v>121</v>
      </c>
      <c r="Q123">
        <v>24</v>
      </c>
      <c r="R123">
        <v>1008</v>
      </c>
      <c r="S123">
        <v>96</v>
      </c>
      <c r="T123">
        <f>M:M * 4</f>
        <v>968</v>
      </c>
      <c r="V123">
        <v>121</v>
      </c>
      <c r="X123">
        <v>1008</v>
      </c>
      <c r="Y123">
        <v>9</v>
      </c>
      <c r="AA123">
        <v>121</v>
      </c>
      <c r="AC123">
        <v>1008</v>
      </c>
      <c r="AD123">
        <v>56</v>
      </c>
      <c r="AF123">
        <v>121</v>
      </c>
    </row>
    <row r="124" spans="2:32" x14ac:dyDescent="0.25">
      <c r="B124">
        <v>122</v>
      </c>
      <c r="C124">
        <f>_xlfn.GAUSS(Q:Q * 0.025) * 2016</f>
        <v>385.98832192841047</v>
      </c>
      <c r="D124">
        <v>1006</v>
      </c>
      <c r="E124">
        <v>100</v>
      </c>
      <c r="G124">
        <v>122</v>
      </c>
      <c r="I124">
        <v>1008</v>
      </c>
      <c r="J124">
        <v>1008</v>
      </c>
      <c r="L124">
        <v>122</v>
      </c>
      <c r="M124">
        <v>244</v>
      </c>
      <c r="N124">
        <v>10</v>
      </c>
      <c r="P124">
        <v>122</v>
      </c>
      <c r="Q124">
        <v>20</v>
      </c>
      <c r="R124">
        <v>1008</v>
      </c>
      <c r="S124">
        <v>80</v>
      </c>
      <c r="T124">
        <f>M:M * 4</f>
        <v>976</v>
      </c>
      <c r="V124">
        <v>122</v>
      </c>
      <c r="X124">
        <v>1008</v>
      </c>
      <c r="Y124">
        <v>7</v>
      </c>
      <c r="AA124">
        <v>122</v>
      </c>
      <c r="AC124">
        <v>1008</v>
      </c>
      <c r="AD124">
        <v>39</v>
      </c>
      <c r="AF124">
        <v>122</v>
      </c>
    </row>
    <row r="125" spans="2:32" x14ac:dyDescent="0.25">
      <c r="B125">
        <v>123</v>
      </c>
      <c r="C125">
        <f>_xlfn.GAUSS(Q:Q * 0.025) * 2016</f>
        <v>313.33023108641379</v>
      </c>
      <c r="D125">
        <v>1006</v>
      </c>
      <c r="E125">
        <v>80</v>
      </c>
      <c r="G125">
        <v>123</v>
      </c>
      <c r="I125">
        <v>1008</v>
      </c>
      <c r="J125">
        <v>1008</v>
      </c>
      <c r="L125">
        <v>123</v>
      </c>
      <c r="M125">
        <v>246</v>
      </c>
      <c r="N125">
        <v>8</v>
      </c>
      <c r="P125">
        <v>123</v>
      </c>
      <c r="Q125">
        <v>16</v>
      </c>
      <c r="R125">
        <v>1008</v>
      </c>
      <c r="S125">
        <v>64</v>
      </c>
      <c r="T125">
        <f>M:M * 4</f>
        <v>984</v>
      </c>
      <c r="V125">
        <v>123</v>
      </c>
      <c r="X125">
        <v>1008</v>
      </c>
      <c r="Y125">
        <v>6</v>
      </c>
      <c r="AA125">
        <v>123</v>
      </c>
      <c r="AC125">
        <v>1008</v>
      </c>
      <c r="AD125">
        <v>25</v>
      </c>
      <c r="AF125">
        <v>123</v>
      </c>
    </row>
    <row r="126" spans="2:32" x14ac:dyDescent="0.25">
      <c r="B126">
        <v>124</v>
      </c>
      <c r="C126">
        <f>_xlfn.GAUSS(Q:Q * 0.025) * 2016</f>
        <v>237.7094271329286</v>
      </c>
      <c r="D126">
        <v>1006</v>
      </c>
      <c r="E126">
        <v>60</v>
      </c>
      <c r="G126">
        <v>124</v>
      </c>
      <c r="I126">
        <v>1008</v>
      </c>
      <c r="J126">
        <v>1008</v>
      </c>
      <c r="L126">
        <v>124</v>
      </c>
      <c r="M126">
        <v>248</v>
      </c>
      <c r="N126">
        <v>6</v>
      </c>
      <c r="P126">
        <v>124</v>
      </c>
      <c r="Q126">
        <v>12</v>
      </c>
      <c r="R126">
        <v>1008</v>
      </c>
      <c r="S126">
        <v>48</v>
      </c>
      <c r="T126">
        <f>M:M * 4</f>
        <v>992</v>
      </c>
      <c r="V126">
        <v>124</v>
      </c>
      <c r="X126">
        <v>1008</v>
      </c>
      <c r="Y126">
        <v>5</v>
      </c>
      <c r="AA126">
        <v>124</v>
      </c>
      <c r="AC126">
        <v>1008</v>
      </c>
      <c r="AD126">
        <v>14</v>
      </c>
      <c r="AF126">
        <v>124</v>
      </c>
    </row>
    <row r="127" spans="2:32" x14ac:dyDescent="0.25">
      <c r="B127">
        <v>125</v>
      </c>
      <c r="C127">
        <f>_xlfn.GAUSS(Q:Q * 0.025) * 2016</f>
        <v>159.78757422923161</v>
      </c>
      <c r="D127">
        <v>1006</v>
      </c>
      <c r="E127">
        <v>40</v>
      </c>
      <c r="G127">
        <v>125</v>
      </c>
      <c r="I127">
        <v>1008</v>
      </c>
      <c r="J127">
        <v>1008</v>
      </c>
      <c r="L127">
        <v>125</v>
      </c>
      <c r="M127">
        <v>250</v>
      </c>
      <c r="N127">
        <v>4</v>
      </c>
      <c r="P127">
        <v>125</v>
      </c>
      <c r="Q127">
        <v>8</v>
      </c>
      <c r="R127">
        <v>1008</v>
      </c>
      <c r="S127">
        <v>32</v>
      </c>
      <c r="T127">
        <f>M:M * 4</f>
        <v>1000</v>
      </c>
      <c r="V127">
        <v>125</v>
      </c>
      <c r="X127">
        <v>1008</v>
      </c>
      <c r="Y127">
        <v>4</v>
      </c>
      <c r="AA127">
        <v>125</v>
      </c>
      <c r="AC127">
        <v>1008</v>
      </c>
      <c r="AD127">
        <v>6</v>
      </c>
      <c r="AF127">
        <v>125</v>
      </c>
    </row>
    <row r="128" spans="2:32" x14ac:dyDescent="0.25">
      <c r="B128">
        <v>126</v>
      </c>
      <c r="C128">
        <f>_xlfn.GAUSS(Q:Q * 0.025) * 2016</f>
        <v>80.292919950490443</v>
      </c>
      <c r="D128">
        <v>1008</v>
      </c>
      <c r="E128">
        <v>20</v>
      </c>
      <c r="G128">
        <v>126</v>
      </c>
      <c r="I128">
        <v>1008</v>
      </c>
      <c r="J128">
        <v>1008</v>
      </c>
      <c r="L128">
        <v>126</v>
      </c>
      <c r="M128">
        <v>252</v>
      </c>
      <c r="N128">
        <v>2</v>
      </c>
      <c r="P128">
        <v>126</v>
      </c>
      <c r="Q128">
        <v>4</v>
      </c>
      <c r="R128">
        <v>1008</v>
      </c>
      <c r="S128">
        <v>16</v>
      </c>
      <c r="T128">
        <f>M:M * 4</f>
        <v>1008</v>
      </c>
      <c r="V128">
        <v>126</v>
      </c>
      <c r="X128">
        <v>1008</v>
      </c>
      <c r="Y128">
        <v>3</v>
      </c>
      <c r="AA128">
        <v>126</v>
      </c>
      <c r="AC128">
        <v>1008</v>
      </c>
      <c r="AD128">
        <v>2</v>
      </c>
      <c r="AF128">
        <v>126</v>
      </c>
    </row>
    <row r="129" spans="2:32" x14ac:dyDescent="0.25">
      <c r="B129">
        <v>127</v>
      </c>
      <c r="C129">
        <f>_xlfn.GAUSS(Q:Q * 0.025) * 2016</f>
        <v>0</v>
      </c>
      <c r="D129">
        <v>1008</v>
      </c>
      <c r="E129">
        <v>0</v>
      </c>
      <c r="G129">
        <v>127</v>
      </c>
      <c r="I129">
        <v>1008</v>
      </c>
      <c r="J129">
        <v>0</v>
      </c>
      <c r="L129">
        <v>127</v>
      </c>
      <c r="M129">
        <v>254</v>
      </c>
      <c r="N129">
        <v>0</v>
      </c>
      <c r="P129">
        <v>127</v>
      </c>
      <c r="Q129">
        <v>0</v>
      </c>
      <c r="R129">
        <v>1008</v>
      </c>
      <c r="S129">
        <v>0</v>
      </c>
      <c r="T129">
        <f>M:M * 4</f>
        <v>1016</v>
      </c>
      <c r="V129">
        <v>127</v>
      </c>
      <c r="X129">
        <v>1008</v>
      </c>
      <c r="Y129">
        <v>0</v>
      </c>
      <c r="AA129">
        <v>127</v>
      </c>
      <c r="AC129">
        <v>1008</v>
      </c>
      <c r="AD129">
        <v>0</v>
      </c>
      <c r="AF129">
        <v>127</v>
      </c>
    </row>
  </sheetData>
  <sortState xmlns:xlrd2="http://schemas.microsoft.com/office/spreadsheetml/2017/richdata2" ref="D2:D129">
    <sortCondition ref="D2"/>
  </sortState>
  <mergeCells count="11">
    <mergeCell ref="U1:U26"/>
    <mergeCell ref="U27:U38"/>
    <mergeCell ref="AE1:AE26"/>
    <mergeCell ref="AE27:AE38"/>
    <mergeCell ref="Z1:Z26"/>
    <mergeCell ref="Z27:Z38"/>
    <mergeCell ref="O1:O28"/>
    <mergeCell ref="F1:F28"/>
    <mergeCell ref="K1:K28"/>
    <mergeCell ref="A1:A26"/>
    <mergeCell ref="A27:A38"/>
  </mergeCells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928D-7E01-4AE4-893E-4EA793FF3E07}">
  <dimension ref="A1"/>
  <sheetViews>
    <sheetView zoomScale="70" zoomScaleNormal="70" workbookViewId="0">
      <selection activeCell="Z45" sqref="Z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Maxx Mudd</dc:creator>
  <cp:lastModifiedBy>Maxx Mudd</cp:lastModifiedBy>
  <dcterms:created xsi:type="dcterms:W3CDTF">2019-11-28T21:16:34Z</dcterms:created>
  <dcterms:modified xsi:type="dcterms:W3CDTF">2019-12-02T10:00:11Z</dcterms:modified>
</cp:coreProperties>
</file>