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arduino_crossfader\"/>
    </mc:Choice>
  </mc:AlternateContent>
  <xr:revisionPtr revIDLastSave="0" documentId="13_ncr:1_{AC8D3C20-EA35-48FB-A361-F1029AA5BDF0}" xr6:coauthVersionLast="45" xr6:coauthVersionMax="45" xr10:uidLastSave="{00000000-0000-0000-0000-000000000000}"/>
  <bookViews>
    <workbookView xWindow="16740" yWindow="1155" windowWidth="21600" windowHeight="11385" xr2:uid="{5E611287-7AB1-41FE-B133-A96CDC453B0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69" i="1" l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R68" i="1"/>
  <c r="S65" i="1"/>
  <c r="S66" i="1"/>
  <c r="S63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4" i="1"/>
  <c r="S3" i="1"/>
  <c r="S2" i="1"/>
  <c r="T67" i="1"/>
</calcChain>
</file>

<file path=xl/sharedStrings.xml><?xml version="1.0" encoding="utf-8"?>
<sst xmlns="http://schemas.openxmlformats.org/spreadsheetml/2006/main" count="18" uniqueCount="9">
  <si>
    <t>Position</t>
  </si>
  <si>
    <t>Expected Volume</t>
  </si>
  <si>
    <t>Channel A Volume</t>
  </si>
  <si>
    <t>Channel B Volume</t>
  </si>
  <si>
    <t>Transition Curve</t>
  </si>
  <si>
    <t>Sharp Cut</t>
  </si>
  <si>
    <t>Intermediate</t>
  </si>
  <si>
    <t>Slow Fade</t>
  </si>
  <si>
    <t>CENTER252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</si>
</sst>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Infinium X1 Mod - Transition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Channel A Volume</c:v>
          </c:tx>
          <c:spPr>
            <a:ln w="25400" cap="rnd">
              <a:solidFill>
                <a:srgbClr val="FF000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Sheet1!$B$2:$B$129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Sheet1!$D$2:$D$129</c:f>
              <c:numCache>
                <c:formatCode>General</c:formatCode>
                <c:ptCount val="128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252</c:v>
                </c:pt>
                <c:pt idx="65">
                  <c:v>252</c:v>
                </c:pt>
                <c:pt idx="66">
                  <c:v>252</c:v>
                </c:pt>
                <c:pt idx="67">
                  <c:v>252</c:v>
                </c:pt>
                <c:pt idx="68">
                  <c:v>252</c:v>
                </c:pt>
                <c:pt idx="69">
                  <c:v>252</c:v>
                </c:pt>
                <c:pt idx="70">
                  <c:v>252</c:v>
                </c:pt>
                <c:pt idx="71">
                  <c:v>252</c:v>
                </c:pt>
                <c:pt idx="72">
                  <c:v>252</c:v>
                </c:pt>
                <c:pt idx="73">
                  <c:v>252</c:v>
                </c:pt>
                <c:pt idx="74">
                  <c:v>252</c:v>
                </c:pt>
                <c:pt idx="75">
                  <c:v>252</c:v>
                </c:pt>
                <c:pt idx="76">
                  <c:v>252</c:v>
                </c:pt>
                <c:pt idx="77">
                  <c:v>252</c:v>
                </c:pt>
                <c:pt idx="78">
                  <c:v>252</c:v>
                </c:pt>
                <c:pt idx="79">
                  <c:v>252</c:v>
                </c:pt>
                <c:pt idx="80">
                  <c:v>252</c:v>
                </c:pt>
                <c:pt idx="81">
                  <c:v>252</c:v>
                </c:pt>
                <c:pt idx="82">
                  <c:v>252</c:v>
                </c:pt>
                <c:pt idx="83">
                  <c:v>252</c:v>
                </c:pt>
                <c:pt idx="84">
                  <c:v>252</c:v>
                </c:pt>
                <c:pt idx="85">
                  <c:v>252</c:v>
                </c:pt>
                <c:pt idx="86">
                  <c:v>252</c:v>
                </c:pt>
                <c:pt idx="87">
                  <c:v>252</c:v>
                </c:pt>
                <c:pt idx="88">
                  <c:v>252</c:v>
                </c:pt>
                <c:pt idx="89">
                  <c:v>252</c:v>
                </c:pt>
                <c:pt idx="90">
                  <c:v>252</c:v>
                </c:pt>
                <c:pt idx="91">
                  <c:v>252</c:v>
                </c:pt>
                <c:pt idx="92">
                  <c:v>252</c:v>
                </c:pt>
                <c:pt idx="93">
                  <c:v>252</c:v>
                </c:pt>
                <c:pt idx="94">
                  <c:v>252</c:v>
                </c:pt>
                <c:pt idx="95">
                  <c:v>252</c:v>
                </c:pt>
                <c:pt idx="96">
                  <c:v>252</c:v>
                </c:pt>
                <c:pt idx="97">
                  <c:v>252</c:v>
                </c:pt>
                <c:pt idx="98">
                  <c:v>252</c:v>
                </c:pt>
                <c:pt idx="99">
                  <c:v>252</c:v>
                </c:pt>
                <c:pt idx="100">
                  <c:v>252</c:v>
                </c:pt>
                <c:pt idx="101">
                  <c:v>252</c:v>
                </c:pt>
                <c:pt idx="102">
                  <c:v>252</c:v>
                </c:pt>
                <c:pt idx="103">
                  <c:v>252</c:v>
                </c:pt>
                <c:pt idx="104">
                  <c:v>252</c:v>
                </c:pt>
                <c:pt idx="105">
                  <c:v>252</c:v>
                </c:pt>
                <c:pt idx="106">
                  <c:v>252</c:v>
                </c:pt>
                <c:pt idx="107">
                  <c:v>252</c:v>
                </c:pt>
                <c:pt idx="108">
                  <c:v>252</c:v>
                </c:pt>
                <c:pt idx="109">
                  <c:v>252</c:v>
                </c:pt>
                <c:pt idx="110">
                  <c:v>252</c:v>
                </c:pt>
                <c:pt idx="111">
                  <c:v>252</c:v>
                </c:pt>
                <c:pt idx="112">
                  <c:v>252</c:v>
                </c:pt>
                <c:pt idx="113">
                  <c:v>252</c:v>
                </c:pt>
                <c:pt idx="114">
                  <c:v>252</c:v>
                </c:pt>
                <c:pt idx="115">
                  <c:v>252</c:v>
                </c:pt>
                <c:pt idx="116">
                  <c:v>252</c:v>
                </c:pt>
                <c:pt idx="117">
                  <c:v>252</c:v>
                </c:pt>
                <c:pt idx="118">
                  <c:v>252</c:v>
                </c:pt>
                <c:pt idx="119">
                  <c:v>252</c:v>
                </c:pt>
                <c:pt idx="120">
                  <c:v>252</c:v>
                </c:pt>
                <c:pt idx="121">
                  <c:v>252</c:v>
                </c:pt>
                <c:pt idx="122">
                  <c:v>252</c:v>
                </c:pt>
                <c:pt idx="123">
                  <c:v>252</c:v>
                </c:pt>
                <c:pt idx="124">
                  <c:v>252</c:v>
                </c:pt>
                <c:pt idx="125">
                  <c:v>252</c:v>
                </c:pt>
                <c:pt idx="126">
                  <c:v>252</c:v>
                </c:pt>
                <c:pt idx="127">
                  <c:v>252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06-41C9-AF0B-B82FA7317096}"/>
            </c:ext>
          </c:extLst>
        </c:ser>
        <c:ser>
          <c:idx val="2"/>
          <c:order val="1"/>
          <c:tx>
            <c:v>Channel B Volume</c:v>
          </c:tx>
          <c:spPr>
            <a:ln w="25400" cap="rnd">
              <a:solidFill>
                <a:srgbClr val="0070C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Sheet1!$B$2:$B$129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Sheet1!$E$2:$E$129</c:f>
              <c:numCache>
                <c:formatCode>General</c:formatCode>
                <c:ptCount val="128"/>
                <c:pt idx="0">
                  <c:v>252</c:v>
                </c:pt>
                <c:pt idx="1">
                  <c:v>252</c:v>
                </c:pt>
                <c:pt idx="2">
                  <c:v>252</c:v>
                </c:pt>
                <c:pt idx="3">
                  <c:v>252</c:v>
                </c:pt>
                <c:pt idx="4">
                  <c:v>252</c:v>
                </c:pt>
                <c:pt idx="5">
                  <c:v>252</c:v>
                </c:pt>
                <c:pt idx="6">
                  <c:v>252</c:v>
                </c:pt>
                <c:pt idx="7">
                  <c:v>252</c:v>
                </c:pt>
                <c:pt idx="8">
                  <c:v>252</c:v>
                </c:pt>
                <c:pt idx="9">
                  <c:v>252</c:v>
                </c:pt>
                <c:pt idx="10">
                  <c:v>252</c:v>
                </c:pt>
                <c:pt idx="11">
                  <c:v>252</c:v>
                </c:pt>
                <c:pt idx="12">
                  <c:v>252</c:v>
                </c:pt>
                <c:pt idx="13">
                  <c:v>252</c:v>
                </c:pt>
                <c:pt idx="14">
                  <c:v>252</c:v>
                </c:pt>
                <c:pt idx="15">
                  <c:v>252</c:v>
                </c:pt>
                <c:pt idx="16">
                  <c:v>252</c:v>
                </c:pt>
                <c:pt idx="17">
                  <c:v>252</c:v>
                </c:pt>
                <c:pt idx="18">
                  <c:v>252</c:v>
                </c:pt>
                <c:pt idx="19">
                  <c:v>252</c:v>
                </c:pt>
                <c:pt idx="20">
                  <c:v>252</c:v>
                </c:pt>
                <c:pt idx="21">
                  <c:v>252</c:v>
                </c:pt>
                <c:pt idx="22">
                  <c:v>252</c:v>
                </c:pt>
                <c:pt idx="23">
                  <c:v>252</c:v>
                </c:pt>
                <c:pt idx="24">
                  <c:v>252</c:v>
                </c:pt>
                <c:pt idx="25">
                  <c:v>252</c:v>
                </c:pt>
                <c:pt idx="26">
                  <c:v>252</c:v>
                </c:pt>
                <c:pt idx="27">
                  <c:v>252</c:v>
                </c:pt>
                <c:pt idx="28">
                  <c:v>252</c:v>
                </c:pt>
                <c:pt idx="29">
                  <c:v>252</c:v>
                </c:pt>
                <c:pt idx="30">
                  <c:v>252</c:v>
                </c:pt>
                <c:pt idx="31">
                  <c:v>252</c:v>
                </c:pt>
                <c:pt idx="32">
                  <c:v>252</c:v>
                </c:pt>
                <c:pt idx="33">
                  <c:v>252</c:v>
                </c:pt>
                <c:pt idx="34">
                  <c:v>252</c:v>
                </c:pt>
                <c:pt idx="35">
                  <c:v>252</c:v>
                </c:pt>
                <c:pt idx="36">
                  <c:v>252</c:v>
                </c:pt>
                <c:pt idx="37">
                  <c:v>252</c:v>
                </c:pt>
                <c:pt idx="38">
                  <c:v>252</c:v>
                </c:pt>
                <c:pt idx="39">
                  <c:v>252</c:v>
                </c:pt>
                <c:pt idx="40">
                  <c:v>252</c:v>
                </c:pt>
                <c:pt idx="41">
                  <c:v>252</c:v>
                </c:pt>
                <c:pt idx="42">
                  <c:v>252</c:v>
                </c:pt>
                <c:pt idx="43">
                  <c:v>252</c:v>
                </c:pt>
                <c:pt idx="44">
                  <c:v>252</c:v>
                </c:pt>
                <c:pt idx="45">
                  <c:v>252</c:v>
                </c:pt>
                <c:pt idx="46">
                  <c:v>252</c:v>
                </c:pt>
                <c:pt idx="47">
                  <c:v>252</c:v>
                </c:pt>
                <c:pt idx="48">
                  <c:v>252</c:v>
                </c:pt>
                <c:pt idx="49">
                  <c:v>252</c:v>
                </c:pt>
                <c:pt idx="50">
                  <c:v>252</c:v>
                </c:pt>
                <c:pt idx="51">
                  <c:v>252</c:v>
                </c:pt>
                <c:pt idx="52">
                  <c:v>252</c:v>
                </c:pt>
                <c:pt idx="53">
                  <c:v>252</c:v>
                </c:pt>
                <c:pt idx="54">
                  <c:v>252</c:v>
                </c:pt>
                <c:pt idx="55">
                  <c:v>252</c:v>
                </c:pt>
                <c:pt idx="56">
                  <c:v>252</c:v>
                </c:pt>
                <c:pt idx="57">
                  <c:v>252</c:v>
                </c:pt>
                <c:pt idx="58">
                  <c:v>252</c:v>
                </c:pt>
                <c:pt idx="59">
                  <c:v>252</c:v>
                </c:pt>
                <c:pt idx="60">
                  <c:v>252</c:v>
                </c:pt>
                <c:pt idx="61">
                  <c:v>252</c:v>
                </c:pt>
                <c:pt idx="62">
                  <c:v>252</c:v>
                </c:pt>
                <c:pt idx="63">
                  <c:v>252</c:v>
                </c:pt>
                <c:pt idx="64">
                  <c:v>252</c:v>
                </c:pt>
                <c:pt idx="65">
                  <c:v>248</c:v>
                </c:pt>
                <c:pt idx="66">
                  <c:v>244</c:v>
                </c:pt>
                <c:pt idx="67">
                  <c:v>240</c:v>
                </c:pt>
                <c:pt idx="68">
                  <c:v>236</c:v>
                </c:pt>
                <c:pt idx="69">
                  <c:v>232</c:v>
                </c:pt>
                <c:pt idx="70">
                  <c:v>228</c:v>
                </c:pt>
                <c:pt idx="71">
                  <c:v>224</c:v>
                </c:pt>
                <c:pt idx="72">
                  <c:v>220</c:v>
                </c:pt>
                <c:pt idx="73">
                  <c:v>216</c:v>
                </c:pt>
                <c:pt idx="74">
                  <c:v>212</c:v>
                </c:pt>
                <c:pt idx="75">
                  <c:v>208</c:v>
                </c:pt>
                <c:pt idx="76">
                  <c:v>204</c:v>
                </c:pt>
                <c:pt idx="77">
                  <c:v>200</c:v>
                </c:pt>
                <c:pt idx="78">
                  <c:v>196</c:v>
                </c:pt>
                <c:pt idx="79">
                  <c:v>192</c:v>
                </c:pt>
                <c:pt idx="80">
                  <c:v>188</c:v>
                </c:pt>
                <c:pt idx="81">
                  <c:v>184</c:v>
                </c:pt>
                <c:pt idx="82">
                  <c:v>180</c:v>
                </c:pt>
                <c:pt idx="83">
                  <c:v>176</c:v>
                </c:pt>
                <c:pt idx="84">
                  <c:v>172</c:v>
                </c:pt>
                <c:pt idx="85">
                  <c:v>168</c:v>
                </c:pt>
                <c:pt idx="86">
                  <c:v>164</c:v>
                </c:pt>
                <c:pt idx="87">
                  <c:v>160</c:v>
                </c:pt>
                <c:pt idx="88">
                  <c:v>156</c:v>
                </c:pt>
                <c:pt idx="89">
                  <c:v>152</c:v>
                </c:pt>
                <c:pt idx="90">
                  <c:v>148</c:v>
                </c:pt>
                <c:pt idx="91">
                  <c:v>144</c:v>
                </c:pt>
                <c:pt idx="92">
                  <c:v>140</c:v>
                </c:pt>
                <c:pt idx="93">
                  <c:v>136</c:v>
                </c:pt>
                <c:pt idx="94">
                  <c:v>132</c:v>
                </c:pt>
                <c:pt idx="95">
                  <c:v>128</c:v>
                </c:pt>
                <c:pt idx="96">
                  <c:v>124</c:v>
                </c:pt>
                <c:pt idx="97">
                  <c:v>120</c:v>
                </c:pt>
                <c:pt idx="98">
                  <c:v>116</c:v>
                </c:pt>
                <c:pt idx="99">
                  <c:v>112</c:v>
                </c:pt>
                <c:pt idx="100">
                  <c:v>108</c:v>
                </c:pt>
                <c:pt idx="101">
                  <c:v>104</c:v>
                </c:pt>
                <c:pt idx="102">
                  <c:v>100</c:v>
                </c:pt>
                <c:pt idx="103">
                  <c:v>96</c:v>
                </c:pt>
                <c:pt idx="104">
                  <c:v>92</c:v>
                </c:pt>
                <c:pt idx="105">
                  <c:v>88</c:v>
                </c:pt>
                <c:pt idx="106">
                  <c:v>84</c:v>
                </c:pt>
                <c:pt idx="107">
                  <c:v>80</c:v>
                </c:pt>
                <c:pt idx="108">
                  <c:v>76</c:v>
                </c:pt>
                <c:pt idx="109">
                  <c:v>72</c:v>
                </c:pt>
                <c:pt idx="110">
                  <c:v>68</c:v>
                </c:pt>
                <c:pt idx="111">
                  <c:v>64</c:v>
                </c:pt>
                <c:pt idx="112">
                  <c:v>60</c:v>
                </c:pt>
                <c:pt idx="113">
                  <c:v>56</c:v>
                </c:pt>
                <c:pt idx="114">
                  <c:v>52</c:v>
                </c:pt>
                <c:pt idx="115">
                  <c:v>48</c:v>
                </c:pt>
                <c:pt idx="116">
                  <c:v>44</c:v>
                </c:pt>
                <c:pt idx="117">
                  <c:v>40</c:v>
                </c:pt>
                <c:pt idx="118">
                  <c:v>36</c:v>
                </c:pt>
                <c:pt idx="119">
                  <c:v>32</c:v>
                </c:pt>
                <c:pt idx="120">
                  <c:v>28</c:v>
                </c:pt>
                <c:pt idx="121">
                  <c:v>24</c:v>
                </c:pt>
                <c:pt idx="122">
                  <c:v>20</c:v>
                </c:pt>
                <c:pt idx="123">
                  <c:v>16</c:v>
                </c:pt>
                <c:pt idx="124">
                  <c:v>12</c:v>
                </c:pt>
                <c:pt idx="125">
                  <c:v>8</c:v>
                </c:pt>
                <c:pt idx="126">
                  <c:v>4</c:v>
                </c:pt>
                <c:pt idx="1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06-41C9-AF0B-B82FA7317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93455"/>
        <c:axId val="203539247"/>
      </c:scatterChart>
      <c:valAx>
        <c:axId val="206293455"/>
        <c:scaling>
          <c:orientation val="minMax"/>
          <c:max val="12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Fader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39247"/>
        <c:crosses val="autoZero"/>
        <c:crossBetween val="midCat"/>
        <c:majorUnit val="4"/>
      </c:valAx>
      <c:valAx>
        <c:axId val="203539247"/>
        <c:scaling>
          <c:orientation val="minMax"/>
          <c:max val="25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93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Infinium X1 Mod - SHARP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Channel A Volume</c:v>
          </c:tx>
          <c:spPr>
            <a:ln w="22225" cap="rnd">
              <a:solidFill>
                <a:srgbClr val="FF000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Sheet1!$B$2:$B$129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Sheet1!$I:$I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252</c:v>
                </c:pt>
                <c:pt idx="3">
                  <c:v>252</c:v>
                </c:pt>
                <c:pt idx="4">
                  <c:v>252</c:v>
                </c:pt>
                <c:pt idx="5">
                  <c:v>252</c:v>
                </c:pt>
                <c:pt idx="6">
                  <c:v>252</c:v>
                </c:pt>
                <c:pt idx="7">
                  <c:v>252</c:v>
                </c:pt>
                <c:pt idx="8">
                  <c:v>252</c:v>
                </c:pt>
                <c:pt idx="9">
                  <c:v>252</c:v>
                </c:pt>
                <c:pt idx="10">
                  <c:v>252</c:v>
                </c:pt>
                <c:pt idx="11">
                  <c:v>252</c:v>
                </c:pt>
                <c:pt idx="12">
                  <c:v>252</c:v>
                </c:pt>
                <c:pt idx="13">
                  <c:v>252</c:v>
                </c:pt>
                <c:pt idx="14">
                  <c:v>252</c:v>
                </c:pt>
                <c:pt idx="15">
                  <c:v>252</c:v>
                </c:pt>
                <c:pt idx="16">
                  <c:v>252</c:v>
                </c:pt>
                <c:pt idx="17">
                  <c:v>252</c:v>
                </c:pt>
                <c:pt idx="18">
                  <c:v>252</c:v>
                </c:pt>
                <c:pt idx="19">
                  <c:v>252</c:v>
                </c:pt>
                <c:pt idx="20">
                  <c:v>252</c:v>
                </c:pt>
                <c:pt idx="21">
                  <c:v>252</c:v>
                </c:pt>
                <c:pt idx="22">
                  <c:v>252</c:v>
                </c:pt>
                <c:pt idx="23">
                  <c:v>252</c:v>
                </c:pt>
                <c:pt idx="24">
                  <c:v>252</c:v>
                </c:pt>
                <c:pt idx="25">
                  <c:v>252</c:v>
                </c:pt>
                <c:pt idx="26">
                  <c:v>252</c:v>
                </c:pt>
                <c:pt idx="27">
                  <c:v>252</c:v>
                </c:pt>
                <c:pt idx="28">
                  <c:v>252</c:v>
                </c:pt>
                <c:pt idx="29">
                  <c:v>252</c:v>
                </c:pt>
                <c:pt idx="30">
                  <c:v>252</c:v>
                </c:pt>
                <c:pt idx="31">
                  <c:v>252</c:v>
                </c:pt>
                <c:pt idx="32">
                  <c:v>252</c:v>
                </c:pt>
                <c:pt idx="33">
                  <c:v>252</c:v>
                </c:pt>
                <c:pt idx="34">
                  <c:v>252</c:v>
                </c:pt>
                <c:pt idx="35">
                  <c:v>252</c:v>
                </c:pt>
                <c:pt idx="36">
                  <c:v>252</c:v>
                </c:pt>
                <c:pt idx="37">
                  <c:v>252</c:v>
                </c:pt>
                <c:pt idx="38">
                  <c:v>252</c:v>
                </c:pt>
                <c:pt idx="39">
                  <c:v>252</c:v>
                </c:pt>
                <c:pt idx="40">
                  <c:v>252</c:v>
                </c:pt>
                <c:pt idx="41">
                  <c:v>252</c:v>
                </c:pt>
                <c:pt idx="42">
                  <c:v>252</c:v>
                </c:pt>
                <c:pt idx="43">
                  <c:v>252</c:v>
                </c:pt>
                <c:pt idx="44">
                  <c:v>252</c:v>
                </c:pt>
                <c:pt idx="45">
                  <c:v>252</c:v>
                </c:pt>
                <c:pt idx="46">
                  <c:v>252</c:v>
                </c:pt>
                <c:pt idx="47">
                  <c:v>252</c:v>
                </c:pt>
                <c:pt idx="48">
                  <c:v>252</c:v>
                </c:pt>
                <c:pt idx="49">
                  <c:v>252</c:v>
                </c:pt>
                <c:pt idx="50">
                  <c:v>252</c:v>
                </c:pt>
                <c:pt idx="51">
                  <c:v>252</c:v>
                </c:pt>
                <c:pt idx="52">
                  <c:v>252</c:v>
                </c:pt>
                <c:pt idx="53">
                  <c:v>252</c:v>
                </c:pt>
                <c:pt idx="54">
                  <c:v>252</c:v>
                </c:pt>
                <c:pt idx="55">
                  <c:v>252</c:v>
                </c:pt>
                <c:pt idx="56">
                  <c:v>252</c:v>
                </c:pt>
                <c:pt idx="57">
                  <c:v>252</c:v>
                </c:pt>
                <c:pt idx="58">
                  <c:v>252</c:v>
                </c:pt>
                <c:pt idx="59">
                  <c:v>252</c:v>
                </c:pt>
                <c:pt idx="60">
                  <c:v>252</c:v>
                </c:pt>
                <c:pt idx="61">
                  <c:v>252</c:v>
                </c:pt>
                <c:pt idx="62">
                  <c:v>252</c:v>
                </c:pt>
                <c:pt idx="63">
                  <c:v>252</c:v>
                </c:pt>
                <c:pt idx="64">
                  <c:v>252</c:v>
                </c:pt>
                <c:pt idx="65">
                  <c:v>252</c:v>
                </c:pt>
                <c:pt idx="66">
                  <c:v>252</c:v>
                </c:pt>
                <c:pt idx="67">
                  <c:v>252</c:v>
                </c:pt>
                <c:pt idx="68">
                  <c:v>252</c:v>
                </c:pt>
                <c:pt idx="69">
                  <c:v>252</c:v>
                </c:pt>
                <c:pt idx="70">
                  <c:v>252</c:v>
                </c:pt>
                <c:pt idx="71">
                  <c:v>252</c:v>
                </c:pt>
                <c:pt idx="72">
                  <c:v>252</c:v>
                </c:pt>
                <c:pt idx="73">
                  <c:v>252</c:v>
                </c:pt>
                <c:pt idx="74">
                  <c:v>252</c:v>
                </c:pt>
                <c:pt idx="75">
                  <c:v>252</c:v>
                </c:pt>
                <c:pt idx="76">
                  <c:v>252</c:v>
                </c:pt>
                <c:pt idx="77">
                  <c:v>252</c:v>
                </c:pt>
                <c:pt idx="78">
                  <c:v>252</c:v>
                </c:pt>
                <c:pt idx="79">
                  <c:v>252</c:v>
                </c:pt>
                <c:pt idx="80">
                  <c:v>252</c:v>
                </c:pt>
                <c:pt idx="81">
                  <c:v>252</c:v>
                </c:pt>
                <c:pt idx="82">
                  <c:v>252</c:v>
                </c:pt>
                <c:pt idx="83">
                  <c:v>252</c:v>
                </c:pt>
                <c:pt idx="84">
                  <c:v>252</c:v>
                </c:pt>
                <c:pt idx="85">
                  <c:v>252</c:v>
                </c:pt>
                <c:pt idx="86">
                  <c:v>252</c:v>
                </c:pt>
                <c:pt idx="87">
                  <c:v>252</c:v>
                </c:pt>
                <c:pt idx="88">
                  <c:v>252</c:v>
                </c:pt>
                <c:pt idx="89">
                  <c:v>252</c:v>
                </c:pt>
                <c:pt idx="90">
                  <c:v>252</c:v>
                </c:pt>
                <c:pt idx="91">
                  <c:v>252</c:v>
                </c:pt>
                <c:pt idx="92">
                  <c:v>252</c:v>
                </c:pt>
                <c:pt idx="93">
                  <c:v>252</c:v>
                </c:pt>
                <c:pt idx="94">
                  <c:v>252</c:v>
                </c:pt>
                <c:pt idx="95">
                  <c:v>252</c:v>
                </c:pt>
                <c:pt idx="96">
                  <c:v>252</c:v>
                </c:pt>
                <c:pt idx="97">
                  <c:v>252</c:v>
                </c:pt>
                <c:pt idx="98">
                  <c:v>252</c:v>
                </c:pt>
                <c:pt idx="99">
                  <c:v>252</c:v>
                </c:pt>
                <c:pt idx="100">
                  <c:v>252</c:v>
                </c:pt>
                <c:pt idx="101">
                  <c:v>252</c:v>
                </c:pt>
                <c:pt idx="102">
                  <c:v>252</c:v>
                </c:pt>
                <c:pt idx="103">
                  <c:v>252</c:v>
                </c:pt>
                <c:pt idx="104">
                  <c:v>252</c:v>
                </c:pt>
                <c:pt idx="105">
                  <c:v>252</c:v>
                </c:pt>
                <c:pt idx="106">
                  <c:v>252</c:v>
                </c:pt>
                <c:pt idx="107">
                  <c:v>252</c:v>
                </c:pt>
                <c:pt idx="108">
                  <c:v>252</c:v>
                </c:pt>
                <c:pt idx="109">
                  <c:v>252</c:v>
                </c:pt>
                <c:pt idx="110">
                  <c:v>252</c:v>
                </c:pt>
                <c:pt idx="111">
                  <c:v>252</c:v>
                </c:pt>
                <c:pt idx="112">
                  <c:v>252</c:v>
                </c:pt>
                <c:pt idx="113">
                  <c:v>252</c:v>
                </c:pt>
                <c:pt idx="114">
                  <c:v>252</c:v>
                </c:pt>
                <c:pt idx="115">
                  <c:v>252</c:v>
                </c:pt>
                <c:pt idx="116">
                  <c:v>252</c:v>
                </c:pt>
                <c:pt idx="117">
                  <c:v>252</c:v>
                </c:pt>
                <c:pt idx="118">
                  <c:v>252</c:v>
                </c:pt>
                <c:pt idx="119">
                  <c:v>252</c:v>
                </c:pt>
                <c:pt idx="120">
                  <c:v>252</c:v>
                </c:pt>
                <c:pt idx="121">
                  <c:v>252</c:v>
                </c:pt>
                <c:pt idx="122">
                  <c:v>252</c:v>
                </c:pt>
                <c:pt idx="123">
                  <c:v>252</c:v>
                </c:pt>
                <c:pt idx="124">
                  <c:v>252</c:v>
                </c:pt>
                <c:pt idx="125">
                  <c:v>252</c:v>
                </c:pt>
                <c:pt idx="126">
                  <c:v>252</c:v>
                </c:pt>
                <c:pt idx="127">
                  <c:v>252</c:v>
                </c:pt>
                <c:pt idx="128">
                  <c:v>252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25-476B-887D-24C01BEDE8D3}"/>
            </c:ext>
          </c:extLst>
        </c:ser>
        <c:ser>
          <c:idx val="2"/>
          <c:order val="1"/>
          <c:tx>
            <c:v>Channel B Volume</c:v>
          </c:tx>
          <c:spPr>
            <a:ln w="22225" cap="rnd">
              <a:solidFill>
                <a:srgbClr val="0070C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Sheet1!$B$2:$B$129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Sheet1!$J$2:$J$129</c:f>
              <c:numCache>
                <c:formatCode>General</c:formatCode>
                <c:ptCount val="128"/>
                <c:pt idx="0">
                  <c:v>252</c:v>
                </c:pt>
                <c:pt idx="1">
                  <c:v>252</c:v>
                </c:pt>
                <c:pt idx="2">
                  <c:v>252</c:v>
                </c:pt>
                <c:pt idx="3">
                  <c:v>252</c:v>
                </c:pt>
                <c:pt idx="4">
                  <c:v>252</c:v>
                </c:pt>
                <c:pt idx="5">
                  <c:v>252</c:v>
                </c:pt>
                <c:pt idx="6">
                  <c:v>252</c:v>
                </c:pt>
                <c:pt idx="7">
                  <c:v>252</c:v>
                </c:pt>
                <c:pt idx="8">
                  <c:v>252</c:v>
                </c:pt>
                <c:pt idx="9">
                  <c:v>252</c:v>
                </c:pt>
                <c:pt idx="10">
                  <c:v>252</c:v>
                </c:pt>
                <c:pt idx="11">
                  <c:v>252</c:v>
                </c:pt>
                <c:pt idx="12">
                  <c:v>252</c:v>
                </c:pt>
                <c:pt idx="13">
                  <c:v>252</c:v>
                </c:pt>
                <c:pt idx="14">
                  <c:v>252</c:v>
                </c:pt>
                <c:pt idx="15">
                  <c:v>252</c:v>
                </c:pt>
                <c:pt idx="16">
                  <c:v>252</c:v>
                </c:pt>
                <c:pt idx="17">
                  <c:v>252</c:v>
                </c:pt>
                <c:pt idx="18">
                  <c:v>252</c:v>
                </c:pt>
                <c:pt idx="19">
                  <c:v>252</c:v>
                </c:pt>
                <c:pt idx="20">
                  <c:v>252</c:v>
                </c:pt>
                <c:pt idx="21">
                  <c:v>252</c:v>
                </c:pt>
                <c:pt idx="22">
                  <c:v>252</c:v>
                </c:pt>
                <c:pt idx="23">
                  <c:v>252</c:v>
                </c:pt>
                <c:pt idx="24">
                  <c:v>252</c:v>
                </c:pt>
                <c:pt idx="25">
                  <c:v>252</c:v>
                </c:pt>
                <c:pt idx="26">
                  <c:v>252</c:v>
                </c:pt>
                <c:pt idx="27">
                  <c:v>252</c:v>
                </c:pt>
                <c:pt idx="28">
                  <c:v>252</c:v>
                </c:pt>
                <c:pt idx="29">
                  <c:v>252</c:v>
                </c:pt>
                <c:pt idx="30">
                  <c:v>252</c:v>
                </c:pt>
                <c:pt idx="31">
                  <c:v>252</c:v>
                </c:pt>
                <c:pt idx="32">
                  <c:v>252</c:v>
                </c:pt>
                <c:pt idx="33">
                  <c:v>252</c:v>
                </c:pt>
                <c:pt idx="34">
                  <c:v>252</c:v>
                </c:pt>
                <c:pt idx="35">
                  <c:v>252</c:v>
                </c:pt>
                <c:pt idx="36">
                  <c:v>252</c:v>
                </c:pt>
                <c:pt idx="37">
                  <c:v>252</c:v>
                </c:pt>
                <c:pt idx="38">
                  <c:v>252</c:v>
                </c:pt>
                <c:pt idx="39">
                  <c:v>252</c:v>
                </c:pt>
                <c:pt idx="40">
                  <c:v>252</c:v>
                </c:pt>
                <c:pt idx="41">
                  <c:v>252</c:v>
                </c:pt>
                <c:pt idx="42">
                  <c:v>252</c:v>
                </c:pt>
                <c:pt idx="43">
                  <c:v>252</c:v>
                </c:pt>
                <c:pt idx="44">
                  <c:v>252</c:v>
                </c:pt>
                <c:pt idx="45">
                  <c:v>252</c:v>
                </c:pt>
                <c:pt idx="46">
                  <c:v>252</c:v>
                </c:pt>
                <c:pt idx="47">
                  <c:v>252</c:v>
                </c:pt>
                <c:pt idx="48">
                  <c:v>252</c:v>
                </c:pt>
                <c:pt idx="49">
                  <c:v>252</c:v>
                </c:pt>
                <c:pt idx="50">
                  <c:v>252</c:v>
                </c:pt>
                <c:pt idx="51">
                  <c:v>252</c:v>
                </c:pt>
                <c:pt idx="52">
                  <c:v>252</c:v>
                </c:pt>
                <c:pt idx="53">
                  <c:v>252</c:v>
                </c:pt>
                <c:pt idx="54">
                  <c:v>252</c:v>
                </c:pt>
                <c:pt idx="55">
                  <c:v>252</c:v>
                </c:pt>
                <c:pt idx="56">
                  <c:v>252</c:v>
                </c:pt>
                <c:pt idx="57">
                  <c:v>252</c:v>
                </c:pt>
                <c:pt idx="58">
                  <c:v>252</c:v>
                </c:pt>
                <c:pt idx="59">
                  <c:v>252</c:v>
                </c:pt>
                <c:pt idx="60">
                  <c:v>252</c:v>
                </c:pt>
                <c:pt idx="61">
                  <c:v>252</c:v>
                </c:pt>
                <c:pt idx="62">
                  <c:v>252</c:v>
                </c:pt>
                <c:pt idx="63">
                  <c:v>252</c:v>
                </c:pt>
                <c:pt idx="64">
                  <c:v>252</c:v>
                </c:pt>
                <c:pt idx="65">
                  <c:v>252</c:v>
                </c:pt>
                <c:pt idx="66">
                  <c:v>252</c:v>
                </c:pt>
                <c:pt idx="67">
                  <c:v>252</c:v>
                </c:pt>
                <c:pt idx="68">
                  <c:v>252</c:v>
                </c:pt>
                <c:pt idx="69">
                  <c:v>252</c:v>
                </c:pt>
                <c:pt idx="70">
                  <c:v>252</c:v>
                </c:pt>
                <c:pt idx="71">
                  <c:v>252</c:v>
                </c:pt>
                <c:pt idx="72">
                  <c:v>252</c:v>
                </c:pt>
                <c:pt idx="73">
                  <c:v>252</c:v>
                </c:pt>
                <c:pt idx="74">
                  <c:v>252</c:v>
                </c:pt>
                <c:pt idx="75">
                  <c:v>252</c:v>
                </c:pt>
                <c:pt idx="76">
                  <c:v>252</c:v>
                </c:pt>
                <c:pt idx="77">
                  <c:v>252</c:v>
                </c:pt>
                <c:pt idx="78">
                  <c:v>252</c:v>
                </c:pt>
                <c:pt idx="79">
                  <c:v>252</c:v>
                </c:pt>
                <c:pt idx="80">
                  <c:v>252</c:v>
                </c:pt>
                <c:pt idx="81">
                  <c:v>252</c:v>
                </c:pt>
                <c:pt idx="82">
                  <c:v>252</c:v>
                </c:pt>
                <c:pt idx="83">
                  <c:v>252</c:v>
                </c:pt>
                <c:pt idx="84">
                  <c:v>252</c:v>
                </c:pt>
                <c:pt idx="85">
                  <c:v>252</c:v>
                </c:pt>
                <c:pt idx="86">
                  <c:v>252</c:v>
                </c:pt>
                <c:pt idx="87">
                  <c:v>252</c:v>
                </c:pt>
                <c:pt idx="88">
                  <c:v>252</c:v>
                </c:pt>
                <c:pt idx="89">
                  <c:v>252</c:v>
                </c:pt>
                <c:pt idx="90">
                  <c:v>252</c:v>
                </c:pt>
                <c:pt idx="91">
                  <c:v>252</c:v>
                </c:pt>
                <c:pt idx="92">
                  <c:v>252</c:v>
                </c:pt>
                <c:pt idx="93">
                  <c:v>252</c:v>
                </c:pt>
                <c:pt idx="94">
                  <c:v>252</c:v>
                </c:pt>
                <c:pt idx="95">
                  <c:v>252</c:v>
                </c:pt>
                <c:pt idx="96">
                  <c:v>252</c:v>
                </c:pt>
                <c:pt idx="97">
                  <c:v>252</c:v>
                </c:pt>
                <c:pt idx="98">
                  <c:v>252</c:v>
                </c:pt>
                <c:pt idx="99">
                  <c:v>252</c:v>
                </c:pt>
                <c:pt idx="100">
                  <c:v>252</c:v>
                </c:pt>
                <c:pt idx="101">
                  <c:v>252</c:v>
                </c:pt>
                <c:pt idx="102">
                  <c:v>252</c:v>
                </c:pt>
                <c:pt idx="103">
                  <c:v>252</c:v>
                </c:pt>
                <c:pt idx="104">
                  <c:v>252</c:v>
                </c:pt>
                <c:pt idx="105">
                  <c:v>252</c:v>
                </c:pt>
                <c:pt idx="106">
                  <c:v>252</c:v>
                </c:pt>
                <c:pt idx="107">
                  <c:v>252</c:v>
                </c:pt>
                <c:pt idx="108">
                  <c:v>252</c:v>
                </c:pt>
                <c:pt idx="109">
                  <c:v>252</c:v>
                </c:pt>
                <c:pt idx="110">
                  <c:v>252</c:v>
                </c:pt>
                <c:pt idx="111">
                  <c:v>252</c:v>
                </c:pt>
                <c:pt idx="112">
                  <c:v>252</c:v>
                </c:pt>
                <c:pt idx="113">
                  <c:v>252</c:v>
                </c:pt>
                <c:pt idx="114">
                  <c:v>252</c:v>
                </c:pt>
                <c:pt idx="115">
                  <c:v>252</c:v>
                </c:pt>
                <c:pt idx="116">
                  <c:v>252</c:v>
                </c:pt>
                <c:pt idx="117">
                  <c:v>252</c:v>
                </c:pt>
                <c:pt idx="118">
                  <c:v>252</c:v>
                </c:pt>
                <c:pt idx="119">
                  <c:v>252</c:v>
                </c:pt>
                <c:pt idx="120">
                  <c:v>252</c:v>
                </c:pt>
                <c:pt idx="121">
                  <c:v>252</c:v>
                </c:pt>
                <c:pt idx="122">
                  <c:v>252</c:v>
                </c:pt>
                <c:pt idx="123">
                  <c:v>252</c:v>
                </c:pt>
                <c:pt idx="124">
                  <c:v>252</c:v>
                </c:pt>
                <c:pt idx="125">
                  <c:v>252</c:v>
                </c:pt>
                <c:pt idx="126">
                  <c:v>252</c:v>
                </c:pt>
                <c:pt idx="1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25-476B-887D-24C01BEDE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93455"/>
        <c:axId val="203539247"/>
      </c:scatterChart>
      <c:valAx>
        <c:axId val="206293455"/>
        <c:scaling>
          <c:orientation val="minMax"/>
          <c:max val="12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Fader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39247"/>
        <c:crosses val="autoZero"/>
        <c:crossBetween val="midCat"/>
        <c:majorUnit val="4"/>
      </c:valAx>
      <c:valAx>
        <c:axId val="203539247"/>
        <c:scaling>
          <c:orientation val="minMax"/>
          <c:max val="25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93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Infinium X1 Mod - SHARP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Channel A Volume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Sheet1!$S:$S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14.063197770982651</c:v>
                </c:pt>
                <c:pt idx="3">
                  <c:v>28.05768242217685</c:v>
                </c:pt>
                <c:pt idx="4">
                  <c:v>41.915746395150933</c:v>
                </c:pt>
                <c:pt idx="5">
                  <c:v>55.57166876812181</c:v>
                </c:pt>
                <c:pt idx="6">
                  <c:v>68.96264819251202</c:v>
                </c:pt>
                <c:pt idx="7">
                  <c:v>82.029665668482295</c:v>
                </c:pt>
                <c:pt idx="8">
                  <c:v>94.718257493635221</c:v>
                </c:pt>
                <c:pt idx="9">
                  <c:v>106.97918170009036</c:v>
                </c:pt>
                <c:pt idx="10">
                  <c:v>118.76896477369853</c:v>
                </c:pt>
                <c:pt idx="11">
                  <c:v>130.0503192795712</c:v>
                </c:pt>
                <c:pt idx="12">
                  <c:v>140.79242704330463</c:v>
                </c:pt>
                <c:pt idx="13">
                  <c:v>150.97108659673336</c:v>
                </c:pt>
                <c:pt idx="14">
                  <c:v>160.56872753453422</c:v>
                </c:pt>
                <c:pt idx="15">
                  <c:v>169.57429809884309</c:v>
                </c:pt>
                <c:pt idx="16">
                  <c:v>177.98303558654845</c:v>
                </c:pt>
                <c:pt idx="17">
                  <c:v>185.79613195446373</c:v>
                </c:pt>
                <c:pt idx="18">
                  <c:v>193.0203092043532</c:v>
                </c:pt>
                <c:pt idx="19">
                  <c:v>199.66732071486462</c:v>
                </c:pt>
                <c:pt idx="20">
                  <c:v>205.75339563225847</c:v>
                </c:pt>
                <c:pt idx="21">
                  <c:v>211.29864374617938</c:v>
                </c:pt>
                <c:pt idx="22">
                  <c:v>216.32643799619052</c:v>
                </c:pt>
                <c:pt idx="23">
                  <c:v>220.86279093724679</c:v>
                </c:pt>
                <c:pt idx="24">
                  <c:v>224.93574021334766</c:v>
                </c:pt>
                <c:pt idx="25">
                  <c:v>228.57475643668513</c:v>
                </c:pt>
                <c:pt idx="26">
                  <c:v>231.81018494063616</c:v>
                </c:pt>
                <c:pt idx="27">
                  <c:v>234.67273076727147</c:v>
                </c:pt>
                <c:pt idx="28">
                  <c:v>237.19299405963366</c:v>
                </c:pt>
                <c:pt idx="29">
                  <c:v>239.40106084529694</c:v>
                </c:pt>
                <c:pt idx="30">
                  <c:v>241.3261521000932</c:v>
                </c:pt>
                <c:pt idx="31">
                  <c:v>242.99633203634045</c:v>
                </c:pt>
                <c:pt idx="32">
                  <c:v>244.43827482123899</c:v>
                </c:pt>
                <c:pt idx="33">
                  <c:v>245.67708743628293</c:v>
                </c:pt>
                <c:pt idx="34">
                  <c:v>246.73618516077667</c:v>
                </c:pt>
                <c:pt idx="35">
                  <c:v>247.63721521113965</c:v>
                </c:pt>
                <c:pt idx="36">
                  <c:v>248.40002338942318</c:v>
                </c:pt>
                <c:pt idx="37">
                  <c:v>249.04265817547238</c:v>
                </c:pt>
                <c:pt idx="38">
                  <c:v>249.58140651504843</c:v>
                </c:pt>
                <c:pt idx="39">
                  <c:v>250.03085558227417</c:v>
                </c:pt>
                <c:pt idx="40">
                  <c:v>250.4039749962117</c:v>
                </c:pt>
                <c:pt idx="41">
                  <c:v>250.7122143134643</c:v>
                </c:pt>
                <c:pt idx="42">
                  <c:v>250.96561106655039</c:v>
                </c:pt>
                <c:pt idx="43">
                  <c:v>251.17290513798488</c:v>
                </c:pt>
                <c:pt idx="44">
                  <c:v>251.34165582182021</c:v>
                </c:pt>
                <c:pt idx="45">
                  <c:v>251.47835850069936</c:v>
                </c:pt>
                <c:pt idx="46">
                  <c:v>251.58855843433443</c:v>
                </c:pt>
                <c:pt idx="47">
                  <c:v>251.67695969623531</c:v>
                </c:pt>
                <c:pt idx="48">
                  <c:v>251.74752779545199</c:v>
                </c:pt>
                <c:pt idx="49">
                  <c:v>251.80358496925868</c:v>
                </c:pt>
                <c:pt idx="50">
                  <c:v>251.84789752519723</c:v>
                </c:pt>
                <c:pt idx="51">
                  <c:v>251.88275494416609</c:v>
                </c:pt>
                <c:pt idx="52">
                  <c:v>251.91004073059196</c:v>
                </c:pt>
                <c:pt idx="53">
                  <c:v>251.93129521369534</c:v>
                </c:pt>
                <c:pt idx="54">
                  <c:v>251.94777066966827</c:v>
                </c:pt>
                <c:pt idx="55">
                  <c:v>251.96047925359068</c:v>
                </c:pt>
                <c:pt idx="56">
                  <c:v>251.97023430814085</c:v>
                </c:pt>
                <c:pt idx="57">
                  <c:v>251.97768565990671</c:v>
                </c:pt>
                <c:pt idx="58">
                  <c:v>251.98334952959476</c:v>
                </c:pt>
                <c:pt idx="59">
                  <c:v>251.98763367558493</c:v>
                </c:pt>
                <c:pt idx="60">
                  <c:v>251.99085836649405</c:v>
                </c:pt>
                <c:pt idx="61">
                  <c:v>251.99327374249597</c:v>
                </c:pt>
                <c:pt idx="62">
                  <c:v>251.99507408122003</c:v>
                </c:pt>
                <c:pt idx="63">
                  <c:v>251.99640943555605</c:v>
                </c:pt>
                <c:pt idx="64">
                  <c:v>251.99739506039757</c:v>
                </c:pt>
                <c:pt idx="65">
                  <c:v>251.99811899541191</c:v>
                </c:pt>
                <c:pt idx="66">
                  <c:v>0</c:v>
                </c:pt>
                <c:pt idx="68">
                  <c:v>252</c:v>
                </c:pt>
                <c:pt idx="69">
                  <c:v>252</c:v>
                </c:pt>
                <c:pt idx="70">
                  <c:v>252</c:v>
                </c:pt>
                <c:pt idx="71">
                  <c:v>252</c:v>
                </c:pt>
                <c:pt idx="72">
                  <c:v>252</c:v>
                </c:pt>
                <c:pt idx="73">
                  <c:v>252</c:v>
                </c:pt>
                <c:pt idx="74">
                  <c:v>252</c:v>
                </c:pt>
                <c:pt idx="75">
                  <c:v>252</c:v>
                </c:pt>
                <c:pt idx="76">
                  <c:v>252</c:v>
                </c:pt>
                <c:pt idx="77">
                  <c:v>252</c:v>
                </c:pt>
                <c:pt idx="78">
                  <c:v>252</c:v>
                </c:pt>
                <c:pt idx="79">
                  <c:v>252</c:v>
                </c:pt>
                <c:pt idx="80">
                  <c:v>252</c:v>
                </c:pt>
                <c:pt idx="81">
                  <c:v>252</c:v>
                </c:pt>
                <c:pt idx="82">
                  <c:v>252</c:v>
                </c:pt>
                <c:pt idx="83">
                  <c:v>252</c:v>
                </c:pt>
                <c:pt idx="84">
                  <c:v>252</c:v>
                </c:pt>
                <c:pt idx="85">
                  <c:v>252</c:v>
                </c:pt>
                <c:pt idx="86">
                  <c:v>252</c:v>
                </c:pt>
                <c:pt idx="87">
                  <c:v>252</c:v>
                </c:pt>
                <c:pt idx="88">
                  <c:v>252</c:v>
                </c:pt>
                <c:pt idx="89">
                  <c:v>252</c:v>
                </c:pt>
                <c:pt idx="90">
                  <c:v>252</c:v>
                </c:pt>
                <c:pt idx="91">
                  <c:v>252</c:v>
                </c:pt>
                <c:pt idx="92">
                  <c:v>252</c:v>
                </c:pt>
                <c:pt idx="93">
                  <c:v>252</c:v>
                </c:pt>
                <c:pt idx="94">
                  <c:v>252</c:v>
                </c:pt>
                <c:pt idx="95">
                  <c:v>252</c:v>
                </c:pt>
                <c:pt idx="96">
                  <c:v>252</c:v>
                </c:pt>
                <c:pt idx="97">
                  <c:v>252</c:v>
                </c:pt>
                <c:pt idx="98">
                  <c:v>252</c:v>
                </c:pt>
                <c:pt idx="99">
                  <c:v>252</c:v>
                </c:pt>
                <c:pt idx="100">
                  <c:v>252</c:v>
                </c:pt>
                <c:pt idx="101">
                  <c:v>252</c:v>
                </c:pt>
                <c:pt idx="102">
                  <c:v>251.99999999542058</c:v>
                </c:pt>
                <c:pt idx="103">
                  <c:v>251.99999996989266</c:v>
                </c:pt>
                <c:pt idx="104">
                  <c:v>251.99999981668273</c:v>
                </c:pt>
                <c:pt idx="105">
                  <c:v>251.99999896612846</c:v>
                </c:pt>
                <c:pt idx="106">
                  <c:v>251.9999945983345</c:v>
                </c:pt>
                <c:pt idx="107">
                  <c:v>251.99997385065245</c:v>
                </c:pt>
                <c:pt idx="108">
                  <c:v>251.99988268597477</c:v>
                </c:pt>
                <c:pt idx="109">
                  <c:v>251.99951214574281</c:v>
                </c:pt>
                <c:pt idx="110">
                  <c:v>251.99811899541191</c:v>
                </c:pt>
                <c:pt idx="111">
                  <c:v>251.99327374249597</c:v>
                </c:pt>
                <c:pt idx="112">
                  <c:v>251.97768565990671</c:v>
                </c:pt>
                <c:pt idx="113">
                  <c:v>251.93129521369534</c:v>
                </c:pt>
                <c:pt idx="114">
                  <c:v>251.80358496925868</c:v>
                </c:pt>
                <c:pt idx="115">
                  <c:v>251.47835850069936</c:v>
                </c:pt>
                <c:pt idx="116">
                  <c:v>250.7122143134643</c:v>
                </c:pt>
                <c:pt idx="117">
                  <c:v>249.04265817547238</c:v>
                </c:pt>
                <c:pt idx="118">
                  <c:v>245.67708743628293</c:v>
                </c:pt>
                <c:pt idx="119">
                  <c:v>239.40106084529694</c:v>
                </c:pt>
                <c:pt idx="120">
                  <c:v>228.57475643668513</c:v>
                </c:pt>
                <c:pt idx="121">
                  <c:v>211.29864374617938</c:v>
                </c:pt>
                <c:pt idx="122">
                  <c:v>185.79613195446373</c:v>
                </c:pt>
                <c:pt idx="123">
                  <c:v>150.97108659673336</c:v>
                </c:pt>
                <c:pt idx="124">
                  <c:v>106.97918170009036</c:v>
                </c:pt>
                <c:pt idx="125">
                  <c:v>55.57166876812181</c:v>
                </c:pt>
                <c:pt idx="126">
                  <c:v>0</c:v>
                </c:pt>
                <c:pt idx="127">
                  <c:v>-55.57166876812181</c:v>
                </c:pt>
                <c:pt idx="128">
                  <c:v>-106.97918170009036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F3-4F9D-9CBA-DBB40D3A2D82}"/>
            </c:ext>
          </c:extLst>
        </c:ser>
        <c:ser>
          <c:idx val="2"/>
          <c:order val="1"/>
          <c:tx>
            <c:v>Channel B Volume</c:v>
          </c:tx>
          <c:spPr>
            <a:ln w="22225" cap="rnd">
              <a:solidFill>
                <a:srgbClr val="0070C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Sheet1!$B$2:$B$129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Sheet1!$J$2:$J$129</c:f>
              <c:numCache>
                <c:formatCode>General</c:formatCode>
                <c:ptCount val="128"/>
                <c:pt idx="0">
                  <c:v>252</c:v>
                </c:pt>
                <c:pt idx="1">
                  <c:v>252</c:v>
                </c:pt>
                <c:pt idx="2">
                  <c:v>252</c:v>
                </c:pt>
                <c:pt idx="3">
                  <c:v>252</c:v>
                </c:pt>
                <c:pt idx="4">
                  <c:v>252</c:v>
                </c:pt>
                <c:pt idx="5">
                  <c:v>252</c:v>
                </c:pt>
                <c:pt idx="6">
                  <c:v>252</c:v>
                </c:pt>
                <c:pt idx="7">
                  <c:v>252</c:v>
                </c:pt>
                <c:pt idx="8">
                  <c:v>252</c:v>
                </c:pt>
                <c:pt idx="9">
                  <c:v>252</c:v>
                </c:pt>
                <c:pt idx="10">
                  <c:v>252</c:v>
                </c:pt>
                <c:pt idx="11">
                  <c:v>252</c:v>
                </c:pt>
                <c:pt idx="12">
                  <c:v>252</c:v>
                </c:pt>
                <c:pt idx="13">
                  <c:v>252</c:v>
                </c:pt>
                <c:pt idx="14">
                  <c:v>252</c:v>
                </c:pt>
                <c:pt idx="15">
                  <c:v>252</c:v>
                </c:pt>
                <c:pt idx="16">
                  <c:v>252</c:v>
                </c:pt>
                <c:pt idx="17">
                  <c:v>252</c:v>
                </c:pt>
                <c:pt idx="18">
                  <c:v>252</c:v>
                </c:pt>
                <c:pt idx="19">
                  <c:v>252</c:v>
                </c:pt>
                <c:pt idx="20">
                  <c:v>252</c:v>
                </c:pt>
                <c:pt idx="21">
                  <c:v>252</c:v>
                </c:pt>
                <c:pt idx="22">
                  <c:v>252</c:v>
                </c:pt>
                <c:pt idx="23">
                  <c:v>252</c:v>
                </c:pt>
                <c:pt idx="24">
                  <c:v>252</c:v>
                </c:pt>
                <c:pt idx="25">
                  <c:v>252</c:v>
                </c:pt>
                <c:pt idx="26">
                  <c:v>252</c:v>
                </c:pt>
                <c:pt idx="27">
                  <c:v>252</c:v>
                </c:pt>
                <c:pt idx="28">
                  <c:v>252</c:v>
                </c:pt>
                <c:pt idx="29">
                  <c:v>252</c:v>
                </c:pt>
                <c:pt idx="30">
                  <c:v>252</c:v>
                </c:pt>
                <c:pt idx="31">
                  <c:v>252</c:v>
                </c:pt>
                <c:pt idx="32">
                  <c:v>252</c:v>
                </c:pt>
                <c:pt idx="33">
                  <c:v>252</c:v>
                </c:pt>
                <c:pt idx="34">
                  <c:v>252</c:v>
                </c:pt>
                <c:pt idx="35">
                  <c:v>252</c:v>
                </c:pt>
                <c:pt idx="36">
                  <c:v>252</c:v>
                </c:pt>
                <c:pt idx="37">
                  <c:v>252</c:v>
                </c:pt>
                <c:pt idx="38">
                  <c:v>252</c:v>
                </c:pt>
                <c:pt idx="39">
                  <c:v>252</c:v>
                </c:pt>
                <c:pt idx="40">
                  <c:v>252</c:v>
                </c:pt>
                <c:pt idx="41">
                  <c:v>252</c:v>
                </c:pt>
                <c:pt idx="42">
                  <c:v>252</c:v>
                </c:pt>
                <c:pt idx="43">
                  <c:v>252</c:v>
                </c:pt>
                <c:pt idx="44">
                  <c:v>252</c:v>
                </c:pt>
                <c:pt idx="45">
                  <c:v>252</c:v>
                </c:pt>
                <c:pt idx="46">
                  <c:v>252</c:v>
                </c:pt>
                <c:pt idx="47">
                  <c:v>252</c:v>
                </c:pt>
                <c:pt idx="48">
                  <c:v>252</c:v>
                </c:pt>
                <c:pt idx="49">
                  <c:v>252</c:v>
                </c:pt>
                <c:pt idx="50">
                  <c:v>252</c:v>
                </c:pt>
                <c:pt idx="51">
                  <c:v>252</c:v>
                </c:pt>
                <c:pt idx="52">
                  <c:v>252</c:v>
                </c:pt>
                <c:pt idx="53">
                  <c:v>252</c:v>
                </c:pt>
                <c:pt idx="54">
                  <c:v>252</c:v>
                </c:pt>
                <c:pt idx="55">
                  <c:v>252</c:v>
                </c:pt>
                <c:pt idx="56">
                  <c:v>252</c:v>
                </c:pt>
                <c:pt idx="57">
                  <c:v>252</c:v>
                </c:pt>
                <c:pt idx="58">
                  <c:v>252</c:v>
                </c:pt>
                <c:pt idx="59">
                  <c:v>252</c:v>
                </c:pt>
                <c:pt idx="60">
                  <c:v>252</c:v>
                </c:pt>
                <c:pt idx="61">
                  <c:v>252</c:v>
                </c:pt>
                <c:pt idx="62">
                  <c:v>252</c:v>
                </c:pt>
                <c:pt idx="63">
                  <c:v>252</c:v>
                </c:pt>
                <c:pt idx="64">
                  <c:v>252</c:v>
                </c:pt>
                <c:pt idx="65">
                  <c:v>252</c:v>
                </c:pt>
                <c:pt idx="66">
                  <c:v>252</c:v>
                </c:pt>
                <c:pt idx="67">
                  <c:v>252</c:v>
                </c:pt>
                <c:pt idx="68">
                  <c:v>252</c:v>
                </c:pt>
                <c:pt idx="69">
                  <c:v>252</c:v>
                </c:pt>
                <c:pt idx="70">
                  <c:v>252</c:v>
                </c:pt>
                <c:pt idx="71">
                  <c:v>252</c:v>
                </c:pt>
                <c:pt idx="72">
                  <c:v>252</c:v>
                </c:pt>
                <c:pt idx="73">
                  <c:v>252</c:v>
                </c:pt>
                <c:pt idx="74">
                  <c:v>252</c:v>
                </c:pt>
                <c:pt idx="75">
                  <c:v>252</c:v>
                </c:pt>
                <c:pt idx="76">
                  <c:v>252</c:v>
                </c:pt>
                <c:pt idx="77">
                  <c:v>252</c:v>
                </c:pt>
                <c:pt idx="78">
                  <c:v>252</c:v>
                </c:pt>
                <c:pt idx="79">
                  <c:v>252</c:v>
                </c:pt>
                <c:pt idx="80">
                  <c:v>252</c:v>
                </c:pt>
                <c:pt idx="81">
                  <c:v>252</c:v>
                </c:pt>
                <c:pt idx="82">
                  <c:v>252</c:v>
                </c:pt>
                <c:pt idx="83">
                  <c:v>252</c:v>
                </c:pt>
                <c:pt idx="84">
                  <c:v>252</c:v>
                </c:pt>
                <c:pt idx="85">
                  <c:v>252</c:v>
                </c:pt>
                <c:pt idx="86">
                  <c:v>252</c:v>
                </c:pt>
                <c:pt idx="87">
                  <c:v>252</c:v>
                </c:pt>
                <c:pt idx="88">
                  <c:v>252</c:v>
                </c:pt>
                <c:pt idx="89">
                  <c:v>252</c:v>
                </c:pt>
                <c:pt idx="90">
                  <c:v>252</c:v>
                </c:pt>
                <c:pt idx="91">
                  <c:v>252</c:v>
                </c:pt>
                <c:pt idx="92">
                  <c:v>252</c:v>
                </c:pt>
                <c:pt idx="93">
                  <c:v>252</c:v>
                </c:pt>
                <c:pt idx="94">
                  <c:v>252</c:v>
                </c:pt>
                <c:pt idx="95">
                  <c:v>252</c:v>
                </c:pt>
                <c:pt idx="96">
                  <c:v>252</c:v>
                </c:pt>
                <c:pt idx="97">
                  <c:v>252</c:v>
                </c:pt>
                <c:pt idx="98">
                  <c:v>252</c:v>
                </c:pt>
                <c:pt idx="99">
                  <c:v>252</c:v>
                </c:pt>
                <c:pt idx="100">
                  <c:v>252</c:v>
                </c:pt>
                <c:pt idx="101">
                  <c:v>252</c:v>
                </c:pt>
                <c:pt idx="102">
                  <c:v>252</c:v>
                </c:pt>
                <c:pt idx="103">
                  <c:v>252</c:v>
                </c:pt>
                <c:pt idx="104">
                  <c:v>252</c:v>
                </c:pt>
                <c:pt idx="105">
                  <c:v>252</c:v>
                </c:pt>
                <c:pt idx="106">
                  <c:v>252</c:v>
                </c:pt>
                <c:pt idx="107">
                  <c:v>252</c:v>
                </c:pt>
                <c:pt idx="108">
                  <c:v>252</c:v>
                </c:pt>
                <c:pt idx="109">
                  <c:v>252</c:v>
                </c:pt>
                <c:pt idx="110">
                  <c:v>252</c:v>
                </c:pt>
                <c:pt idx="111">
                  <c:v>252</c:v>
                </c:pt>
                <c:pt idx="112">
                  <c:v>252</c:v>
                </c:pt>
                <c:pt idx="113">
                  <c:v>252</c:v>
                </c:pt>
                <c:pt idx="114">
                  <c:v>252</c:v>
                </c:pt>
                <c:pt idx="115">
                  <c:v>252</c:v>
                </c:pt>
                <c:pt idx="116">
                  <c:v>252</c:v>
                </c:pt>
                <c:pt idx="117">
                  <c:v>252</c:v>
                </c:pt>
                <c:pt idx="118">
                  <c:v>252</c:v>
                </c:pt>
                <c:pt idx="119">
                  <c:v>252</c:v>
                </c:pt>
                <c:pt idx="120">
                  <c:v>252</c:v>
                </c:pt>
                <c:pt idx="121">
                  <c:v>252</c:v>
                </c:pt>
                <c:pt idx="122">
                  <c:v>252</c:v>
                </c:pt>
                <c:pt idx="123">
                  <c:v>252</c:v>
                </c:pt>
                <c:pt idx="124">
                  <c:v>252</c:v>
                </c:pt>
                <c:pt idx="125">
                  <c:v>252</c:v>
                </c:pt>
                <c:pt idx="126">
                  <c:v>252</c:v>
                </c:pt>
                <c:pt idx="1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F3-4F9D-9CBA-DBB40D3A2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93455"/>
        <c:axId val="203539247"/>
      </c:scatterChart>
      <c:valAx>
        <c:axId val="206293455"/>
        <c:scaling>
          <c:orientation val="minMax"/>
          <c:max val="12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Fader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39247"/>
        <c:crosses val="autoZero"/>
        <c:crossBetween val="midCat"/>
        <c:majorUnit val="4"/>
      </c:valAx>
      <c:valAx>
        <c:axId val="203539247"/>
        <c:scaling>
          <c:orientation val="minMax"/>
          <c:max val="25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93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5160</xdr:colOff>
      <xdr:row>29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DA934B-581B-4256-8C67-5EC4E038AC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19</xdr:col>
      <xdr:colOff>5160</xdr:colOff>
      <xdr:row>59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953ECF-0FD5-4097-A1C2-9F968E50D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19</xdr:col>
      <xdr:colOff>5160</xdr:colOff>
      <xdr:row>89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D7F8DC-A1C6-4765-8A15-BA2E1EE207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229D0-DEBF-4C26-B640-8CC323EDA17D}">
  <dimension ref="A1:T129"/>
  <sheetViews>
    <sheetView tabSelected="1" topLeftCell="M45" workbookViewId="0">
      <selection activeCell="S69" sqref="S69"/>
    </sheetView>
  </sheetViews>
  <sheetFormatPr defaultRowHeight="15" x14ac:dyDescent="0.25"/>
  <cols>
    <col min="1" max="1" width="7.42578125" bestFit="1" customWidth="1"/>
    <col min="2" max="2" width="8.28515625" bestFit="1" customWidth="1"/>
    <col min="3" max="3" width="16.7109375" hidden="1" customWidth="1"/>
    <col min="4" max="4" width="17.7109375" bestFit="1" customWidth="1"/>
    <col min="5" max="5" width="17.5703125" bestFit="1" customWidth="1"/>
    <col min="6" max="6" width="7.42578125" bestFit="1" customWidth="1"/>
    <col min="8" max="8" width="16.7109375" hidden="1" customWidth="1"/>
    <col min="9" max="9" width="17.7109375" bestFit="1" customWidth="1"/>
    <col min="10" max="10" width="17.5703125" bestFit="1" customWidth="1"/>
    <col min="13" max="13" width="17.7109375" bestFit="1" customWidth="1"/>
    <col min="14" max="14" width="17.5703125" bestFit="1" customWidth="1"/>
    <col min="19" max="19" width="53.5703125" customWidth="1"/>
  </cols>
  <sheetData>
    <row r="1" spans="1:19" x14ac:dyDescent="0.25">
      <c r="A1" s="1" t="s">
        <v>4</v>
      </c>
      <c r="B1" t="s">
        <v>0</v>
      </c>
      <c r="C1" t="s">
        <v>1</v>
      </c>
      <c r="D1" t="s">
        <v>2</v>
      </c>
      <c r="E1" t="s">
        <v>3</v>
      </c>
      <c r="F1" s="1" t="s">
        <v>5</v>
      </c>
      <c r="G1" t="s">
        <v>0</v>
      </c>
      <c r="H1" t="s">
        <v>1</v>
      </c>
      <c r="I1" t="s">
        <v>2</v>
      </c>
      <c r="J1" t="s">
        <v>3</v>
      </c>
      <c r="K1" s="1" t="s">
        <v>6</v>
      </c>
      <c r="L1" t="s">
        <v>0</v>
      </c>
      <c r="M1" t="s">
        <v>2</v>
      </c>
      <c r="N1" t="s">
        <v>3</v>
      </c>
      <c r="O1" s="1" t="s">
        <v>7</v>
      </c>
      <c r="P1" t="s">
        <v>0</v>
      </c>
      <c r="S1" t="s">
        <v>2</v>
      </c>
    </row>
    <row r="2" spans="1:19" x14ac:dyDescent="0.25">
      <c r="A2" s="1"/>
      <c r="B2">
        <v>0</v>
      </c>
      <c r="C2">
        <v>0</v>
      </c>
      <c r="D2">
        <v>0</v>
      </c>
      <c r="E2">
        <v>252</v>
      </c>
      <c r="F2" s="2"/>
      <c r="G2">
        <v>0</v>
      </c>
      <c r="I2">
        <v>0</v>
      </c>
      <c r="J2">
        <v>252</v>
      </c>
      <c r="K2" s="2"/>
      <c r="L2">
        <v>0</v>
      </c>
      <c r="M2">
        <v>0</v>
      </c>
      <c r="N2">
        <v>254</v>
      </c>
      <c r="O2" s="1"/>
      <c r="P2">
        <v>0</v>
      </c>
      <c r="Q2">
        <v>0</v>
      </c>
      <c r="S2">
        <f>_xlfn.GAUSS(P:P)</f>
        <v>0</v>
      </c>
    </row>
    <row r="3" spans="1:19" x14ac:dyDescent="0.25">
      <c r="A3" s="1"/>
      <c r="B3">
        <v>1</v>
      </c>
      <c r="C3">
        <v>4</v>
      </c>
      <c r="D3">
        <v>4</v>
      </c>
      <c r="E3">
        <v>252</v>
      </c>
      <c r="F3" s="2"/>
      <c r="G3">
        <v>1</v>
      </c>
      <c r="I3">
        <v>252</v>
      </c>
      <c r="J3">
        <v>252</v>
      </c>
      <c r="K3" s="2"/>
      <c r="L3">
        <v>1</v>
      </c>
      <c r="M3">
        <v>2</v>
      </c>
      <c r="N3">
        <v>252</v>
      </c>
      <c r="O3" s="1"/>
      <c r="P3">
        <v>1</v>
      </c>
      <c r="Q3">
        <v>1</v>
      </c>
      <c r="S3">
        <f>_xlfn.GAUSS(Q:Q * 0.07) * 504</f>
        <v>14.063197770982651</v>
      </c>
    </row>
    <row r="4" spans="1:19" x14ac:dyDescent="0.25">
      <c r="A4" s="1"/>
      <c r="B4">
        <v>2</v>
      </c>
      <c r="C4">
        <v>8</v>
      </c>
      <c r="D4">
        <v>8</v>
      </c>
      <c r="E4">
        <v>252</v>
      </c>
      <c r="F4" s="2"/>
      <c r="G4">
        <v>2</v>
      </c>
      <c r="I4">
        <v>252</v>
      </c>
      <c r="J4">
        <v>252</v>
      </c>
      <c r="K4" s="2"/>
      <c r="L4">
        <v>2</v>
      </c>
      <c r="M4">
        <v>4</v>
      </c>
      <c r="N4">
        <v>250</v>
      </c>
      <c r="O4" s="1"/>
      <c r="P4">
        <v>2</v>
      </c>
      <c r="Q4">
        <v>2</v>
      </c>
      <c r="S4">
        <f>_xlfn.GAUSS(Q:Q * 0.07) * 504</f>
        <v>28.05768242217685</v>
      </c>
    </row>
    <row r="5" spans="1:19" x14ac:dyDescent="0.25">
      <c r="A5" s="1"/>
      <c r="B5">
        <v>3</v>
      </c>
      <c r="C5">
        <v>12</v>
      </c>
      <c r="D5">
        <v>12</v>
      </c>
      <c r="E5">
        <v>252</v>
      </c>
      <c r="F5" s="2"/>
      <c r="G5">
        <v>3</v>
      </c>
      <c r="I5">
        <v>252</v>
      </c>
      <c r="J5">
        <v>252</v>
      </c>
      <c r="K5" s="2"/>
      <c r="L5">
        <v>3</v>
      </c>
      <c r="M5">
        <v>6</v>
      </c>
      <c r="N5">
        <v>248</v>
      </c>
      <c r="O5" s="1"/>
      <c r="P5">
        <v>3</v>
      </c>
      <c r="Q5">
        <v>3</v>
      </c>
      <c r="S5">
        <f>_xlfn.GAUSS(Q:Q * 0.07) * 504</f>
        <v>41.915746395150933</v>
      </c>
    </row>
    <row r="6" spans="1:19" x14ac:dyDescent="0.25">
      <c r="A6" s="1"/>
      <c r="B6">
        <v>4</v>
      </c>
      <c r="C6">
        <v>16</v>
      </c>
      <c r="D6">
        <v>16</v>
      </c>
      <c r="E6">
        <v>252</v>
      </c>
      <c r="F6" s="2"/>
      <c r="G6">
        <v>4</v>
      </c>
      <c r="I6">
        <v>252</v>
      </c>
      <c r="J6">
        <v>252</v>
      </c>
      <c r="K6" s="2"/>
      <c r="L6">
        <v>4</v>
      </c>
      <c r="M6">
        <v>8</v>
      </c>
      <c r="N6">
        <v>246</v>
      </c>
      <c r="O6" s="1"/>
      <c r="P6">
        <v>4</v>
      </c>
      <c r="Q6">
        <v>4</v>
      </c>
      <c r="S6">
        <f>_xlfn.GAUSS(Q:Q * 0.07) * 504</f>
        <v>55.57166876812181</v>
      </c>
    </row>
    <row r="7" spans="1:19" x14ac:dyDescent="0.25">
      <c r="A7" s="1"/>
      <c r="B7">
        <v>5</v>
      </c>
      <c r="C7">
        <v>20</v>
      </c>
      <c r="D7">
        <v>20</v>
      </c>
      <c r="E7">
        <v>252</v>
      </c>
      <c r="F7" s="2"/>
      <c r="G7">
        <v>5</v>
      </c>
      <c r="I7">
        <v>252</v>
      </c>
      <c r="J7">
        <v>252</v>
      </c>
      <c r="K7" s="2"/>
      <c r="L7">
        <v>5</v>
      </c>
      <c r="M7">
        <v>10</v>
      </c>
      <c r="N7">
        <v>244</v>
      </c>
      <c r="O7" s="1"/>
      <c r="P7">
        <v>5</v>
      </c>
      <c r="Q7">
        <v>5</v>
      </c>
      <c r="S7">
        <f>_xlfn.GAUSS(Q:Q * 0.07) * 504</f>
        <v>68.96264819251202</v>
      </c>
    </row>
    <row r="8" spans="1:19" x14ac:dyDescent="0.25">
      <c r="A8" s="1"/>
      <c r="B8">
        <v>6</v>
      </c>
      <c r="C8">
        <v>24</v>
      </c>
      <c r="D8">
        <v>24</v>
      </c>
      <c r="E8">
        <v>252</v>
      </c>
      <c r="F8" s="2"/>
      <c r="G8">
        <v>6</v>
      </c>
      <c r="I8">
        <v>252</v>
      </c>
      <c r="J8">
        <v>252</v>
      </c>
      <c r="K8" s="2"/>
      <c r="L8">
        <v>6</v>
      </c>
      <c r="M8">
        <v>12</v>
      </c>
      <c r="N8">
        <v>242</v>
      </c>
      <c r="O8" s="1"/>
      <c r="P8">
        <v>6</v>
      </c>
      <c r="Q8">
        <v>6</v>
      </c>
      <c r="S8">
        <f>_xlfn.GAUSS(Q:Q * 0.07) * 504</f>
        <v>82.029665668482295</v>
      </c>
    </row>
    <row r="9" spans="1:19" x14ac:dyDescent="0.25">
      <c r="A9" s="1"/>
      <c r="B9">
        <v>7</v>
      </c>
      <c r="C9">
        <v>28</v>
      </c>
      <c r="D9">
        <v>28</v>
      </c>
      <c r="E9">
        <v>252</v>
      </c>
      <c r="F9" s="2"/>
      <c r="G9">
        <v>7</v>
      </c>
      <c r="I9">
        <v>252</v>
      </c>
      <c r="J9">
        <v>252</v>
      </c>
      <c r="K9" s="2"/>
      <c r="L9">
        <v>7</v>
      </c>
      <c r="M9">
        <v>14</v>
      </c>
      <c r="N9">
        <v>240</v>
      </c>
      <c r="O9" s="1"/>
      <c r="P9">
        <v>7</v>
      </c>
      <c r="Q9">
        <v>7</v>
      </c>
      <c r="S9">
        <f>_xlfn.GAUSS(Q:Q * 0.07) * 504</f>
        <v>94.718257493635221</v>
      </c>
    </row>
    <row r="10" spans="1:19" x14ac:dyDescent="0.25">
      <c r="A10" s="1"/>
      <c r="B10">
        <v>8</v>
      </c>
      <c r="C10">
        <v>32</v>
      </c>
      <c r="D10">
        <v>32</v>
      </c>
      <c r="E10">
        <v>252</v>
      </c>
      <c r="F10" s="2"/>
      <c r="G10">
        <v>8</v>
      </c>
      <c r="I10">
        <v>252</v>
      </c>
      <c r="J10">
        <v>252</v>
      </c>
      <c r="K10" s="2"/>
      <c r="L10">
        <v>8</v>
      </c>
      <c r="M10">
        <v>16</v>
      </c>
      <c r="N10">
        <v>238</v>
      </c>
      <c r="O10" s="1"/>
      <c r="P10">
        <v>8</v>
      </c>
      <c r="Q10">
        <v>8</v>
      </c>
      <c r="S10">
        <f>_xlfn.GAUSS(Q:Q * 0.07) * 504</f>
        <v>106.97918170009036</v>
      </c>
    </row>
    <row r="11" spans="1:19" x14ac:dyDescent="0.25">
      <c r="A11" s="1"/>
      <c r="B11">
        <v>9</v>
      </c>
      <c r="C11">
        <v>36</v>
      </c>
      <c r="D11">
        <v>36</v>
      </c>
      <c r="E11">
        <v>252</v>
      </c>
      <c r="F11" s="2"/>
      <c r="G11">
        <v>9</v>
      </c>
      <c r="I11">
        <v>252</v>
      </c>
      <c r="J11">
        <v>252</v>
      </c>
      <c r="K11" s="2"/>
      <c r="L11">
        <v>9</v>
      </c>
      <c r="M11">
        <v>18</v>
      </c>
      <c r="N11">
        <v>236</v>
      </c>
      <c r="O11" s="1"/>
      <c r="P11">
        <v>9</v>
      </c>
      <c r="Q11">
        <v>9</v>
      </c>
      <c r="S11">
        <f>_xlfn.GAUSS(Q:Q * 0.07) * 504</f>
        <v>118.76896477369853</v>
      </c>
    </row>
    <row r="12" spans="1:19" x14ac:dyDescent="0.25">
      <c r="A12" s="1"/>
      <c r="B12">
        <v>10</v>
      </c>
      <c r="C12">
        <v>40</v>
      </c>
      <c r="D12">
        <v>40</v>
      </c>
      <c r="E12">
        <v>252</v>
      </c>
      <c r="F12" s="2"/>
      <c r="G12">
        <v>10</v>
      </c>
      <c r="I12">
        <v>252</v>
      </c>
      <c r="J12">
        <v>252</v>
      </c>
      <c r="K12" s="2"/>
      <c r="L12">
        <v>10</v>
      </c>
      <c r="M12">
        <v>20</v>
      </c>
      <c r="N12">
        <v>234</v>
      </c>
      <c r="O12" s="1"/>
      <c r="P12">
        <v>10</v>
      </c>
      <c r="Q12">
        <v>10</v>
      </c>
      <c r="S12">
        <f>_xlfn.GAUSS(Q:Q * 0.07) * 504</f>
        <v>130.0503192795712</v>
      </c>
    </row>
    <row r="13" spans="1:19" x14ac:dyDescent="0.25">
      <c r="A13" s="1"/>
      <c r="B13">
        <v>11</v>
      </c>
      <c r="C13">
        <v>44</v>
      </c>
      <c r="D13">
        <v>44</v>
      </c>
      <c r="E13">
        <v>252</v>
      </c>
      <c r="F13" s="2"/>
      <c r="G13">
        <v>11</v>
      </c>
      <c r="I13">
        <v>252</v>
      </c>
      <c r="J13">
        <v>252</v>
      </c>
      <c r="K13" s="2"/>
      <c r="L13">
        <v>11</v>
      </c>
      <c r="M13">
        <v>22</v>
      </c>
      <c r="N13">
        <v>232</v>
      </c>
      <c r="O13" s="1"/>
      <c r="P13">
        <v>11</v>
      </c>
      <c r="Q13">
        <v>11</v>
      </c>
      <c r="S13">
        <f>_xlfn.GAUSS(Q:Q * 0.07) * 504</f>
        <v>140.79242704330463</v>
      </c>
    </row>
    <row r="14" spans="1:19" x14ac:dyDescent="0.25">
      <c r="A14" s="1"/>
      <c r="B14">
        <v>12</v>
      </c>
      <c r="C14">
        <v>48</v>
      </c>
      <c r="D14">
        <v>48</v>
      </c>
      <c r="E14">
        <v>252</v>
      </c>
      <c r="F14" s="2"/>
      <c r="G14">
        <v>12</v>
      </c>
      <c r="I14">
        <v>252</v>
      </c>
      <c r="J14">
        <v>252</v>
      </c>
      <c r="K14" s="2"/>
      <c r="L14">
        <v>12</v>
      </c>
      <c r="M14">
        <v>24</v>
      </c>
      <c r="N14">
        <v>230</v>
      </c>
      <c r="O14" s="1"/>
      <c r="P14">
        <v>12</v>
      </c>
      <c r="Q14">
        <v>12</v>
      </c>
      <c r="S14">
        <f>_xlfn.GAUSS(Q:Q * 0.07) * 504</f>
        <v>150.97108659673336</v>
      </c>
    </row>
    <row r="15" spans="1:19" x14ac:dyDescent="0.25">
      <c r="A15" s="1"/>
      <c r="B15">
        <v>13</v>
      </c>
      <c r="C15">
        <v>52</v>
      </c>
      <c r="D15">
        <v>52</v>
      </c>
      <c r="E15">
        <v>252</v>
      </c>
      <c r="F15" s="2"/>
      <c r="G15">
        <v>13</v>
      </c>
      <c r="I15">
        <v>252</v>
      </c>
      <c r="J15">
        <v>252</v>
      </c>
      <c r="K15" s="2"/>
      <c r="L15">
        <v>13</v>
      </c>
      <c r="M15">
        <v>26</v>
      </c>
      <c r="N15">
        <v>228</v>
      </c>
      <c r="O15" s="1"/>
      <c r="P15">
        <v>13</v>
      </c>
      <c r="Q15">
        <v>13</v>
      </c>
      <c r="S15">
        <f>_xlfn.GAUSS(Q:Q * 0.07) * 504</f>
        <v>160.56872753453422</v>
      </c>
    </row>
    <row r="16" spans="1:19" x14ac:dyDescent="0.25">
      <c r="A16" s="1"/>
      <c r="B16">
        <v>14</v>
      </c>
      <c r="C16">
        <v>56</v>
      </c>
      <c r="D16">
        <v>56</v>
      </c>
      <c r="E16">
        <v>252</v>
      </c>
      <c r="F16" s="2"/>
      <c r="G16">
        <v>14</v>
      </c>
      <c r="I16">
        <v>252</v>
      </c>
      <c r="J16">
        <v>252</v>
      </c>
      <c r="K16" s="2"/>
      <c r="L16">
        <v>14</v>
      </c>
      <c r="M16">
        <v>28</v>
      </c>
      <c r="N16">
        <v>226</v>
      </c>
      <c r="O16" s="1"/>
      <c r="P16">
        <v>14</v>
      </c>
      <c r="Q16">
        <v>14</v>
      </c>
      <c r="S16">
        <f>_xlfn.GAUSS(Q:Q * 0.07) * 504</f>
        <v>169.57429809884309</v>
      </c>
    </row>
    <row r="17" spans="1:19" x14ac:dyDescent="0.25">
      <c r="A17" s="1"/>
      <c r="B17">
        <v>15</v>
      </c>
      <c r="C17">
        <v>60</v>
      </c>
      <c r="D17">
        <v>60</v>
      </c>
      <c r="E17">
        <v>252</v>
      </c>
      <c r="F17" s="2"/>
      <c r="G17">
        <v>15</v>
      </c>
      <c r="I17">
        <v>252</v>
      </c>
      <c r="J17">
        <v>252</v>
      </c>
      <c r="K17" s="2"/>
      <c r="L17">
        <v>15</v>
      </c>
      <c r="M17">
        <v>30</v>
      </c>
      <c r="N17">
        <v>224</v>
      </c>
      <c r="O17" s="1"/>
      <c r="P17">
        <v>15</v>
      </c>
      <c r="Q17">
        <v>15</v>
      </c>
      <c r="S17">
        <f>_xlfn.GAUSS(Q:Q * 0.07) * 504</f>
        <v>177.98303558654845</v>
      </c>
    </row>
    <row r="18" spans="1:19" x14ac:dyDescent="0.25">
      <c r="A18" s="1"/>
      <c r="B18">
        <v>16</v>
      </c>
      <c r="C18">
        <v>64</v>
      </c>
      <c r="D18">
        <v>64</v>
      </c>
      <c r="E18">
        <v>252</v>
      </c>
      <c r="F18" s="2"/>
      <c r="G18">
        <v>16</v>
      </c>
      <c r="I18">
        <v>252</v>
      </c>
      <c r="J18">
        <v>252</v>
      </c>
      <c r="K18" s="2"/>
      <c r="L18">
        <v>16</v>
      </c>
      <c r="M18">
        <v>32</v>
      </c>
      <c r="N18">
        <v>222</v>
      </c>
      <c r="O18" s="1"/>
      <c r="P18">
        <v>16</v>
      </c>
      <c r="Q18">
        <v>16</v>
      </c>
      <c r="S18">
        <f>_xlfn.GAUSS(Q:Q * 0.07) * 504</f>
        <v>185.79613195446373</v>
      </c>
    </row>
    <row r="19" spans="1:19" x14ac:dyDescent="0.25">
      <c r="A19" s="1"/>
      <c r="B19">
        <v>17</v>
      </c>
      <c r="C19">
        <v>68</v>
      </c>
      <c r="D19">
        <v>68</v>
      </c>
      <c r="E19">
        <v>252</v>
      </c>
      <c r="F19" s="2"/>
      <c r="G19">
        <v>17</v>
      </c>
      <c r="I19">
        <v>252</v>
      </c>
      <c r="J19">
        <v>252</v>
      </c>
      <c r="K19" s="2"/>
      <c r="L19">
        <v>17</v>
      </c>
      <c r="M19">
        <v>34</v>
      </c>
      <c r="N19">
        <v>220</v>
      </c>
      <c r="O19" s="1"/>
      <c r="P19">
        <v>17</v>
      </c>
      <c r="Q19">
        <v>17</v>
      </c>
      <c r="S19">
        <f>_xlfn.GAUSS(Q:Q * 0.07) * 504</f>
        <v>193.0203092043532</v>
      </c>
    </row>
    <row r="20" spans="1:19" x14ac:dyDescent="0.25">
      <c r="A20" s="1"/>
      <c r="B20">
        <v>18</v>
      </c>
      <c r="C20">
        <v>72</v>
      </c>
      <c r="D20">
        <v>72</v>
      </c>
      <c r="E20">
        <v>252</v>
      </c>
      <c r="F20" s="2"/>
      <c r="G20">
        <v>18</v>
      </c>
      <c r="I20">
        <v>252</v>
      </c>
      <c r="J20">
        <v>252</v>
      </c>
      <c r="K20" s="2"/>
      <c r="L20">
        <v>18</v>
      </c>
      <c r="M20">
        <v>36</v>
      </c>
      <c r="N20">
        <v>218</v>
      </c>
      <c r="O20" s="1"/>
      <c r="P20">
        <v>18</v>
      </c>
      <c r="Q20">
        <v>18</v>
      </c>
      <c r="S20">
        <f>_xlfn.GAUSS(Q:Q * 0.07) * 504</f>
        <v>199.66732071486462</v>
      </c>
    </row>
    <row r="21" spans="1:19" x14ac:dyDescent="0.25">
      <c r="A21" s="1"/>
      <c r="B21">
        <v>19</v>
      </c>
      <c r="C21">
        <v>76</v>
      </c>
      <c r="D21">
        <v>76</v>
      </c>
      <c r="E21">
        <v>252</v>
      </c>
      <c r="F21" s="2"/>
      <c r="G21">
        <v>19</v>
      </c>
      <c r="I21">
        <v>252</v>
      </c>
      <c r="J21">
        <v>252</v>
      </c>
      <c r="K21" s="2"/>
      <c r="L21">
        <v>19</v>
      </c>
      <c r="M21">
        <v>38</v>
      </c>
      <c r="N21">
        <v>216</v>
      </c>
      <c r="O21" s="1"/>
      <c r="P21">
        <v>19</v>
      </c>
      <c r="Q21">
        <v>19</v>
      </c>
      <c r="S21">
        <f>_xlfn.GAUSS(Q:Q * 0.07) * 504</f>
        <v>205.75339563225847</v>
      </c>
    </row>
    <row r="22" spans="1:19" x14ac:dyDescent="0.25">
      <c r="A22" s="1"/>
      <c r="B22">
        <v>20</v>
      </c>
      <c r="C22">
        <v>80</v>
      </c>
      <c r="D22">
        <v>80</v>
      </c>
      <c r="E22">
        <v>252</v>
      </c>
      <c r="F22" s="2"/>
      <c r="G22">
        <v>20</v>
      </c>
      <c r="I22">
        <v>252</v>
      </c>
      <c r="J22">
        <v>252</v>
      </c>
      <c r="K22" s="2"/>
      <c r="L22">
        <v>20</v>
      </c>
      <c r="M22">
        <v>40</v>
      </c>
      <c r="N22">
        <v>214</v>
      </c>
      <c r="O22" s="1"/>
      <c r="P22">
        <v>20</v>
      </c>
      <c r="Q22">
        <v>20</v>
      </c>
      <c r="S22">
        <f>_xlfn.GAUSS(Q:Q * 0.07) * 504</f>
        <v>211.29864374617938</v>
      </c>
    </row>
    <row r="23" spans="1:19" x14ac:dyDescent="0.25">
      <c r="A23" s="1"/>
      <c r="B23">
        <v>21</v>
      </c>
      <c r="C23">
        <v>84</v>
      </c>
      <c r="D23">
        <v>84</v>
      </c>
      <c r="E23">
        <v>252</v>
      </c>
      <c r="F23" s="2"/>
      <c r="G23">
        <v>21</v>
      </c>
      <c r="I23">
        <v>252</v>
      </c>
      <c r="J23">
        <v>252</v>
      </c>
      <c r="K23" s="2"/>
      <c r="L23">
        <v>21</v>
      </c>
      <c r="M23">
        <v>42</v>
      </c>
      <c r="N23">
        <v>212</v>
      </c>
      <c r="O23" s="1"/>
      <c r="P23">
        <v>21</v>
      </c>
      <c r="Q23">
        <v>21</v>
      </c>
      <c r="S23">
        <f>_xlfn.GAUSS(Q:Q * 0.07) * 504</f>
        <v>216.32643799619052</v>
      </c>
    </row>
    <row r="24" spans="1:19" x14ac:dyDescent="0.25">
      <c r="A24" s="1"/>
      <c r="B24">
        <v>22</v>
      </c>
      <c r="C24">
        <v>88</v>
      </c>
      <c r="D24">
        <v>88</v>
      </c>
      <c r="E24">
        <v>252</v>
      </c>
      <c r="F24" s="2"/>
      <c r="G24">
        <v>22</v>
      </c>
      <c r="I24">
        <v>252</v>
      </c>
      <c r="J24">
        <v>252</v>
      </c>
      <c r="K24" s="2"/>
      <c r="L24">
        <v>22</v>
      </c>
      <c r="M24">
        <v>44</v>
      </c>
      <c r="N24">
        <v>210</v>
      </c>
      <c r="O24" s="1"/>
      <c r="P24">
        <v>22</v>
      </c>
      <c r="Q24">
        <v>22</v>
      </c>
      <c r="S24">
        <f>_xlfn.GAUSS(Q:Q * 0.07) * 504</f>
        <v>220.86279093724679</v>
      </c>
    </row>
    <row r="25" spans="1:19" x14ac:dyDescent="0.25">
      <c r="A25" s="1"/>
      <c r="B25">
        <v>23</v>
      </c>
      <c r="C25">
        <v>92</v>
      </c>
      <c r="D25">
        <v>92</v>
      </c>
      <c r="E25">
        <v>252</v>
      </c>
      <c r="F25" s="2"/>
      <c r="G25">
        <v>23</v>
      </c>
      <c r="I25">
        <v>252</v>
      </c>
      <c r="J25">
        <v>252</v>
      </c>
      <c r="K25" s="2"/>
      <c r="L25">
        <v>23</v>
      </c>
      <c r="M25">
        <v>46</v>
      </c>
      <c r="N25">
        <v>208</v>
      </c>
      <c r="O25" s="1"/>
      <c r="P25">
        <v>23</v>
      </c>
      <c r="Q25">
        <v>23</v>
      </c>
      <c r="S25">
        <f>_xlfn.GAUSS(Q:Q * 0.07) * 504</f>
        <v>224.93574021334766</v>
      </c>
    </row>
    <row r="26" spans="1:19" x14ac:dyDescent="0.25">
      <c r="A26" s="1"/>
      <c r="B26">
        <v>24</v>
      </c>
      <c r="C26">
        <v>96</v>
      </c>
      <c r="D26">
        <v>96</v>
      </c>
      <c r="E26">
        <v>252</v>
      </c>
      <c r="F26" s="2"/>
      <c r="G26">
        <v>24</v>
      </c>
      <c r="I26">
        <v>252</v>
      </c>
      <c r="J26">
        <v>252</v>
      </c>
      <c r="K26" s="2"/>
      <c r="L26">
        <v>24</v>
      </c>
      <c r="M26">
        <v>48</v>
      </c>
      <c r="N26">
        <v>206</v>
      </c>
      <c r="O26" s="1"/>
      <c r="P26">
        <v>24</v>
      </c>
      <c r="Q26">
        <v>24</v>
      </c>
      <c r="S26">
        <f>_xlfn.GAUSS(Q:Q * 0.07) * 504</f>
        <v>228.57475643668513</v>
      </c>
    </row>
    <row r="27" spans="1:19" x14ac:dyDescent="0.25">
      <c r="A27" s="1"/>
      <c r="B27">
        <v>25</v>
      </c>
      <c r="C27">
        <v>100</v>
      </c>
      <c r="D27">
        <v>100</v>
      </c>
      <c r="E27">
        <v>252</v>
      </c>
      <c r="F27" s="2"/>
      <c r="G27">
        <v>25</v>
      </c>
      <c r="I27">
        <v>252</v>
      </c>
      <c r="J27">
        <v>252</v>
      </c>
      <c r="K27" s="2"/>
      <c r="L27">
        <v>25</v>
      </c>
      <c r="M27">
        <v>50</v>
      </c>
      <c r="N27">
        <v>204</v>
      </c>
      <c r="O27" s="1"/>
      <c r="P27">
        <v>25</v>
      </c>
      <c r="Q27">
        <v>25</v>
      </c>
      <c r="S27">
        <f>_xlfn.GAUSS(Q:Q * 0.07) * 504</f>
        <v>231.81018494063616</v>
      </c>
    </row>
    <row r="28" spans="1:19" x14ac:dyDescent="0.25">
      <c r="A28" s="1"/>
      <c r="B28">
        <v>26</v>
      </c>
      <c r="C28">
        <v>104</v>
      </c>
      <c r="D28">
        <v>104</v>
      </c>
      <c r="E28">
        <v>252</v>
      </c>
      <c r="F28" s="2"/>
      <c r="G28">
        <v>26</v>
      </c>
      <c r="I28">
        <v>252</v>
      </c>
      <c r="J28">
        <v>252</v>
      </c>
      <c r="K28" s="2"/>
      <c r="L28">
        <v>26</v>
      </c>
      <c r="M28">
        <v>52</v>
      </c>
      <c r="N28">
        <v>202</v>
      </c>
      <c r="O28" s="1"/>
      <c r="P28">
        <v>26</v>
      </c>
      <c r="Q28">
        <v>26</v>
      </c>
      <c r="S28">
        <f>_xlfn.GAUSS(Q:Q * 0.07) * 504</f>
        <v>234.67273076727147</v>
      </c>
    </row>
    <row r="29" spans="1:19" x14ac:dyDescent="0.25">
      <c r="B29">
        <v>27</v>
      </c>
      <c r="C29">
        <v>108</v>
      </c>
      <c r="D29">
        <v>108</v>
      </c>
      <c r="E29">
        <v>252</v>
      </c>
      <c r="G29">
        <v>27</v>
      </c>
      <c r="I29">
        <v>252</v>
      </c>
      <c r="J29">
        <v>252</v>
      </c>
      <c r="L29">
        <v>27</v>
      </c>
      <c r="M29">
        <v>54</v>
      </c>
      <c r="N29">
        <v>200</v>
      </c>
      <c r="P29">
        <v>27</v>
      </c>
      <c r="Q29">
        <v>27</v>
      </c>
      <c r="S29">
        <f>_xlfn.GAUSS(Q:Q * 0.07) * 504</f>
        <v>237.19299405963366</v>
      </c>
    </row>
    <row r="30" spans="1:19" x14ac:dyDescent="0.25">
      <c r="B30">
        <v>28</v>
      </c>
      <c r="C30">
        <v>112</v>
      </c>
      <c r="D30">
        <v>112</v>
      </c>
      <c r="E30">
        <v>252</v>
      </c>
      <c r="G30">
        <v>28</v>
      </c>
      <c r="I30">
        <v>252</v>
      </c>
      <c r="J30">
        <v>252</v>
      </c>
      <c r="L30">
        <v>28</v>
      </c>
      <c r="M30">
        <v>56</v>
      </c>
      <c r="N30">
        <v>198</v>
      </c>
      <c r="P30">
        <v>28</v>
      </c>
      <c r="Q30">
        <v>28</v>
      </c>
      <c r="S30">
        <f>_xlfn.GAUSS(Q:Q * 0.07) * 504</f>
        <v>239.40106084529694</v>
      </c>
    </row>
    <row r="31" spans="1:19" x14ac:dyDescent="0.25">
      <c r="B31">
        <v>29</v>
      </c>
      <c r="C31">
        <v>116</v>
      </c>
      <c r="D31">
        <v>116</v>
      </c>
      <c r="E31">
        <v>252</v>
      </c>
      <c r="G31">
        <v>29</v>
      </c>
      <c r="I31">
        <v>252</v>
      </c>
      <c r="J31">
        <v>252</v>
      </c>
      <c r="L31">
        <v>29</v>
      </c>
      <c r="M31">
        <v>58</v>
      </c>
      <c r="N31">
        <v>196</v>
      </c>
      <c r="P31">
        <v>29</v>
      </c>
      <c r="Q31">
        <v>29</v>
      </c>
      <c r="S31">
        <f>_xlfn.GAUSS(Q:Q * 0.07) * 504</f>
        <v>241.3261521000932</v>
      </c>
    </row>
    <row r="32" spans="1:19" x14ac:dyDescent="0.25">
      <c r="B32">
        <v>30</v>
      </c>
      <c r="C32">
        <v>120</v>
      </c>
      <c r="D32">
        <v>120</v>
      </c>
      <c r="E32">
        <v>252</v>
      </c>
      <c r="G32">
        <v>30</v>
      </c>
      <c r="I32">
        <v>252</v>
      </c>
      <c r="J32">
        <v>252</v>
      </c>
      <c r="L32">
        <v>30</v>
      </c>
      <c r="M32">
        <v>60</v>
      </c>
      <c r="N32">
        <v>194</v>
      </c>
      <c r="P32">
        <v>30</v>
      </c>
      <c r="Q32">
        <v>30</v>
      </c>
      <c r="S32">
        <f>_xlfn.GAUSS(Q:Q * 0.07) * 504</f>
        <v>242.99633203634045</v>
      </c>
    </row>
    <row r="33" spans="2:19" x14ac:dyDescent="0.25">
      <c r="B33">
        <v>31</v>
      </c>
      <c r="C33">
        <v>124</v>
      </c>
      <c r="D33">
        <v>124</v>
      </c>
      <c r="E33">
        <v>252</v>
      </c>
      <c r="G33">
        <v>31</v>
      </c>
      <c r="I33">
        <v>252</v>
      </c>
      <c r="J33">
        <v>252</v>
      </c>
      <c r="L33">
        <v>31</v>
      </c>
      <c r="M33">
        <v>62</v>
      </c>
      <c r="N33">
        <v>192</v>
      </c>
      <c r="P33">
        <v>31</v>
      </c>
      <c r="Q33">
        <v>31</v>
      </c>
      <c r="S33">
        <f>_xlfn.GAUSS(Q:Q * 0.07) * 504</f>
        <v>244.43827482123899</v>
      </c>
    </row>
    <row r="34" spans="2:19" x14ac:dyDescent="0.25">
      <c r="B34">
        <v>32</v>
      </c>
      <c r="C34">
        <v>128</v>
      </c>
      <c r="D34">
        <v>128</v>
      </c>
      <c r="E34">
        <v>252</v>
      </c>
      <c r="G34">
        <v>32</v>
      </c>
      <c r="I34">
        <v>252</v>
      </c>
      <c r="J34">
        <v>252</v>
      </c>
      <c r="L34">
        <v>32</v>
      </c>
      <c r="M34">
        <v>64</v>
      </c>
      <c r="N34">
        <v>190</v>
      </c>
      <c r="P34">
        <v>32</v>
      </c>
      <c r="Q34">
        <v>32</v>
      </c>
      <c r="S34">
        <f>_xlfn.GAUSS(Q:Q * 0.07) * 504</f>
        <v>245.67708743628293</v>
      </c>
    </row>
    <row r="35" spans="2:19" x14ac:dyDescent="0.25">
      <c r="B35">
        <v>33</v>
      </c>
      <c r="C35">
        <v>132</v>
      </c>
      <c r="D35">
        <v>132</v>
      </c>
      <c r="E35">
        <v>252</v>
      </c>
      <c r="G35">
        <v>33</v>
      </c>
      <c r="I35">
        <v>252</v>
      </c>
      <c r="J35">
        <v>252</v>
      </c>
      <c r="L35">
        <v>33</v>
      </c>
      <c r="M35">
        <v>66</v>
      </c>
      <c r="N35">
        <v>188</v>
      </c>
      <c r="P35">
        <v>33</v>
      </c>
      <c r="Q35">
        <v>33</v>
      </c>
      <c r="S35">
        <f>_xlfn.GAUSS(Q:Q * 0.07) * 504</f>
        <v>246.73618516077667</v>
      </c>
    </row>
    <row r="36" spans="2:19" x14ac:dyDescent="0.25">
      <c r="B36">
        <v>34</v>
      </c>
      <c r="C36">
        <v>136</v>
      </c>
      <c r="D36">
        <v>136</v>
      </c>
      <c r="E36">
        <v>252</v>
      </c>
      <c r="G36">
        <v>34</v>
      </c>
      <c r="I36">
        <v>252</v>
      </c>
      <c r="J36">
        <v>252</v>
      </c>
      <c r="L36">
        <v>34</v>
      </c>
      <c r="M36">
        <v>68</v>
      </c>
      <c r="N36">
        <v>186</v>
      </c>
      <c r="P36">
        <v>34</v>
      </c>
      <c r="Q36">
        <v>34</v>
      </c>
      <c r="S36">
        <f>_xlfn.GAUSS(Q:Q * 0.07) * 504</f>
        <v>247.63721521113965</v>
      </c>
    </row>
    <row r="37" spans="2:19" x14ac:dyDescent="0.25">
      <c r="B37">
        <v>35</v>
      </c>
      <c r="C37">
        <v>140</v>
      </c>
      <c r="D37">
        <v>140</v>
      </c>
      <c r="E37">
        <v>252</v>
      </c>
      <c r="G37">
        <v>35</v>
      </c>
      <c r="I37">
        <v>252</v>
      </c>
      <c r="J37">
        <v>252</v>
      </c>
      <c r="L37">
        <v>35</v>
      </c>
      <c r="M37">
        <v>70</v>
      </c>
      <c r="N37">
        <v>184</v>
      </c>
      <c r="P37">
        <v>35</v>
      </c>
      <c r="Q37">
        <v>35</v>
      </c>
      <c r="S37">
        <f>_xlfn.GAUSS(Q:Q * 0.07) * 504</f>
        <v>248.40002338942318</v>
      </c>
    </row>
    <row r="38" spans="2:19" x14ac:dyDescent="0.25">
      <c r="B38">
        <v>36</v>
      </c>
      <c r="C38">
        <v>144</v>
      </c>
      <c r="D38">
        <v>144</v>
      </c>
      <c r="E38">
        <v>252</v>
      </c>
      <c r="G38">
        <v>36</v>
      </c>
      <c r="I38">
        <v>252</v>
      </c>
      <c r="J38">
        <v>252</v>
      </c>
      <c r="L38">
        <v>36</v>
      </c>
      <c r="M38">
        <v>72</v>
      </c>
      <c r="N38">
        <v>182</v>
      </c>
      <c r="P38">
        <v>36</v>
      </c>
      <c r="Q38">
        <v>36</v>
      </c>
      <c r="S38">
        <f>_xlfn.GAUSS(Q:Q * 0.07) * 504</f>
        <v>249.04265817547238</v>
      </c>
    </row>
    <row r="39" spans="2:19" x14ac:dyDescent="0.25">
      <c r="B39">
        <v>37</v>
      </c>
      <c r="C39">
        <v>148</v>
      </c>
      <c r="D39">
        <v>148</v>
      </c>
      <c r="E39">
        <v>252</v>
      </c>
      <c r="G39">
        <v>37</v>
      </c>
      <c r="I39">
        <v>252</v>
      </c>
      <c r="J39">
        <v>252</v>
      </c>
      <c r="L39">
        <v>37</v>
      </c>
      <c r="M39">
        <v>74</v>
      </c>
      <c r="N39">
        <v>180</v>
      </c>
      <c r="P39">
        <v>37</v>
      </c>
      <c r="Q39">
        <v>37</v>
      </c>
      <c r="S39">
        <f>_xlfn.GAUSS(Q:Q * 0.07) * 504</f>
        <v>249.58140651504843</v>
      </c>
    </row>
    <row r="40" spans="2:19" x14ac:dyDescent="0.25">
      <c r="B40">
        <v>38</v>
      </c>
      <c r="C40">
        <v>152</v>
      </c>
      <c r="D40">
        <v>152</v>
      </c>
      <c r="E40">
        <v>252</v>
      </c>
      <c r="G40">
        <v>38</v>
      </c>
      <c r="I40">
        <v>252</v>
      </c>
      <c r="J40">
        <v>252</v>
      </c>
      <c r="L40">
        <v>38</v>
      </c>
      <c r="M40">
        <v>76</v>
      </c>
      <c r="N40">
        <v>178</v>
      </c>
      <c r="P40">
        <v>38</v>
      </c>
      <c r="Q40">
        <v>38</v>
      </c>
      <c r="S40">
        <f>_xlfn.GAUSS(Q:Q * 0.07) * 504</f>
        <v>250.03085558227417</v>
      </c>
    </row>
    <row r="41" spans="2:19" x14ac:dyDescent="0.25">
      <c r="B41">
        <v>39</v>
      </c>
      <c r="C41">
        <v>156</v>
      </c>
      <c r="D41">
        <v>156</v>
      </c>
      <c r="E41">
        <v>252</v>
      </c>
      <c r="G41">
        <v>39</v>
      </c>
      <c r="I41">
        <v>252</v>
      </c>
      <c r="J41">
        <v>252</v>
      </c>
      <c r="L41">
        <v>39</v>
      </c>
      <c r="M41">
        <v>78</v>
      </c>
      <c r="N41">
        <v>176</v>
      </c>
      <c r="P41">
        <v>39</v>
      </c>
      <c r="Q41">
        <v>39</v>
      </c>
      <c r="S41">
        <f>_xlfn.GAUSS(Q:Q * 0.07) * 504</f>
        <v>250.4039749962117</v>
      </c>
    </row>
    <row r="42" spans="2:19" x14ac:dyDescent="0.25">
      <c r="B42">
        <v>40</v>
      </c>
      <c r="C42">
        <v>160</v>
      </c>
      <c r="D42">
        <v>160</v>
      </c>
      <c r="E42">
        <v>252</v>
      </c>
      <c r="G42">
        <v>40</v>
      </c>
      <c r="I42">
        <v>252</v>
      </c>
      <c r="J42">
        <v>252</v>
      </c>
      <c r="L42">
        <v>40</v>
      </c>
      <c r="M42">
        <v>80</v>
      </c>
      <c r="N42">
        <v>174</v>
      </c>
      <c r="P42">
        <v>40</v>
      </c>
      <c r="Q42">
        <v>40</v>
      </c>
      <c r="S42">
        <f>_xlfn.GAUSS(Q:Q * 0.07) * 504</f>
        <v>250.7122143134643</v>
      </c>
    </row>
    <row r="43" spans="2:19" x14ac:dyDescent="0.25">
      <c r="B43">
        <v>41</v>
      </c>
      <c r="C43">
        <v>164</v>
      </c>
      <c r="D43">
        <v>164</v>
      </c>
      <c r="E43">
        <v>252</v>
      </c>
      <c r="G43">
        <v>41</v>
      </c>
      <c r="I43">
        <v>252</v>
      </c>
      <c r="J43">
        <v>252</v>
      </c>
      <c r="L43">
        <v>41</v>
      </c>
      <c r="M43">
        <v>82</v>
      </c>
      <c r="N43">
        <v>172</v>
      </c>
      <c r="P43">
        <v>41</v>
      </c>
      <c r="Q43">
        <v>41</v>
      </c>
      <c r="S43">
        <f>_xlfn.GAUSS(Q:Q * 0.07) * 504</f>
        <v>250.96561106655039</v>
      </c>
    </row>
    <row r="44" spans="2:19" x14ac:dyDescent="0.25">
      <c r="B44">
        <v>42</v>
      </c>
      <c r="C44">
        <v>168</v>
      </c>
      <c r="D44">
        <v>168</v>
      </c>
      <c r="E44">
        <v>252</v>
      </c>
      <c r="G44">
        <v>42</v>
      </c>
      <c r="I44">
        <v>252</v>
      </c>
      <c r="J44">
        <v>252</v>
      </c>
      <c r="L44">
        <v>42</v>
      </c>
      <c r="M44">
        <v>84</v>
      </c>
      <c r="N44">
        <v>170</v>
      </c>
      <c r="P44">
        <v>42</v>
      </c>
      <c r="Q44">
        <v>42</v>
      </c>
      <c r="S44">
        <f>_xlfn.GAUSS(Q:Q * 0.07) * 504</f>
        <v>251.17290513798488</v>
      </c>
    </row>
    <row r="45" spans="2:19" x14ac:dyDescent="0.25">
      <c r="B45">
        <v>43</v>
      </c>
      <c r="C45">
        <v>172</v>
      </c>
      <c r="D45">
        <v>172</v>
      </c>
      <c r="E45">
        <v>252</v>
      </c>
      <c r="G45">
        <v>43</v>
      </c>
      <c r="I45">
        <v>252</v>
      </c>
      <c r="J45">
        <v>252</v>
      </c>
      <c r="L45">
        <v>43</v>
      </c>
      <c r="M45">
        <v>86</v>
      </c>
      <c r="N45">
        <v>168</v>
      </c>
      <c r="P45">
        <v>43</v>
      </c>
      <c r="Q45">
        <v>43</v>
      </c>
      <c r="S45">
        <f>_xlfn.GAUSS(Q:Q * 0.07) * 504</f>
        <v>251.34165582182021</v>
      </c>
    </row>
    <row r="46" spans="2:19" x14ac:dyDescent="0.25">
      <c r="B46">
        <v>44</v>
      </c>
      <c r="C46">
        <v>176</v>
      </c>
      <c r="D46">
        <v>176</v>
      </c>
      <c r="E46">
        <v>252</v>
      </c>
      <c r="G46">
        <v>44</v>
      </c>
      <c r="I46">
        <v>252</v>
      </c>
      <c r="J46">
        <v>252</v>
      </c>
      <c r="L46">
        <v>44</v>
      </c>
      <c r="M46">
        <v>88</v>
      </c>
      <c r="N46">
        <v>166</v>
      </c>
      <c r="P46">
        <v>44</v>
      </c>
      <c r="Q46">
        <v>44</v>
      </c>
      <c r="S46">
        <f>_xlfn.GAUSS(Q:Q * 0.07) * 504</f>
        <v>251.47835850069936</v>
      </c>
    </row>
    <row r="47" spans="2:19" x14ac:dyDescent="0.25">
      <c r="B47">
        <v>45</v>
      </c>
      <c r="C47">
        <v>180</v>
      </c>
      <c r="D47">
        <v>180</v>
      </c>
      <c r="E47">
        <v>252</v>
      </c>
      <c r="G47">
        <v>45</v>
      </c>
      <c r="I47">
        <v>252</v>
      </c>
      <c r="J47">
        <v>252</v>
      </c>
      <c r="L47">
        <v>45</v>
      </c>
      <c r="M47">
        <v>90</v>
      </c>
      <c r="N47">
        <v>164</v>
      </c>
      <c r="P47">
        <v>45</v>
      </c>
      <c r="Q47">
        <v>45</v>
      </c>
      <c r="S47">
        <f>_xlfn.GAUSS(Q:Q * 0.07) * 504</f>
        <v>251.58855843433443</v>
      </c>
    </row>
    <row r="48" spans="2:19" x14ac:dyDescent="0.25">
      <c r="B48">
        <v>46</v>
      </c>
      <c r="C48">
        <v>184</v>
      </c>
      <c r="D48">
        <v>184</v>
      </c>
      <c r="E48">
        <v>252</v>
      </c>
      <c r="G48">
        <v>46</v>
      </c>
      <c r="I48">
        <v>252</v>
      </c>
      <c r="J48">
        <v>252</v>
      </c>
      <c r="L48">
        <v>46</v>
      </c>
      <c r="M48">
        <v>92</v>
      </c>
      <c r="N48">
        <v>162</v>
      </c>
      <c r="P48">
        <v>46</v>
      </c>
      <c r="Q48">
        <v>46</v>
      </c>
      <c r="S48">
        <f>_xlfn.GAUSS(Q:Q * 0.07) * 504</f>
        <v>251.67695969623531</v>
      </c>
    </row>
    <row r="49" spans="2:19" x14ac:dyDescent="0.25">
      <c r="B49">
        <v>47</v>
      </c>
      <c r="C49">
        <v>188</v>
      </c>
      <c r="D49">
        <v>188</v>
      </c>
      <c r="E49">
        <v>252</v>
      </c>
      <c r="G49">
        <v>47</v>
      </c>
      <c r="I49">
        <v>252</v>
      </c>
      <c r="J49">
        <v>252</v>
      </c>
      <c r="L49">
        <v>47</v>
      </c>
      <c r="M49">
        <v>94</v>
      </c>
      <c r="N49">
        <v>160</v>
      </c>
      <c r="P49">
        <v>47</v>
      </c>
      <c r="Q49">
        <v>47</v>
      </c>
      <c r="S49">
        <f>_xlfn.GAUSS(Q:Q * 0.07) * 504</f>
        <v>251.74752779545199</v>
      </c>
    </row>
    <row r="50" spans="2:19" x14ac:dyDescent="0.25">
      <c r="B50">
        <v>48</v>
      </c>
      <c r="C50">
        <v>192</v>
      </c>
      <c r="D50">
        <v>192</v>
      </c>
      <c r="E50">
        <v>252</v>
      </c>
      <c r="G50">
        <v>48</v>
      </c>
      <c r="I50">
        <v>252</v>
      </c>
      <c r="J50">
        <v>252</v>
      </c>
      <c r="L50">
        <v>48</v>
      </c>
      <c r="M50">
        <v>96</v>
      </c>
      <c r="N50">
        <v>158</v>
      </c>
      <c r="P50">
        <v>48</v>
      </c>
      <c r="Q50">
        <v>48</v>
      </c>
      <c r="S50">
        <f>_xlfn.GAUSS(Q:Q * 0.07) * 504</f>
        <v>251.80358496925868</v>
      </c>
    </row>
    <row r="51" spans="2:19" x14ac:dyDescent="0.25">
      <c r="B51">
        <v>49</v>
      </c>
      <c r="C51">
        <v>196</v>
      </c>
      <c r="D51">
        <v>196</v>
      </c>
      <c r="E51">
        <v>252</v>
      </c>
      <c r="G51">
        <v>49</v>
      </c>
      <c r="I51">
        <v>252</v>
      </c>
      <c r="J51">
        <v>252</v>
      </c>
      <c r="L51">
        <v>49</v>
      </c>
      <c r="M51">
        <v>98</v>
      </c>
      <c r="N51">
        <v>156</v>
      </c>
      <c r="P51">
        <v>49</v>
      </c>
      <c r="Q51">
        <v>49</v>
      </c>
      <c r="S51">
        <f>_xlfn.GAUSS(Q:Q * 0.07) * 504</f>
        <v>251.84789752519723</v>
      </c>
    </row>
    <row r="52" spans="2:19" x14ac:dyDescent="0.25">
      <c r="B52">
        <v>50</v>
      </c>
      <c r="C52">
        <v>200</v>
      </c>
      <c r="D52">
        <v>200</v>
      </c>
      <c r="E52">
        <v>252</v>
      </c>
      <c r="G52">
        <v>50</v>
      </c>
      <c r="I52">
        <v>252</v>
      </c>
      <c r="J52">
        <v>252</v>
      </c>
      <c r="L52">
        <v>50</v>
      </c>
      <c r="M52">
        <v>100</v>
      </c>
      <c r="N52">
        <v>154</v>
      </c>
      <c r="P52">
        <v>50</v>
      </c>
      <c r="Q52">
        <v>50</v>
      </c>
      <c r="S52">
        <f>_xlfn.GAUSS(Q:Q * 0.07) * 504</f>
        <v>251.88275494416609</v>
      </c>
    </row>
    <row r="53" spans="2:19" x14ac:dyDescent="0.25">
      <c r="B53">
        <v>51</v>
      </c>
      <c r="C53">
        <v>204</v>
      </c>
      <c r="D53">
        <v>204</v>
      </c>
      <c r="E53">
        <v>252</v>
      </c>
      <c r="G53">
        <v>51</v>
      </c>
      <c r="I53">
        <v>252</v>
      </c>
      <c r="J53">
        <v>252</v>
      </c>
      <c r="L53">
        <v>51</v>
      </c>
      <c r="M53">
        <v>102</v>
      </c>
      <c r="N53">
        <v>152</v>
      </c>
      <c r="P53">
        <v>51</v>
      </c>
      <c r="Q53">
        <v>51</v>
      </c>
      <c r="S53">
        <f>_xlfn.GAUSS(Q:Q * 0.07) * 504</f>
        <v>251.91004073059196</v>
      </c>
    </row>
    <row r="54" spans="2:19" x14ac:dyDescent="0.25">
      <c r="B54">
        <v>52</v>
      </c>
      <c r="C54">
        <v>208</v>
      </c>
      <c r="D54">
        <v>208</v>
      </c>
      <c r="E54">
        <v>252</v>
      </c>
      <c r="G54">
        <v>52</v>
      </c>
      <c r="I54">
        <v>252</v>
      </c>
      <c r="J54">
        <v>252</v>
      </c>
      <c r="L54">
        <v>52</v>
      </c>
      <c r="M54">
        <v>104</v>
      </c>
      <c r="N54">
        <v>150</v>
      </c>
      <c r="P54">
        <v>52</v>
      </c>
      <c r="Q54">
        <v>52</v>
      </c>
      <c r="S54">
        <f>_xlfn.GAUSS(Q:Q * 0.07) * 504</f>
        <v>251.93129521369534</v>
      </c>
    </row>
    <row r="55" spans="2:19" x14ac:dyDescent="0.25">
      <c r="B55">
        <v>53</v>
      </c>
      <c r="C55">
        <v>212</v>
      </c>
      <c r="D55">
        <v>212</v>
      </c>
      <c r="E55">
        <v>252</v>
      </c>
      <c r="G55">
        <v>53</v>
      </c>
      <c r="I55">
        <v>252</v>
      </c>
      <c r="J55">
        <v>252</v>
      </c>
      <c r="L55">
        <v>53</v>
      </c>
      <c r="M55">
        <v>106</v>
      </c>
      <c r="N55">
        <v>148</v>
      </c>
      <c r="P55">
        <v>53</v>
      </c>
      <c r="Q55">
        <v>53</v>
      </c>
      <c r="S55">
        <f>_xlfn.GAUSS(Q:Q * 0.07) * 504</f>
        <v>251.94777066966827</v>
      </c>
    </row>
    <row r="56" spans="2:19" x14ac:dyDescent="0.25">
      <c r="B56">
        <v>54</v>
      </c>
      <c r="C56">
        <v>216</v>
      </c>
      <c r="D56">
        <v>216</v>
      </c>
      <c r="E56">
        <v>252</v>
      </c>
      <c r="G56">
        <v>54</v>
      </c>
      <c r="I56">
        <v>252</v>
      </c>
      <c r="J56">
        <v>252</v>
      </c>
      <c r="L56">
        <v>54</v>
      </c>
      <c r="M56">
        <v>108</v>
      </c>
      <c r="N56">
        <v>146</v>
      </c>
      <c r="P56">
        <v>54</v>
      </c>
      <c r="Q56">
        <v>54</v>
      </c>
      <c r="S56">
        <f>_xlfn.GAUSS(Q:Q * 0.07) * 504</f>
        <v>251.96047925359068</v>
      </c>
    </row>
    <row r="57" spans="2:19" x14ac:dyDescent="0.25">
      <c r="B57">
        <v>55</v>
      </c>
      <c r="C57">
        <v>220</v>
      </c>
      <c r="D57">
        <v>220</v>
      </c>
      <c r="E57">
        <v>252</v>
      </c>
      <c r="G57">
        <v>55</v>
      </c>
      <c r="I57">
        <v>252</v>
      </c>
      <c r="J57">
        <v>252</v>
      </c>
      <c r="L57">
        <v>55</v>
      </c>
      <c r="M57">
        <v>110</v>
      </c>
      <c r="N57">
        <v>144</v>
      </c>
      <c r="P57">
        <v>55</v>
      </c>
      <c r="Q57">
        <v>55</v>
      </c>
      <c r="S57">
        <f>_xlfn.GAUSS(Q:Q * 0.07) * 504</f>
        <v>251.97023430814085</v>
      </c>
    </row>
    <row r="58" spans="2:19" x14ac:dyDescent="0.25">
      <c r="B58">
        <v>56</v>
      </c>
      <c r="C58">
        <v>224</v>
      </c>
      <c r="D58">
        <v>224</v>
      </c>
      <c r="E58">
        <v>252</v>
      </c>
      <c r="G58">
        <v>56</v>
      </c>
      <c r="I58">
        <v>252</v>
      </c>
      <c r="J58">
        <v>252</v>
      </c>
      <c r="L58">
        <v>56</v>
      </c>
      <c r="M58">
        <v>112</v>
      </c>
      <c r="N58">
        <v>142</v>
      </c>
      <c r="P58">
        <v>56</v>
      </c>
      <c r="Q58">
        <v>56</v>
      </c>
      <c r="S58">
        <f>_xlfn.GAUSS(Q:Q * 0.07) * 504</f>
        <v>251.97768565990671</v>
      </c>
    </row>
    <row r="59" spans="2:19" x14ac:dyDescent="0.25">
      <c r="B59">
        <v>57</v>
      </c>
      <c r="C59">
        <v>228</v>
      </c>
      <c r="D59">
        <v>228</v>
      </c>
      <c r="E59">
        <v>252</v>
      </c>
      <c r="G59">
        <v>57</v>
      </c>
      <c r="I59">
        <v>252</v>
      </c>
      <c r="J59">
        <v>252</v>
      </c>
      <c r="L59">
        <v>57</v>
      </c>
      <c r="M59">
        <v>114</v>
      </c>
      <c r="N59">
        <v>140</v>
      </c>
      <c r="P59">
        <v>57</v>
      </c>
      <c r="Q59">
        <v>57</v>
      </c>
      <c r="S59">
        <f>_xlfn.GAUSS(Q:Q * 0.07) * 504</f>
        <v>251.98334952959476</v>
      </c>
    </row>
    <row r="60" spans="2:19" x14ac:dyDescent="0.25">
      <c r="B60">
        <v>58</v>
      </c>
      <c r="C60">
        <v>232</v>
      </c>
      <c r="D60">
        <v>232</v>
      </c>
      <c r="E60">
        <v>252</v>
      </c>
      <c r="G60">
        <v>58</v>
      </c>
      <c r="I60">
        <v>252</v>
      </c>
      <c r="J60">
        <v>252</v>
      </c>
      <c r="L60">
        <v>58</v>
      </c>
      <c r="M60">
        <v>116</v>
      </c>
      <c r="N60">
        <v>138</v>
      </c>
      <c r="P60">
        <v>58</v>
      </c>
      <c r="Q60">
        <v>58</v>
      </c>
      <c r="S60">
        <f>_xlfn.GAUSS(Q:Q * 0.07) * 504</f>
        <v>251.98763367558493</v>
      </c>
    </row>
    <row r="61" spans="2:19" x14ac:dyDescent="0.25">
      <c r="B61">
        <v>59</v>
      </c>
      <c r="C61">
        <v>236</v>
      </c>
      <c r="D61">
        <v>236</v>
      </c>
      <c r="E61">
        <v>252</v>
      </c>
      <c r="G61">
        <v>59</v>
      </c>
      <c r="I61">
        <v>252</v>
      </c>
      <c r="J61">
        <v>252</v>
      </c>
      <c r="L61">
        <v>59</v>
      </c>
      <c r="M61">
        <v>118</v>
      </c>
      <c r="N61">
        <v>136</v>
      </c>
      <c r="P61">
        <v>59</v>
      </c>
      <c r="Q61">
        <v>59</v>
      </c>
      <c r="S61">
        <f>_xlfn.GAUSS(Q:Q * 0.07) * 504</f>
        <v>251.99085836649405</v>
      </c>
    </row>
    <row r="62" spans="2:19" x14ac:dyDescent="0.25">
      <c r="B62">
        <v>60</v>
      </c>
      <c r="C62">
        <v>240</v>
      </c>
      <c r="D62">
        <v>240</v>
      </c>
      <c r="E62">
        <v>252</v>
      </c>
      <c r="G62">
        <v>60</v>
      </c>
      <c r="I62">
        <v>252</v>
      </c>
      <c r="J62">
        <v>252</v>
      </c>
      <c r="L62">
        <v>60</v>
      </c>
      <c r="M62">
        <v>120</v>
      </c>
      <c r="N62">
        <v>134</v>
      </c>
      <c r="P62">
        <v>60</v>
      </c>
      <c r="Q62">
        <v>60</v>
      </c>
      <c r="S62">
        <f>_xlfn.GAUSS(Q:Q * 0.07) * 504</f>
        <v>251.99327374249597</v>
      </c>
    </row>
    <row r="63" spans="2:19" x14ac:dyDescent="0.25">
      <c r="B63">
        <v>61</v>
      </c>
      <c r="C63">
        <v>244</v>
      </c>
      <c r="D63">
        <v>244</v>
      </c>
      <c r="E63">
        <v>252</v>
      </c>
      <c r="G63">
        <v>61</v>
      </c>
      <c r="I63">
        <v>252</v>
      </c>
      <c r="J63">
        <v>252</v>
      </c>
      <c r="L63">
        <v>61</v>
      </c>
      <c r="M63">
        <v>122</v>
      </c>
      <c r="N63">
        <v>132</v>
      </c>
      <c r="P63">
        <v>61</v>
      </c>
      <c r="Q63">
        <v>61</v>
      </c>
      <c r="S63">
        <f>_xlfn.GAUSS(Q:Q * 0.07) * 504</f>
        <v>251.99507408122003</v>
      </c>
    </row>
    <row r="64" spans="2:19" x14ac:dyDescent="0.25">
      <c r="B64">
        <v>62</v>
      </c>
      <c r="C64">
        <v>248</v>
      </c>
      <c r="D64">
        <v>248</v>
      </c>
      <c r="E64">
        <v>252</v>
      </c>
      <c r="G64">
        <v>62</v>
      </c>
      <c r="I64">
        <v>252</v>
      </c>
      <c r="J64">
        <v>252</v>
      </c>
      <c r="L64">
        <v>62</v>
      </c>
      <c r="M64">
        <v>124</v>
      </c>
      <c r="N64">
        <v>130</v>
      </c>
      <c r="P64">
        <v>62</v>
      </c>
      <c r="Q64">
        <v>62</v>
      </c>
      <c r="S64">
        <f>_xlfn.GAUSS(Q:Q * 0.07) * 504</f>
        <v>251.99640943555605</v>
      </c>
    </row>
    <row r="65" spans="2:20" x14ac:dyDescent="0.25">
      <c r="B65">
        <v>63</v>
      </c>
      <c r="C65">
        <v>252</v>
      </c>
      <c r="D65">
        <v>252</v>
      </c>
      <c r="E65">
        <v>252</v>
      </c>
      <c r="G65">
        <v>63</v>
      </c>
      <c r="I65">
        <v>252</v>
      </c>
      <c r="J65">
        <v>252</v>
      </c>
      <c r="L65">
        <v>63</v>
      </c>
      <c r="M65">
        <v>126</v>
      </c>
      <c r="N65">
        <v>128</v>
      </c>
      <c r="P65">
        <v>63</v>
      </c>
      <c r="Q65">
        <v>63</v>
      </c>
      <c r="S65">
        <f>_xlfn.GAUSS(Q:Q * 0.07) * 504</f>
        <v>251.99739506039757</v>
      </c>
    </row>
    <row r="66" spans="2:20" x14ac:dyDescent="0.25">
      <c r="B66">
        <v>64</v>
      </c>
      <c r="C66">
        <v>252</v>
      </c>
      <c r="D66">
        <v>252</v>
      </c>
      <c r="E66">
        <v>252</v>
      </c>
      <c r="G66">
        <v>64</v>
      </c>
      <c r="I66">
        <v>252</v>
      </c>
      <c r="J66">
        <v>252</v>
      </c>
      <c r="L66">
        <v>64</v>
      </c>
      <c r="M66">
        <v>128</v>
      </c>
      <c r="N66">
        <v>126</v>
      </c>
      <c r="P66">
        <v>64</v>
      </c>
      <c r="Q66">
        <v>64</v>
      </c>
      <c r="S66">
        <f>_xlfn.GAUSS(Q:Q * 0.07) * 504</f>
        <v>251.99811899541191</v>
      </c>
    </row>
    <row r="67" spans="2:20" x14ac:dyDescent="0.25">
      <c r="B67">
        <v>65</v>
      </c>
      <c r="C67">
        <v>248</v>
      </c>
      <c r="D67">
        <v>252</v>
      </c>
      <c r="E67">
        <v>248</v>
      </c>
      <c r="G67">
        <v>65</v>
      </c>
      <c r="I67">
        <v>252</v>
      </c>
      <c r="J67">
        <v>252</v>
      </c>
      <c r="L67">
        <v>65</v>
      </c>
      <c r="M67">
        <v>130</v>
      </c>
      <c r="N67">
        <v>124</v>
      </c>
      <c r="P67">
        <v>65</v>
      </c>
      <c r="Q67">
        <v>65</v>
      </c>
      <c r="S67" t="s">
        <v>8</v>
      </c>
      <c r="T67">
        <f>1/_xlfn.GAUSS(P67)</f>
        <v>2</v>
      </c>
    </row>
    <row r="68" spans="2:20" x14ac:dyDescent="0.25">
      <c r="B68">
        <v>66</v>
      </c>
      <c r="C68">
        <v>244</v>
      </c>
      <c r="D68">
        <v>252</v>
      </c>
      <c r="E68">
        <v>244</v>
      </c>
      <c r="G68">
        <v>66</v>
      </c>
      <c r="I68">
        <v>252</v>
      </c>
      <c r="J68">
        <v>252</v>
      </c>
      <c r="L68">
        <v>66</v>
      </c>
      <c r="M68">
        <v>132</v>
      </c>
      <c r="N68">
        <v>122</v>
      </c>
      <c r="P68">
        <v>66</v>
      </c>
      <c r="Q68">
        <v>66</v>
      </c>
      <c r="R68">
        <f>256-(Q:Q*4)</f>
        <v>-8</v>
      </c>
    </row>
    <row r="69" spans="2:20" x14ac:dyDescent="0.25">
      <c r="B69">
        <v>67</v>
      </c>
      <c r="C69">
        <v>240</v>
      </c>
      <c r="D69">
        <v>252</v>
      </c>
      <c r="E69">
        <v>240</v>
      </c>
      <c r="G69">
        <v>67</v>
      </c>
      <c r="I69">
        <v>252</v>
      </c>
      <c r="J69">
        <v>252</v>
      </c>
      <c r="L69">
        <v>67</v>
      </c>
      <c r="M69">
        <v>134</v>
      </c>
      <c r="N69">
        <v>120</v>
      </c>
      <c r="P69">
        <v>67</v>
      </c>
      <c r="Q69">
        <v>67</v>
      </c>
      <c r="S69">
        <f t="shared" ref="S69:S102" si="0">_xlfn.GAUSS((252+R:R)*0.07) * 504</f>
        <v>252</v>
      </c>
      <c r="T69">
        <v>4.2699999999999996</v>
      </c>
    </row>
    <row r="70" spans="2:20" x14ac:dyDescent="0.25">
      <c r="B70">
        <v>68</v>
      </c>
      <c r="C70">
        <v>236</v>
      </c>
      <c r="D70">
        <v>252</v>
      </c>
      <c r="E70">
        <v>236</v>
      </c>
      <c r="G70">
        <v>68</v>
      </c>
      <c r="I70">
        <v>252</v>
      </c>
      <c r="J70">
        <v>252</v>
      </c>
      <c r="L70">
        <v>68</v>
      </c>
      <c r="M70">
        <v>136</v>
      </c>
      <c r="N70">
        <v>118</v>
      </c>
      <c r="P70">
        <v>68</v>
      </c>
      <c r="Q70">
        <v>68</v>
      </c>
      <c r="S70">
        <f t="shared" si="0"/>
        <v>252</v>
      </c>
      <c r="T70">
        <v>4.2</v>
      </c>
    </row>
    <row r="71" spans="2:20" x14ac:dyDescent="0.25">
      <c r="B71">
        <v>69</v>
      </c>
      <c r="C71">
        <v>232</v>
      </c>
      <c r="D71">
        <v>252</v>
      </c>
      <c r="E71">
        <v>232</v>
      </c>
      <c r="G71">
        <v>69</v>
      </c>
      <c r="I71">
        <v>252</v>
      </c>
      <c r="J71">
        <v>252</v>
      </c>
      <c r="L71">
        <v>69</v>
      </c>
      <c r="M71">
        <v>138</v>
      </c>
      <c r="N71">
        <v>116</v>
      </c>
      <c r="P71">
        <v>69</v>
      </c>
      <c r="Q71">
        <v>69</v>
      </c>
      <c r="S71">
        <f t="shared" si="0"/>
        <v>252</v>
      </c>
      <c r="T71">
        <v>4.13</v>
      </c>
    </row>
    <row r="72" spans="2:20" x14ac:dyDescent="0.25">
      <c r="B72">
        <v>70</v>
      </c>
      <c r="C72">
        <v>228</v>
      </c>
      <c r="D72">
        <v>252</v>
      </c>
      <c r="E72">
        <v>228</v>
      </c>
      <c r="G72">
        <v>70</v>
      </c>
      <c r="I72">
        <v>252</v>
      </c>
      <c r="J72">
        <v>252</v>
      </c>
      <c r="L72">
        <v>70</v>
      </c>
      <c r="M72">
        <v>140</v>
      </c>
      <c r="N72">
        <v>114</v>
      </c>
      <c r="P72">
        <v>70</v>
      </c>
      <c r="Q72">
        <v>70</v>
      </c>
      <c r="S72">
        <f t="shared" si="0"/>
        <v>252</v>
      </c>
      <c r="T72">
        <v>4.0599999999999996</v>
      </c>
    </row>
    <row r="73" spans="2:20" x14ac:dyDescent="0.25">
      <c r="B73">
        <v>71</v>
      </c>
      <c r="C73">
        <v>224</v>
      </c>
      <c r="D73">
        <v>252</v>
      </c>
      <c r="E73">
        <v>224</v>
      </c>
      <c r="G73">
        <v>71</v>
      </c>
      <c r="I73">
        <v>252</v>
      </c>
      <c r="J73">
        <v>252</v>
      </c>
      <c r="L73">
        <v>71</v>
      </c>
      <c r="M73">
        <v>142</v>
      </c>
      <c r="N73">
        <v>112</v>
      </c>
      <c r="P73">
        <v>71</v>
      </c>
      <c r="Q73">
        <v>71</v>
      </c>
      <c r="S73">
        <f t="shared" si="0"/>
        <v>252</v>
      </c>
      <c r="T73">
        <v>3.99</v>
      </c>
    </row>
    <row r="74" spans="2:20" x14ac:dyDescent="0.25">
      <c r="B74">
        <v>72</v>
      </c>
      <c r="C74">
        <v>220</v>
      </c>
      <c r="D74">
        <v>252</v>
      </c>
      <c r="E74">
        <v>220</v>
      </c>
      <c r="G74">
        <v>72</v>
      </c>
      <c r="I74">
        <v>252</v>
      </c>
      <c r="J74">
        <v>252</v>
      </c>
      <c r="L74">
        <v>72</v>
      </c>
      <c r="M74">
        <v>144</v>
      </c>
      <c r="N74">
        <v>110</v>
      </c>
      <c r="P74">
        <v>72</v>
      </c>
      <c r="Q74">
        <v>72</v>
      </c>
      <c r="S74">
        <f t="shared" si="0"/>
        <v>252</v>
      </c>
      <c r="T74">
        <v>3.92</v>
      </c>
    </row>
    <row r="75" spans="2:20" x14ac:dyDescent="0.25">
      <c r="B75">
        <v>73</v>
      </c>
      <c r="C75">
        <v>216</v>
      </c>
      <c r="D75">
        <v>252</v>
      </c>
      <c r="E75">
        <v>216</v>
      </c>
      <c r="G75">
        <v>73</v>
      </c>
      <c r="I75">
        <v>252</v>
      </c>
      <c r="J75">
        <v>252</v>
      </c>
      <c r="L75">
        <v>73</v>
      </c>
      <c r="M75">
        <v>146</v>
      </c>
      <c r="N75">
        <v>108</v>
      </c>
      <c r="P75">
        <v>73</v>
      </c>
      <c r="Q75">
        <v>73</v>
      </c>
      <c r="S75">
        <f t="shared" si="0"/>
        <v>252</v>
      </c>
      <c r="T75">
        <v>3.85</v>
      </c>
    </row>
    <row r="76" spans="2:20" x14ac:dyDescent="0.25">
      <c r="B76">
        <v>74</v>
      </c>
      <c r="C76">
        <v>212</v>
      </c>
      <c r="D76">
        <v>252</v>
      </c>
      <c r="E76">
        <v>212</v>
      </c>
      <c r="G76">
        <v>74</v>
      </c>
      <c r="I76">
        <v>252</v>
      </c>
      <c r="J76">
        <v>252</v>
      </c>
      <c r="L76">
        <v>74</v>
      </c>
      <c r="M76">
        <v>148</v>
      </c>
      <c r="N76">
        <v>106</v>
      </c>
      <c r="P76">
        <v>74</v>
      </c>
      <c r="Q76">
        <v>74</v>
      </c>
      <c r="S76">
        <f t="shared" si="0"/>
        <v>252</v>
      </c>
      <c r="T76">
        <v>3.78</v>
      </c>
    </row>
    <row r="77" spans="2:20" x14ac:dyDescent="0.25">
      <c r="B77">
        <v>75</v>
      </c>
      <c r="C77">
        <v>208</v>
      </c>
      <c r="D77">
        <v>252</v>
      </c>
      <c r="E77">
        <v>208</v>
      </c>
      <c r="G77">
        <v>75</v>
      </c>
      <c r="I77">
        <v>252</v>
      </c>
      <c r="J77">
        <v>252</v>
      </c>
      <c r="L77">
        <v>75</v>
      </c>
      <c r="M77">
        <v>150</v>
      </c>
      <c r="N77">
        <v>104</v>
      </c>
      <c r="P77">
        <v>75</v>
      </c>
      <c r="Q77">
        <v>75</v>
      </c>
      <c r="S77">
        <f t="shared" si="0"/>
        <v>252</v>
      </c>
      <c r="T77">
        <v>3.71</v>
      </c>
    </row>
    <row r="78" spans="2:20" x14ac:dyDescent="0.25">
      <c r="B78">
        <v>76</v>
      </c>
      <c r="C78">
        <v>204</v>
      </c>
      <c r="D78">
        <v>252</v>
      </c>
      <c r="E78">
        <v>204</v>
      </c>
      <c r="G78">
        <v>76</v>
      </c>
      <c r="I78">
        <v>252</v>
      </c>
      <c r="J78">
        <v>252</v>
      </c>
      <c r="L78">
        <v>76</v>
      </c>
      <c r="M78">
        <v>152</v>
      </c>
      <c r="N78">
        <v>102</v>
      </c>
      <c r="P78">
        <v>76</v>
      </c>
      <c r="Q78">
        <v>76</v>
      </c>
      <c r="S78">
        <f t="shared" si="0"/>
        <v>252</v>
      </c>
      <c r="T78">
        <v>3.64</v>
      </c>
    </row>
    <row r="79" spans="2:20" x14ac:dyDescent="0.25">
      <c r="B79">
        <v>77</v>
      </c>
      <c r="C79">
        <v>200</v>
      </c>
      <c r="D79">
        <v>252</v>
      </c>
      <c r="E79">
        <v>200</v>
      </c>
      <c r="G79">
        <v>77</v>
      </c>
      <c r="I79">
        <v>252</v>
      </c>
      <c r="J79">
        <v>252</v>
      </c>
      <c r="L79">
        <v>77</v>
      </c>
      <c r="M79">
        <v>154</v>
      </c>
      <c r="N79">
        <v>100</v>
      </c>
      <c r="P79">
        <v>77</v>
      </c>
      <c r="Q79">
        <v>77</v>
      </c>
      <c r="S79">
        <f t="shared" si="0"/>
        <v>252</v>
      </c>
      <c r="T79">
        <v>3.57</v>
      </c>
    </row>
    <row r="80" spans="2:20" x14ac:dyDescent="0.25">
      <c r="B80">
        <v>78</v>
      </c>
      <c r="C80">
        <v>196</v>
      </c>
      <c r="D80">
        <v>252</v>
      </c>
      <c r="E80">
        <v>196</v>
      </c>
      <c r="G80">
        <v>78</v>
      </c>
      <c r="I80">
        <v>252</v>
      </c>
      <c r="J80">
        <v>252</v>
      </c>
      <c r="L80">
        <v>78</v>
      </c>
      <c r="M80">
        <v>156</v>
      </c>
      <c r="N80">
        <v>98</v>
      </c>
      <c r="P80">
        <v>78</v>
      </c>
      <c r="Q80">
        <v>78</v>
      </c>
      <c r="S80">
        <f t="shared" si="0"/>
        <v>252</v>
      </c>
      <c r="T80">
        <v>3.5</v>
      </c>
    </row>
    <row r="81" spans="2:20" x14ac:dyDescent="0.25">
      <c r="B81">
        <v>79</v>
      </c>
      <c r="C81">
        <v>192</v>
      </c>
      <c r="D81">
        <v>252</v>
      </c>
      <c r="E81">
        <v>192</v>
      </c>
      <c r="G81">
        <v>79</v>
      </c>
      <c r="I81">
        <v>252</v>
      </c>
      <c r="J81">
        <v>252</v>
      </c>
      <c r="L81">
        <v>79</v>
      </c>
      <c r="M81">
        <v>158</v>
      </c>
      <c r="N81">
        <v>96</v>
      </c>
      <c r="P81">
        <v>79</v>
      </c>
      <c r="Q81">
        <v>79</v>
      </c>
      <c r="S81">
        <f t="shared" si="0"/>
        <v>252</v>
      </c>
      <c r="T81">
        <v>3.43</v>
      </c>
    </row>
    <row r="82" spans="2:20" x14ac:dyDescent="0.25">
      <c r="B82">
        <v>80</v>
      </c>
      <c r="C82">
        <v>188</v>
      </c>
      <c r="D82">
        <v>252</v>
      </c>
      <c r="E82">
        <v>188</v>
      </c>
      <c r="G82">
        <v>80</v>
      </c>
      <c r="I82">
        <v>252</v>
      </c>
      <c r="J82">
        <v>252</v>
      </c>
      <c r="L82">
        <v>80</v>
      </c>
      <c r="M82">
        <v>160</v>
      </c>
      <c r="N82">
        <v>94</v>
      </c>
      <c r="P82">
        <v>80</v>
      </c>
      <c r="Q82">
        <v>80</v>
      </c>
      <c r="S82">
        <f t="shared" si="0"/>
        <v>252</v>
      </c>
      <c r="T82">
        <v>3.36</v>
      </c>
    </row>
    <row r="83" spans="2:20" x14ac:dyDescent="0.25">
      <c r="B83">
        <v>81</v>
      </c>
      <c r="C83">
        <v>184</v>
      </c>
      <c r="D83">
        <v>252</v>
      </c>
      <c r="E83">
        <v>184</v>
      </c>
      <c r="G83">
        <v>81</v>
      </c>
      <c r="I83">
        <v>252</v>
      </c>
      <c r="J83">
        <v>252</v>
      </c>
      <c r="L83">
        <v>81</v>
      </c>
      <c r="M83">
        <v>162</v>
      </c>
      <c r="N83">
        <v>92</v>
      </c>
      <c r="P83">
        <v>81</v>
      </c>
      <c r="Q83">
        <v>81</v>
      </c>
      <c r="S83">
        <f t="shared" si="0"/>
        <v>252</v>
      </c>
      <c r="T83">
        <v>3.29</v>
      </c>
    </row>
    <row r="84" spans="2:20" x14ac:dyDescent="0.25">
      <c r="B84">
        <v>82</v>
      </c>
      <c r="C84">
        <v>180</v>
      </c>
      <c r="D84">
        <v>252</v>
      </c>
      <c r="E84">
        <v>180</v>
      </c>
      <c r="G84">
        <v>82</v>
      </c>
      <c r="I84">
        <v>252</v>
      </c>
      <c r="J84">
        <v>252</v>
      </c>
      <c r="L84">
        <v>82</v>
      </c>
      <c r="M84">
        <v>164</v>
      </c>
      <c r="N84">
        <v>90</v>
      </c>
      <c r="P84">
        <v>82</v>
      </c>
      <c r="Q84">
        <v>82</v>
      </c>
      <c r="S84">
        <f t="shared" si="0"/>
        <v>252</v>
      </c>
      <c r="T84">
        <v>3.22</v>
      </c>
    </row>
    <row r="85" spans="2:20" x14ac:dyDescent="0.25">
      <c r="B85">
        <v>83</v>
      </c>
      <c r="C85">
        <v>176</v>
      </c>
      <c r="D85">
        <v>252</v>
      </c>
      <c r="E85">
        <v>176</v>
      </c>
      <c r="G85">
        <v>83</v>
      </c>
      <c r="I85">
        <v>252</v>
      </c>
      <c r="J85">
        <v>252</v>
      </c>
      <c r="L85">
        <v>83</v>
      </c>
      <c r="M85">
        <v>166</v>
      </c>
      <c r="N85">
        <v>88</v>
      </c>
      <c r="P85">
        <v>83</v>
      </c>
      <c r="Q85">
        <v>83</v>
      </c>
      <c r="S85">
        <f t="shared" si="0"/>
        <v>252</v>
      </c>
      <c r="T85">
        <v>3.15</v>
      </c>
    </row>
    <row r="86" spans="2:20" x14ac:dyDescent="0.25">
      <c r="B86">
        <v>84</v>
      </c>
      <c r="C86">
        <v>172</v>
      </c>
      <c r="D86">
        <v>252</v>
      </c>
      <c r="E86">
        <v>172</v>
      </c>
      <c r="G86">
        <v>84</v>
      </c>
      <c r="I86">
        <v>252</v>
      </c>
      <c r="J86">
        <v>252</v>
      </c>
      <c r="L86">
        <v>84</v>
      </c>
      <c r="M86">
        <v>168</v>
      </c>
      <c r="N86">
        <v>86</v>
      </c>
      <c r="P86">
        <v>84</v>
      </c>
      <c r="Q86">
        <v>84</v>
      </c>
      <c r="S86">
        <f t="shared" si="0"/>
        <v>252</v>
      </c>
      <c r="T86">
        <v>3.08</v>
      </c>
    </row>
    <row r="87" spans="2:20" x14ac:dyDescent="0.25">
      <c r="B87">
        <v>85</v>
      </c>
      <c r="C87">
        <v>168</v>
      </c>
      <c r="D87">
        <v>252</v>
      </c>
      <c r="E87">
        <v>168</v>
      </c>
      <c r="G87">
        <v>85</v>
      </c>
      <c r="I87">
        <v>252</v>
      </c>
      <c r="J87">
        <v>252</v>
      </c>
      <c r="L87">
        <v>85</v>
      </c>
      <c r="M87">
        <v>170</v>
      </c>
      <c r="N87">
        <v>84</v>
      </c>
      <c r="P87">
        <v>85</v>
      </c>
      <c r="Q87">
        <v>85</v>
      </c>
      <c r="S87">
        <f t="shared" si="0"/>
        <v>252</v>
      </c>
      <c r="T87">
        <v>3.01</v>
      </c>
    </row>
    <row r="88" spans="2:20" x14ac:dyDescent="0.25">
      <c r="B88">
        <v>86</v>
      </c>
      <c r="C88">
        <v>164</v>
      </c>
      <c r="D88">
        <v>252</v>
      </c>
      <c r="E88">
        <v>164</v>
      </c>
      <c r="G88">
        <v>86</v>
      </c>
      <c r="I88">
        <v>252</v>
      </c>
      <c r="J88">
        <v>252</v>
      </c>
      <c r="L88">
        <v>86</v>
      </c>
      <c r="M88">
        <v>172</v>
      </c>
      <c r="N88">
        <v>82</v>
      </c>
      <c r="P88">
        <v>86</v>
      </c>
      <c r="Q88">
        <v>86</v>
      </c>
      <c r="S88">
        <f t="shared" si="0"/>
        <v>252</v>
      </c>
      <c r="T88">
        <v>2.94</v>
      </c>
    </row>
    <row r="89" spans="2:20" x14ac:dyDescent="0.25">
      <c r="B89">
        <v>87</v>
      </c>
      <c r="C89">
        <v>160</v>
      </c>
      <c r="D89">
        <v>252</v>
      </c>
      <c r="E89">
        <v>160</v>
      </c>
      <c r="G89">
        <v>87</v>
      </c>
      <c r="I89">
        <v>252</v>
      </c>
      <c r="J89">
        <v>252</v>
      </c>
      <c r="L89">
        <v>87</v>
      </c>
      <c r="M89">
        <v>174</v>
      </c>
      <c r="N89">
        <v>80</v>
      </c>
      <c r="P89">
        <v>87</v>
      </c>
      <c r="Q89">
        <v>87</v>
      </c>
      <c r="S89">
        <f t="shared" si="0"/>
        <v>252</v>
      </c>
      <c r="T89">
        <v>2.87</v>
      </c>
    </row>
    <row r="90" spans="2:20" x14ac:dyDescent="0.25">
      <c r="B90">
        <v>88</v>
      </c>
      <c r="C90">
        <v>156</v>
      </c>
      <c r="D90">
        <v>252</v>
      </c>
      <c r="E90">
        <v>156</v>
      </c>
      <c r="G90">
        <v>88</v>
      </c>
      <c r="I90">
        <v>252</v>
      </c>
      <c r="J90">
        <v>252</v>
      </c>
      <c r="L90">
        <v>88</v>
      </c>
      <c r="M90">
        <v>176</v>
      </c>
      <c r="N90">
        <v>78</v>
      </c>
      <c r="P90">
        <v>88</v>
      </c>
      <c r="Q90">
        <v>88</v>
      </c>
      <c r="S90">
        <f t="shared" si="0"/>
        <v>252</v>
      </c>
      <c r="T90">
        <v>2.8</v>
      </c>
    </row>
    <row r="91" spans="2:20" x14ac:dyDescent="0.25">
      <c r="B91">
        <v>89</v>
      </c>
      <c r="C91">
        <v>152</v>
      </c>
      <c r="D91">
        <v>252</v>
      </c>
      <c r="E91">
        <v>152</v>
      </c>
      <c r="G91">
        <v>89</v>
      </c>
      <c r="I91">
        <v>252</v>
      </c>
      <c r="J91">
        <v>252</v>
      </c>
      <c r="L91">
        <v>89</v>
      </c>
      <c r="M91">
        <v>178</v>
      </c>
      <c r="N91">
        <v>76</v>
      </c>
      <c r="P91">
        <v>89</v>
      </c>
      <c r="Q91">
        <v>89</v>
      </c>
      <c r="S91">
        <f t="shared" si="0"/>
        <v>252</v>
      </c>
      <c r="T91">
        <v>2.73</v>
      </c>
    </row>
    <row r="92" spans="2:20" x14ac:dyDescent="0.25">
      <c r="B92">
        <v>90</v>
      </c>
      <c r="C92">
        <v>148</v>
      </c>
      <c r="D92">
        <v>252</v>
      </c>
      <c r="E92">
        <v>148</v>
      </c>
      <c r="G92">
        <v>90</v>
      </c>
      <c r="I92">
        <v>252</v>
      </c>
      <c r="J92">
        <v>252</v>
      </c>
      <c r="L92">
        <v>90</v>
      </c>
      <c r="M92">
        <v>180</v>
      </c>
      <c r="N92">
        <v>74</v>
      </c>
      <c r="P92">
        <v>90</v>
      </c>
      <c r="Q92">
        <v>90</v>
      </c>
      <c r="S92">
        <f t="shared" si="0"/>
        <v>252</v>
      </c>
      <c r="T92">
        <v>2.66</v>
      </c>
    </row>
    <row r="93" spans="2:20" x14ac:dyDescent="0.25">
      <c r="B93">
        <v>91</v>
      </c>
      <c r="C93">
        <v>144</v>
      </c>
      <c r="D93">
        <v>252</v>
      </c>
      <c r="E93">
        <v>144</v>
      </c>
      <c r="G93">
        <v>91</v>
      </c>
      <c r="I93">
        <v>252</v>
      </c>
      <c r="J93">
        <v>252</v>
      </c>
      <c r="L93">
        <v>91</v>
      </c>
      <c r="M93">
        <v>182</v>
      </c>
      <c r="N93">
        <v>72</v>
      </c>
      <c r="P93">
        <v>91</v>
      </c>
      <c r="Q93">
        <v>91</v>
      </c>
      <c r="S93">
        <f t="shared" si="0"/>
        <v>252</v>
      </c>
      <c r="T93">
        <v>2.59</v>
      </c>
    </row>
    <row r="94" spans="2:20" x14ac:dyDescent="0.25">
      <c r="B94">
        <v>92</v>
      </c>
      <c r="C94">
        <v>140</v>
      </c>
      <c r="D94">
        <v>252</v>
      </c>
      <c r="E94">
        <v>140</v>
      </c>
      <c r="G94">
        <v>92</v>
      </c>
      <c r="I94">
        <v>252</v>
      </c>
      <c r="J94">
        <v>252</v>
      </c>
      <c r="L94">
        <v>92</v>
      </c>
      <c r="M94">
        <v>184</v>
      </c>
      <c r="N94">
        <v>70</v>
      </c>
      <c r="P94">
        <v>92</v>
      </c>
      <c r="Q94">
        <v>92</v>
      </c>
      <c r="S94">
        <f t="shared" si="0"/>
        <v>252</v>
      </c>
      <c r="T94">
        <v>2.52</v>
      </c>
    </row>
    <row r="95" spans="2:20" x14ac:dyDescent="0.25">
      <c r="B95">
        <v>93</v>
      </c>
      <c r="C95">
        <v>136</v>
      </c>
      <c r="D95">
        <v>252</v>
      </c>
      <c r="E95">
        <v>136</v>
      </c>
      <c r="G95">
        <v>93</v>
      </c>
      <c r="I95">
        <v>252</v>
      </c>
      <c r="J95">
        <v>252</v>
      </c>
      <c r="L95">
        <v>93</v>
      </c>
      <c r="M95">
        <v>186</v>
      </c>
      <c r="N95">
        <v>68</v>
      </c>
      <c r="P95">
        <v>93</v>
      </c>
      <c r="Q95">
        <v>93</v>
      </c>
      <c r="S95">
        <f t="shared" si="0"/>
        <v>252</v>
      </c>
      <c r="T95">
        <v>2.4500000000000002</v>
      </c>
    </row>
    <row r="96" spans="2:20" x14ac:dyDescent="0.25">
      <c r="B96">
        <v>94</v>
      </c>
      <c r="C96">
        <v>132</v>
      </c>
      <c r="D96">
        <v>252</v>
      </c>
      <c r="E96">
        <v>132</v>
      </c>
      <c r="G96">
        <v>94</v>
      </c>
      <c r="I96">
        <v>252</v>
      </c>
      <c r="J96">
        <v>252</v>
      </c>
      <c r="L96">
        <v>94</v>
      </c>
      <c r="M96">
        <v>188</v>
      </c>
      <c r="N96">
        <v>66</v>
      </c>
      <c r="P96">
        <v>94</v>
      </c>
      <c r="Q96">
        <v>94</v>
      </c>
      <c r="S96">
        <f t="shared" si="0"/>
        <v>252</v>
      </c>
      <c r="T96">
        <v>2.38</v>
      </c>
    </row>
    <row r="97" spans="2:20" x14ac:dyDescent="0.25">
      <c r="B97">
        <v>95</v>
      </c>
      <c r="C97">
        <v>128</v>
      </c>
      <c r="D97">
        <v>252</v>
      </c>
      <c r="E97">
        <v>128</v>
      </c>
      <c r="G97">
        <v>95</v>
      </c>
      <c r="I97">
        <v>252</v>
      </c>
      <c r="J97">
        <v>252</v>
      </c>
      <c r="L97">
        <v>95</v>
      </c>
      <c r="M97">
        <v>190</v>
      </c>
      <c r="N97">
        <v>64</v>
      </c>
      <c r="P97">
        <v>95</v>
      </c>
      <c r="Q97">
        <v>95</v>
      </c>
      <c r="S97">
        <f t="shared" si="0"/>
        <v>252</v>
      </c>
      <c r="T97">
        <v>2.31</v>
      </c>
    </row>
    <row r="98" spans="2:20" x14ac:dyDescent="0.25">
      <c r="B98">
        <v>96</v>
      </c>
      <c r="C98">
        <v>124</v>
      </c>
      <c r="D98">
        <v>252</v>
      </c>
      <c r="E98">
        <v>124</v>
      </c>
      <c r="G98">
        <v>96</v>
      </c>
      <c r="I98">
        <v>252</v>
      </c>
      <c r="J98">
        <v>252</v>
      </c>
      <c r="L98">
        <v>96</v>
      </c>
      <c r="M98">
        <v>192</v>
      </c>
      <c r="N98">
        <v>62</v>
      </c>
      <c r="P98">
        <v>96</v>
      </c>
      <c r="Q98">
        <v>96</v>
      </c>
      <c r="S98">
        <f t="shared" si="0"/>
        <v>252</v>
      </c>
      <c r="T98">
        <v>2.2400000000000002</v>
      </c>
    </row>
    <row r="99" spans="2:20" x14ac:dyDescent="0.25">
      <c r="B99">
        <v>97</v>
      </c>
      <c r="C99">
        <v>120</v>
      </c>
      <c r="D99">
        <v>252</v>
      </c>
      <c r="E99">
        <v>120</v>
      </c>
      <c r="G99">
        <v>97</v>
      </c>
      <c r="I99">
        <v>252</v>
      </c>
      <c r="J99">
        <v>252</v>
      </c>
      <c r="L99">
        <v>97</v>
      </c>
      <c r="M99">
        <v>194</v>
      </c>
      <c r="N99">
        <v>60</v>
      </c>
      <c r="P99">
        <v>97</v>
      </c>
      <c r="Q99">
        <v>97</v>
      </c>
      <c r="S99">
        <f t="shared" si="0"/>
        <v>252</v>
      </c>
      <c r="T99">
        <v>2.17</v>
      </c>
    </row>
    <row r="100" spans="2:20" x14ac:dyDescent="0.25">
      <c r="B100">
        <v>98</v>
      </c>
      <c r="C100">
        <v>116</v>
      </c>
      <c r="D100">
        <v>252</v>
      </c>
      <c r="E100">
        <v>116</v>
      </c>
      <c r="G100">
        <v>98</v>
      </c>
      <c r="I100">
        <v>252</v>
      </c>
      <c r="J100">
        <v>252</v>
      </c>
      <c r="L100">
        <v>98</v>
      </c>
      <c r="M100">
        <v>196</v>
      </c>
      <c r="N100">
        <v>58</v>
      </c>
      <c r="P100">
        <v>98</v>
      </c>
      <c r="Q100">
        <v>98</v>
      </c>
      <c r="S100">
        <f t="shared" si="0"/>
        <v>252</v>
      </c>
      <c r="T100">
        <v>2.1</v>
      </c>
    </row>
    <row r="101" spans="2:20" x14ac:dyDescent="0.25">
      <c r="B101">
        <v>99</v>
      </c>
      <c r="C101">
        <v>112</v>
      </c>
      <c r="D101">
        <v>252</v>
      </c>
      <c r="E101">
        <v>112</v>
      </c>
      <c r="G101">
        <v>99</v>
      </c>
      <c r="I101">
        <v>252</v>
      </c>
      <c r="J101">
        <v>252</v>
      </c>
      <c r="L101">
        <v>99</v>
      </c>
      <c r="M101">
        <v>198</v>
      </c>
      <c r="N101">
        <v>56</v>
      </c>
      <c r="P101">
        <v>99</v>
      </c>
      <c r="Q101">
        <v>99</v>
      </c>
      <c r="S101">
        <f t="shared" si="0"/>
        <v>252</v>
      </c>
      <c r="T101">
        <v>2.0299999999999998</v>
      </c>
    </row>
    <row r="102" spans="2:20" x14ac:dyDescent="0.25">
      <c r="B102">
        <v>100</v>
      </c>
      <c r="C102">
        <v>108</v>
      </c>
      <c r="D102">
        <v>252</v>
      </c>
      <c r="E102">
        <v>108</v>
      </c>
      <c r="G102">
        <v>100</v>
      </c>
      <c r="I102">
        <v>252</v>
      </c>
      <c r="J102">
        <v>252</v>
      </c>
      <c r="L102">
        <v>100</v>
      </c>
      <c r="M102">
        <v>200</v>
      </c>
      <c r="N102">
        <v>54</v>
      </c>
      <c r="P102">
        <v>100</v>
      </c>
      <c r="Q102">
        <v>100</v>
      </c>
      <c r="S102">
        <f t="shared" si="0"/>
        <v>252</v>
      </c>
      <c r="T102">
        <v>1.96</v>
      </c>
    </row>
    <row r="103" spans="2:20" x14ac:dyDescent="0.25">
      <c r="B103">
        <v>101</v>
      </c>
      <c r="C103">
        <v>104</v>
      </c>
      <c r="D103">
        <v>252</v>
      </c>
      <c r="E103">
        <v>104</v>
      </c>
      <c r="G103">
        <v>101</v>
      </c>
      <c r="I103">
        <v>252</v>
      </c>
      <c r="J103">
        <v>252</v>
      </c>
      <c r="L103">
        <v>101</v>
      </c>
      <c r="M103">
        <v>202</v>
      </c>
      <c r="N103">
        <v>52</v>
      </c>
      <c r="P103">
        <v>101</v>
      </c>
      <c r="Q103">
        <v>101</v>
      </c>
      <c r="S103">
        <f>_xlfn.GAUSS((252+(248-(Q:Q*4)))*0.07)*504</f>
        <v>251.99999999542058</v>
      </c>
      <c r="T103">
        <v>1.89</v>
      </c>
    </row>
    <row r="104" spans="2:20" x14ac:dyDescent="0.25">
      <c r="B104">
        <v>102</v>
      </c>
      <c r="C104">
        <v>100</v>
      </c>
      <c r="D104">
        <v>252</v>
      </c>
      <c r="E104">
        <v>100</v>
      </c>
      <c r="G104">
        <v>102</v>
      </c>
      <c r="I104">
        <v>252</v>
      </c>
      <c r="J104">
        <v>252</v>
      </c>
      <c r="L104">
        <v>102</v>
      </c>
      <c r="M104">
        <v>204</v>
      </c>
      <c r="N104">
        <v>50</v>
      </c>
      <c r="P104">
        <v>102</v>
      </c>
      <c r="Q104">
        <v>102</v>
      </c>
      <c r="S104">
        <f>_xlfn.GAUSS((252+(248-(Q:Q*4)))*0.07)*504</f>
        <v>251.99999996989266</v>
      </c>
      <c r="T104">
        <v>1.82</v>
      </c>
    </row>
    <row r="105" spans="2:20" x14ac:dyDescent="0.25">
      <c r="B105">
        <v>103</v>
      </c>
      <c r="C105">
        <v>96</v>
      </c>
      <c r="D105">
        <v>252</v>
      </c>
      <c r="E105">
        <v>96</v>
      </c>
      <c r="G105">
        <v>103</v>
      </c>
      <c r="I105">
        <v>252</v>
      </c>
      <c r="J105">
        <v>252</v>
      </c>
      <c r="L105">
        <v>103</v>
      </c>
      <c r="M105">
        <v>206</v>
      </c>
      <c r="N105">
        <v>48</v>
      </c>
      <c r="P105">
        <v>103</v>
      </c>
      <c r="Q105">
        <v>103</v>
      </c>
      <c r="S105">
        <f>_xlfn.GAUSS((252+(248-(Q:Q*4)))*0.07)*504</f>
        <v>251.99999981668273</v>
      </c>
      <c r="T105">
        <v>1.75</v>
      </c>
    </row>
    <row r="106" spans="2:20" x14ac:dyDescent="0.25">
      <c r="B106">
        <v>104</v>
      </c>
      <c r="C106">
        <v>92</v>
      </c>
      <c r="D106">
        <v>252</v>
      </c>
      <c r="E106">
        <v>92</v>
      </c>
      <c r="G106">
        <v>104</v>
      </c>
      <c r="I106">
        <v>252</v>
      </c>
      <c r="J106">
        <v>252</v>
      </c>
      <c r="L106">
        <v>104</v>
      </c>
      <c r="M106">
        <v>208</v>
      </c>
      <c r="N106">
        <v>46</v>
      </c>
      <c r="P106">
        <v>104</v>
      </c>
      <c r="Q106">
        <v>104</v>
      </c>
      <c r="S106">
        <f>_xlfn.GAUSS((252+(248-(Q:Q*4)))*0.07)*504</f>
        <v>251.99999896612846</v>
      </c>
      <c r="T106">
        <v>1.68</v>
      </c>
    </row>
    <row r="107" spans="2:20" x14ac:dyDescent="0.25">
      <c r="B107">
        <v>105</v>
      </c>
      <c r="C107">
        <v>88</v>
      </c>
      <c r="D107">
        <v>252</v>
      </c>
      <c r="E107">
        <v>88</v>
      </c>
      <c r="G107">
        <v>105</v>
      </c>
      <c r="I107">
        <v>252</v>
      </c>
      <c r="J107">
        <v>252</v>
      </c>
      <c r="L107">
        <v>105</v>
      </c>
      <c r="M107">
        <v>210</v>
      </c>
      <c r="N107">
        <v>44</v>
      </c>
      <c r="P107">
        <v>105</v>
      </c>
      <c r="Q107">
        <v>105</v>
      </c>
      <c r="S107">
        <f>_xlfn.GAUSS((252+(248-(Q:Q*4)))*0.07)*504</f>
        <v>251.9999945983345</v>
      </c>
      <c r="T107">
        <v>1.61</v>
      </c>
    </row>
    <row r="108" spans="2:20" x14ac:dyDescent="0.25">
      <c r="B108">
        <v>106</v>
      </c>
      <c r="C108">
        <v>84</v>
      </c>
      <c r="D108">
        <v>252</v>
      </c>
      <c r="E108">
        <v>84</v>
      </c>
      <c r="G108">
        <v>106</v>
      </c>
      <c r="I108">
        <v>252</v>
      </c>
      <c r="J108">
        <v>252</v>
      </c>
      <c r="L108">
        <v>106</v>
      </c>
      <c r="M108">
        <v>212</v>
      </c>
      <c r="N108">
        <v>42</v>
      </c>
      <c r="P108">
        <v>106</v>
      </c>
      <c r="Q108">
        <v>106</v>
      </c>
      <c r="S108">
        <f>_xlfn.GAUSS((252+(248-(Q:Q*4)))*0.07)*504</f>
        <v>251.99997385065245</v>
      </c>
      <c r="T108">
        <v>1.54</v>
      </c>
    </row>
    <row r="109" spans="2:20" x14ac:dyDescent="0.25">
      <c r="B109">
        <v>107</v>
      </c>
      <c r="C109">
        <v>80</v>
      </c>
      <c r="D109">
        <v>252</v>
      </c>
      <c r="E109">
        <v>80</v>
      </c>
      <c r="G109">
        <v>107</v>
      </c>
      <c r="I109">
        <v>252</v>
      </c>
      <c r="J109">
        <v>252</v>
      </c>
      <c r="L109">
        <v>107</v>
      </c>
      <c r="M109">
        <v>214</v>
      </c>
      <c r="N109">
        <v>40</v>
      </c>
      <c r="P109">
        <v>107</v>
      </c>
      <c r="Q109">
        <v>107</v>
      </c>
      <c r="S109">
        <f>_xlfn.GAUSS((252+(248-(Q:Q*4)))*0.07)*504</f>
        <v>251.99988268597477</v>
      </c>
      <c r="T109">
        <v>1.47</v>
      </c>
    </row>
    <row r="110" spans="2:20" x14ac:dyDescent="0.25">
      <c r="B110">
        <v>108</v>
      </c>
      <c r="C110">
        <v>76</v>
      </c>
      <c r="D110">
        <v>252</v>
      </c>
      <c r="E110">
        <v>76</v>
      </c>
      <c r="G110">
        <v>108</v>
      </c>
      <c r="I110">
        <v>252</v>
      </c>
      <c r="J110">
        <v>252</v>
      </c>
      <c r="L110">
        <v>108</v>
      </c>
      <c r="M110">
        <v>216</v>
      </c>
      <c r="N110">
        <v>38</v>
      </c>
      <c r="P110">
        <v>108</v>
      </c>
      <c r="Q110">
        <v>108</v>
      </c>
      <c r="S110">
        <f>_xlfn.GAUSS((252+(248-(Q:Q*4)))*0.07)*504</f>
        <v>251.99951214574281</v>
      </c>
      <c r="T110">
        <v>1.4</v>
      </c>
    </row>
    <row r="111" spans="2:20" x14ac:dyDescent="0.25">
      <c r="B111">
        <v>109</v>
      </c>
      <c r="C111">
        <v>72</v>
      </c>
      <c r="D111">
        <v>252</v>
      </c>
      <c r="E111">
        <v>72</v>
      </c>
      <c r="G111">
        <v>109</v>
      </c>
      <c r="I111">
        <v>252</v>
      </c>
      <c r="J111">
        <v>252</v>
      </c>
      <c r="L111">
        <v>109</v>
      </c>
      <c r="M111">
        <v>218</v>
      </c>
      <c r="N111">
        <v>36</v>
      </c>
      <c r="P111">
        <v>109</v>
      </c>
      <c r="Q111">
        <v>109</v>
      </c>
      <c r="S111">
        <f>_xlfn.GAUSS((252+(248-(Q:Q*4)))*0.07)*504</f>
        <v>251.99811899541191</v>
      </c>
      <c r="T111">
        <v>1.33</v>
      </c>
    </row>
    <row r="112" spans="2:20" x14ac:dyDescent="0.25">
      <c r="B112">
        <v>110</v>
      </c>
      <c r="C112">
        <v>68</v>
      </c>
      <c r="D112">
        <v>252</v>
      </c>
      <c r="E112">
        <v>68</v>
      </c>
      <c r="G112">
        <v>110</v>
      </c>
      <c r="I112">
        <v>252</v>
      </c>
      <c r="J112">
        <v>252</v>
      </c>
      <c r="L112">
        <v>110</v>
      </c>
      <c r="M112">
        <v>220</v>
      </c>
      <c r="N112">
        <v>34</v>
      </c>
      <c r="P112">
        <v>110</v>
      </c>
      <c r="Q112">
        <v>110</v>
      </c>
      <c r="S112">
        <f>_xlfn.GAUSS((252+(248-(Q:Q*4)))*0.07)*504</f>
        <v>251.99327374249597</v>
      </c>
      <c r="T112">
        <v>1.26</v>
      </c>
    </row>
    <row r="113" spans="2:20" x14ac:dyDescent="0.25">
      <c r="B113">
        <v>111</v>
      </c>
      <c r="C113">
        <v>64</v>
      </c>
      <c r="D113">
        <v>252</v>
      </c>
      <c r="E113">
        <v>64</v>
      </c>
      <c r="G113">
        <v>111</v>
      </c>
      <c r="I113">
        <v>252</v>
      </c>
      <c r="J113">
        <v>252</v>
      </c>
      <c r="L113">
        <v>111</v>
      </c>
      <c r="M113">
        <v>222</v>
      </c>
      <c r="N113">
        <v>32</v>
      </c>
      <c r="P113">
        <v>111</v>
      </c>
      <c r="Q113">
        <v>111</v>
      </c>
      <c r="S113">
        <f>_xlfn.GAUSS((252+(248-(Q:Q*4)))*0.07)*504</f>
        <v>251.97768565990671</v>
      </c>
      <c r="T113">
        <v>1.19</v>
      </c>
    </row>
    <row r="114" spans="2:20" x14ac:dyDescent="0.25">
      <c r="B114">
        <v>112</v>
      </c>
      <c r="C114">
        <v>60</v>
      </c>
      <c r="D114">
        <v>252</v>
      </c>
      <c r="E114">
        <v>60</v>
      </c>
      <c r="G114">
        <v>112</v>
      </c>
      <c r="I114">
        <v>252</v>
      </c>
      <c r="J114">
        <v>252</v>
      </c>
      <c r="L114">
        <v>112</v>
      </c>
      <c r="M114">
        <v>224</v>
      </c>
      <c r="N114">
        <v>30</v>
      </c>
      <c r="P114">
        <v>112</v>
      </c>
      <c r="Q114">
        <v>112</v>
      </c>
      <c r="S114">
        <f>_xlfn.GAUSS((252+(248-(Q:Q*4)))*0.07)*504</f>
        <v>251.93129521369534</v>
      </c>
      <c r="T114">
        <v>1.1200000000000001</v>
      </c>
    </row>
    <row r="115" spans="2:20" x14ac:dyDescent="0.25">
      <c r="B115">
        <v>113</v>
      </c>
      <c r="C115">
        <v>56</v>
      </c>
      <c r="D115">
        <v>252</v>
      </c>
      <c r="E115">
        <v>56</v>
      </c>
      <c r="G115">
        <v>113</v>
      </c>
      <c r="I115">
        <v>252</v>
      </c>
      <c r="J115">
        <v>252</v>
      </c>
      <c r="L115">
        <v>113</v>
      </c>
      <c r="M115">
        <v>226</v>
      </c>
      <c r="N115">
        <v>28</v>
      </c>
      <c r="P115">
        <v>113</v>
      </c>
      <c r="Q115">
        <v>113</v>
      </c>
      <c r="S115">
        <f>_xlfn.GAUSS((252+(248-(Q:Q*4)))*0.07)*504</f>
        <v>251.80358496925868</v>
      </c>
      <c r="T115">
        <v>1.05</v>
      </c>
    </row>
    <row r="116" spans="2:20" x14ac:dyDescent="0.25">
      <c r="B116">
        <v>114</v>
      </c>
      <c r="C116">
        <v>52</v>
      </c>
      <c r="D116">
        <v>252</v>
      </c>
      <c r="E116">
        <v>52</v>
      </c>
      <c r="G116">
        <v>114</v>
      </c>
      <c r="I116">
        <v>252</v>
      </c>
      <c r="J116">
        <v>252</v>
      </c>
      <c r="L116">
        <v>114</v>
      </c>
      <c r="M116">
        <v>228</v>
      </c>
      <c r="N116">
        <v>26</v>
      </c>
      <c r="P116">
        <v>114</v>
      </c>
      <c r="Q116">
        <v>114</v>
      </c>
      <c r="S116">
        <f>_xlfn.GAUSS((252+(248-(Q:Q*4)))*0.07)*504</f>
        <v>251.47835850069936</v>
      </c>
      <c r="T116">
        <v>0.98</v>
      </c>
    </row>
    <row r="117" spans="2:20" x14ac:dyDescent="0.25">
      <c r="B117">
        <v>115</v>
      </c>
      <c r="C117">
        <v>48</v>
      </c>
      <c r="D117">
        <v>252</v>
      </c>
      <c r="E117">
        <v>48</v>
      </c>
      <c r="G117">
        <v>115</v>
      </c>
      <c r="I117">
        <v>252</v>
      </c>
      <c r="J117">
        <v>252</v>
      </c>
      <c r="L117">
        <v>115</v>
      </c>
      <c r="M117">
        <v>230</v>
      </c>
      <c r="N117">
        <v>24</v>
      </c>
      <c r="P117">
        <v>115</v>
      </c>
      <c r="Q117">
        <v>115</v>
      </c>
      <c r="S117">
        <f>_xlfn.GAUSS((252+(248-(Q:Q*4)))*0.07)*504</f>
        <v>250.7122143134643</v>
      </c>
      <c r="T117">
        <v>0.91</v>
      </c>
    </row>
    <row r="118" spans="2:20" x14ac:dyDescent="0.25">
      <c r="B118">
        <v>116</v>
      </c>
      <c r="C118">
        <v>44</v>
      </c>
      <c r="D118">
        <v>252</v>
      </c>
      <c r="E118">
        <v>44</v>
      </c>
      <c r="G118">
        <v>116</v>
      </c>
      <c r="I118">
        <v>252</v>
      </c>
      <c r="J118">
        <v>252</v>
      </c>
      <c r="L118">
        <v>116</v>
      </c>
      <c r="M118">
        <v>232</v>
      </c>
      <c r="N118">
        <v>22</v>
      </c>
      <c r="P118">
        <v>116</v>
      </c>
      <c r="Q118">
        <v>116</v>
      </c>
      <c r="S118">
        <f>_xlfn.GAUSS((252+(248-(Q:Q*4)))*0.07)*504</f>
        <v>249.04265817547238</v>
      </c>
      <c r="T118">
        <v>0.84</v>
      </c>
    </row>
    <row r="119" spans="2:20" x14ac:dyDescent="0.25">
      <c r="B119">
        <v>117</v>
      </c>
      <c r="C119">
        <v>40</v>
      </c>
      <c r="D119">
        <v>252</v>
      </c>
      <c r="E119">
        <v>40</v>
      </c>
      <c r="G119">
        <v>117</v>
      </c>
      <c r="I119">
        <v>252</v>
      </c>
      <c r="J119">
        <v>252</v>
      </c>
      <c r="L119">
        <v>117</v>
      </c>
      <c r="M119">
        <v>234</v>
      </c>
      <c r="N119">
        <v>20</v>
      </c>
      <c r="P119">
        <v>117</v>
      </c>
      <c r="Q119">
        <v>117</v>
      </c>
      <c r="S119">
        <f>_xlfn.GAUSS((252+(248-(Q:Q*4)))*0.07)*504</f>
        <v>245.67708743628293</v>
      </c>
      <c r="T119">
        <v>0.77</v>
      </c>
    </row>
    <row r="120" spans="2:20" x14ac:dyDescent="0.25">
      <c r="B120">
        <v>118</v>
      </c>
      <c r="C120">
        <v>36</v>
      </c>
      <c r="D120">
        <v>252</v>
      </c>
      <c r="E120">
        <v>36</v>
      </c>
      <c r="G120">
        <v>118</v>
      </c>
      <c r="I120">
        <v>252</v>
      </c>
      <c r="J120">
        <v>252</v>
      </c>
      <c r="L120">
        <v>118</v>
      </c>
      <c r="M120">
        <v>236</v>
      </c>
      <c r="N120">
        <v>18</v>
      </c>
      <c r="P120">
        <v>118</v>
      </c>
      <c r="Q120">
        <v>118</v>
      </c>
      <c r="S120">
        <f>_xlfn.GAUSS((252+(248-(Q:Q*4)))*0.07)*504</f>
        <v>239.40106084529694</v>
      </c>
      <c r="T120">
        <v>0.7</v>
      </c>
    </row>
    <row r="121" spans="2:20" x14ac:dyDescent="0.25">
      <c r="B121">
        <v>119</v>
      </c>
      <c r="C121">
        <v>32</v>
      </c>
      <c r="D121">
        <v>252</v>
      </c>
      <c r="E121">
        <v>32</v>
      </c>
      <c r="G121">
        <v>119</v>
      </c>
      <c r="I121">
        <v>252</v>
      </c>
      <c r="J121">
        <v>252</v>
      </c>
      <c r="L121">
        <v>119</v>
      </c>
      <c r="M121">
        <v>238</v>
      </c>
      <c r="N121">
        <v>16</v>
      </c>
      <c r="P121">
        <v>119</v>
      </c>
      <c r="Q121">
        <v>119</v>
      </c>
      <c r="S121">
        <f>_xlfn.GAUSS((252+(248-(Q:Q*4)))*0.07)*504</f>
        <v>228.57475643668513</v>
      </c>
      <c r="T121">
        <v>0.63</v>
      </c>
    </row>
    <row r="122" spans="2:20" x14ac:dyDescent="0.25">
      <c r="B122">
        <v>120</v>
      </c>
      <c r="C122">
        <v>28</v>
      </c>
      <c r="D122">
        <v>252</v>
      </c>
      <c r="E122">
        <v>28</v>
      </c>
      <c r="G122">
        <v>120</v>
      </c>
      <c r="I122">
        <v>252</v>
      </c>
      <c r="J122">
        <v>252</v>
      </c>
      <c r="L122">
        <v>120</v>
      </c>
      <c r="M122">
        <v>240</v>
      </c>
      <c r="N122">
        <v>14</v>
      </c>
      <c r="P122">
        <v>120</v>
      </c>
      <c r="Q122">
        <v>120</v>
      </c>
      <c r="S122">
        <f>_xlfn.GAUSS((252+(248-(Q:Q*4)))*0.07)*504</f>
        <v>211.29864374617938</v>
      </c>
      <c r="T122">
        <v>0.56000000000000005</v>
      </c>
    </row>
    <row r="123" spans="2:20" x14ac:dyDescent="0.25">
      <c r="B123">
        <v>121</v>
      </c>
      <c r="C123">
        <v>24</v>
      </c>
      <c r="D123">
        <v>252</v>
      </c>
      <c r="E123">
        <v>24</v>
      </c>
      <c r="G123">
        <v>121</v>
      </c>
      <c r="I123">
        <v>252</v>
      </c>
      <c r="J123">
        <v>252</v>
      </c>
      <c r="L123">
        <v>121</v>
      </c>
      <c r="M123">
        <v>242</v>
      </c>
      <c r="N123">
        <v>12</v>
      </c>
      <c r="P123">
        <v>121</v>
      </c>
      <c r="Q123">
        <v>121</v>
      </c>
      <c r="S123">
        <f>_xlfn.GAUSS((252+(248-(Q:Q*4)))*0.07)*504</f>
        <v>185.79613195446373</v>
      </c>
      <c r="T123">
        <v>0.49</v>
      </c>
    </row>
    <row r="124" spans="2:20" x14ac:dyDescent="0.25">
      <c r="B124">
        <v>122</v>
      </c>
      <c r="C124">
        <v>20</v>
      </c>
      <c r="D124">
        <v>252</v>
      </c>
      <c r="E124">
        <v>20</v>
      </c>
      <c r="G124">
        <v>122</v>
      </c>
      <c r="I124">
        <v>252</v>
      </c>
      <c r="J124">
        <v>252</v>
      </c>
      <c r="L124">
        <v>122</v>
      </c>
      <c r="M124">
        <v>244</v>
      </c>
      <c r="N124">
        <v>10</v>
      </c>
      <c r="P124">
        <v>122</v>
      </c>
      <c r="Q124">
        <v>122</v>
      </c>
      <c r="S124">
        <f>_xlfn.GAUSS((252+(248-(Q:Q*4)))*0.07)*504</f>
        <v>150.97108659673336</v>
      </c>
      <c r="T124">
        <v>0.42</v>
      </c>
    </row>
    <row r="125" spans="2:20" x14ac:dyDescent="0.25">
      <c r="B125">
        <v>123</v>
      </c>
      <c r="C125">
        <v>16</v>
      </c>
      <c r="D125">
        <v>252</v>
      </c>
      <c r="E125">
        <v>16</v>
      </c>
      <c r="G125">
        <v>123</v>
      </c>
      <c r="I125">
        <v>252</v>
      </c>
      <c r="J125">
        <v>252</v>
      </c>
      <c r="L125">
        <v>123</v>
      </c>
      <c r="M125">
        <v>246</v>
      </c>
      <c r="N125">
        <v>8</v>
      </c>
      <c r="P125">
        <v>123</v>
      </c>
      <c r="Q125">
        <v>123</v>
      </c>
      <c r="S125">
        <f>_xlfn.GAUSS((252+(248-(Q:Q*4)))*0.07)*504</f>
        <v>106.97918170009036</v>
      </c>
      <c r="T125">
        <v>0.35</v>
      </c>
    </row>
    <row r="126" spans="2:20" x14ac:dyDescent="0.25">
      <c r="B126">
        <v>124</v>
      </c>
      <c r="C126">
        <v>12</v>
      </c>
      <c r="D126">
        <v>252</v>
      </c>
      <c r="E126">
        <v>12</v>
      </c>
      <c r="G126">
        <v>124</v>
      </c>
      <c r="I126">
        <v>252</v>
      </c>
      <c r="J126">
        <v>252</v>
      </c>
      <c r="L126">
        <v>124</v>
      </c>
      <c r="M126">
        <v>248</v>
      </c>
      <c r="N126">
        <v>6</v>
      </c>
      <c r="P126">
        <v>124</v>
      </c>
      <c r="Q126">
        <v>124</v>
      </c>
      <c r="S126">
        <f>_xlfn.GAUSS((252+(248-(Q:Q*4)))*0.07)*504</f>
        <v>55.57166876812181</v>
      </c>
      <c r="T126">
        <v>0.28000000000000003</v>
      </c>
    </row>
    <row r="127" spans="2:20" x14ac:dyDescent="0.25">
      <c r="B127">
        <v>125</v>
      </c>
      <c r="C127">
        <v>8</v>
      </c>
      <c r="D127">
        <v>252</v>
      </c>
      <c r="E127">
        <v>8</v>
      </c>
      <c r="G127">
        <v>125</v>
      </c>
      <c r="I127">
        <v>252</v>
      </c>
      <c r="J127">
        <v>252</v>
      </c>
      <c r="L127">
        <v>125</v>
      </c>
      <c r="M127">
        <v>250</v>
      </c>
      <c r="N127">
        <v>4</v>
      </c>
      <c r="P127">
        <v>125</v>
      </c>
      <c r="Q127">
        <v>125</v>
      </c>
      <c r="S127">
        <f>_xlfn.GAUSS((252+(248-(Q:Q*4)))*0.07)*504</f>
        <v>0</v>
      </c>
      <c r="T127">
        <v>0.21</v>
      </c>
    </row>
    <row r="128" spans="2:20" x14ac:dyDescent="0.25">
      <c r="B128">
        <v>126</v>
      </c>
      <c r="C128">
        <v>4</v>
      </c>
      <c r="D128">
        <v>252</v>
      </c>
      <c r="E128">
        <v>4</v>
      </c>
      <c r="G128">
        <v>126</v>
      </c>
      <c r="I128">
        <v>252</v>
      </c>
      <c r="J128">
        <v>252</v>
      </c>
      <c r="L128">
        <v>126</v>
      </c>
      <c r="M128">
        <v>252</v>
      </c>
      <c r="N128">
        <v>2</v>
      </c>
      <c r="P128">
        <v>126</v>
      </c>
      <c r="Q128">
        <v>126</v>
      </c>
      <c r="S128">
        <f>_xlfn.GAUSS((252+(248-(Q:Q*4)))*0.07)*504</f>
        <v>-55.57166876812181</v>
      </c>
      <c r="T128">
        <v>0.14000000000000001</v>
      </c>
    </row>
    <row r="129" spans="2:20" x14ac:dyDescent="0.25">
      <c r="B129">
        <v>127</v>
      </c>
      <c r="C129">
        <v>0</v>
      </c>
      <c r="D129">
        <v>252</v>
      </c>
      <c r="E129">
        <v>0</v>
      </c>
      <c r="G129">
        <v>127</v>
      </c>
      <c r="I129">
        <v>252</v>
      </c>
      <c r="J129">
        <v>0</v>
      </c>
      <c r="L129">
        <v>127</v>
      </c>
      <c r="M129">
        <v>254</v>
      </c>
      <c r="N129">
        <v>0</v>
      </c>
      <c r="P129">
        <v>127</v>
      </c>
      <c r="Q129">
        <v>127</v>
      </c>
      <c r="S129">
        <f>_xlfn.GAUSS((252+(248-(Q:Q*4)))*0.07)*504</f>
        <v>-106.97918170009036</v>
      </c>
      <c r="T129">
        <v>7.0000000000000007E-2</v>
      </c>
    </row>
  </sheetData>
  <sortState xmlns:xlrd2="http://schemas.microsoft.com/office/spreadsheetml/2017/richdata2" ref="T69:T129">
    <sortCondition descending="1" ref="T69"/>
  </sortState>
  <mergeCells count="4">
    <mergeCell ref="A1:A28"/>
    <mergeCell ref="F1:F28"/>
    <mergeCell ref="K1:K28"/>
    <mergeCell ref="O1:O28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2928D-7E01-4AE4-893E-4EA793FF3E07}">
  <dimension ref="A1"/>
  <sheetViews>
    <sheetView topLeftCell="A40" workbookViewId="0">
      <selection activeCell="E94" sqref="E9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Maxx Mudd</dc:creator>
  <cp:lastModifiedBy>Maxx Mudd</cp:lastModifiedBy>
  <dcterms:created xsi:type="dcterms:W3CDTF">2019-11-28T21:16:34Z</dcterms:created>
  <dcterms:modified xsi:type="dcterms:W3CDTF">2019-12-01T11:16:10Z</dcterms:modified>
</cp:coreProperties>
</file>