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olland/Downloads/"/>
    </mc:Choice>
  </mc:AlternateContent>
  <xr:revisionPtr revIDLastSave="0" documentId="13_ncr:1_{21F17831-46A6-534A-9A3C-50FD83BCAD9C}" xr6:coauthVersionLast="47" xr6:coauthVersionMax="47" xr10:uidLastSave="{00000000-0000-0000-0000-000000000000}"/>
  <bookViews>
    <workbookView xWindow="-27080" yWindow="4460" windowWidth="25440" windowHeight="23080" xr2:uid="{3E45CAF3-0C69-4F49-9F95-336021F919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3" i="1"/>
  <c r="D26" i="1"/>
  <c r="C26" i="1"/>
  <c r="B23" i="1"/>
  <c r="E20" i="1"/>
  <c r="D20" i="1"/>
  <c r="C20" i="1"/>
  <c r="B20" i="1"/>
  <c r="C19" i="1"/>
  <c r="C21" i="1" s="1"/>
  <c r="C25" i="1" s="1"/>
  <c r="B22" i="1"/>
  <c r="E15" i="1"/>
  <c r="D15" i="1"/>
  <c r="C15" i="1"/>
  <c r="E22" i="1"/>
  <c r="D22" i="1"/>
  <c r="C22" i="1"/>
  <c r="B14" i="1"/>
  <c r="E14" i="1"/>
  <c r="E19" i="1" s="1"/>
  <c r="E21" i="1" s="1"/>
  <c r="E25" i="1" s="1"/>
  <c r="D14" i="1"/>
  <c r="D16" i="1" s="1"/>
  <c r="D17" i="1" s="1"/>
  <c r="D24" i="1" s="1"/>
  <c r="C14" i="1"/>
  <c r="C16" i="1" s="1"/>
  <c r="C17" i="1" s="1"/>
  <c r="C24" i="1" s="1"/>
  <c r="C27" i="1" l="1"/>
  <c r="D19" i="1"/>
  <c r="D21" i="1" s="1"/>
  <c r="D25" i="1" s="1"/>
  <c r="D27" i="1" s="1"/>
  <c r="E16" i="1"/>
  <c r="E17" i="1" s="1"/>
  <c r="E24" i="1" s="1"/>
  <c r="E27" i="1" s="1"/>
</calcChain>
</file>

<file path=xl/sharedStrings.xml><?xml version="1.0" encoding="utf-8"?>
<sst xmlns="http://schemas.openxmlformats.org/spreadsheetml/2006/main" count="30" uniqueCount="26">
  <si>
    <t>GB</t>
  </si>
  <si>
    <t>Yearly Storage Charge</t>
  </si>
  <si>
    <t>Input Variable</t>
  </si>
  <si>
    <t>Value</t>
  </si>
  <si>
    <t>Data Size</t>
  </si>
  <si>
    <t>Unit</t>
  </si>
  <si>
    <t>S3 Standard Tier Price</t>
  </si>
  <si>
    <t>Per GB per Month</t>
  </si>
  <si>
    <t>Amount</t>
  </si>
  <si>
    <t>S3 Infrequent Access</t>
  </si>
  <si>
    <t>S3 Intelligent Tier</t>
  </si>
  <si>
    <t>S3 Standard</t>
  </si>
  <si>
    <t>S3 IA (Infrequent Access)</t>
  </si>
  <si>
    <t>Price per GB Per Month</t>
  </si>
  <si>
    <t>Monthly Storage Charge</t>
  </si>
  <si>
    <t>Number of Objects (for Intelligent Tier)</t>
  </si>
  <si>
    <t>Retrieval Charge per GB (for IA Tier)</t>
  </si>
  <si>
    <t>Total Retrieval Cost</t>
  </si>
  <si>
    <t>Yearly Retrieval Cost</t>
  </si>
  <si>
    <t>Number of Retrievals Per Year (for IA Tier)</t>
  </si>
  <si>
    <t>Object monitoring and moving (for Intelligent Tier)</t>
  </si>
  <si>
    <t>Yearly Cost of Storage</t>
  </si>
  <si>
    <t>Yearly Cost of Retrieval</t>
  </si>
  <si>
    <t>Yearly Cost of Tiering</t>
  </si>
  <si>
    <t>Total</t>
  </si>
  <si>
    <t>Per 1,000 objects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</si>
</sst>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0"/>
    <numFmt numFmtId="166" formatCode="&quot;$&quot;#,##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3" fontId="0" fillId="0" borderId="5" xfId="0" applyNumberFormat="1" applyBorder="1" applyAlignment="1">
      <alignment horizontal="left"/>
    </xf>
    <xf numFmtId="3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165" fontId="0" fillId="0" borderId="4" xfId="0" applyNumberFormat="1" applyBorder="1"/>
    <xf numFmtId="165" fontId="0" fillId="0" borderId="9" xfId="0" applyNumberFormat="1" applyBorder="1"/>
    <xf numFmtId="166" fontId="0" fillId="0" borderId="4" xfId="0" applyNumberFormat="1" applyBorder="1"/>
    <xf numFmtId="166" fontId="0" fillId="0" borderId="9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5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DEEA-E5BE-AF47-A68C-DC15D6BC1FD1}">
  <dimension ref="B1:E32"/>
  <sheetViews>
    <sheetView tabSelected="1" zoomScale="150" zoomScaleNormal="150" workbookViewId="0">
      <selection activeCell="B29" sqref="B29"/>
    </sheetView>
  </sheetViews>
  <sheetFormatPr baseColWidth="10" defaultRowHeight="16" x14ac:dyDescent="0.2"/>
  <cols>
    <col min="2" max="2" width="41.33203125" customWidth="1"/>
    <col min="3" max="3" width="11.1640625" bestFit="1" customWidth="1"/>
    <col min="4" max="4" width="23" customWidth="1"/>
    <col min="5" max="5" width="15.83203125" customWidth="1"/>
    <col min="7" max="7" width="23.83203125" customWidth="1"/>
  </cols>
  <sheetData>
    <row r="1" spans="2:5" ht="17" thickBot="1" x14ac:dyDescent="0.25"/>
    <row r="2" spans="2:5" ht="17" thickBot="1" x14ac:dyDescent="0.25">
      <c r="B2" s="10" t="s">
        <v>2</v>
      </c>
      <c r="C2" s="12" t="s">
        <v>3</v>
      </c>
      <c r="D2" s="11" t="s">
        <v>5</v>
      </c>
    </row>
    <row r="3" spans="2:5" x14ac:dyDescent="0.2">
      <c r="B3" s="3" t="s">
        <v>4</v>
      </c>
      <c r="C3" s="14">
        <v>2000000</v>
      </c>
      <c r="D3" s="4" t="s">
        <v>0</v>
      </c>
    </row>
    <row r="4" spans="2:5" x14ac:dyDescent="0.2">
      <c r="B4" s="5" t="s">
        <v>15</v>
      </c>
      <c r="C4" s="15">
        <v>40000000</v>
      </c>
      <c r="D4" s="6" t="s">
        <v>8</v>
      </c>
    </row>
    <row r="5" spans="2:5" x14ac:dyDescent="0.2">
      <c r="B5" s="5" t="s">
        <v>6</v>
      </c>
      <c r="C5" s="16">
        <v>2.1000000000000001E-2</v>
      </c>
      <c r="D5" s="6" t="s">
        <v>7</v>
      </c>
    </row>
    <row r="6" spans="2:5" x14ac:dyDescent="0.2">
      <c r="B6" s="5" t="s">
        <v>9</v>
      </c>
      <c r="C6" s="16">
        <v>1.2500000000000001E-2</v>
      </c>
      <c r="D6" s="6" t="s">
        <v>7</v>
      </c>
    </row>
    <row r="7" spans="2:5" x14ac:dyDescent="0.2">
      <c r="B7" s="5" t="s">
        <v>10</v>
      </c>
      <c r="C7" s="16">
        <v>2.1000000000000001E-2</v>
      </c>
      <c r="D7" s="6" t="s">
        <v>7</v>
      </c>
    </row>
    <row r="8" spans="2:5" x14ac:dyDescent="0.2">
      <c r="B8" s="5" t="s">
        <v>19</v>
      </c>
      <c r="C8" s="13">
        <v>10</v>
      </c>
      <c r="D8" s="6" t="s">
        <v>8</v>
      </c>
    </row>
    <row r="9" spans="2:5" ht="17" thickBot="1" x14ac:dyDescent="0.25">
      <c r="B9" s="7" t="s">
        <v>20</v>
      </c>
      <c r="C9" s="17">
        <v>2.5000000000000001E-3</v>
      </c>
      <c r="D9" s="9" t="s">
        <v>25</v>
      </c>
    </row>
    <row r="12" spans="2:5" ht="17" thickBot="1" x14ac:dyDescent="0.25"/>
    <row r="13" spans="2:5" ht="17" thickBot="1" x14ac:dyDescent="0.25">
      <c r="B13" s="18"/>
      <c r="C13" s="19" t="s">
        <v>11</v>
      </c>
      <c r="D13" s="19" t="s">
        <v>12</v>
      </c>
      <c r="E13" s="20" t="s">
        <v>10</v>
      </c>
    </row>
    <row r="14" spans="2:5" x14ac:dyDescent="0.2">
      <c r="B14" s="21" t="str">
        <f>B3</f>
        <v>Data Size</v>
      </c>
      <c r="C14" s="22">
        <f>C3</f>
        <v>2000000</v>
      </c>
      <c r="D14" s="22">
        <f>C3</f>
        <v>2000000</v>
      </c>
      <c r="E14" s="23">
        <f>C3</f>
        <v>2000000</v>
      </c>
    </row>
    <row r="15" spans="2:5" x14ac:dyDescent="0.2">
      <c r="B15" s="5" t="s">
        <v>13</v>
      </c>
      <c r="C15" s="24">
        <f>C5</f>
        <v>2.1000000000000001E-2</v>
      </c>
      <c r="D15" s="24">
        <f>C6</f>
        <v>1.2500000000000001E-2</v>
      </c>
      <c r="E15" s="25">
        <f>C7</f>
        <v>2.1000000000000001E-2</v>
      </c>
    </row>
    <row r="16" spans="2:5" x14ac:dyDescent="0.2">
      <c r="B16" s="5" t="s">
        <v>14</v>
      </c>
      <c r="C16" s="26">
        <f>C14*C15</f>
        <v>42000</v>
      </c>
      <c r="D16" s="26">
        <f>D14*D15</f>
        <v>25000</v>
      </c>
      <c r="E16" s="27">
        <f>E14*E15</f>
        <v>42000</v>
      </c>
    </row>
    <row r="17" spans="2:5" ht="17" thickBot="1" x14ac:dyDescent="0.25">
      <c r="B17" s="7" t="s">
        <v>1</v>
      </c>
      <c r="C17" s="28">
        <f>C16*12</f>
        <v>504000</v>
      </c>
      <c r="D17" s="28">
        <f>D16*12</f>
        <v>300000</v>
      </c>
      <c r="E17" s="29">
        <f>E16*12</f>
        <v>504000</v>
      </c>
    </row>
    <row r="18" spans="2:5" x14ac:dyDescent="0.2">
      <c r="B18" s="21" t="s">
        <v>16</v>
      </c>
      <c r="C18" s="30">
        <v>0</v>
      </c>
      <c r="D18" s="30">
        <v>0.01</v>
      </c>
      <c r="E18" s="31">
        <v>0</v>
      </c>
    </row>
    <row r="19" spans="2:5" x14ac:dyDescent="0.2">
      <c r="B19" s="5" t="s">
        <v>17</v>
      </c>
      <c r="C19" s="26">
        <f>C18*C14</f>
        <v>0</v>
      </c>
      <c r="D19" s="26">
        <f>D18*D14</f>
        <v>20000</v>
      </c>
      <c r="E19" s="27">
        <f>E18*E14</f>
        <v>0</v>
      </c>
    </row>
    <row r="20" spans="2:5" x14ac:dyDescent="0.2">
      <c r="B20" s="5" t="str">
        <f>B8</f>
        <v>Number of Retrievals Per Year (for IA Tier)</v>
      </c>
      <c r="C20" s="2">
        <f>C8</f>
        <v>10</v>
      </c>
      <c r="D20" s="2">
        <f>C8</f>
        <v>10</v>
      </c>
      <c r="E20" s="6">
        <f>C8</f>
        <v>10</v>
      </c>
    </row>
    <row r="21" spans="2:5" ht="17" thickBot="1" x14ac:dyDescent="0.25">
      <c r="B21" s="7" t="s">
        <v>18</v>
      </c>
      <c r="C21" s="28">
        <f>C19*12</f>
        <v>0</v>
      </c>
      <c r="D21" s="28">
        <f>D19*D20</f>
        <v>200000</v>
      </c>
      <c r="E21" s="29">
        <f>E19*12</f>
        <v>0</v>
      </c>
    </row>
    <row r="22" spans="2:5" x14ac:dyDescent="0.2">
      <c r="B22" s="21" t="str">
        <f>B4</f>
        <v>Number of Objects (for Intelligent Tier)</v>
      </c>
      <c r="C22" s="22">
        <f>C4</f>
        <v>40000000</v>
      </c>
      <c r="D22" s="22">
        <f>C4</f>
        <v>40000000</v>
      </c>
      <c r="E22" s="23">
        <f>C4</f>
        <v>40000000</v>
      </c>
    </row>
    <row r="23" spans="2:5" ht="17" thickBot="1" x14ac:dyDescent="0.25">
      <c r="B23" s="7" t="str">
        <f>B9</f>
        <v>Object monitoring and moving (for Intelligent Tier)</v>
      </c>
      <c r="C23" s="8">
        <v>0</v>
      </c>
      <c r="D23" s="8">
        <v>0</v>
      </c>
      <c r="E23" s="34">
        <f>E22/1000*C9</f>
        <v>100</v>
      </c>
    </row>
    <row r="24" spans="2:5" x14ac:dyDescent="0.2">
      <c r="B24" s="21" t="s">
        <v>21</v>
      </c>
      <c r="C24" s="32">
        <f>C17</f>
        <v>504000</v>
      </c>
      <c r="D24" s="32">
        <f>D17</f>
        <v>300000</v>
      </c>
      <c r="E24" s="33">
        <f>E17</f>
        <v>504000</v>
      </c>
    </row>
    <row r="25" spans="2:5" x14ac:dyDescent="0.2">
      <c r="B25" s="5" t="s">
        <v>22</v>
      </c>
      <c r="C25" s="26">
        <f>C21</f>
        <v>0</v>
      </c>
      <c r="D25" s="26">
        <f>D21</f>
        <v>200000</v>
      </c>
      <c r="E25" s="27">
        <f>E21</f>
        <v>0</v>
      </c>
    </row>
    <row r="26" spans="2:5" x14ac:dyDescent="0.2">
      <c r="B26" s="5" t="s">
        <v>23</v>
      </c>
      <c r="C26" s="26">
        <f>C23</f>
        <v>0</v>
      </c>
      <c r="D26" s="26">
        <f>D23</f>
        <v>0</v>
      </c>
      <c r="E26" s="27">
        <f>E23*12</f>
        <v>1200</v>
      </c>
    </row>
    <row r="27" spans="2:5" ht="17" thickBot="1" x14ac:dyDescent="0.25">
      <c r="B27" s="7" t="s">
        <v>24</v>
      </c>
      <c r="C27" s="28">
        <f>SUM(C24:C26)</f>
        <v>504000</v>
      </c>
      <c r="D27" s="28">
        <f>SUM(D24:D26)</f>
        <v>500000</v>
      </c>
      <c r="E27" s="29">
        <f>SUM(E24:E26)</f>
        <v>505200</v>
      </c>
    </row>
    <row r="29" spans="2:5" x14ac:dyDescent="0.2">
      <c r="E29" s="1"/>
    </row>
    <row r="31" spans="2:5" x14ac:dyDescent="0.2">
      <c r="E31" s="1"/>
    </row>
    <row r="32" spans="2:5" x14ac:dyDescent="0.2">
      <c r="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Quest User</dc:creator>
  <cp:lastModifiedBy>Quest User</cp:lastModifiedBy>
  <dcterms:created xsi:type="dcterms:W3CDTF">2024-06-21T15:38:42Z</dcterms:created>
  <dcterms:modified xsi:type="dcterms:W3CDTF">2024-06-21T18:52:54Z</dcterms:modified>
</cp:coreProperties>
</file>