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y3r\PycharmProjects\COSMO\hens\"/>
    </mc:Choice>
  </mc:AlternateContent>
  <xr:revisionPtr revIDLastSave="0" documentId="13_ncr:1_{09EA856F-D5FA-4245-A1BA-A9D1BA129C2A}" xr6:coauthVersionLast="47" xr6:coauthVersionMax="47" xr10:uidLastSave="{00000000-0000-0000-0000-000000000000}"/>
  <bookViews>
    <workbookView xWindow="19118" yWindow="0" windowWidth="19365" windowHeight="20963" xr2:uid="{55A3D58C-627B-4C9F-A3AC-B99D6961FB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61" i="1" l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L56" i="1"/>
  <c r="L57" i="1"/>
  <c r="L58" i="1"/>
  <c r="L59" i="1"/>
  <c r="L60" i="1"/>
  <c r="L61" i="1"/>
  <c r="L55" i="1"/>
  <c r="L46" i="1"/>
  <c r="L47" i="1"/>
  <c r="L48" i="1"/>
  <c r="L49" i="1"/>
  <c r="L50" i="1"/>
  <c r="L51" i="1"/>
  <c r="L52" i="1"/>
  <c r="L53" i="1"/>
  <c r="L54" i="1"/>
  <c r="L45" i="1"/>
  <c r="AO61" i="1"/>
  <c r="AT61" i="1" s="1"/>
  <c r="AO60" i="1"/>
  <c r="AT60" i="1" s="1"/>
  <c r="AO59" i="1"/>
  <c r="AT59" i="1" s="1"/>
  <c r="AO58" i="1"/>
  <c r="AT58" i="1" s="1"/>
  <c r="AO57" i="1"/>
  <c r="AT57" i="1" s="1"/>
  <c r="AO56" i="1"/>
  <c r="AT56" i="1" s="1"/>
  <c r="AO55" i="1"/>
  <c r="AT55" i="1" s="1"/>
  <c r="AO54" i="1"/>
  <c r="AT54" i="1" s="1"/>
  <c r="AO53" i="1"/>
  <c r="AT53" i="1" s="1"/>
  <c r="AO52" i="1"/>
  <c r="AO51" i="1"/>
  <c r="AT51" i="1" s="1"/>
  <c r="AO50" i="1"/>
  <c r="AT50" i="1" s="1"/>
  <c r="AO49" i="1"/>
  <c r="AT49" i="1" s="1"/>
  <c r="AO48" i="1"/>
  <c r="AT48" i="1" s="1"/>
  <c r="AO47" i="1"/>
  <c r="AT47" i="1" s="1"/>
  <c r="AO46" i="1"/>
  <c r="AT46" i="1" s="1"/>
  <c r="AO45" i="1"/>
  <c r="AT45" i="1" s="1"/>
  <c r="AE61" i="1"/>
  <c r="AJ61" i="1" s="1"/>
  <c r="AE60" i="1"/>
  <c r="AJ60" i="1" s="1"/>
  <c r="AE59" i="1"/>
  <c r="AJ59" i="1" s="1"/>
  <c r="AE58" i="1"/>
  <c r="AJ58" i="1" s="1"/>
  <c r="AE57" i="1"/>
  <c r="AJ57" i="1" s="1"/>
  <c r="AE56" i="1"/>
  <c r="AJ56" i="1" s="1"/>
  <c r="AE55" i="1"/>
  <c r="AJ55" i="1" s="1"/>
  <c r="AE54" i="1"/>
  <c r="AJ54" i="1" s="1"/>
  <c r="AE53" i="1"/>
  <c r="AE52" i="1"/>
  <c r="AJ52" i="1" s="1"/>
  <c r="AE51" i="1"/>
  <c r="AJ51" i="1" s="1"/>
  <c r="AE50" i="1"/>
  <c r="AJ50" i="1" s="1"/>
  <c r="AE49" i="1"/>
  <c r="AJ49" i="1" s="1"/>
  <c r="AE48" i="1"/>
  <c r="AJ48" i="1" s="1"/>
  <c r="AE47" i="1"/>
  <c r="AE46" i="1"/>
  <c r="AJ46" i="1" s="1"/>
  <c r="AE45" i="1"/>
  <c r="AJ45" i="1" s="1"/>
  <c r="U61" i="1"/>
  <c r="U60" i="1"/>
  <c r="U59" i="1"/>
  <c r="U58" i="1"/>
  <c r="Z58" i="1" s="1"/>
  <c r="U57" i="1"/>
  <c r="U56" i="1"/>
  <c r="U55" i="1"/>
  <c r="U54" i="1"/>
  <c r="Z54" i="1" s="1"/>
  <c r="U53" i="1"/>
  <c r="U52" i="1"/>
  <c r="U51" i="1"/>
  <c r="U50" i="1"/>
  <c r="Z50" i="1" s="1"/>
  <c r="U49" i="1"/>
  <c r="U48" i="1"/>
  <c r="U47" i="1"/>
  <c r="U46" i="1"/>
  <c r="Z46" i="1" s="1"/>
  <c r="U45" i="1"/>
  <c r="K56" i="1"/>
  <c r="K57" i="1"/>
  <c r="K58" i="1"/>
  <c r="K59" i="1"/>
  <c r="K60" i="1"/>
  <c r="K61" i="1"/>
  <c r="K55" i="1"/>
  <c r="K46" i="1"/>
  <c r="K47" i="1"/>
  <c r="K48" i="1"/>
  <c r="P48" i="1" s="1"/>
  <c r="K49" i="1"/>
  <c r="K50" i="1"/>
  <c r="K51" i="1"/>
  <c r="K52" i="1"/>
  <c r="P52" i="1" s="1"/>
  <c r="K53" i="1"/>
  <c r="K54" i="1"/>
  <c r="K45" i="1"/>
  <c r="AT52" i="1" l="1"/>
  <c r="AJ53" i="1"/>
  <c r="AJ47" i="1"/>
  <c r="Z48" i="1"/>
  <c r="Z52" i="1"/>
  <c r="Z56" i="1"/>
  <c r="Z60" i="1"/>
  <c r="Z45" i="1"/>
  <c r="Z49" i="1"/>
  <c r="Z53" i="1"/>
  <c r="Z57" i="1"/>
  <c r="Z61" i="1"/>
  <c r="Z47" i="1"/>
  <c r="Z51" i="1"/>
  <c r="Z55" i="1"/>
  <c r="Z59" i="1"/>
  <c r="P57" i="1"/>
  <c r="P45" i="1"/>
  <c r="P51" i="1"/>
  <c r="P47" i="1"/>
  <c r="P60" i="1"/>
  <c r="P56" i="1"/>
  <c r="P54" i="1"/>
  <c r="P50" i="1"/>
  <c r="P46" i="1"/>
  <c r="P59" i="1"/>
  <c r="P61" i="1"/>
  <c r="P53" i="1"/>
  <c r="P49" i="1"/>
  <c r="P55" i="1"/>
  <c r="P58" i="1"/>
  <c r="BC45" i="1"/>
  <c r="BC49" i="1"/>
  <c r="BC53" i="1"/>
  <c r="BC57" i="1"/>
  <c r="BC61" i="1"/>
  <c r="BC47" i="1"/>
  <c r="BC46" i="1"/>
  <c r="BC48" i="1"/>
  <c r="BC50" i="1"/>
  <c r="BC52" i="1"/>
  <c r="BC54" i="1"/>
  <c r="BC56" i="1"/>
  <c r="BC58" i="1"/>
  <c r="BC60" i="1"/>
  <c r="BC59" i="1"/>
  <c r="BC55" i="1"/>
  <c r="BC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</calcChain>
</file>

<file path=xl/sharedStrings.xml><?xml version="1.0" encoding="utf-8"?>
<sst xmlns="http://schemas.openxmlformats.org/spreadsheetml/2006/main" count="1403" uniqueCount="31">
  <si>
    <t>HS1</t>
  </si>
  <si>
    <t>with</t>
  </si>
  <si>
    <t>CS4</t>
  </si>
  <si>
    <t>-</t>
  </si>
  <si>
    <t>q</t>
  </si>
  <si>
    <t>=</t>
  </si>
  <si>
    <t>CS5</t>
  </si>
  <si>
    <t>HS2</t>
  </si>
  <si>
    <t>CS1</t>
  </si>
  <si>
    <t>CS3</t>
  </si>
  <si>
    <t>HS3</t>
  </si>
  <si>
    <t>HS4</t>
  </si>
  <si>
    <t>HS5</t>
  </si>
  <si>
    <t>HS6</t>
  </si>
  <si>
    <t>HU1</t>
  </si>
  <si>
    <t>CS2</t>
  </si>
  <si>
    <t>CU1</t>
  </si>
  <si>
    <t>HS7</t>
  </si>
  <si>
    <t>HS8</t>
  </si>
  <si>
    <t>CS6</t>
  </si>
  <si>
    <t>HS9</t>
  </si>
  <si>
    <t>DTmin</t>
  </si>
  <si>
    <t xml:space="preserve"> CS1</t>
  </si>
  <si>
    <t>Q</t>
  </si>
  <si>
    <t>below pinch</t>
  </si>
  <si>
    <t>above pinch</t>
  </si>
  <si>
    <t>M2</t>
  </si>
  <si>
    <t>M1</t>
  </si>
  <si>
    <t>M3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</si>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</sst>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6D52-B92F-4C13-90EE-CFC876B09C87}">
  <dimension ref="A2:BC61"/>
  <sheetViews>
    <sheetView tabSelected="1" topLeftCell="AC1" zoomScaleNormal="100" workbookViewId="0">
      <selection activeCell="AW14" sqref="AW14:BC22"/>
    </sheetView>
  </sheetViews>
  <sheetFormatPr defaultRowHeight="12" x14ac:dyDescent="0.4"/>
  <cols>
    <col min="6" max="6" width="1.75" customWidth="1"/>
    <col min="10" max="10" width="8.6640625" customWidth="1"/>
    <col min="13" max="13" width="1.4140625" customWidth="1"/>
    <col min="14" max="15" width="1.75" customWidth="1"/>
    <col min="17" max="17" width="10.08203125" customWidth="1"/>
    <col min="23" max="23" width="1.4140625" customWidth="1"/>
    <col min="24" max="25" width="1.75" customWidth="1"/>
    <col min="27" max="27" width="10.08203125" customWidth="1"/>
    <col min="33" max="33" width="1.4140625" customWidth="1"/>
    <col min="34" max="35" width="1.75" customWidth="1"/>
    <col min="43" max="43" width="1.4140625" customWidth="1"/>
    <col min="44" max="45" width="1.75" customWidth="1"/>
    <col min="52" max="52" width="1.33203125" bestFit="1" customWidth="1"/>
    <col min="53" max="54" width="1.75" bestFit="1" customWidth="1"/>
  </cols>
  <sheetData>
    <row r="2" spans="1:55" x14ac:dyDescent="0.4">
      <c r="J2" t="s">
        <v>27</v>
      </c>
      <c r="T2" t="s">
        <v>26</v>
      </c>
      <c r="AD2" t="s">
        <v>28</v>
      </c>
      <c r="AN2" t="s">
        <v>29</v>
      </c>
      <c r="AW2" t="s">
        <v>30</v>
      </c>
    </row>
    <row r="3" spans="1:55" x14ac:dyDescent="0.4">
      <c r="A3">
        <v>15</v>
      </c>
      <c r="B3">
        <v>2</v>
      </c>
      <c r="J3" t="s">
        <v>0</v>
      </c>
      <c r="K3" t="s">
        <v>1</v>
      </c>
      <c r="L3" t="s">
        <v>6</v>
      </c>
      <c r="M3" t="s">
        <v>3</v>
      </c>
      <c r="N3" t="s">
        <v>4</v>
      </c>
      <c r="O3" t="s">
        <v>5</v>
      </c>
      <c r="P3" s="1">
        <v>376.3</v>
      </c>
      <c r="Q3" t="s">
        <v>25</v>
      </c>
      <c r="T3" t="s">
        <v>0</v>
      </c>
      <c r="U3" t="s">
        <v>1</v>
      </c>
      <c r="V3" t="s">
        <v>8</v>
      </c>
      <c r="W3" t="s">
        <v>3</v>
      </c>
      <c r="X3" t="s">
        <v>4</v>
      </c>
      <c r="Y3" t="s">
        <v>5</v>
      </c>
      <c r="Z3" s="1">
        <v>82.9</v>
      </c>
      <c r="AA3" t="s">
        <v>25</v>
      </c>
      <c r="AD3" t="s">
        <v>0</v>
      </c>
      <c r="AE3" t="s">
        <v>1</v>
      </c>
      <c r="AF3" t="s">
        <v>9</v>
      </c>
      <c r="AG3" t="s">
        <v>3</v>
      </c>
      <c r="AH3" t="s">
        <v>4</v>
      </c>
      <c r="AI3" t="s">
        <v>5</v>
      </c>
      <c r="AJ3" s="1">
        <v>147.4</v>
      </c>
      <c r="AK3" t="s">
        <v>25</v>
      </c>
      <c r="AN3" t="s">
        <v>0</v>
      </c>
      <c r="AO3" t="s">
        <v>1</v>
      </c>
      <c r="AP3" t="s">
        <v>6</v>
      </c>
      <c r="AQ3" t="s">
        <v>3</v>
      </c>
      <c r="AR3" t="s">
        <v>4</v>
      </c>
      <c r="AS3" t="s">
        <v>5</v>
      </c>
      <c r="AT3" s="1">
        <v>376.3</v>
      </c>
      <c r="AU3" t="s">
        <v>25</v>
      </c>
      <c r="AW3" t="s">
        <v>0</v>
      </c>
      <c r="AX3" t="s">
        <v>1</v>
      </c>
      <c r="AY3" t="s">
        <v>15</v>
      </c>
      <c r="AZ3" t="s">
        <v>3</v>
      </c>
      <c r="BA3" t="s">
        <v>4</v>
      </c>
      <c r="BB3" t="s">
        <v>5</v>
      </c>
      <c r="BC3" s="1">
        <v>82.9</v>
      </c>
    </row>
    <row r="4" spans="1:55" x14ac:dyDescent="0.4">
      <c r="A4" t="s">
        <v>21</v>
      </c>
      <c r="B4">
        <v>10</v>
      </c>
      <c r="E4" t="s">
        <v>23</v>
      </c>
      <c r="J4" t="s">
        <v>7</v>
      </c>
      <c r="K4" t="s">
        <v>1</v>
      </c>
      <c r="L4" t="s">
        <v>6</v>
      </c>
      <c r="M4" t="s">
        <v>3</v>
      </c>
      <c r="N4" t="s">
        <v>4</v>
      </c>
      <c r="O4" t="s">
        <v>5</v>
      </c>
      <c r="P4" s="1">
        <v>1159.2</v>
      </c>
      <c r="T4" t="s">
        <v>0</v>
      </c>
      <c r="U4" t="s">
        <v>1</v>
      </c>
      <c r="V4" t="s">
        <v>6</v>
      </c>
      <c r="W4" t="s">
        <v>3</v>
      </c>
      <c r="X4" t="s">
        <v>4</v>
      </c>
      <c r="Y4" t="s">
        <v>5</v>
      </c>
      <c r="Z4" s="1">
        <v>293.39999999999998</v>
      </c>
      <c r="AD4" t="s">
        <v>0</v>
      </c>
      <c r="AE4" t="s">
        <v>1</v>
      </c>
      <c r="AF4" t="s">
        <v>6</v>
      </c>
      <c r="AG4" t="s">
        <v>3</v>
      </c>
      <c r="AH4" t="s">
        <v>4</v>
      </c>
      <c r="AI4" t="s">
        <v>5</v>
      </c>
      <c r="AJ4" s="1">
        <v>228.9</v>
      </c>
      <c r="AN4" t="s">
        <v>7</v>
      </c>
      <c r="AO4" t="s">
        <v>1</v>
      </c>
      <c r="AP4" t="s">
        <v>15</v>
      </c>
      <c r="AQ4" t="s">
        <v>3</v>
      </c>
      <c r="AR4" t="s">
        <v>4</v>
      </c>
      <c r="AS4" t="s">
        <v>5</v>
      </c>
      <c r="AT4" s="1">
        <v>625.6</v>
      </c>
      <c r="AW4" t="s">
        <v>0</v>
      </c>
      <c r="AX4" t="s">
        <v>1</v>
      </c>
      <c r="AY4" t="s">
        <v>6</v>
      </c>
      <c r="AZ4" t="s">
        <v>3</v>
      </c>
      <c r="BA4" t="s">
        <v>4</v>
      </c>
      <c r="BB4" t="s">
        <v>5</v>
      </c>
      <c r="BC4" s="1">
        <v>293.39999999999998</v>
      </c>
    </row>
    <row r="5" spans="1:55" x14ac:dyDescent="0.4">
      <c r="A5" t="s">
        <v>0</v>
      </c>
      <c r="B5" s="1">
        <v>137</v>
      </c>
      <c r="C5" s="1">
        <v>14</v>
      </c>
      <c r="D5" s="1">
        <v>5.3</v>
      </c>
      <c r="E5" s="1">
        <f>D5*ABS(B5-C5)</f>
        <v>651.9</v>
      </c>
      <c r="F5" s="1"/>
      <c r="J5" t="s">
        <v>10</v>
      </c>
      <c r="K5" t="s">
        <v>1</v>
      </c>
      <c r="L5" t="s">
        <v>9</v>
      </c>
      <c r="M5" t="s">
        <v>3</v>
      </c>
      <c r="N5" t="s">
        <v>4</v>
      </c>
      <c r="O5" t="s">
        <v>5</v>
      </c>
      <c r="P5" s="1">
        <v>3215.1</v>
      </c>
      <c r="T5" t="s">
        <v>7</v>
      </c>
      <c r="U5" t="s">
        <v>1</v>
      </c>
      <c r="V5" t="s">
        <v>9</v>
      </c>
      <c r="W5" t="s">
        <v>3</v>
      </c>
      <c r="X5" t="s">
        <v>4</v>
      </c>
      <c r="Y5" t="s">
        <v>5</v>
      </c>
      <c r="Z5" s="1">
        <v>773</v>
      </c>
      <c r="AD5" t="s">
        <v>7</v>
      </c>
      <c r="AE5" t="s">
        <v>1</v>
      </c>
      <c r="AF5" t="s">
        <v>9</v>
      </c>
      <c r="AG5" t="s">
        <v>3</v>
      </c>
      <c r="AH5" t="s">
        <v>4</v>
      </c>
      <c r="AI5" t="s">
        <v>5</v>
      </c>
      <c r="AJ5" s="1">
        <v>625.6</v>
      </c>
      <c r="AN5" t="s">
        <v>7</v>
      </c>
      <c r="AO5" t="s">
        <v>1</v>
      </c>
      <c r="AP5" t="s">
        <v>2</v>
      </c>
      <c r="AQ5" t="s">
        <v>3</v>
      </c>
      <c r="AR5" t="s">
        <v>4</v>
      </c>
      <c r="AS5" t="s">
        <v>5</v>
      </c>
      <c r="AT5" s="1">
        <v>533.6</v>
      </c>
      <c r="AW5" t="s">
        <v>7</v>
      </c>
      <c r="AX5" t="s">
        <v>1</v>
      </c>
      <c r="AY5" t="s">
        <v>9</v>
      </c>
      <c r="AZ5" t="s">
        <v>3</v>
      </c>
      <c r="BA5" t="s">
        <v>4</v>
      </c>
      <c r="BB5" t="s">
        <v>5</v>
      </c>
      <c r="BC5" s="1">
        <v>773</v>
      </c>
    </row>
    <row r="6" spans="1:55" x14ac:dyDescent="0.4">
      <c r="A6" t="s">
        <v>7</v>
      </c>
      <c r="B6" s="1">
        <v>135</v>
      </c>
      <c r="C6" s="1">
        <v>66</v>
      </c>
      <c r="D6" s="1">
        <v>16.8</v>
      </c>
      <c r="E6" s="1">
        <f t="shared" ref="E6:E19" si="0">D6*ABS(B6-C6)</f>
        <v>1159.2</v>
      </c>
      <c r="F6" s="1"/>
      <c r="J6" t="s">
        <v>10</v>
      </c>
      <c r="K6" t="s">
        <v>1</v>
      </c>
      <c r="L6" t="s">
        <v>6</v>
      </c>
      <c r="M6" t="s">
        <v>3</v>
      </c>
      <c r="N6" t="s">
        <v>4</v>
      </c>
      <c r="O6" t="s">
        <v>5</v>
      </c>
      <c r="P6" s="1">
        <v>111.9</v>
      </c>
      <c r="T6" t="s">
        <v>7</v>
      </c>
      <c r="U6" t="s">
        <v>1</v>
      </c>
      <c r="V6" t="s">
        <v>2</v>
      </c>
      <c r="W6" t="s">
        <v>3</v>
      </c>
      <c r="X6" t="s">
        <v>4</v>
      </c>
      <c r="Y6" t="s">
        <v>5</v>
      </c>
      <c r="Z6" s="1">
        <v>386.2</v>
      </c>
      <c r="AD6" t="s">
        <v>7</v>
      </c>
      <c r="AE6" t="s">
        <v>1</v>
      </c>
      <c r="AF6" t="s">
        <v>2</v>
      </c>
      <c r="AG6" t="s">
        <v>3</v>
      </c>
      <c r="AH6" t="s">
        <v>4</v>
      </c>
      <c r="AI6" t="s">
        <v>5</v>
      </c>
      <c r="AJ6" s="1">
        <v>533.6</v>
      </c>
      <c r="AN6" t="s">
        <v>10</v>
      </c>
      <c r="AO6" t="s">
        <v>1</v>
      </c>
      <c r="AP6" t="s">
        <v>8</v>
      </c>
      <c r="AQ6" t="s">
        <v>3</v>
      </c>
      <c r="AR6" t="s">
        <v>4</v>
      </c>
      <c r="AS6" t="s">
        <v>5</v>
      </c>
      <c r="AT6" s="1">
        <v>1441.1</v>
      </c>
      <c r="AW6" t="s">
        <v>7</v>
      </c>
      <c r="AX6" t="s">
        <v>1</v>
      </c>
      <c r="AY6" t="s">
        <v>2</v>
      </c>
      <c r="AZ6" t="s">
        <v>3</v>
      </c>
      <c r="BA6" t="s">
        <v>4</v>
      </c>
      <c r="BB6" t="s">
        <v>5</v>
      </c>
      <c r="BC6" s="1">
        <v>386.2</v>
      </c>
    </row>
    <row r="7" spans="1:55" x14ac:dyDescent="0.4">
      <c r="A7" t="s">
        <v>10</v>
      </c>
      <c r="B7" s="1">
        <v>111</v>
      </c>
      <c r="C7" s="1">
        <v>110</v>
      </c>
      <c r="D7" s="1">
        <v>3327</v>
      </c>
      <c r="E7" s="1">
        <f t="shared" si="0"/>
        <v>3327</v>
      </c>
      <c r="F7" s="1"/>
      <c r="J7" t="s">
        <v>11</v>
      </c>
      <c r="K7" t="s">
        <v>1</v>
      </c>
      <c r="L7" t="s">
        <v>9</v>
      </c>
      <c r="M7" t="s">
        <v>3</v>
      </c>
      <c r="N7" t="s">
        <v>4</v>
      </c>
      <c r="O7" t="s">
        <v>5</v>
      </c>
      <c r="P7" s="1">
        <v>884.9</v>
      </c>
      <c r="T7" t="s">
        <v>10</v>
      </c>
      <c r="U7" t="s">
        <v>1</v>
      </c>
      <c r="V7" t="s">
        <v>9</v>
      </c>
      <c r="W7" t="s">
        <v>3</v>
      </c>
      <c r="X7" t="s">
        <v>4</v>
      </c>
      <c r="Y7" t="s">
        <v>5</v>
      </c>
      <c r="Z7" s="1">
        <v>3327</v>
      </c>
      <c r="AD7" t="s">
        <v>10</v>
      </c>
      <c r="AE7" t="s">
        <v>1</v>
      </c>
      <c r="AF7" t="s">
        <v>9</v>
      </c>
      <c r="AG7" t="s">
        <v>3</v>
      </c>
      <c r="AH7" t="s">
        <v>4</v>
      </c>
      <c r="AI7" t="s">
        <v>5</v>
      </c>
      <c r="AJ7" s="1">
        <v>3327</v>
      </c>
      <c r="AN7" t="s">
        <v>10</v>
      </c>
      <c r="AO7" t="s">
        <v>1</v>
      </c>
      <c r="AP7" t="s">
        <v>15</v>
      </c>
      <c r="AQ7" t="s">
        <v>3</v>
      </c>
      <c r="AR7" t="s">
        <v>4</v>
      </c>
      <c r="AS7" t="s">
        <v>5</v>
      </c>
      <c r="AT7" s="1">
        <v>1885.9</v>
      </c>
      <c r="AW7" t="s">
        <v>10</v>
      </c>
      <c r="AX7" t="s">
        <v>1</v>
      </c>
      <c r="AY7" t="s">
        <v>9</v>
      </c>
      <c r="AZ7" t="s">
        <v>3</v>
      </c>
      <c r="BA7" t="s">
        <v>4</v>
      </c>
      <c r="BB7" t="s">
        <v>5</v>
      </c>
      <c r="BC7" s="1">
        <v>3327</v>
      </c>
    </row>
    <row r="8" spans="1:55" x14ac:dyDescent="0.4">
      <c r="A8" t="s">
        <v>11</v>
      </c>
      <c r="B8" s="1">
        <v>105</v>
      </c>
      <c r="C8" s="1">
        <v>95</v>
      </c>
      <c r="D8" s="1">
        <v>135.4</v>
      </c>
      <c r="E8" s="1">
        <f t="shared" si="0"/>
        <v>1354</v>
      </c>
      <c r="F8" s="1"/>
      <c r="J8" t="s">
        <v>11</v>
      </c>
      <c r="K8" t="s">
        <v>1</v>
      </c>
      <c r="L8" t="s">
        <v>2</v>
      </c>
      <c r="M8" t="s">
        <v>3</v>
      </c>
      <c r="N8" t="s">
        <v>4</v>
      </c>
      <c r="O8" t="s">
        <v>5</v>
      </c>
      <c r="P8" s="1">
        <v>469.1</v>
      </c>
      <c r="T8" t="s">
        <v>11</v>
      </c>
      <c r="U8" t="s">
        <v>1</v>
      </c>
      <c r="V8" t="s">
        <v>6</v>
      </c>
      <c r="W8" t="s">
        <v>3</v>
      </c>
      <c r="X8" t="s">
        <v>4</v>
      </c>
      <c r="Y8" t="s">
        <v>5</v>
      </c>
      <c r="Z8" s="1">
        <v>1354</v>
      </c>
      <c r="AD8" t="s">
        <v>11</v>
      </c>
      <c r="AE8" t="s">
        <v>1</v>
      </c>
      <c r="AF8" t="s">
        <v>6</v>
      </c>
      <c r="AG8" t="s">
        <v>3</v>
      </c>
      <c r="AH8" t="s">
        <v>4</v>
      </c>
      <c r="AI8" t="s">
        <v>5</v>
      </c>
      <c r="AJ8" s="1">
        <v>1354</v>
      </c>
      <c r="AN8" t="s">
        <v>11</v>
      </c>
      <c r="AO8" t="s">
        <v>1</v>
      </c>
      <c r="AP8" t="s">
        <v>15</v>
      </c>
      <c r="AQ8" t="s">
        <v>3</v>
      </c>
      <c r="AR8" t="s">
        <v>4</v>
      </c>
      <c r="AS8" t="s">
        <v>5</v>
      </c>
      <c r="AT8" s="1">
        <v>82.9</v>
      </c>
      <c r="AW8" t="s">
        <v>11</v>
      </c>
      <c r="AX8" t="s">
        <v>1</v>
      </c>
      <c r="AY8" t="s">
        <v>6</v>
      </c>
      <c r="AZ8" t="s">
        <v>3</v>
      </c>
      <c r="BA8" t="s">
        <v>4</v>
      </c>
      <c r="BB8" t="s">
        <v>5</v>
      </c>
      <c r="BC8" s="1">
        <v>1354</v>
      </c>
    </row>
    <row r="9" spans="1:55" x14ac:dyDescent="0.4">
      <c r="A9" t="s">
        <v>12</v>
      </c>
      <c r="B9" s="1">
        <v>76</v>
      </c>
      <c r="C9" s="1">
        <v>66</v>
      </c>
      <c r="D9" s="1">
        <v>134.6</v>
      </c>
      <c r="E9" s="1">
        <f t="shared" si="0"/>
        <v>1346</v>
      </c>
      <c r="F9" s="1"/>
      <c r="J9" t="s">
        <v>12</v>
      </c>
      <c r="K9" t="s">
        <v>1</v>
      </c>
      <c r="L9" t="s">
        <v>6</v>
      </c>
      <c r="M9" t="s">
        <v>3</v>
      </c>
      <c r="N9" t="s">
        <v>4</v>
      </c>
      <c r="O9" t="s">
        <v>5</v>
      </c>
      <c r="P9" s="1">
        <v>1346</v>
      </c>
      <c r="T9" t="s">
        <v>12</v>
      </c>
      <c r="U9" t="s">
        <v>1</v>
      </c>
      <c r="V9" t="s">
        <v>6</v>
      </c>
      <c r="W9" t="s">
        <v>3</v>
      </c>
      <c r="X9" t="s">
        <v>4</v>
      </c>
      <c r="Y9" t="s">
        <v>5</v>
      </c>
      <c r="Z9" s="1">
        <v>1346</v>
      </c>
      <c r="AD9" t="s">
        <v>12</v>
      </c>
      <c r="AE9" t="s">
        <v>1</v>
      </c>
      <c r="AF9" t="s">
        <v>6</v>
      </c>
      <c r="AG9" t="s">
        <v>3</v>
      </c>
      <c r="AH9" t="s">
        <v>4</v>
      </c>
      <c r="AI9" t="s">
        <v>5</v>
      </c>
      <c r="AJ9" s="1">
        <v>1346</v>
      </c>
      <c r="AN9" t="s">
        <v>11</v>
      </c>
      <c r="AO9" t="s">
        <v>1</v>
      </c>
      <c r="AP9" t="s">
        <v>6</v>
      </c>
      <c r="AQ9" t="s">
        <v>3</v>
      </c>
      <c r="AR9" t="s">
        <v>4</v>
      </c>
      <c r="AS9" t="s">
        <v>5</v>
      </c>
      <c r="AT9" s="1">
        <v>1271.0999999999999</v>
      </c>
      <c r="AW9" t="s">
        <v>12</v>
      </c>
      <c r="AX9" t="s">
        <v>1</v>
      </c>
      <c r="AY9" t="s">
        <v>6</v>
      </c>
      <c r="AZ9" t="s">
        <v>3</v>
      </c>
      <c r="BA9" t="s">
        <v>4</v>
      </c>
      <c r="BB9" t="s">
        <v>5</v>
      </c>
      <c r="BC9" s="1">
        <v>1346</v>
      </c>
    </row>
    <row r="10" spans="1:55" x14ac:dyDescent="0.4">
      <c r="A10" t="s">
        <v>13</v>
      </c>
      <c r="B10" s="1">
        <v>75</v>
      </c>
      <c r="C10" s="1">
        <v>74</v>
      </c>
      <c r="D10" s="1">
        <v>928</v>
      </c>
      <c r="E10" s="1">
        <f t="shared" si="0"/>
        <v>928</v>
      </c>
      <c r="F10" s="1"/>
      <c r="J10" t="s">
        <v>13</v>
      </c>
      <c r="K10" t="s">
        <v>1</v>
      </c>
      <c r="L10" t="s">
        <v>6</v>
      </c>
      <c r="M10" t="s">
        <v>3</v>
      </c>
      <c r="N10" t="s">
        <v>4</v>
      </c>
      <c r="O10" t="s">
        <v>5</v>
      </c>
      <c r="P10" s="1">
        <v>928</v>
      </c>
      <c r="T10" t="s">
        <v>13</v>
      </c>
      <c r="U10" t="s">
        <v>1</v>
      </c>
      <c r="V10" t="s">
        <v>6</v>
      </c>
      <c r="W10" t="s">
        <v>3</v>
      </c>
      <c r="X10" t="s">
        <v>4</v>
      </c>
      <c r="Y10" t="s">
        <v>5</v>
      </c>
      <c r="Z10" s="1">
        <v>928</v>
      </c>
      <c r="AD10" t="s">
        <v>13</v>
      </c>
      <c r="AE10" t="s">
        <v>1</v>
      </c>
      <c r="AF10" t="s">
        <v>6</v>
      </c>
      <c r="AG10" t="s">
        <v>3</v>
      </c>
      <c r="AH10" t="s">
        <v>4</v>
      </c>
      <c r="AI10" t="s">
        <v>5</v>
      </c>
      <c r="AJ10" s="1">
        <v>928</v>
      </c>
      <c r="AN10" t="s">
        <v>12</v>
      </c>
      <c r="AO10" t="s">
        <v>1</v>
      </c>
      <c r="AP10" t="s">
        <v>6</v>
      </c>
      <c r="AQ10" t="s">
        <v>3</v>
      </c>
      <c r="AR10" t="s">
        <v>4</v>
      </c>
      <c r="AS10" t="s">
        <v>5</v>
      </c>
      <c r="AT10" s="1">
        <v>1346</v>
      </c>
      <c r="AW10" t="s">
        <v>13</v>
      </c>
      <c r="AX10" t="s">
        <v>1</v>
      </c>
      <c r="AY10" t="s">
        <v>6</v>
      </c>
      <c r="AZ10" t="s">
        <v>3</v>
      </c>
      <c r="BA10" t="s">
        <v>4</v>
      </c>
      <c r="BB10" t="s">
        <v>5</v>
      </c>
      <c r="BC10" s="1">
        <v>928</v>
      </c>
    </row>
    <row r="11" spans="1:55" x14ac:dyDescent="0.4">
      <c r="A11" t="s">
        <v>17</v>
      </c>
      <c r="B11" s="1">
        <v>66</v>
      </c>
      <c r="C11" s="1">
        <v>65</v>
      </c>
      <c r="D11" s="1">
        <v>840</v>
      </c>
      <c r="E11" s="1">
        <f t="shared" si="0"/>
        <v>840</v>
      </c>
      <c r="F11" s="1"/>
      <c r="J11" t="s">
        <v>14</v>
      </c>
      <c r="K11" t="s">
        <v>1</v>
      </c>
      <c r="L11" t="s">
        <v>8</v>
      </c>
      <c r="M11" t="s">
        <v>3</v>
      </c>
      <c r="N11" t="s">
        <v>4</v>
      </c>
      <c r="O11" t="s">
        <v>5</v>
      </c>
      <c r="P11" s="1">
        <v>3169.6</v>
      </c>
      <c r="T11" t="s">
        <v>14</v>
      </c>
      <c r="U11" t="s">
        <v>1</v>
      </c>
      <c r="V11" t="s">
        <v>8</v>
      </c>
      <c r="W11" t="s">
        <v>3</v>
      </c>
      <c r="X11" t="s">
        <v>4</v>
      </c>
      <c r="Y11" t="s">
        <v>5</v>
      </c>
      <c r="Z11" s="1">
        <v>3086.7</v>
      </c>
      <c r="AD11" t="s">
        <v>14</v>
      </c>
      <c r="AE11" t="s">
        <v>1</v>
      </c>
      <c r="AF11" t="s">
        <v>8</v>
      </c>
      <c r="AG11" t="s">
        <v>3</v>
      </c>
      <c r="AH11" t="s">
        <v>4</v>
      </c>
      <c r="AI11" t="s">
        <v>5</v>
      </c>
      <c r="AJ11" s="1">
        <v>3169.6</v>
      </c>
      <c r="AN11" t="s">
        <v>13</v>
      </c>
      <c r="AO11" t="s">
        <v>1</v>
      </c>
      <c r="AP11" t="s">
        <v>6</v>
      </c>
      <c r="AQ11" t="s">
        <v>3</v>
      </c>
      <c r="AR11" t="s">
        <v>4</v>
      </c>
      <c r="AS11" t="s">
        <v>5</v>
      </c>
      <c r="AT11" s="1">
        <v>928</v>
      </c>
      <c r="AW11" t="s">
        <v>14</v>
      </c>
      <c r="AX11" t="s">
        <v>1</v>
      </c>
      <c r="AY11" t="s">
        <v>8</v>
      </c>
      <c r="AZ11" t="s">
        <v>3</v>
      </c>
      <c r="BA11" t="s">
        <v>4</v>
      </c>
      <c r="BB11" t="s">
        <v>5</v>
      </c>
      <c r="BC11" s="1">
        <v>3169.6</v>
      </c>
    </row>
    <row r="12" spans="1:55" x14ac:dyDescent="0.4">
      <c r="A12" t="s">
        <v>18</v>
      </c>
      <c r="B12" s="1">
        <v>65</v>
      </c>
      <c r="C12" s="1">
        <v>64</v>
      </c>
      <c r="D12" s="1">
        <v>12000</v>
      </c>
      <c r="E12" s="1">
        <f t="shared" si="0"/>
        <v>12000</v>
      </c>
      <c r="F12" s="1"/>
      <c r="J12" t="s">
        <v>14</v>
      </c>
      <c r="K12" t="s">
        <v>1</v>
      </c>
      <c r="L12" t="s">
        <v>15</v>
      </c>
      <c r="M12" t="s">
        <v>3</v>
      </c>
      <c r="N12" t="s">
        <v>4</v>
      </c>
      <c r="O12" t="s">
        <v>5</v>
      </c>
      <c r="P12" s="1">
        <v>2594.4</v>
      </c>
      <c r="T12" t="s">
        <v>14</v>
      </c>
      <c r="U12" t="s">
        <v>1</v>
      </c>
      <c r="V12" t="s">
        <v>15</v>
      </c>
      <c r="W12" t="s">
        <v>3</v>
      </c>
      <c r="X12" t="s">
        <v>4</v>
      </c>
      <c r="Y12" t="s">
        <v>5</v>
      </c>
      <c r="Z12" s="1">
        <v>2594.4</v>
      </c>
      <c r="AD12" t="s">
        <v>14</v>
      </c>
      <c r="AE12" t="s">
        <v>1</v>
      </c>
      <c r="AF12" t="s">
        <v>15</v>
      </c>
      <c r="AG12" t="s">
        <v>3</v>
      </c>
      <c r="AH12" t="s">
        <v>4</v>
      </c>
      <c r="AI12" t="s">
        <v>5</v>
      </c>
      <c r="AJ12" s="1">
        <v>2594.4</v>
      </c>
      <c r="AN12" t="s">
        <v>14</v>
      </c>
      <c r="AO12" t="s">
        <v>1</v>
      </c>
      <c r="AP12" t="s">
        <v>8</v>
      </c>
      <c r="AQ12" t="s">
        <v>3</v>
      </c>
      <c r="AR12" t="s">
        <v>4</v>
      </c>
      <c r="AS12" t="s">
        <v>5</v>
      </c>
      <c r="AT12" s="1">
        <v>1728.5</v>
      </c>
      <c r="AW12" t="s">
        <v>14</v>
      </c>
      <c r="AX12" t="s">
        <v>1</v>
      </c>
      <c r="AY12" t="s">
        <v>15</v>
      </c>
      <c r="AZ12" t="s">
        <v>3</v>
      </c>
      <c r="BA12" t="s">
        <v>4</v>
      </c>
      <c r="BB12" t="s">
        <v>5</v>
      </c>
      <c r="BC12" s="1">
        <v>2511.5</v>
      </c>
    </row>
    <row r="13" spans="1:55" x14ac:dyDescent="0.4">
      <c r="A13" t="s">
        <v>20</v>
      </c>
      <c r="B13" s="1">
        <v>37</v>
      </c>
      <c r="C13" s="1">
        <v>14</v>
      </c>
      <c r="D13" s="1">
        <v>324</v>
      </c>
      <c r="E13" s="1">
        <f t="shared" si="0"/>
        <v>7452</v>
      </c>
      <c r="F13" s="1"/>
      <c r="J13" t="s">
        <v>14</v>
      </c>
      <c r="K13" t="s">
        <v>1</v>
      </c>
      <c r="L13" t="s">
        <v>2</v>
      </c>
      <c r="M13" t="s">
        <v>3</v>
      </c>
      <c r="N13" t="s">
        <v>4</v>
      </c>
      <c r="O13" t="s">
        <v>5</v>
      </c>
      <c r="P13" s="1">
        <v>64.5</v>
      </c>
      <c r="T13" t="s">
        <v>14</v>
      </c>
      <c r="U13" t="s">
        <v>1</v>
      </c>
      <c r="V13" t="s">
        <v>2</v>
      </c>
      <c r="W13" t="s">
        <v>3</v>
      </c>
      <c r="X13" t="s">
        <v>4</v>
      </c>
      <c r="Y13" t="s">
        <v>5</v>
      </c>
      <c r="Z13" s="1">
        <v>147.4</v>
      </c>
      <c r="AD13" t="s">
        <v>14</v>
      </c>
      <c r="AE13" t="s">
        <v>1</v>
      </c>
      <c r="AF13" t="s">
        <v>6</v>
      </c>
      <c r="AG13" t="s">
        <v>3</v>
      </c>
      <c r="AH13" t="s">
        <v>4</v>
      </c>
      <c r="AI13" t="s">
        <v>5</v>
      </c>
      <c r="AJ13" s="1">
        <v>64.5</v>
      </c>
      <c r="AN13" t="s">
        <v>14</v>
      </c>
      <c r="AO13" t="s">
        <v>1</v>
      </c>
      <c r="AP13" t="s">
        <v>9</v>
      </c>
      <c r="AQ13" t="s">
        <v>3</v>
      </c>
      <c r="AR13" t="s">
        <v>4</v>
      </c>
      <c r="AS13" t="s">
        <v>5</v>
      </c>
      <c r="AT13" s="1">
        <v>4100</v>
      </c>
      <c r="AW13" t="s">
        <v>14</v>
      </c>
      <c r="AX13" t="s">
        <v>1</v>
      </c>
      <c r="AY13" t="s">
        <v>2</v>
      </c>
      <c r="AZ13" t="s">
        <v>3</v>
      </c>
      <c r="BA13" t="s">
        <v>4</v>
      </c>
      <c r="BB13" t="s">
        <v>5</v>
      </c>
      <c r="BC13" s="1">
        <v>147.4</v>
      </c>
    </row>
    <row r="14" spans="1:55" x14ac:dyDescent="0.4">
      <c r="A14" t="s">
        <v>8</v>
      </c>
      <c r="B14" s="1">
        <v>4</v>
      </c>
      <c r="C14" s="1">
        <v>112</v>
      </c>
      <c r="D14" s="1">
        <v>56.6</v>
      </c>
      <c r="E14" s="1">
        <f t="shared" si="0"/>
        <v>6112.8</v>
      </c>
      <c r="F14" s="1"/>
      <c r="J14" t="s">
        <v>0</v>
      </c>
      <c r="K14" t="s">
        <v>1</v>
      </c>
      <c r="L14" t="s">
        <v>16</v>
      </c>
      <c r="M14" t="s">
        <v>3</v>
      </c>
      <c r="N14" t="s">
        <v>4</v>
      </c>
      <c r="O14" t="s">
        <v>5</v>
      </c>
      <c r="P14" s="1">
        <v>275.60000000000002</v>
      </c>
      <c r="Q14" t="s">
        <v>24</v>
      </c>
      <c r="T14" t="s">
        <v>0</v>
      </c>
      <c r="U14" t="s">
        <v>1</v>
      </c>
      <c r="V14" t="s">
        <v>8</v>
      </c>
      <c r="W14" t="s">
        <v>3</v>
      </c>
      <c r="X14" t="s">
        <v>4</v>
      </c>
      <c r="Y14" t="s">
        <v>5</v>
      </c>
      <c r="Z14" s="1">
        <v>275.60000000000002</v>
      </c>
      <c r="AA14" t="s">
        <v>24</v>
      </c>
      <c r="AD14" t="s">
        <v>0</v>
      </c>
      <c r="AE14" t="s">
        <v>1</v>
      </c>
      <c r="AF14" t="s">
        <v>8</v>
      </c>
      <c r="AG14" t="s">
        <v>3</v>
      </c>
      <c r="AH14" t="s">
        <v>4</v>
      </c>
      <c r="AI14" t="s">
        <v>5</v>
      </c>
      <c r="AJ14" s="1">
        <v>275.60000000000002</v>
      </c>
      <c r="AK14" t="s">
        <v>24</v>
      </c>
      <c r="AN14" t="s">
        <v>0</v>
      </c>
      <c r="AO14" t="s">
        <v>1</v>
      </c>
      <c r="AP14" t="s">
        <v>8</v>
      </c>
      <c r="AQ14" t="s">
        <v>3</v>
      </c>
      <c r="AR14" t="s">
        <v>4</v>
      </c>
      <c r="AS14" t="s">
        <v>5</v>
      </c>
      <c r="AT14" s="1">
        <v>275.60000000000002</v>
      </c>
      <c r="AU14" t="s">
        <v>24</v>
      </c>
      <c r="AW14" t="s">
        <v>0</v>
      </c>
      <c r="AX14" t="s">
        <v>1</v>
      </c>
      <c r="AY14" t="s">
        <v>16</v>
      </c>
      <c r="AZ14" t="s">
        <v>3</v>
      </c>
      <c r="BA14" t="s">
        <v>4</v>
      </c>
      <c r="BB14" t="s">
        <v>5</v>
      </c>
      <c r="BC14" s="1">
        <v>275.60000000000002</v>
      </c>
    </row>
    <row r="15" spans="1:55" x14ac:dyDescent="0.4">
      <c r="A15" t="s">
        <v>15</v>
      </c>
      <c r="B15" s="1">
        <v>76</v>
      </c>
      <c r="C15" s="1">
        <v>100</v>
      </c>
      <c r="D15" s="1">
        <v>108.1</v>
      </c>
      <c r="E15" s="1">
        <f t="shared" si="0"/>
        <v>2594.3999999999996</v>
      </c>
      <c r="F15" s="1"/>
      <c r="J15" t="s">
        <v>17</v>
      </c>
      <c r="K15" t="s">
        <v>1</v>
      </c>
      <c r="L15" t="s">
        <v>8</v>
      </c>
      <c r="M15" t="s">
        <v>3</v>
      </c>
      <c r="N15" t="s">
        <v>4</v>
      </c>
      <c r="O15" t="s">
        <v>5</v>
      </c>
      <c r="P15" s="1">
        <v>228.7</v>
      </c>
      <c r="T15" t="s">
        <v>17</v>
      </c>
      <c r="U15" t="s">
        <v>1</v>
      </c>
      <c r="V15" t="s">
        <v>8</v>
      </c>
      <c r="W15" t="s">
        <v>3</v>
      </c>
      <c r="X15" t="s">
        <v>4</v>
      </c>
      <c r="Y15" t="s">
        <v>5</v>
      </c>
      <c r="Z15" s="1">
        <v>228.7</v>
      </c>
      <c r="AD15" t="s">
        <v>17</v>
      </c>
      <c r="AE15" t="s">
        <v>1</v>
      </c>
      <c r="AF15" t="s">
        <v>8</v>
      </c>
      <c r="AG15" t="s">
        <v>3</v>
      </c>
      <c r="AH15" t="s">
        <v>4</v>
      </c>
      <c r="AI15" t="s">
        <v>5</v>
      </c>
      <c r="AJ15" s="1">
        <v>228.7</v>
      </c>
      <c r="AN15" t="s">
        <v>17</v>
      </c>
      <c r="AO15" t="s">
        <v>1</v>
      </c>
      <c r="AP15" t="s">
        <v>8</v>
      </c>
      <c r="AQ15" t="s">
        <v>3</v>
      </c>
      <c r="AR15" t="s">
        <v>4</v>
      </c>
      <c r="AS15" t="s">
        <v>5</v>
      </c>
      <c r="AT15" s="1">
        <v>228.7</v>
      </c>
      <c r="AW15" t="s">
        <v>17</v>
      </c>
      <c r="AX15" t="s">
        <v>1</v>
      </c>
      <c r="AY15" t="s">
        <v>8</v>
      </c>
      <c r="AZ15" t="s">
        <v>3</v>
      </c>
      <c r="BA15" t="s">
        <v>4</v>
      </c>
      <c r="BB15" t="s">
        <v>5</v>
      </c>
      <c r="BC15" s="1">
        <v>228.7</v>
      </c>
    </row>
    <row r="16" spans="1:55" x14ac:dyDescent="0.4">
      <c r="A16" t="s">
        <v>9</v>
      </c>
      <c r="B16" s="1">
        <v>70</v>
      </c>
      <c r="C16" s="1">
        <v>90</v>
      </c>
      <c r="D16" s="1">
        <v>205</v>
      </c>
      <c r="E16" s="1">
        <f t="shared" si="0"/>
        <v>4100</v>
      </c>
      <c r="F16" s="1"/>
      <c r="J16" t="s">
        <v>17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s="1">
        <v>331.2</v>
      </c>
      <c r="T16" t="s">
        <v>17</v>
      </c>
      <c r="U16" t="s">
        <v>1</v>
      </c>
      <c r="V16" t="s">
        <v>2</v>
      </c>
      <c r="W16" t="s">
        <v>3</v>
      </c>
      <c r="X16" t="s">
        <v>4</v>
      </c>
      <c r="Y16" t="s">
        <v>5</v>
      </c>
      <c r="Z16" s="1">
        <v>331.2</v>
      </c>
      <c r="AD16" t="s">
        <v>17</v>
      </c>
      <c r="AE16" t="s">
        <v>1</v>
      </c>
      <c r="AF16" t="s">
        <v>2</v>
      </c>
      <c r="AG16" t="s">
        <v>3</v>
      </c>
      <c r="AH16" t="s">
        <v>4</v>
      </c>
      <c r="AI16" t="s">
        <v>5</v>
      </c>
      <c r="AJ16" s="1">
        <v>331.2</v>
      </c>
      <c r="AN16" t="s">
        <v>17</v>
      </c>
      <c r="AO16" t="s">
        <v>1</v>
      </c>
      <c r="AP16" t="s">
        <v>2</v>
      </c>
      <c r="AQ16" t="s">
        <v>3</v>
      </c>
      <c r="AR16" t="s">
        <v>4</v>
      </c>
      <c r="AS16" t="s">
        <v>5</v>
      </c>
      <c r="AT16" s="1">
        <v>331.2</v>
      </c>
      <c r="AW16" t="s">
        <v>17</v>
      </c>
      <c r="AX16" t="s">
        <v>1</v>
      </c>
      <c r="AY16" t="s">
        <v>2</v>
      </c>
      <c r="AZ16" t="s">
        <v>3</v>
      </c>
      <c r="BA16" t="s">
        <v>4</v>
      </c>
      <c r="BB16" t="s">
        <v>5</v>
      </c>
      <c r="BC16" s="1">
        <v>331.2</v>
      </c>
    </row>
    <row r="17" spans="1:55" x14ac:dyDescent="0.4">
      <c r="A17" t="s">
        <v>2</v>
      </c>
      <c r="B17" s="1">
        <v>38</v>
      </c>
      <c r="C17" s="1">
        <v>85</v>
      </c>
      <c r="D17" s="1">
        <v>18.399999999999999</v>
      </c>
      <c r="E17" s="1">
        <f t="shared" si="0"/>
        <v>864.8</v>
      </c>
      <c r="F17" s="1"/>
      <c r="J17" t="s">
        <v>17</v>
      </c>
      <c r="K17" t="s">
        <v>1</v>
      </c>
      <c r="L17" t="s">
        <v>6</v>
      </c>
      <c r="M17" t="s">
        <v>3</v>
      </c>
      <c r="N17" t="s">
        <v>4</v>
      </c>
      <c r="O17" t="s">
        <v>5</v>
      </c>
      <c r="P17" s="1">
        <v>280.10000000000002</v>
      </c>
      <c r="T17" t="s">
        <v>17</v>
      </c>
      <c r="U17" t="s">
        <v>1</v>
      </c>
      <c r="V17" t="s">
        <v>6</v>
      </c>
      <c r="W17" t="s">
        <v>3</v>
      </c>
      <c r="X17" t="s">
        <v>4</v>
      </c>
      <c r="Y17" t="s">
        <v>5</v>
      </c>
      <c r="Z17" s="1">
        <v>280.10000000000002</v>
      </c>
      <c r="AD17" t="s">
        <v>17</v>
      </c>
      <c r="AE17" t="s">
        <v>1</v>
      </c>
      <c r="AF17" t="s">
        <v>6</v>
      </c>
      <c r="AG17" t="s">
        <v>3</v>
      </c>
      <c r="AH17" t="s">
        <v>4</v>
      </c>
      <c r="AI17" t="s">
        <v>5</v>
      </c>
      <c r="AJ17" s="1">
        <v>280.10000000000002</v>
      </c>
      <c r="AN17" t="s">
        <v>17</v>
      </c>
      <c r="AO17" t="s">
        <v>1</v>
      </c>
      <c r="AP17" t="s">
        <v>6</v>
      </c>
      <c r="AQ17" t="s">
        <v>3</v>
      </c>
      <c r="AR17" t="s">
        <v>4</v>
      </c>
      <c r="AS17" t="s">
        <v>5</v>
      </c>
      <c r="AT17" s="1">
        <v>280.10000000000002</v>
      </c>
      <c r="AW17" t="s">
        <v>17</v>
      </c>
      <c r="AX17" t="s">
        <v>1</v>
      </c>
      <c r="AY17" t="s">
        <v>6</v>
      </c>
      <c r="AZ17" t="s">
        <v>3</v>
      </c>
      <c r="BA17" t="s">
        <v>4</v>
      </c>
      <c r="BB17" t="s">
        <v>5</v>
      </c>
      <c r="BC17" s="1">
        <v>280.10000000000002</v>
      </c>
    </row>
    <row r="18" spans="1:55" x14ac:dyDescent="0.4">
      <c r="A18" t="s">
        <v>6</v>
      </c>
      <c r="B18" s="1">
        <v>45</v>
      </c>
      <c r="C18" s="1">
        <v>70</v>
      </c>
      <c r="D18" s="1">
        <v>280.10000000000002</v>
      </c>
      <c r="E18" s="1">
        <f t="shared" si="0"/>
        <v>7002.5000000000009</v>
      </c>
      <c r="F18" s="1"/>
      <c r="J18" t="s">
        <v>18</v>
      </c>
      <c r="K18" t="s">
        <v>1</v>
      </c>
      <c r="L18" t="s">
        <v>8</v>
      </c>
      <c r="M18" t="s">
        <v>3</v>
      </c>
      <c r="N18" t="s">
        <v>4</v>
      </c>
      <c r="O18" t="s">
        <v>5</v>
      </c>
      <c r="P18" s="1">
        <v>2714.5</v>
      </c>
      <c r="T18" t="s">
        <v>18</v>
      </c>
      <c r="U18" t="s">
        <v>1</v>
      </c>
      <c r="V18" t="s">
        <v>8</v>
      </c>
      <c r="W18" t="s">
        <v>3</v>
      </c>
      <c r="X18" t="s">
        <v>4</v>
      </c>
      <c r="Y18" t="s">
        <v>5</v>
      </c>
      <c r="Z18" s="1">
        <v>2438.9</v>
      </c>
      <c r="AD18" t="s">
        <v>18</v>
      </c>
      <c r="AE18" t="s">
        <v>1</v>
      </c>
      <c r="AF18" t="s">
        <v>8</v>
      </c>
      <c r="AG18" t="s">
        <v>3</v>
      </c>
      <c r="AH18" t="s">
        <v>4</v>
      </c>
      <c r="AI18" t="s">
        <v>5</v>
      </c>
      <c r="AJ18" s="1">
        <v>2438.9</v>
      </c>
      <c r="AN18" t="s">
        <v>18</v>
      </c>
      <c r="AO18" t="s">
        <v>1</v>
      </c>
      <c r="AP18" t="s">
        <v>8</v>
      </c>
      <c r="AQ18" t="s">
        <v>3</v>
      </c>
      <c r="AR18" t="s">
        <v>4</v>
      </c>
      <c r="AS18" t="s">
        <v>5</v>
      </c>
      <c r="AT18" s="1">
        <v>2438.9</v>
      </c>
      <c r="AW18" t="s">
        <v>18</v>
      </c>
      <c r="AX18" t="s">
        <v>1</v>
      </c>
      <c r="AY18" t="s">
        <v>8</v>
      </c>
      <c r="AZ18" t="s">
        <v>3</v>
      </c>
      <c r="BA18" t="s">
        <v>4</v>
      </c>
      <c r="BB18" t="s">
        <v>5</v>
      </c>
      <c r="BC18" s="1">
        <v>2714.5</v>
      </c>
    </row>
    <row r="19" spans="1:55" x14ac:dyDescent="0.4">
      <c r="A19" t="s">
        <v>19</v>
      </c>
      <c r="B19" s="1">
        <v>4</v>
      </c>
      <c r="C19" s="1">
        <v>45</v>
      </c>
      <c r="D19" s="1">
        <v>314</v>
      </c>
      <c r="E19" s="1">
        <f t="shared" si="0"/>
        <v>12874</v>
      </c>
      <c r="F19" s="1"/>
      <c r="J19" t="s">
        <v>18</v>
      </c>
      <c r="K19" t="s">
        <v>1</v>
      </c>
      <c r="L19" t="s">
        <v>6</v>
      </c>
      <c r="M19" t="s">
        <v>3</v>
      </c>
      <c r="N19" t="s">
        <v>4</v>
      </c>
      <c r="O19" t="s">
        <v>5</v>
      </c>
      <c r="P19" s="1">
        <v>2801</v>
      </c>
      <c r="T19" t="s">
        <v>18</v>
      </c>
      <c r="U19" t="s">
        <v>1</v>
      </c>
      <c r="V19" t="s">
        <v>6</v>
      </c>
      <c r="W19" t="s">
        <v>3</v>
      </c>
      <c r="X19" t="s">
        <v>4</v>
      </c>
      <c r="Y19" t="s">
        <v>5</v>
      </c>
      <c r="Z19" s="1">
        <v>2801</v>
      </c>
      <c r="AD19" t="s">
        <v>18</v>
      </c>
      <c r="AE19" t="s">
        <v>1</v>
      </c>
      <c r="AF19" t="s">
        <v>6</v>
      </c>
      <c r="AG19" t="s">
        <v>3</v>
      </c>
      <c r="AH19" t="s">
        <v>4</v>
      </c>
      <c r="AI19" t="s">
        <v>5</v>
      </c>
      <c r="AJ19" s="1">
        <v>2801</v>
      </c>
      <c r="AN19" t="s">
        <v>18</v>
      </c>
      <c r="AO19" t="s">
        <v>1</v>
      </c>
      <c r="AP19" t="s">
        <v>6</v>
      </c>
      <c r="AQ19" t="s">
        <v>3</v>
      </c>
      <c r="AR19" t="s">
        <v>4</v>
      </c>
      <c r="AS19" t="s">
        <v>5</v>
      </c>
      <c r="AT19" s="1">
        <v>2801</v>
      </c>
      <c r="AW19" t="s">
        <v>18</v>
      </c>
      <c r="AX19" t="s">
        <v>1</v>
      </c>
      <c r="AY19" t="s">
        <v>6</v>
      </c>
      <c r="AZ19" t="s">
        <v>3</v>
      </c>
      <c r="BA19" t="s">
        <v>4</v>
      </c>
      <c r="BB19" t="s">
        <v>5</v>
      </c>
      <c r="BC19" s="1">
        <v>2801</v>
      </c>
    </row>
    <row r="20" spans="1:55" x14ac:dyDescent="0.4">
      <c r="A20" t="s">
        <v>14</v>
      </c>
      <c r="B20" s="1">
        <v>150</v>
      </c>
      <c r="C20" s="1">
        <v>149</v>
      </c>
      <c r="D20" s="1">
        <v>88</v>
      </c>
      <c r="G20" s="1">
        <v>5828.5</v>
      </c>
      <c r="J20" t="s">
        <v>18</v>
      </c>
      <c r="K20" t="s">
        <v>1</v>
      </c>
      <c r="L20" t="s">
        <v>19</v>
      </c>
      <c r="M20" t="s">
        <v>3</v>
      </c>
      <c r="N20" t="s">
        <v>4</v>
      </c>
      <c r="O20" t="s">
        <v>5</v>
      </c>
      <c r="P20" s="1">
        <v>6484.5</v>
      </c>
      <c r="T20" t="s">
        <v>18</v>
      </c>
      <c r="U20" t="s">
        <v>1</v>
      </c>
      <c r="V20" t="s">
        <v>19</v>
      </c>
      <c r="W20" t="s">
        <v>3</v>
      </c>
      <c r="X20" t="s">
        <v>4</v>
      </c>
      <c r="Y20" t="s">
        <v>5</v>
      </c>
      <c r="Z20" s="1">
        <v>6760.1</v>
      </c>
      <c r="AD20" t="s">
        <v>18</v>
      </c>
      <c r="AE20" t="s">
        <v>1</v>
      </c>
      <c r="AF20" t="s">
        <v>19</v>
      </c>
      <c r="AG20" t="s">
        <v>3</v>
      </c>
      <c r="AH20" t="s">
        <v>4</v>
      </c>
      <c r="AI20" t="s">
        <v>5</v>
      </c>
      <c r="AJ20" s="1">
        <v>6760.1</v>
      </c>
      <c r="AN20" t="s">
        <v>18</v>
      </c>
      <c r="AO20" t="s">
        <v>1</v>
      </c>
      <c r="AP20" t="s">
        <v>19</v>
      </c>
      <c r="AQ20" t="s">
        <v>3</v>
      </c>
      <c r="AR20" t="s">
        <v>4</v>
      </c>
      <c r="AS20" t="s">
        <v>5</v>
      </c>
      <c r="AT20" s="1">
        <v>6760.1</v>
      </c>
      <c r="AW20" t="s">
        <v>18</v>
      </c>
      <c r="AX20" t="s">
        <v>1</v>
      </c>
      <c r="AY20" t="s">
        <v>19</v>
      </c>
      <c r="AZ20" t="s">
        <v>3</v>
      </c>
      <c r="BA20" t="s">
        <v>4</v>
      </c>
      <c r="BB20" t="s">
        <v>5</v>
      </c>
      <c r="BC20" s="1">
        <v>6484.5</v>
      </c>
    </row>
    <row r="21" spans="1:55" x14ac:dyDescent="0.4">
      <c r="A21" t="s">
        <v>16</v>
      </c>
      <c r="B21" s="1">
        <v>0</v>
      </c>
      <c r="C21" s="1">
        <v>2</v>
      </c>
      <c r="D21" s="1">
        <v>1</v>
      </c>
      <c r="G21" s="1">
        <v>1338.1</v>
      </c>
      <c r="J21" t="s">
        <v>20</v>
      </c>
      <c r="K21" t="s">
        <v>1</v>
      </c>
      <c r="L21" t="s">
        <v>19</v>
      </c>
      <c r="M21" t="s">
        <v>3</v>
      </c>
      <c r="N21" t="s">
        <v>4</v>
      </c>
      <c r="O21" t="s">
        <v>5</v>
      </c>
      <c r="P21" s="1">
        <v>6389.5</v>
      </c>
      <c r="T21" t="s">
        <v>20</v>
      </c>
      <c r="U21" t="s">
        <v>1</v>
      </c>
      <c r="V21" t="s">
        <v>19</v>
      </c>
      <c r="W21" t="s">
        <v>3</v>
      </c>
      <c r="X21" t="s">
        <v>4</v>
      </c>
      <c r="Y21" t="s">
        <v>5</v>
      </c>
      <c r="Z21" s="1">
        <v>6113.9</v>
      </c>
      <c r="AD21" t="s">
        <v>20</v>
      </c>
      <c r="AE21" t="s">
        <v>1</v>
      </c>
      <c r="AF21" t="s">
        <v>19</v>
      </c>
      <c r="AG21" t="s">
        <v>3</v>
      </c>
      <c r="AH21" t="s">
        <v>4</v>
      </c>
      <c r="AI21" t="s">
        <v>5</v>
      </c>
      <c r="AJ21" s="1">
        <v>6113.9</v>
      </c>
      <c r="AN21" t="s">
        <v>20</v>
      </c>
      <c r="AO21" t="s">
        <v>1</v>
      </c>
      <c r="AP21" t="s">
        <v>19</v>
      </c>
      <c r="AQ21" t="s">
        <v>3</v>
      </c>
      <c r="AR21" t="s">
        <v>4</v>
      </c>
      <c r="AS21" t="s">
        <v>5</v>
      </c>
      <c r="AT21" s="1">
        <v>6113.9</v>
      </c>
      <c r="AW21" t="s">
        <v>20</v>
      </c>
      <c r="AX21" t="s">
        <v>1</v>
      </c>
      <c r="AY21" t="s">
        <v>19</v>
      </c>
      <c r="AZ21" t="s">
        <v>3</v>
      </c>
      <c r="BA21" t="s">
        <v>4</v>
      </c>
      <c r="BB21" t="s">
        <v>5</v>
      </c>
      <c r="BC21" s="1">
        <v>6389.5</v>
      </c>
    </row>
    <row r="22" spans="1:55" x14ac:dyDescent="0.4">
      <c r="A22" t="s">
        <v>0</v>
      </c>
      <c r="B22" t="s">
        <v>22</v>
      </c>
      <c r="C22">
        <v>0</v>
      </c>
      <c r="J22" t="s">
        <v>20</v>
      </c>
      <c r="K22" t="s">
        <v>1</v>
      </c>
      <c r="L22" t="s">
        <v>16</v>
      </c>
      <c r="M22" t="s">
        <v>3</v>
      </c>
      <c r="N22" t="s">
        <v>4</v>
      </c>
      <c r="O22" t="s">
        <v>5</v>
      </c>
      <c r="P22">
        <v>1062.5</v>
      </c>
      <c r="T22" t="s">
        <v>20</v>
      </c>
      <c r="U22" t="s">
        <v>1</v>
      </c>
      <c r="V22" t="s">
        <v>16</v>
      </c>
      <c r="W22" t="s">
        <v>3</v>
      </c>
      <c r="X22" t="s">
        <v>4</v>
      </c>
      <c r="Y22" t="s">
        <v>5</v>
      </c>
      <c r="Z22" s="1">
        <v>1338.1</v>
      </c>
      <c r="AD22" t="s">
        <v>20</v>
      </c>
      <c r="AE22" t="s">
        <v>1</v>
      </c>
      <c r="AF22" t="s">
        <v>16</v>
      </c>
      <c r="AG22" t="s">
        <v>3</v>
      </c>
      <c r="AH22" t="s">
        <v>4</v>
      </c>
      <c r="AI22" t="s">
        <v>5</v>
      </c>
      <c r="AJ22" s="1">
        <v>1338.1</v>
      </c>
      <c r="AN22" t="s">
        <v>20</v>
      </c>
      <c r="AO22" t="s">
        <v>1</v>
      </c>
      <c r="AP22" t="s">
        <v>16</v>
      </c>
      <c r="AQ22" t="s">
        <v>3</v>
      </c>
      <c r="AR22" t="s">
        <v>4</v>
      </c>
      <c r="AS22" t="s">
        <v>5</v>
      </c>
      <c r="AT22" s="1">
        <v>1338.1</v>
      </c>
      <c r="AW22" t="s">
        <v>20</v>
      </c>
      <c r="AX22" t="s">
        <v>1</v>
      </c>
      <c r="AY22" t="s">
        <v>16</v>
      </c>
      <c r="AZ22" t="s">
        <v>3</v>
      </c>
      <c r="BA22" t="s">
        <v>4</v>
      </c>
      <c r="BB22" t="s">
        <v>5</v>
      </c>
      <c r="BC22" s="1">
        <v>1062.5</v>
      </c>
    </row>
    <row r="25" spans="1:55" x14ac:dyDescent="0.4">
      <c r="A25" t="s">
        <v>0</v>
      </c>
      <c r="B25" t="s">
        <v>1</v>
      </c>
      <c r="C25" t="s">
        <v>8</v>
      </c>
      <c r="D25" t="s">
        <v>3</v>
      </c>
      <c r="E25" t="s">
        <v>4</v>
      </c>
      <c r="F25" t="s">
        <v>5</v>
      </c>
      <c r="G25" s="1">
        <v>651.9</v>
      </c>
      <c r="J25" t="s">
        <v>0</v>
      </c>
      <c r="K25" t="s">
        <v>1</v>
      </c>
      <c r="L25" t="s">
        <v>8</v>
      </c>
      <c r="M25" t="s">
        <v>3</v>
      </c>
      <c r="N25" t="s">
        <v>4</v>
      </c>
      <c r="O25" t="s">
        <v>5</v>
      </c>
      <c r="P25" s="1">
        <v>651.9</v>
      </c>
      <c r="T25" t="s">
        <v>0</v>
      </c>
      <c r="U25" t="s">
        <v>1</v>
      </c>
      <c r="V25" t="s">
        <v>8</v>
      </c>
      <c r="W25" t="s">
        <v>3</v>
      </c>
      <c r="X25" t="s">
        <v>4</v>
      </c>
      <c r="Y25" t="s">
        <v>5</v>
      </c>
      <c r="Z25" s="1">
        <v>358.5</v>
      </c>
      <c r="AD25" t="s">
        <v>0</v>
      </c>
      <c r="AE25" t="s">
        <v>1</v>
      </c>
      <c r="AF25" t="s">
        <v>8</v>
      </c>
      <c r="AG25" t="s">
        <v>3</v>
      </c>
      <c r="AH25" t="s">
        <v>4</v>
      </c>
      <c r="AI25" t="s">
        <v>5</v>
      </c>
      <c r="AJ25" s="1">
        <v>651.9</v>
      </c>
      <c r="AN25" t="s">
        <v>0</v>
      </c>
      <c r="AO25" t="s">
        <v>1</v>
      </c>
      <c r="AP25" t="s">
        <v>8</v>
      </c>
      <c r="AQ25" t="s">
        <v>3</v>
      </c>
      <c r="AR25" t="s">
        <v>4</v>
      </c>
      <c r="AS25" t="s">
        <v>5</v>
      </c>
      <c r="AT25" s="1">
        <v>651.9</v>
      </c>
      <c r="AW25" t="s">
        <v>0</v>
      </c>
      <c r="AX25" t="s">
        <v>1</v>
      </c>
      <c r="AY25" t="s">
        <v>8</v>
      </c>
      <c r="AZ25" t="s">
        <v>3</v>
      </c>
      <c r="BA25" t="s">
        <v>4</v>
      </c>
      <c r="BB25" t="s">
        <v>5</v>
      </c>
      <c r="BC25" s="1">
        <v>651.9</v>
      </c>
    </row>
    <row r="26" spans="1:55" x14ac:dyDescent="0.4">
      <c r="A26" t="s">
        <v>7</v>
      </c>
      <c r="B26" t="s">
        <v>1</v>
      </c>
      <c r="C26" t="s">
        <v>6</v>
      </c>
      <c r="D26" t="s">
        <v>3</v>
      </c>
      <c r="E26" t="s">
        <v>4</v>
      </c>
      <c r="F26" t="s">
        <v>5</v>
      </c>
      <c r="G26" s="1">
        <v>1159.2</v>
      </c>
      <c r="I26" s="1"/>
      <c r="J26" t="s">
        <v>7</v>
      </c>
      <c r="K26" s="1" t="s">
        <v>1</v>
      </c>
      <c r="L26" t="s">
        <v>9</v>
      </c>
      <c r="M26" t="s">
        <v>3</v>
      </c>
      <c r="N26" t="s">
        <v>4</v>
      </c>
      <c r="O26" t="s">
        <v>5</v>
      </c>
      <c r="P26" s="1">
        <v>773</v>
      </c>
      <c r="T26" t="s">
        <v>0</v>
      </c>
      <c r="U26" t="s">
        <v>1</v>
      </c>
      <c r="V26" t="s">
        <v>6</v>
      </c>
      <c r="W26" t="s">
        <v>3</v>
      </c>
      <c r="X26" t="s">
        <v>4</v>
      </c>
      <c r="Y26" t="s">
        <v>5</v>
      </c>
      <c r="Z26" s="1">
        <v>293.39999999999998</v>
      </c>
      <c r="AD26" t="s">
        <v>7</v>
      </c>
      <c r="AE26" t="s">
        <v>1</v>
      </c>
      <c r="AF26" t="s">
        <v>9</v>
      </c>
      <c r="AG26" t="s">
        <v>3</v>
      </c>
      <c r="AH26" t="s">
        <v>4</v>
      </c>
      <c r="AI26" t="s">
        <v>5</v>
      </c>
      <c r="AJ26" s="1">
        <v>625.6</v>
      </c>
      <c r="AN26" t="s">
        <v>7</v>
      </c>
      <c r="AO26" t="s">
        <v>1</v>
      </c>
      <c r="AP26" t="s">
        <v>8</v>
      </c>
      <c r="AQ26" t="s">
        <v>3</v>
      </c>
      <c r="AR26" t="s">
        <v>4</v>
      </c>
      <c r="AS26" t="s">
        <v>5</v>
      </c>
      <c r="AT26" s="1">
        <v>1159.2</v>
      </c>
      <c r="AW26" t="s">
        <v>7</v>
      </c>
      <c r="AX26" t="s">
        <v>1</v>
      </c>
      <c r="AY26" t="s">
        <v>6</v>
      </c>
      <c r="AZ26" t="s">
        <v>3</v>
      </c>
      <c r="BA26" t="s">
        <v>4</v>
      </c>
      <c r="BB26" t="s">
        <v>5</v>
      </c>
      <c r="BC26" s="1">
        <v>1159.2</v>
      </c>
    </row>
    <row r="27" spans="1:55" x14ac:dyDescent="0.4">
      <c r="A27" t="s">
        <v>10</v>
      </c>
      <c r="B27" t="s">
        <v>1</v>
      </c>
      <c r="C27" t="s">
        <v>9</v>
      </c>
      <c r="D27" t="s">
        <v>3</v>
      </c>
      <c r="E27" t="s">
        <v>4</v>
      </c>
      <c r="F27" t="s">
        <v>5</v>
      </c>
      <c r="G27" s="1">
        <v>2746</v>
      </c>
      <c r="I27" s="1"/>
      <c r="J27" t="s">
        <v>7</v>
      </c>
      <c r="K27" s="1" t="s">
        <v>1</v>
      </c>
      <c r="L27" t="s">
        <v>2</v>
      </c>
      <c r="M27" t="s">
        <v>3</v>
      </c>
      <c r="N27" t="s">
        <v>4</v>
      </c>
      <c r="O27" t="s">
        <v>5</v>
      </c>
      <c r="P27" s="1">
        <v>386.2</v>
      </c>
      <c r="T27" t="s">
        <v>7</v>
      </c>
      <c r="U27" t="s">
        <v>1</v>
      </c>
      <c r="V27" t="s">
        <v>9</v>
      </c>
      <c r="W27" t="s">
        <v>3</v>
      </c>
      <c r="X27" t="s">
        <v>4</v>
      </c>
      <c r="Y27" t="s">
        <v>5</v>
      </c>
      <c r="Z27" s="1">
        <v>773</v>
      </c>
      <c r="AD27" t="s">
        <v>7</v>
      </c>
      <c r="AE27" t="s">
        <v>1</v>
      </c>
      <c r="AF27" t="s">
        <v>2</v>
      </c>
      <c r="AG27" t="s">
        <v>3</v>
      </c>
      <c r="AH27" t="s">
        <v>4</v>
      </c>
      <c r="AI27" t="s">
        <v>5</v>
      </c>
      <c r="AJ27" s="1">
        <v>533.6</v>
      </c>
      <c r="AN27" t="s">
        <v>10</v>
      </c>
      <c r="AO27" t="s">
        <v>1</v>
      </c>
      <c r="AP27" t="s">
        <v>15</v>
      </c>
      <c r="AQ27" t="s">
        <v>3</v>
      </c>
      <c r="AR27" t="s">
        <v>4</v>
      </c>
      <c r="AS27" t="s">
        <v>5</v>
      </c>
      <c r="AT27" s="1">
        <v>1774</v>
      </c>
      <c r="AW27" t="s">
        <v>10</v>
      </c>
      <c r="AX27" t="s">
        <v>1</v>
      </c>
      <c r="AY27" t="s">
        <v>15</v>
      </c>
      <c r="AZ27" t="s">
        <v>3</v>
      </c>
      <c r="BA27" t="s">
        <v>4</v>
      </c>
      <c r="BB27" t="s">
        <v>5</v>
      </c>
      <c r="BC27" s="1">
        <v>2594.4</v>
      </c>
    </row>
    <row r="28" spans="1:55" x14ac:dyDescent="0.4">
      <c r="A28" t="s">
        <v>10</v>
      </c>
      <c r="B28" t="s">
        <v>1</v>
      </c>
      <c r="C28" t="s">
        <v>6</v>
      </c>
      <c r="D28" t="s">
        <v>3</v>
      </c>
      <c r="E28" t="s">
        <v>4</v>
      </c>
      <c r="F28" t="s">
        <v>5</v>
      </c>
      <c r="G28" s="1">
        <v>581</v>
      </c>
      <c r="I28" s="1"/>
      <c r="J28" t="s">
        <v>10</v>
      </c>
      <c r="K28" s="1" t="s">
        <v>1</v>
      </c>
      <c r="L28" t="s">
        <v>9</v>
      </c>
      <c r="M28" t="s">
        <v>3</v>
      </c>
      <c r="N28" t="s">
        <v>4</v>
      </c>
      <c r="O28" t="s">
        <v>5</v>
      </c>
      <c r="P28" s="1">
        <v>3327</v>
      </c>
      <c r="T28" t="s">
        <v>7</v>
      </c>
      <c r="U28" t="s">
        <v>1</v>
      </c>
      <c r="V28" t="s">
        <v>2</v>
      </c>
      <c r="W28" t="s">
        <v>3</v>
      </c>
      <c r="X28" t="s">
        <v>4</v>
      </c>
      <c r="Y28" t="s">
        <v>5</v>
      </c>
      <c r="Z28" s="1">
        <v>386.2</v>
      </c>
      <c r="AD28" t="s">
        <v>10</v>
      </c>
      <c r="AE28" t="s">
        <v>1</v>
      </c>
      <c r="AF28" t="s">
        <v>8</v>
      </c>
      <c r="AG28" t="s">
        <v>3</v>
      </c>
      <c r="AH28" t="s">
        <v>4</v>
      </c>
      <c r="AI28" t="s">
        <v>5</v>
      </c>
      <c r="AJ28" s="1">
        <v>732.6</v>
      </c>
      <c r="AN28" t="s">
        <v>10</v>
      </c>
      <c r="AO28" t="s">
        <v>1</v>
      </c>
      <c r="AP28" t="s">
        <v>6</v>
      </c>
      <c r="AQ28" t="s">
        <v>3</v>
      </c>
      <c r="AR28" t="s">
        <v>4</v>
      </c>
      <c r="AS28" t="s">
        <v>5</v>
      </c>
      <c r="AT28" s="1">
        <v>1553</v>
      </c>
      <c r="AW28" t="s">
        <v>10</v>
      </c>
      <c r="AX28" t="s">
        <v>1</v>
      </c>
      <c r="AY28" t="s">
        <v>9</v>
      </c>
      <c r="AZ28" t="s">
        <v>3</v>
      </c>
      <c r="BA28" t="s">
        <v>4</v>
      </c>
      <c r="BB28" t="s">
        <v>5</v>
      </c>
      <c r="BC28" s="1">
        <v>732.6</v>
      </c>
    </row>
    <row r="29" spans="1:55" x14ac:dyDescent="0.4">
      <c r="A29" t="s">
        <v>11</v>
      </c>
      <c r="B29" t="s">
        <v>1</v>
      </c>
      <c r="C29" t="s">
        <v>9</v>
      </c>
      <c r="D29" t="s">
        <v>3</v>
      </c>
      <c r="E29" t="s">
        <v>4</v>
      </c>
      <c r="F29" t="s">
        <v>5</v>
      </c>
      <c r="G29" s="1">
        <v>1354</v>
      </c>
      <c r="I29" s="1"/>
      <c r="J29" t="s">
        <v>11</v>
      </c>
      <c r="K29" s="1" t="s">
        <v>1</v>
      </c>
      <c r="L29" t="s">
        <v>8</v>
      </c>
      <c r="M29" t="s">
        <v>3</v>
      </c>
      <c r="N29" t="s">
        <v>4</v>
      </c>
      <c r="O29" t="s">
        <v>5</v>
      </c>
      <c r="P29" s="1">
        <v>1206.5999999999999</v>
      </c>
      <c r="T29" t="s">
        <v>10</v>
      </c>
      <c r="U29" t="s">
        <v>1</v>
      </c>
      <c r="V29" t="s">
        <v>9</v>
      </c>
      <c r="W29" t="s">
        <v>3</v>
      </c>
      <c r="X29" t="s">
        <v>4</v>
      </c>
      <c r="Y29" t="s">
        <v>5</v>
      </c>
      <c r="Z29" s="1">
        <v>3327</v>
      </c>
      <c r="AD29" t="s">
        <v>10</v>
      </c>
      <c r="AE29" t="s">
        <v>1</v>
      </c>
      <c r="AF29" t="s">
        <v>15</v>
      </c>
      <c r="AG29" t="s">
        <v>3</v>
      </c>
      <c r="AH29" t="s">
        <v>4</v>
      </c>
      <c r="AI29" t="s">
        <v>5</v>
      </c>
      <c r="AJ29" s="1">
        <v>2594.4</v>
      </c>
      <c r="AN29" t="s">
        <v>11</v>
      </c>
      <c r="AO29" t="s">
        <v>1</v>
      </c>
      <c r="AP29" t="s">
        <v>15</v>
      </c>
      <c r="AQ29" t="s">
        <v>3</v>
      </c>
      <c r="AR29" t="s">
        <v>4</v>
      </c>
      <c r="AS29" t="s">
        <v>5</v>
      </c>
      <c r="AT29" s="1">
        <v>820.4</v>
      </c>
      <c r="AW29" t="s">
        <v>11</v>
      </c>
      <c r="AX29" t="s">
        <v>1</v>
      </c>
      <c r="AY29" t="s">
        <v>8</v>
      </c>
      <c r="AZ29" t="s">
        <v>3</v>
      </c>
      <c r="BA29" t="s">
        <v>4</v>
      </c>
      <c r="BB29" t="s">
        <v>5</v>
      </c>
      <c r="BC29" s="1">
        <v>332.2</v>
      </c>
    </row>
    <row r="30" spans="1:55" x14ac:dyDescent="0.4">
      <c r="A30" t="s">
        <v>12</v>
      </c>
      <c r="B30" t="s">
        <v>1</v>
      </c>
      <c r="C30" t="s">
        <v>6</v>
      </c>
      <c r="D30" t="s">
        <v>3</v>
      </c>
      <c r="E30" t="s">
        <v>4</v>
      </c>
      <c r="F30" t="s">
        <v>5</v>
      </c>
      <c r="G30" s="1">
        <v>1346</v>
      </c>
      <c r="I30" s="1"/>
      <c r="J30" t="s">
        <v>11</v>
      </c>
      <c r="K30" s="1" t="s">
        <v>1</v>
      </c>
      <c r="L30" t="s">
        <v>2</v>
      </c>
      <c r="M30" t="s">
        <v>3</v>
      </c>
      <c r="N30" t="s">
        <v>4</v>
      </c>
      <c r="O30" t="s">
        <v>5</v>
      </c>
      <c r="P30" s="1">
        <v>147.4</v>
      </c>
      <c r="T30" t="s">
        <v>11</v>
      </c>
      <c r="U30" t="s">
        <v>1</v>
      </c>
      <c r="V30" t="s">
        <v>6</v>
      </c>
      <c r="W30" t="s">
        <v>3</v>
      </c>
      <c r="X30" t="s">
        <v>4</v>
      </c>
      <c r="Y30" t="s">
        <v>5</v>
      </c>
      <c r="Z30" s="1">
        <v>1354</v>
      </c>
      <c r="AD30" t="s">
        <v>11</v>
      </c>
      <c r="AE30" t="s">
        <v>1</v>
      </c>
      <c r="AF30" t="s">
        <v>9</v>
      </c>
      <c r="AG30" t="s">
        <v>3</v>
      </c>
      <c r="AH30" t="s">
        <v>4</v>
      </c>
      <c r="AI30" t="s">
        <v>5</v>
      </c>
      <c r="AJ30" s="1">
        <v>1354</v>
      </c>
      <c r="AN30" t="s">
        <v>11</v>
      </c>
      <c r="AO30" t="s">
        <v>1</v>
      </c>
      <c r="AP30" t="s">
        <v>2</v>
      </c>
      <c r="AQ30" t="s">
        <v>3</v>
      </c>
      <c r="AR30" t="s">
        <v>4</v>
      </c>
      <c r="AS30" t="s">
        <v>5</v>
      </c>
      <c r="AT30" s="1">
        <v>533.6</v>
      </c>
      <c r="AW30" t="s">
        <v>11</v>
      </c>
      <c r="AX30" t="s">
        <v>1</v>
      </c>
      <c r="AY30" t="s">
        <v>2</v>
      </c>
      <c r="AZ30" t="s">
        <v>3</v>
      </c>
      <c r="BA30" t="s">
        <v>4</v>
      </c>
      <c r="BB30" t="s">
        <v>5</v>
      </c>
      <c r="BC30" s="1">
        <v>533.6</v>
      </c>
    </row>
    <row r="31" spans="1:55" x14ac:dyDescent="0.4">
      <c r="A31" t="s">
        <v>13</v>
      </c>
      <c r="B31" t="s">
        <v>1</v>
      </c>
      <c r="C31" t="s">
        <v>8</v>
      </c>
      <c r="D31" t="s">
        <v>3</v>
      </c>
      <c r="E31" t="s">
        <v>4</v>
      </c>
      <c r="F31" t="s">
        <v>5</v>
      </c>
      <c r="G31" s="1">
        <v>92.8</v>
      </c>
      <c r="I31" s="1"/>
      <c r="J31" t="s">
        <v>12</v>
      </c>
      <c r="K31" s="1" t="s">
        <v>1</v>
      </c>
      <c r="L31" t="s">
        <v>6</v>
      </c>
      <c r="M31" t="s">
        <v>3</v>
      </c>
      <c r="N31" t="s">
        <v>4</v>
      </c>
      <c r="O31" t="s">
        <v>5</v>
      </c>
      <c r="P31" s="1">
        <v>1346</v>
      </c>
      <c r="T31" t="s">
        <v>12</v>
      </c>
      <c r="U31" t="s">
        <v>1</v>
      </c>
      <c r="V31" t="s">
        <v>6</v>
      </c>
      <c r="W31" t="s">
        <v>3</v>
      </c>
      <c r="X31" t="s">
        <v>4</v>
      </c>
      <c r="Y31" t="s">
        <v>5</v>
      </c>
      <c r="Z31" s="1">
        <v>1346</v>
      </c>
      <c r="AD31" t="s">
        <v>12</v>
      </c>
      <c r="AE31" t="s">
        <v>1</v>
      </c>
      <c r="AF31" t="s">
        <v>6</v>
      </c>
      <c r="AG31" t="s">
        <v>3</v>
      </c>
      <c r="AH31" t="s">
        <v>4</v>
      </c>
      <c r="AI31" t="s">
        <v>5</v>
      </c>
      <c r="AJ31" s="1">
        <v>1346</v>
      </c>
      <c r="AN31" t="s">
        <v>12</v>
      </c>
      <c r="AO31" t="s">
        <v>1</v>
      </c>
      <c r="AP31" t="s">
        <v>6</v>
      </c>
      <c r="AQ31" t="s">
        <v>3</v>
      </c>
      <c r="AR31" t="s">
        <v>4</v>
      </c>
      <c r="AS31" t="s">
        <v>5</v>
      </c>
      <c r="AT31" s="1">
        <v>1346</v>
      </c>
      <c r="AW31" t="s">
        <v>11</v>
      </c>
      <c r="AX31" t="s">
        <v>1</v>
      </c>
      <c r="AY31" t="s">
        <v>6</v>
      </c>
      <c r="AZ31" t="s">
        <v>3</v>
      </c>
      <c r="BA31" t="s">
        <v>4</v>
      </c>
      <c r="BB31" t="s">
        <v>5</v>
      </c>
      <c r="BC31" s="1">
        <v>488.2</v>
      </c>
    </row>
    <row r="32" spans="1:55" x14ac:dyDescent="0.4">
      <c r="A32" t="s">
        <v>13</v>
      </c>
      <c r="B32" t="s">
        <v>1</v>
      </c>
      <c r="C32" t="s">
        <v>6</v>
      </c>
      <c r="D32" t="s">
        <v>3</v>
      </c>
      <c r="E32" t="s">
        <v>4</v>
      </c>
      <c r="F32" t="s">
        <v>5</v>
      </c>
      <c r="G32" s="1">
        <v>835.2</v>
      </c>
      <c r="I32" s="1"/>
      <c r="J32" t="s">
        <v>13</v>
      </c>
      <c r="K32" s="1" t="s">
        <v>1</v>
      </c>
      <c r="L32" t="s">
        <v>6</v>
      </c>
      <c r="M32" t="s">
        <v>3</v>
      </c>
      <c r="N32" t="s">
        <v>4</v>
      </c>
      <c r="O32" t="s">
        <v>5</v>
      </c>
      <c r="P32" s="1">
        <v>928</v>
      </c>
      <c r="T32" t="s">
        <v>13</v>
      </c>
      <c r="U32" t="s">
        <v>1</v>
      </c>
      <c r="V32" t="s">
        <v>6</v>
      </c>
      <c r="W32" t="s">
        <v>3</v>
      </c>
      <c r="X32" t="s">
        <v>4</v>
      </c>
      <c r="Y32" t="s">
        <v>5</v>
      </c>
      <c r="Z32" s="1">
        <v>928</v>
      </c>
      <c r="AD32" t="s">
        <v>13</v>
      </c>
      <c r="AE32" t="s">
        <v>1</v>
      </c>
      <c r="AF32" t="s">
        <v>6</v>
      </c>
      <c r="AG32" t="s">
        <v>3</v>
      </c>
      <c r="AH32" t="s">
        <v>4</v>
      </c>
      <c r="AI32" t="s">
        <v>5</v>
      </c>
      <c r="AJ32" s="1">
        <v>928</v>
      </c>
      <c r="AN32" t="s">
        <v>13</v>
      </c>
      <c r="AO32" t="s">
        <v>1</v>
      </c>
      <c r="AP32" t="s">
        <v>6</v>
      </c>
      <c r="AQ32" t="s">
        <v>3</v>
      </c>
      <c r="AR32" t="s">
        <v>4</v>
      </c>
      <c r="AS32" t="s">
        <v>5</v>
      </c>
      <c r="AT32" s="1">
        <v>928</v>
      </c>
      <c r="AW32" t="s">
        <v>12</v>
      </c>
      <c r="AX32" t="s">
        <v>1</v>
      </c>
      <c r="AY32" t="s">
        <v>6</v>
      </c>
      <c r="AZ32" t="s">
        <v>3</v>
      </c>
      <c r="BA32" t="s">
        <v>4</v>
      </c>
      <c r="BB32" t="s">
        <v>5</v>
      </c>
      <c r="BC32" s="1">
        <v>1346</v>
      </c>
    </row>
    <row r="33" spans="1:55" x14ac:dyDescent="0.4">
      <c r="A33" t="s">
        <v>17</v>
      </c>
      <c r="B33" t="s">
        <v>1</v>
      </c>
      <c r="C33" t="s">
        <v>8</v>
      </c>
      <c r="D33" t="s">
        <v>3</v>
      </c>
      <c r="E33" t="s">
        <v>4</v>
      </c>
      <c r="F33" t="s">
        <v>5</v>
      </c>
      <c r="G33" s="1">
        <v>228.7</v>
      </c>
      <c r="I33" s="1"/>
      <c r="J33" t="s">
        <v>17</v>
      </c>
      <c r="K33" s="1" t="s">
        <v>1</v>
      </c>
      <c r="L33" t="s">
        <v>8</v>
      </c>
      <c r="M33" t="s">
        <v>3</v>
      </c>
      <c r="N33" t="s">
        <v>4</v>
      </c>
      <c r="O33" t="s">
        <v>5</v>
      </c>
      <c r="P33" s="1">
        <v>51.3</v>
      </c>
      <c r="T33" t="s">
        <v>17</v>
      </c>
      <c r="U33" t="s">
        <v>1</v>
      </c>
      <c r="V33" t="s">
        <v>8</v>
      </c>
      <c r="W33" t="s">
        <v>3</v>
      </c>
      <c r="X33" t="s">
        <v>4</v>
      </c>
      <c r="Y33" t="s">
        <v>5</v>
      </c>
      <c r="Z33" s="1">
        <v>51.3</v>
      </c>
      <c r="AD33" t="s">
        <v>17</v>
      </c>
      <c r="AE33" t="s">
        <v>1</v>
      </c>
      <c r="AF33" t="s">
        <v>8</v>
      </c>
      <c r="AG33" t="s">
        <v>3</v>
      </c>
      <c r="AH33" t="s">
        <v>4</v>
      </c>
      <c r="AI33" t="s">
        <v>5</v>
      </c>
      <c r="AJ33" s="1">
        <v>228.7</v>
      </c>
      <c r="AN33" t="s">
        <v>17</v>
      </c>
      <c r="AO33" t="s">
        <v>1</v>
      </c>
      <c r="AP33" t="s">
        <v>8</v>
      </c>
      <c r="AQ33" t="s">
        <v>3</v>
      </c>
      <c r="AR33" t="s">
        <v>4</v>
      </c>
      <c r="AS33" t="s">
        <v>5</v>
      </c>
      <c r="AT33" s="1">
        <v>51.3</v>
      </c>
      <c r="AW33" t="s">
        <v>13</v>
      </c>
      <c r="AX33" t="s">
        <v>1</v>
      </c>
      <c r="AY33" t="s">
        <v>6</v>
      </c>
      <c r="AZ33" t="s">
        <v>3</v>
      </c>
      <c r="BA33" t="s">
        <v>4</v>
      </c>
      <c r="BB33" t="s">
        <v>5</v>
      </c>
      <c r="BC33" s="1">
        <v>928</v>
      </c>
    </row>
    <row r="34" spans="1:55" x14ac:dyDescent="0.4">
      <c r="A34" t="s">
        <v>17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s="1">
        <v>331.2</v>
      </c>
      <c r="I34" s="1"/>
      <c r="J34" t="s">
        <v>17</v>
      </c>
      <c r="K34" s="1" t="s">
        <v>1</v>
      </c>
      <c r="L34" t="s">
        <v>2</v>
      </c>
      <c r="M34" t="s">
        <v>3</v>
      </c>
      <c r="N34" t="s">
        <v>4</v>
      </c>
      <c r="O34" t="s">
        <v>5</v>
      </c>
      <c r="P34" s="1">
        <v>331.2</v>
      </c>
      <c r="T34" t="s">
        <v>17</v>
      </c>
      <c r="U34" t="s">
        <v>1</v>
      </c>
      <c r="V34" t="s">
        <v>2</v>
      </c>
      <c r="W34" t="s">
        <v>3</v>
      </c>
      <c r="X34" t="s">
        <v>4</v>
      </c>
      <c r="Y34" t="s">
        <v>5</v>
      </c>
      <c r="Z34" s="1">
        <v>331.2</v>
      </c>
      <c r="AD34" t="s">
        <v>17</v>
      </c>
      <c r="AE34" t="s">
        <v>1</v>
      </c>
      <c r="AF34" t="s">
        <v>2</v>
      </c>
      <c r="AG34" t="s">
        <v>3</v>
      </c>
      <c r="AH34" t="s">
        <v>4</v>
      </c>
      <c r="AI34" t="s">
        <v>5</v>
      </c>
      <c r="AJ34" s="1">
        <v>331.2</v>
      </c>
      <c r="AN34" t="s">
        <v>17</v>
      </c>
      <c r="AO34" t="s">
        <v>1</v>
      </c>
      <c r="AP34" t="s">
        <v>2</v>
      </c>
      <c r="AQ34" t="s">
        <v>3</v>
      </c>
      <c r="AR34" t="s">
        <v>4</v>
      </c>
      <c r="AS34" t="s">
        <v>5</v>
      </c>
      <c r="AT34" s="1">
        <v>331.2</v>
      </c>
      <c r="AW34" t="s">
        <v>17</v>
      </c>
      <c r="AX34" t="s">
        <v>1</v>
      </c>
      <c r="AY34" t="s">
        <v>8</v>
      </c>
      <c r="AZ34" t="s">
        <v>3</v>
      </c>
      <c r="BA34" t="s">
        <v>4</v>
      </c>
      <c r="BB34" t="s">
        <v>5</v>
      </c>
      <c r="BC34" s="1">
        <v>56.6</v>
      </c>
    </row>
    <row r="35" spans="1:55" x14ac:dyDescent="0.4">
      <c r="A35" t="s">
        <v>17</v>
      </c>
      <c r="B35" t="s">
        <v>1</v>
      </c>
      <c r="C35" t="s">
        <v>6</v>
      </c>
      <c r="D35" t="s">
        <v>3</v>
      </c>
      <c r="E35" t="s">
        <v>4</v>
      </c>
      <c r="F35" t="s">
        <v>5</v>
      </c>
      <c r="G35" s="1">
        <v>280.10000000000002</v>
      </c>
      <c r="I35" s="1"/>
      <c r="J35" t="s">
        <v>17</v>
      </c>
      <c r="K35" s="1" t="s">
        <v>1</v>
      </c>
      <c r="L35" t="s">
        <v>6</v>
      </c>
      <c r="M35" t="s">
        <v>3</v>
      </c>
      <c r="N35" t="s">
        <v>4</v>
      </c>
      <c r="O35" t="s">
        <v>5</v>
      </c>
      <c r="P35" s="1">
        <v>457.5</v>
      </c>
      <c r="T35" t="s">
        <v>17</v>
      </c>
      <c r="U35" t="s">
        <v>1</v>
      </c>
      <c r="V35" t="s">
        <v>6</v>
      </c>
      <c r="W35" t="s">
        <v>3</v>
      </c>
      <c r="X35" t="s">
        <v>4</v>
      </c>
      <c r="Y35" t="s">
        <v>5</v>
      </c>
      <c r="Z35" s="1">
        <v>457.5</v>
      </c>
      <c r="AD35" t="s">
        <v>17</v>
      </c>
      <c r="AE35" t="s">
        <v>1</v>
      </c>
      <c r="AF35" t="s">
        <v>6</v>
      </c>
      <c r="AG35" t="s">
        <v>3</v>
      </c>
      <c r="AH35" t="s">
        <v>4</v>
      </c>
      <c r="AI35" t="s">
        <v>5</v>
      </c>
      <c r="AJ35" s="1">
        <v>280.10000000000002</v>
      </c>
      <c r="AN35" t="s">
        <v>17</v>
      </c>
      <c r="AO35" t="s">
        <v>1</v>
      </c>
      <c r="AP35" t="s">
        <v>6</v>
      </c>
      <c r="AQ35" t="s">
        <v>3</v>
      </c>
      <c r="AR35" t="s">
        <v>4</v>
      </c>
      <c r="AS35" t="s">
        <v>5</v>
      </c>
      <c r="AT35" s="1">
        <v>457.5</v>
      </c>
      <c r="AW35" t="s">
        <v>17</v>
      </c>
      <c r="AX35" t="s">
        <v>1</v>
      </c>
      <c r="AY35" t="s">
        <v>2</v>
      </c>
      <c r="AZ35" t="s">
        <v>3</v>
      </c>
      <c r="BA35" t="s">
        <v>4</v>
      </c>
      <c r="BB35" t="s">
        <v>5</v>
      </c>
      <c r="BC35" s="1">
        <v>331.2</v>
      </c>
    </row>
    <row r="36" spans="1:55" x14ac:dyDescent="0.4">
      <c r="A36" t="s">
        <v>18</v>
      </c>
      <c r="B36" t="s">
        <v>1</v>
      </c>
      <c r="C36" t="s">
        <v>8</v>
      </c>
      <c r="D36" t="s">
        <v>3</v>
      </c>
      <c r="E36" t="s">
        <v>4</v>
      </c>
      <c r="F36" t="s">
        <v>5</v>
      </c>
      <c r="G36" s="1">
        <v>2438.9</v>
      </c>
      <c r="I36" s="1"/>
      <c r="J36" t="s">
        <v>18</v>
      </c>
      <c r="K36" s="1" t="s">
        <v>1</v>
      </c>
      <c r="L36" t="s">
        <v>8</v>
      </c>
      <c r="M36" t="s">
        <v>3</v>
      </c>
      <c r="N36" t="s">
        <v>4</v>
      </c>
      <c r="O36" t="s">
        <v>5</v>
      </c>
      <c r="P36" s="1">
        <v>2616.3000000000002</v>
      </c>
      <c r="T36" t="s">
        <v>18</v>
      </c>
      <c r="U36" t="s">
        <v>1</v>
      </c>
      <c r="V36" t="s">
        <v>8</v>
      </c>
      <c r="W36" t="s">
        <v>3</v>
      </c>
      <c r="X36" t="s">
        <v>4</v>
      </c>
      <c r="Y36" t="s">
        <v>5</v>
      </c>
      <c r="Z36" s="1">
        <v>2616.3000000000002</v>
      </c>
      <c r="AD36" t="s">
        <v>18</v>
      </c>
      <c r="AE36" t="s">
        <v>1</v>
      </c>
      <c r="AF36" t="s">
        <v>8</v>
      </c>
      <c r="AG36" t="s">
        <v>3</v>
      </c>
      <c r="AH36" t="s">
        <v>4</v>
      </c>
      <c r="AI36" t="s">
        <v>5</v>
      </c>
      <c r="AJ36" s="1">
        <v>2438.9</v>
      </c>
      <c r="AN36" t="s">
        <v>18</v>
      </c>
      <c r="AO36" t="s">
        <v>1</v>
      </c>
      <c r="AP36" t="s">
        <v>8</v>
      </c>
      <c r="AQ36" t="s">
        <v>3</v>
      </c>
      <c r="AR36" t="s">
        <v>4</v>
      </c>
      <c r="AS36" t="s">
        <v>5</v>
      </c>
      <c r="AT36" s="1">
        <v>2616.3000000000002</v>
      </c>
      <c r="AW36" t="s">
        <v>17</v>
      </c>
      <c r="AX36" t="s">
        <v>1</v>
      </c>
      <c r="AY36" t="s">
        <v>6</v>
      </c>
      <c r="AZ36" t="s">
        <v>3</v>
      </c>
      <c r="BA36" t="s">
        <v>4</v>
      </c>
      <c r="BB36" t="s">
        <v>5</v>
      </c>
      <c r="BC36" s="1">
        <v>452.2</v>
      </c>
    </row>
    <row r="37" spans="1:55" x14ac:dyDescent="0.4">
      <c r="A37" t="s">
        <v>18</v>
      </c>
      <c r="B37" t="s">
        <v>1</v>
      </c>
      <c r="C37" t="s">
        <v>6</v>
      </c>
      <c r="D37" t="s">
        <v>3</v>
      </c>
      <c r="E37" t="s">
        <v>4</v>
      </c>
      <c r="F37" t="s">
        <v>5</v>
      </c>
      <c r="G37" s="1">
        <v>2801</v>
      </c>
      <c r="I37" s="1"/>
      <c r="J37" t="s">
        <v>18</v>
      </c>
      <c r="K37" s="1" t="s">
        <v>1</v>
      </c>
      <c r="L37" t="s">
        <v>6</v>
      </c>
      <c r="M37" t="s">
        <v>3</v>
      </c>
      <c r="N37" t="s">
        <v>4</v>
      </c>
      <c r="O37" t="s">
        <v>5</v>
      </c>
      <c r="P37" s="1">
        <v>2623.6</v>
      </c>
      <c r="T37" t="s">
        <v>18</v>
      </c>
      <c r="U37" t="s">
        <v>1</v>
      </c>
      <c r="V37" t="s">
        <v>6</v>
      </c>
      <c r="W37" t="s">
        <v>3</v>
      </c>
      <c r="X37" t="s">
        <v>4</v>
      </c>
      <c r="Y37" t="s">
        <v>5</v>
      </c>
      <c r="Z37" s="1">
        <v>2623.6</v>
      </c>
      <c r="AD37" t="s">
        <v>18</v>
      </c>
      <c r="AE37" t="s">
        <v>1</v>
      </c>
      <c r="AF37" t="s">
        <v>6</v>
      </c>
      <c r="AG37" t="s">
        <v>3</v>
      </c>
      <c r="AH37" t="s">
        <v>4</v>
      </c>
      <c r="AI37" t="s">
        <v>5</v>
      </c>
      <c r="AJ37" s="1">
        <v>2801</v>
      </c>
      <c r="AN37" t="s">
        <v>18</v>
      </c>
      <c r="AO37" t="s">
        <v>1</v>
      </c>
      <c r="AP37" t="s">
        <v>6</v>
      </c>
      <c r="AQ37" t="s">
        <v>3</v>
      </c>
      <c r="AR37" t="s">
        <v>4</v>
      </c>
      <c r="AS37" t="s">
        <v>5</v>
      </c>
      <c r="AT37" s="1">
        <v>2623.6</v>
      </c>
      <c r="AW37" t="s">
        <v>18</v>
      </c>
      <c r="AX37" t="s">
        <v>1</v>
      </c>
      <c r="AY37" t="s">
        <v>8</v>
      </c>
      <c r="AZ37" t="s">
        <v>3</v>
      </c>
      <c r="BA37" t="s">
        <v>4</v>
      </c>
      <c r="BB37" t="s">
        <v>5</v>
      </c>
      <c r="BC37" s="1">
        <v>2611</v>
      </c>
    </row>
    <row r="38" spans="1:55" x14ac:dyDescent="0.4">
      <c r="A38" t="s">
        <v>18</v>
      </c>
      <c r="B38" t="s">
        <v>1</v>
      </c>
      <c r="C38" t="s">
        <v>19</v>
      </c>
      <c r="D38" t="s">
        <v>3</v>
      </c>
      <c r="E38" t="s">
        <v>4</v>
      </c>
      <c r="F38" t="s">
        <v>5</v>
      </c>
      <c r="G38" s="1">
        <v>6760.1</v>
      </c>
      <c r="I38" s="1"/>
      <c r="J38" t="s">
        <v>18</v>
      </c>
      <c r="K38" s="1" t="s">
        <v>1</v>
      </c>
      <c r="L38" t="s">
        <v>19</v>
      </c>
      <c r="M38" t="s">
        <v>3</v>
      </c>
      <c r="N38" t="s">
        <v>4</v>
      </c>
      <c r="O38" t="s">
        <v>5</v>
      </c>
      <c r="P38" s="1">
        <v>6760.1</v>
      </c>
      <c r="T38" t="s">
        <v>18</v>
      </c>
      <c r="U38" t="s">
        <v>1</v>
      </c>
      <c r="V38" t="s">
        <v>19</v>
      </c>
      <c r="W38" t="s">
        <v>3</v>
      </c>
      <c r="X38" t="s">
        <v>4</v>
      </c>
      <c r="Y38" t="s">
        <v>5</v>
      </c>
      <c r="Z38" s="1">
        <v>6760.1</v>
      </c>
      <c r="AD38" t="s">
        <v>18</v>
      </c>
      <c r="AE38" t="s">
        <v>1</v>
      </c>
      <c r="AF38" t="s">
        <v>19</v>
      </c>
      <c r="AG38" t="s">
        <v>3</v>
      </c>
      <c r="AH38" t="s">
        <v>4</v>
      </c>
      <c r="AI38" t="s">
        <v>5</v>
      </c>
      <c r="AJ38" s="1">
        <v>6760.1</v>
      </c>
      <c r="AN38" t="s">
        <v>18</v>
      </c>
      <c r="AO38" t="s">
        <v>1</v>
      </c>
      <c r="AP38" t="s">
        <v>19</v>
      </c>
      <c r="AQ38" t="s">
        <v>3</v>
      </c>
      <c r="AR38" t="s">
        <v>4</v>
      </c>
      <c r="AS38" t="s">
        <v>5</v>
      </c>
      <c r="AT38" s="1">
        <v>6760.1</v>
      </c>
      <c r="AW38" t="s">
        <v>18</v>
      </c>
      <c r="AX38" t="s">
        <v>1</v>
      </c>
      <c r="AY38" t="s">
        <v>6</v>
      </c>
      <c r="AZ38" t="s">
        <v>3</v>
      </c>
      <c r="BA38" t="s">
        <v>4</v>
      </c>
      <c r="BB38" t="s">
        <v>5</v>
      </c>
      <c r="BC38" s="1">
        <v>2628.9</v>
      </c>
    </row>
    <row r="39" spans="1:55" x14ac:dyDescent="0.4">
      <c r="A39" t="s">
        <v>20</v>
      </c>
      <c r="B39" t="s">
        <v>1</v>
      </c>
      <c r="C39" t="s">
        <v>19</v>
      </c>
      <c r="D39" t="s">
        <v>3</v>
      </c>
      <c r="E39" t="s">
        <v>4</v>
      </c>
      <c r="F39" t="s">
        <v>5</v>
      </c>
      <c r="G39" s="1">
        <v>6113.9</v>
      </c>
      <c r="I39" s="1"/>
      <c r="J39" t="s">
        <v>20</v>
      </c>
      <c r="K39" s="1" t="s">
        <v>1</v>
      </c>
      <c r="L39" t="s">
        <v>19</v>
      </c>
      <c r="M39" t="s">
        <v>3</v>
      </c>
      <c r="N39" t="s">
        <v>4</v>
      </c>
      <c r="O39" t="s">
        <v>5</v>
      </c>
      <c r="P39" s="1">
        <v>6113.9</v>
      </c>
      <c r="T39" t="s">
        <v>20</v>
      </c>
      <c r="U39" t="s">
        <v>1</v>
      </c>
      <c r="V39" t="s">
        <v>19</v>
      </c>
      <c r="W39" t="s">
        <v>3</v>
      </c>
      <c r="X39" t="s">
        <v>4</v>
      </c>
      <c r="Y39" t="s">
        <v>5</v>
      </c>
      <c r="Z39" s="1">
        <v>6113.9</v>
      </c>
      <c r="AD39" t="s">
        <v>20</v>
      </c>
      <c r="AE39" t="s">
        <v>1</v>
      </c>
      <c r="AF39" t="s">
        <v>19</v>
      </c>
      <c r="AG39" t="s">
        <v>3</v>
      </c>
      <c r="AH39" t="s">
        <v>4</v>
      </c>
      <c r="AI39" t="s">
        <v>5</v>
      </c>
      <c r="AJ39" s="1">
        <v>6113.9</v>
      </c>
      <c r="AN39" t="s">
        <v>20</v>
      </c>
      <c r="AO39" t="s">
        <v>1</v>
      </c>
      <c r="AP39" t="s">
        <v>19</v>
      </c>
      <c r="AQ39" t="s">
        <v>3</v>
      </c>
      <c r="AR39" t="s">
        <v>4</v>
      </c>
      <c r="AS39" t="s">
        <v>5</v>
      </c>
      <c r="AT39" s="1">
        <v>6113.9</v>
      </c>
      <c r="AW39" t="s">
        <v>18</v>
      </c>
      <c r="AX39" t="s">
        <v>1</v>
      </c>
      <c r="AY39" t="s">
        <v>19</v>
      </c>
      <c r="AZ39" t="s">
        <v>3</v>
      </c>
      <c r="BA39" t="s">
        <v>4</v>
      </c>
      <c r="BB39" t="s">
        <v>5</v>
      </c>
      <c r="BC39" s="1">
        <v>6760.1</v>
      </c>
    </row>
    <row r="40" spans="1:55" x14ac:dyDescent="0.4">
      <c r="A40" t="s">
        <v>20</v>
      </c>
      <c r="B40" t="s">
        <v>1</v>
      </c>
      <c r="C40" t="s">
        <v>16</v>
      </c>
      <c r="D40" t="s">
        <v>3</v>
      </c>
      <c r="E40" t="s">
        <v>4</v>
      </c>
      <c r="F40" t="s">
        <v>5</v>
      </c>
      <c r="G40" s="1">
        <v>1338.1</v>
      </c>
      <c r="I40" s="1"/>
      <c r="J40" t="s">
        <v>20</v>
      </c>
      <c r="K40" s="1" t="s">
        <v>1</v>
      </c>
      <c r="L40" t="s">
        <v>16</v>
      </c>
      <c r="M40" t="s">
        <v>3</v>
      </c>
      <c r="N40" t="s">
        <v>4</v>
      </c>
      <c r="O40" t="s">
        <v>5</v>
      </c>
      <c r="P40" s="1">
        <v>1338.1</v>
      </c>
      <c r="T40" t="s">
        <v>20</v>
      </c>
      <c r="U40" t="s">
        <v>1</v>
      </c>
      <c r="V40" t="s">
        <v>16</v>
      </c>
      <c r="W40" t="s">
        <v>3</v>
      </c>
      <c r="X40" t="s">
        <v>4</v>
      </c>
      <c r="Y40" t="s">
        <v>5</v>
      </c>
      <c r="Z40" s="1">
        <v>1338.1</v>
      </c>
      <c r="AD40" t="s">
        <v>20</v>
      </c>
      <c r="AE40" t="s">
        <v>1</v>
      </c>
      <c r="AF40" t="s">
        <v>16</v>
      </c>
      <c r="AG40" t="s">
        <v>3</v>
      </c>
      <c r="AH40" t="s">
        <v>4</v>
      </c>
      <c r="AI40" t="s">
        <v>5</v>
      </c>
      <c r="AJ40" s="1">
        <v>1338.1</v>
      </c>
      <c r="AN40" t="s">
        <v>20</v>
      </c>
      <c r="AO40" t="s">
        <v>1</v>
      </c>
      <c r="AP40" t="s">
        <v>16</v>
      </c>
      <c r="AQ40" t="s">
        <v>3</v>
      </c>
      <c r="AR40" t="s">
        <v>4</v>
      </c>
      <c r="AS40" t="s">
        <v>5</v>
      </c>
      <c r="AT40" s="1">
        <v>1338.1</v>
      </c>
      <c r="AW40" t="s">
        <v>20</v>
      </c>
      <c r="AX40" t="s">
        <v>1</v>
      </c>
      <c r="AY40" t="s">
        <v>19</v>
      </c>
      <c r="AZ40" t="s">
        <v>3</v>
      </c>
      <c r="BA40" t="s">
        <v>4</v>
      </c>
      <c r="BB40" t="s">
        <v>5</v>
      </c>
      <c r="BC40" s="1">
        <v>6113.9</v>
      </c>
    </row>
    <row r="41" spans="1:55" x14ac:dyDescent="0.4">
      <c r="A41" t="s">
        <v>14</v>
      </c>
      <c r="B41" t="s">
        <v>1</v>
      </c>
      <c r="C41" t="s">
        <v>8</v>
      </c>
      <c r="D41" t="s">
        <v>3</v>
      </c>
      <c r="E41" t="s">
        <v>4</v>
      </c>
      <c r="F41" t="s">
        <v>5</v>
      </c>
      <c r="G41" s="1">
        <v>2700.5</v>
      </c>
      <c r="I41" s="1"/>
      <c r="J41" t="s">
        <v>14</v>
      </c>
      <c r="K41" s="1" t="s">
        <v>1</v>
      </c>
      <c r="L41" t="s">
        <v>8</v>
      </c>
      <c r="M41" t="s">
        <v>3</v>
      </c>
      <c r="N41" t="s">
        <v>4</v>
      </c>
      <c r="O41" t="s">
        <v>5</v>
      </c>
      <c r="P41" s="1">
        <v>1586.7</v>
      </c>
      <c r="T41" t="s">
        <v>14</v>
      </c>
      <c r="U41" t="s">
        <v>1</v>
      </c>
      <c r="V41" t="s">
        <v>8</v>
      </c>
      <c r="W41" t="s">
        <v>3</v>
      </c>
      <c r="X41" t="s">
        <v>4</v>
      </c>
      <c r="Y41" t="s">
        <v>5</v>
      </c>
      <c r="Z41" s="1">
        <v>3086.7</v>
      </c>
      <c r="AD41" t="s">
        <v>14</v>
      </c>
      <c r="AE41" t="s">
        <v>1</v>
      </c>
      <c r="AF41" t="s">
        <v>8</v>
      </c>
      <c r="AG41" t="s">
        <v>3</v>
      </c>
      <c r="AH41" t="s">
        <v>4</v>
      </c>
      <c r="AI41" t="s">
        <v>5</v>
      </c>
      <c r="AJ41" s="1">
        <v>2060.6999999999998</v>
      </c>
      <c r="AN41" t="s">
        <v>14</v>
      </c>
      <c r="AO41" t="s">
        <v>1</v>
      </c>
      <c r="AP41" t="s">
        <v>8</v>
      </c>
      <c r="AQ41" t="s">
        <v>3</v>
      </c>
      <c r="AR41" t="s">
        <v>4</v>
      </c>
      <c r="AS41" t="s">
        <v>5</v>
      </c>
      <c r="AT41" s="1">
        <v>1634.1</v>
      </c>
      <c r="AW41" t="s">
        <v>20</v>
      </c>
      <c r="AX41" t="s">
        <v>1</v>
      </c>
      <c r="AY41" t="s">
        <v>16</v>
      </c>
      <c r="AZ41" t="s">
        <v>3</v>
      </c>
      <c r="BA41" t="s">
        <v>4</v>
      </c>
      <c r="BB41" t="s">
        <v>5</v>
      </c>
      <c r="BC41" s="1">
        <v>1338.1</v>
      </c>
    </row>
    <row r="42" spans="1:55" x14ac:dyDescent="0.4">
      <c r="A42" t="s">
        <v>14</v>
      </c>
      <c r="B42" t="s">
        <v>1</v>
      </c>
      <c r="C42" t="s">
        <v>15</v>
      </c>
      <c r="D42" t="s">
        <v>3</v>
      </c>
      <c r="E42" t="s">
        <v>4</v>
      </c>
      <c r="F42" t="s">
        <v>5</v>
      </c>
      <c r="G42" s="1">
        <v>2594.4</v>
      </c>
      <c r="I42" s="1"/>
      <c r="J42" t="s">
        <v>14</v>
      </c>
      <c r="K42" s="1" t="s">
        <v>1</v>
      </c>
      <c r="L42" t="s">
        <v>15</v>
      </c>
      <c r="M42" t="s">
        <v>3</v>
      </c>
      <c r="N42" t="s">
        <v>4</v>
      </c>
      <c r="O42" t="s">
        <v>5</v>
      </c>
      <c r="P42" s="1">
        <v>2594.4</v>
      </c>
      <c r="T42" t="s">
        <v>14</v>
      </c>
      <c r="U42" t="s">
        <v>1</v>
      </c>
      <c r="V42" t="s">
        <v>15</v>
      </c>
      <c r="W42" t="s">
        <v>3</v>
      </c>
      <c r="X42" t="s">
        <v>4</v>
      </c>
      <c r="Y42" t="s">
        <v>5</v>
      </c>
      <c r="Z42" s="1">
        <v>2594.4</v>
      </c>
      <c r="AD42" t="s">
        <v>14</v>
      </c>
      <c r="AE42" t="s">
        <v>1</v>
      </c>
      <c r="AF42" t="s">
        <v>9</v>
      </c>
      <c r="AG42" t="s">
        <v>3</v>
      </c>
      <c r="AH42" t="s">
        <v>4</v>
      </c>
      <c r="AI42" t="s">
        <v>5</v>
      </c>
      <c r="AJ42" s="1">
        <v>2120.4</v>
      </c>
      <c r="AN42" t="s">
        <v>14</v>
      </c>
      <c r="AO42" t="s">
        <v>1</v>
      </c>
      <c r="AP42" t="s">
        <v>9</v>
      </c>
      <c r="AQ42" t="s">
        <v>3</v>
      </c>
      <c r="AR42" t="s">
        <v>4</v>
      </c>
      <c r="AS42" t="s">
        <v>5</v>
      </c>
      <c r="AT42" s="1">
        <v>4100</v>
      </c>
      <c r="AW42" t="s">
        <v>14</v>
      </c>
      <c r="AX42" t="s">
        <v>1</v>
      </c>
      <c r="AY42" t="s">
        <v>8</v>
      </c>
      <c r="AZ42" t="s">
        <v>3</v>
      </c>
      <c r="BA42" t="s">
        <v>4</v>
      </c>
      <c r="BB42" t="s">
        <v>5</v>
      </c>
      <c r="BC42" s="1">
        <v>2461.1</v>
      </c>
    </row>
    <row r="43" spans="1:55" x14ac:dyDescent="0.4">
      <c r="A43" t="s">
        <v>14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s="1">
        <v>533.6</v>
      </c>
      <c r="J43" t="s">
        <v>14</v>
      </c>
      <c r="K43" t="s">
        <v>1</v>
      </c>
      <c r="L43" t="s">
        <v>6</v>
      </c>
      <c r="M43" t="s">
        <v>3</v>
      </c>
      <c r="N43" t="s">
        <v>4</v>
      </c>
      <c r="O43" t="s">
        <v>5</v>
      </c>
      <c r="P43" s="1">
        <v>1647.4</v>
      </c>
      <c r="T43" t="s">
        <v>14</v>
      </c>
      <c r="U43" t="s">
        <v>1</v>
      </c>
      <c r="V43" t="s">
        <v>2</v>
      </c>
      <c r="W43" t="s">
        <v>3</v>
      </c>
      <c r="X43" t="s">
        <v>4</v>
      </c>
      <c r="Y43" t="s">
        <v>5</v>
      </c>
      <c r="Z43" s="1">
        <v>147.4</v>
      </c>
      <c r="AD43" t="s">
        <v>14</v>
      </c>
      <c r="AE43" t="s">
        <v>1</v>
      </c>
      <c r="AF43" t="s">
        <v>6</v>
      </c>
      <c r="AG43" t="s">
        <v>3</v>
      </c>
      <c r="AH43" t="s">
        <v>4</v>
      </c>
      <c r="AI43" t="s">
        <v>5</v>
      </c>
      <c r="AJ43" s="1">
        <v>1647.4</v>
      </c>
      <c r="AN43" t="s">
        <v>14</v>
      </c>
      <c r="AO43" t="s">
        <v>1</v>
      </c>
      <c r="AP43" t="s">
        <v>6</v>
      </c>
      <c r="AQ43" t="s">
        <v>3</v>
      </c>
      <c r="AR43" t="s">
        <v>4</v>
      </c>
      <c r="AS43" t="s">
        <v>5</v>
      </c>
      <c r="AT43" s="1">
        <v>94.4</v>
      </c>
      <c r="AW43" t="s">
        <v>14</v>
      </c>
      <c r="AX43" t="s">
        <v>1</v>
      </c>
      <c r="AY43" t="s">
        <v>9</v>
      </c>
      <c r="AZ43" t="s">
        <v>3</v>
      </c>
      <c r="BA43" t="s">
        <v>4</v>
      </c>
      <c r="BB43" t="s">
        <v>5</v>
      </c>
      <c r="BC43" s="1">
        <v>3367.4</v>
      </c>
    </row>
    <row r="45" spans="1:55" x14ac:dyDescent="0.4">
      <c r="J45" t="s">
        <v>0</v>
      </c>
      <c r="K45" s="1">
        <f>SUMIF(J$3:J$22,J45,P$3:P$22)</f>
        <v>651.90000000000009</v>
      </c>
      <c r="L45" s="1">
        <f>SUMIF(J$25:J$44,J45,P$25:P$44)</f>
        <v>651.9</v>
      </c>
      <c r="P45" s="1">
        <f>ABS(K45-L45)</f>
        <v>1.1368683772161603E-13</v>
      </c>
      <c r="T45" t="s">
        <v>0</v>
      </c>
      <c r="U45" s="1">
        <f>SUMIF(T$3:T$22,T45,Z$3:Z$22)</f>
        <v>651.9</v>
      </c>
      <c r="V45" s="1">
        <f>SUMIF(T$25:T$44,T45,Z$25:Z$44)</f>
        <v>651.9</v>
      </c>
      <c r="Z45" s="1">
        <f>ABS(U45-V45)</f>
        <v>0</v>
      </c>
      <c r="AD45" t="s">
        <v>0</v>
      </c>
      <c r="AE45" s="1">
        <f>SUMIF(AD$3:AD$22,AD45,AJ$3:AJ$22)</f>
        <v>651.90000000000009</v>
      </c>
      <c r="AF45" s="1">
        <f>SUMIF(AD$25:AD$44,AD45,AJ$25:AJ$44)</f>
        <v>651.9</v>
      </c>
      <c r="AJ45" s="1">
        <f>ABS(AE45-AF45)</f>
        <v>1.1368683772161603E-13</v>
      </c>
      <c r="AN45" t="s">
        <v>0</v>
      </c>
      <c r="AO45" s="1">
        <f>SUMIF(AN$3:AN$22,AN45,AT$3:AT$22)</f>
        <v>651.90000000000009</v>
      </c>
      <c r="AP45" s="1">
        <f>SUMIF(AN$25:AN$44,AN45,AT$25:AT$44)</f>
        <v>651.9</v>
      </c>
      <c r="AT45" s="1">
        <f>ABS(AO45-AP45)</f>
        <v>1.1368683772161603E-13</v>
      </c>
      <c r="AW45" t="s">
        <v>0</v>
      </c>
      <c r="AX45" s="1">
        <f>SUMIF(AW$3:AW$22,AW45,BC$3:BC$22)</f>
        <v>651.9</v>
      </c>
      <c r="AY45" s="1">
        <f>SUMIF(AW$25:AW$44,AW45,BC$25:BC$44)</f>
        <v>651.9</v>
      </c>
      <c r="BC45" s="1">
        <f>ABS(AX45-AY45)</f>
        <v>0</v>
      </c>
    </row>
    <row r="46" spans="1:55" x14ac:dyDescent="0.4">
      <c r="J46" t="s">
        <v>7</v>
      </c>
      <c r="K46" s="1">
        <f t="shared" ref="K46:K54" si="1">SUMIF(J$3:J$22,J46,P$3:P$22)</f>
        <v>1159.2</v>
      </c>
      <c r="L46" s="1">
        <f t="shared" ref="L46:L54" si="2">SUMIF(J$25:J$44,J46,P$25:P$44)</f>
        <v>1159.2</v>
      </c>
      <c r="P46" s="1">
        <f t="shared" ref="P46:P61" si="3">ABS(K46-L46)</f>
        <v>0</v>
      </c>
      <c r="T46" t="s">
        <v>7</v>
      </c>
      <c r="U46" s="1">
        <f t="shared" ref="U46:U54" si="4">SUMIF(T$3:T$22,T46,Z$3:Z$22)</f>
        <v>1159.2</v>
      </c>
      <c r="V46" s="1">
        <f t="shared" ref="V46:V54" si="5">SUMIF(T$25:T$44,T46,Z$25:Z$44)</f>
        <v>1159.2</v>
      </c>
      <c r="Z46" s="1">
        <f t="shared" ref="Z46:Z61" si="6">ABS(U46-V46)</f>
        <v>0</v>
      </c>
      <c r="AD46" t="s">
        <v>7</v>
      </c>
      <c r="AE46" s="1">
        <f t="shared" ref="AE46:AE54" si="7">SUMIF(AD$3:AD$22,AD46,AJ$3:AJ$22)</f>
        <v>1159.2</v>
      </c>
      <c r="AF46" s="1">
        <f t="shared" ref="AF46:AF54" si="8">SUMIF(AD$25:AD$44,AD46,AJ$25:AJ$44)</f>
        <v>1159.2</v>
      </c>
      <c r="AJ46" s="1">
        <f t="shared" ref="AJ46:AJ61" si="9">ABS(AE46-AF46)</f>
        <v>0</v>
      </c>
      <c r="AN46" t="s">
        <v>7</v>
      </c>
      <c r="AO46" s="1">
        <f t="shared" ref="AO46:AO54" si="10">SUMIF(AN$3:AN$22,AN46,AT$3:AT$22)</f>
        <v>1159.2</v>
      </c>
      <c r="AP46" s="1">
        <f t="shared" ref="AP46:AP54" si="11">SUMIF(AN$25:AN$44,AN46,AT$25:AT$44)</f>
        <v>1159.2</v>
      </c>
      <c r="AT46" s="1">
        <f t="shared" ref="AT46:AT61" si="12">ABS(AO46-AP46)</f>
        <v>0</v>
      </c>
      <c r="AW46" t="s">
        <v>7</v>
      </c>
      <c r="AX46" s="1">
        <f t="shared" ref="AX46:AX54" si="13">SUMIF(AW$3:AW$22,AW46,BC$3:BC$22)</f>
        <v>1159.2</v>
      </c>
      <c r="AY46" s="1">
        <f t="shared" ref="AY46:AY54" si="14">SUMIF(AW$25:AW$44,AW46,BC$25:BC$44)</f>
        <v>1159.2</v>
      </c>
      <c r="BC46" s="1">
        <f t="shared" ref="BC46:BC61" si="15">ABS(AX46-AY46)</f>
        <v>0</v>
      </c>
    </row>
    <row r="47" spans="1:55" x14ac:dyDescent="0.4">
      <c r="J47" t="s">
        <v>10</v>
      </c>
      <c r="K47" s="1">
        <f t="shared" si="1"/>
        <v>3327</v>
      </c>
      <c r="L47" s="1">
        <f t="shared" si="2"/>
        <v>3327</v>
      </c>
      <c r="P47" s="1">
        <f t="shared" si="3"/>
        <v>0</v>
      </c>
      <c r="T47" t="s">
        <v>10</v>
      </c>
      <c r="U47" s="1">
        <f t="shared" si="4"/>
        <v>3327</v>
      </c>
      <c r="V47" s="1">
        <f t="shared" si="5"/>
        <v>3327</v>
      </c>
      <c r="Z47" s="1">
        <f t="shared" si="6"/>
        <v>0</v>
      </c>
      <c r="AD47" t="s">
        <v>10</v>
      </c>
      <c r="AE47" s="1">
        <f t="shared" si="7"/>
        <v>3327</v>
      </c>
      <c r="AF47" s="1">
        <f t="shared" si="8"/>
        <v>3327</v>
      </c>
      <c r="AJ47" s="1">
        <f t="shared" si="9"/>
        <v>0</v>
      </c>
      <c r="AN47" t="s">
        <v>10</v>
      </c>
      <c r="AO47" s="1">
        <f t="shared" si="10"/>
        <v>3327</v>
      </c>
      <c r="AP47" s="1">
        <f t="shared" si="11"/>
        <v>3327</v>
      </c>
      <c r="AT47" s="1">
        <f t="shared" si="12"/>
        <v>0</v>
      </c>
      <c r="AW47" t="s">
        <v>10</v>
      </c>
      <c r="AX47" s="1">
        <f t="shared" si="13"/>
        <v>3327</v>
      </c>
      <c r="AY47" s="1">
        <f t="shared" si="14"/>
        <v>3327</v>
      </c>
      <c r="BC47" s="1">
        <f t="shared" si="15"/>
        <v>0</v>
      </c>
    </row>
    <row r="48" spans="1:55" x14ac:dyDescent="0.4">
      <c r="J48" t="s">
        <v>11</v>
      </c>
      <c r="K48" s="1">
        <f t="shared" si="1"/>
        <v>1354</v>
      </c>
      <c r="L48" s="1">
        <f t="shared" si="2"/>
        <v>1354</v>
      </c>
      <c r="P48" s="1">
        <f t="shared" si="3"/>
        <v>0</v>
      </c>
      <c r="T48" t="s">
        <v>11</v>
      </c>
      <c r="U48" s="1">
        <f t="shared" si="4"/>
        <v>1354</v>
      </c>
      <c r="V48" s="1">
        <f t="shared" si="5"/>
        <v>1354</v>
      </c>
      <c r="Z48" s="1">
        <f t="shared" si="6"/>
        <v>0</v>
      </c>
      <c r="AD48" t="s">
        <v>11</v>
      </c>
      <c r="AE48" s="1">
        <f t="shared" si="7"/>
        <v>1354</v>
      </c>
      <c r="AF48" s="1">
        <f t="shared" si="8"/>
        <v>1354</v>
      </c>
      <c r="AJ48" s="1">
        <f t="shared" si="9"/>
        <v>0</v>
      </c>
      <c r="AN48" t="s">
        <v>11</v>
      </c>
      <c r="AO48" s="1">
        <f t="shared" si="10"/>
        <v>1354</v>
      </c>
      <c r="AP48" s="1">
        <f t="shared" si="11"/>
        <v>1354</v>
      </c>
      <c r="AT48" s="1">
        <f t="shared" si="12"/>
        <v>0</v>
      </c>
      <c r="AW48" t="s">
        <v>11</v>
      </c>
      <c r="AX48" s="1">
        <f t="shared" si="13"/>
        <v>1354</v>
      </c>
      <c r="AY48" s="1">
        <f t="shared" si="14"/>
        <v>1354</v>
      </c>
      <c r="BC48" s="1">
        <f t="shared" si="15"/>
        <v>0</v>
      </c>
    </row>
    <row r="49" spans="10:55" x14ac:dyDescent="0.4">
      <c r="J49" t="s">
        <v>12</v>
      </c>
      <c r="K49" s="1">
        <f t="shared" si="1"/>
        <v>1346</v>
      </c>
      <c r="L49" s="1">
        <f t="shared" si="2"/>
        <v>1346</v>
      </c>
      <c r="P49" s="1">
        <f t="shared" si="3"/>
        <v>0</v>
      </c>
      <c r="T49" t="s">
        <v>12</v>
      </c>
      <c r="U49" s="1">
        <f t="shared" si="4"/>
        <v>1346</v>
      </c>
      <c r="V49" s="1">
        <f t="shared" si="5"/>
        <v>1346</v>
      </c>
      <c r="Z49" s="1">
        <f t="shared" si="6"/>
        <v>0</v>
      </c>
      <c r="AD49" t="s">
        <v>12</v>
      </c>
      <c r="AE49" s="1">
        <f t="shared" si="7"/>
        <v>1346</v>
      </c>
      <c r="AF49" s="1">
        <f t="shared" si="8"/>
        <v>1346</v>
      </c>
      <c r="AJ49" s="1">
        <f t="shared" si="9"/>
        <v>0</v>
      </c>
      <c r="AN49" t="s">
        <v>12</v>
      </c>
      <c r="AO49" s="1">
        <f t="shared" si="10"/>
        <v>1346</v>
      </c>
      <c r="AP49" s="1">
        <f t="shared" si="11"/>
        <v>1346</v>
      </c>
      <c r="AT49" s="1">
        <f t="shared" si="12"/>
        <v>0</v>
      </c>
      <c r="AW49" t="s">
        <v>12</v>
      </c>
      <c r="AX49" s="1">
        <f t="shared" si="13"/>
        <v>1346</v>
      </c>
      <c r="AY49" s="1">
        <f t="shared" si="14"/>
        <v>1346</v>
      </c>
      <c r="BC49" s="1">
        <f t="shared" si="15"/>
        <v>0</v>
      </c>
    </row>
    <row r="50" spans="10:55" x14ac:dyDescent="0.4">
      <c r="J50" t="s">
        <v>13</v>
      </c>
      <c r="K50" s="1">
        <f t="shared" si="1"/>
        <v>928</v>
      </c>
      <c r="L50" s="1">
        <f t="shared" si="2"/>
        <v>928</v>
      </c>
      <c r="P50" s="1">
        <f t="shared" si="3"/>
        <v>0</v>
      </c>
      <c r="T50" t="s">
        <v>13</v>
      </c>
      <c r="U50" s="1">
        <f t="shared" si="4"/>
        <v>928</v>
      </c>
      <c r="V50" s="1">
        <f t="shared" si="5"/>
        <v>928</v>
      </c>
      <c r="Z50" s="1">
        <f t="shared" si="6"/>
        <v>0</v>
      </c>
      <c r="AD50" t="s">
        <v>13</v>
      </c>
      <c r="AE50" s="1">
        <f t="shared" si="7"/>
        <v>928</v>
      </c>
      <c r="AF50" s="1">
        <f t="shared" si="8"/>
        <v>928</v>
      </c>
      <c r="AJ50" s="1">
        <f t="shared" si="9"/>
        <v>0</v>
      </c>
      <c r="AN50" t="s">
        <v>13</v>
      </c>
      <c r="AO50" s="1">
        <f t="shared" si="10"/>
        <v>928</v>
      </c>
      <c r="AP50" s="1">
        <f t="shared" si="11"/>
        <v>928</v>
      </c>
      <c r="AT50" s="1">
        <f t="shared" si="12"/>
        <v>0</v>
      </c>
      <c r="AW50" t="s">
        <v>13</v>
      </c>
      <c r="AX50" s="1">
        <f t="shared" si="13"/>
        <v>928</v>
      </c>
      <c r="AY50" s="1">
        <f t="shared" si="14"/>
        <v>928</v>
      </c>
      <c r="BC50" s="1">
        <f t="shared" si="15"/>
        <v>0</v>
      </c>
    </row>
    <row r="51" spans="10:55" x14ac:dyDescent="0.4">
      <c r="J51" t="s">
        <v>17</v>
      </c>
      <c r="K51" s="1">
        <f t="shared" si="1"/>
        <v>840</v>
      </c>
      <c r="L51" s="1">
        <f t="shared" si="2"/>
        <v>840</v>
      </c>
      <c r="P51" s="1">
        <f t="shared" si="3"/>
        <v>0</v>
      </c>
      <c r="T51" t="s">
        <v>17</v>
      </c>
      <c r="U51" s="1">
        <f t="shared" si="4"/>
        <v>840</v>
      </c>
      <c r="V51" s="1">
        <f t="shared" si="5"/>
        <v>840</v>
      </c>
      <c r="Z51" s="1">
        <f t="shared" si="6"/>
        <v>0</v>
      </c>
      <c r="AD51" t="s">
        <v>17</v>
      </c>
      <c r="AE51" s="1">
        <f t="shared" si="7"/>
        <v>840</v>
      </c>
      <c r="AF51" s="1">
        <f t="shared" si="8"/>
        <v>840</v>
      </c>
      <c r="AJ51" s="1">
        <f t="shared" si="9"/>
        <v>0</v>
      </c>
      <c r="AN51" t="s">
        <v>17</v>
      </c>
      <c r="AO51" s="1">
        <f t="shared" si="10"/>
        <v>840</v>
      </c>
      <c r="AP51" s="1">
        <f t="shared" si="11"/>
        <v>840</v>
      </c>
      <c r="AT51" s="1">
        <f t="shared" si="12"/>
        <v>0</v>
      </c>
      <c r="AW51" t="s">
        <v>17</v>
      </c>
      <c r="AX51" s="1">
        <f t="shared" si="13"/>
        <v>840</v>
      </c>
      <c r="AY51" s="1">
        <f t="shared" si="14"/>
        <v>840</v>
      </c>
      <c r="BC51" s="1">
        <f t="shared" si="15"/>
        <v>0</v>
      </c>
    </row>
    <row r="52" spans="10:55" x14ac:dyDescent="0.4">
      <c r="J52" t="s">
        <v>18</v>
      </c>
      <c r="K52" s="1">
        <f t="shared" si="1"/>
        <v>12000</v>
      </c>
      <c r="L52" s="1">
        <f t="shared" si="2"/>
        <v>12000</v>
      </c>
      <c r="P52" s="1">
        <f t="shared" si="3"/>
        <v>0</v>
      </c>
      <c r="T52" t="s">
        <v>18</v>
      </c>
      <c r="U52" s="1">
        <f t="shared" si="4"/>
        <v>12000</v>
      </c>
      <c r="V52" s="1">
        <f t="shared" si="5"/>
        <v>12000</v>
      </c>
      <c r="Z52" s="1">
        <f t="shared" si="6"/>
        <v>0</v>
      </c>
      <c r="AD52" t="s">
        <v>18</v>
      </c>
      <c r="AE52" s="1">
        <f t="shared" si="7"/>
        <v>12000</v>
      </c>
      <c r="AF52" s="1">
        <f t="shared" si="8"/>
        <v>12000</v>
      </c>
      <c r="AJ52" s="1">
        <f t="shared" si="9"/>
        <v>0</v>
      </c>
      <c r="AN52" t="s">
        <v>18</v>
      </c>
      <c r="AO52" s="1">
        <f t="shared" si="10"/>
        <v>12000</v>
      </c>
      <c r="AP52" s="1">
        <f t="shared" si="11"/>
        <v>12000</v>
      </c>
      <c r="AT52" s="1">
        <f t="shared" si="12"/>
        <v>0</v>
      </c>
      <c r="AW52" t="s">
        <v>18</v>
      </c>
      <c r="AX52" s="1">
        <f t="shared" si="13"/>
        <v>12000</v>
      </c>
      <c r="AY52" s="1">
        <f t="shared" si="14"/>
        <v>12000</v>
      </c>
      <c r="BC52" s="1">
        <f t="shared" si="15"/>
        <v>0</v>
      </c>
    </row>
    <row r="53" spans="10:55" x14ac:dyDescent="0.4">
      <c r="J53" t="s">
        <v>20</v>
      </c>
      <c r="K53" s="1">
        <f t="shared" si="1"/>
        <v>7452</v>
      </c>
      <c r="L53" s="1">
        <f t="shared" si="2"/>
        <v>7452</v>
      </c>
      <c r="P53" s="1">
        <f t="shared" si="3"/>
        <v>0</v>
      </c>
      <c r="T53" t="s">
        <v>20</v>
      </c>
      <c r="U53" s="1">
        <f t="shared" si="4"/>
        <v>7452</v>
      </c>
      <c r="V53" s="1">
        <f t="shared" si="5"/>
        <v>7452</v>
      </c>
      <c r="Z53" s="1">
        <f t="shared" si="6"/>
        <v>0</v>
      </c>
      <c r="AD53" t="s">
        <v>20</v>
      </c>
      <c r="AE53" s="1">
        <f t="shared" si="7"/>
        <v>7452</v>
      </c>
      <c r="AF53" s="1">
        <f t="shared" si="8"/>
        <v>7452</v>
      </c>
      <c r="AJ53" s="1">
        <f t="shared" si="9"/>
        <v>0</v>
      </c>
      <c r="AN53" t="s">
        <v>20</v>
      </c>
      <c r="AO53" s="1">
        <f t="shared" si="10"/>
        <v>7452</v>
      </c>
      <c r="AP53" s="1">
        <f t="shared" si="11"/>
        <v>7452</v>
      </c>
      <c r="AT53" s="1">
        <f t="shared" si="12"/>
        <v>0</v>
      </c>
      <c r="AW53" t="s">
        <v>20</v>
      </c>
      <c r="AX53" s="1">
        <f t="shared" si="13"/>
        <v>7452</v>
      </c>
      <c r="AY53" s="1">
        <f t="shared" si="14"/>
        <v>7452</v>
      </c>
      <c r="BC53" s="1">
        <f t="shared" si="15"/>
        <v>0</v>
      </c>
    </row>
    <row r="54" spans="10:55" x14ac:dyDescent="0.4">
      <c r="J54" t="s">
        <v>14</v>
      </c>
      <c r="K54" s="1">
        <f t="shared" si="1"/>
        <v>5828.5</v>
      </c>
      <c r="L54" s="1">
        <f t="shared" si="2"/>
        <v>5828.5</v>
      </c>
      <c r="P54" s="1">
        <f t="shared" si="3"/>
        <v>0</v>
      </c>
      <c r="T54" t="s">
        <v>14</v>
      </c>
      <c r="U54" s="1">
        <f t="shared" si="4"/>
        <v>5828.5</v>
      </c>
      <c r="V54" s="1">
        <f t="shared" si="5"/>
        <v>5828.5</v>
      </c>
      <c r="Z54" s="1">
        <f t="shared" si="6"/>
        <v>0</v>
      </c>
      <c r="AD54" t="s">
        <v>14</v>
      </c>
      <c r="AE54" s="1">
        <f t="shared" si="7"/>
        <v>5828.5</v>
      </c>
      <c r="AF54" s="1">
        <f t="shared" si="8"/>
        <v>5828.5</v>
      </c>
      <c r="AJ54" s="1">
        <f t="shared" si="9"/>
        <v>0</v>
      </c>
      <c r="AN54" t="s">
        <v>14</v>
      </c>
      <c r="AO54" s="1">
        <f t="shared" si="10"/>
        <v>5828.5</v>
      </c>
      <c r="AP54" s="1">
        <f t="shared" si="11"/>
        <v>5828.5</v>
      </c>
      <c r="AT54" s="1">
        <f t="shared" si="12"/>
        <v>0</v>
      </c>
      <c r="AW54" t="s">
        <v>14</v>
      </c>
      <c r="AX54" s="1">
        <f t="shared" si="13"/>
        <v>5828.5</v>
      </c>
      <c r="AY54" s="1">
        <f t="shared" si="14"/>
        <v>5828.5</v>
      </c>
      <c r="BC54" s="1">
        <f t="shared" si="15"/>
        <v>0</v>
      </c>
    </row>
    <row r="55" spans="10:55" x14ac:dyDescent="0.4">
      <c r="J55" t="s">
        <v>8</v>
      </c>
      <c r="K55" s="1">
        <f>SUMIF(L$3:L$22,J55,P$3:P$22)</f>
        <v>6112.7999999999993</v>
      </c>
      <c r="L55" s="1">
        <f>SUMIF(L$25:L$44,J55,P$25:P$44)</f>
        <v>6112.8</v>
      </c>
      <c r="P55" s="1">
        <f t="shared" si="3"/>
        <v>9.0949470177292824E-13</v>
      </c>
      <c r="T55" t="s">
        <v>8</v>
      </c>
      <c r="U55" s="1">
        <f>SUMIF(V$3:V$22,T55,Z$3:Z$22)</f>
        <v>6112.7999999999993</v>
      </c>
      <c r="V55" s="1">
        <f>SUMIF(V$25:V$44,T55,Z$25:Z$44)</f>
        <v>6112.8</v>
      </c>
      <c r="Z55" s="1">
        <f t="shared" si="6"/>
        <v>9.0949470177292824E-13</v>
      </c>
      <c r="AD55" t="s">
        <v>8</v>
      </c>
      <c r="AE55" s="1">
        <f>SUMIF(AF$3:AF$22,AD55,AJ$3:AJ$22)</f>
        <v>6112.7999999999993</v>
      </c>
      <c r="AF55" s="1">
        <f>SUMIF(AF$25:AF$44,AD55,AJ$25:AJ$44)</f>
        <v>6112.8</v>
      </c>
      <c r="AJ55" s="1">
        <f t="shared" si="9"/>
        <v>9.0949470177292824E-13</v>
      </c>
      <c r="AN55" t="s">
        <v>8</v>
      </c>
      <c r="AO55" s="1">
        <f>SUMIF(AP$3:AP$22,AN55,AT$3:AT$22)</f>
        <v>6112.7999999999993</v>
      </c>
      <c r="AP55" s="1">
        <f>SUMIF(AP$25:AP$44,AN55,AT$25:AT$44)</f>
        <v>6112.7999999999993</v>
      </c>
      <c r="AT55" s="1">
        <f t="shared" si="12"/>
        <v>0</v>
      </c>
      <c r="AW55" t="s">
        <v>8</v>
      </c>
      <c r="AX55" s="1">
        <f>SUMIF(AY$3:AY$22,AW55,BC$3:BC$22)</f>
        <v>6112.7999999999993</v>
      </c>
      <c r="AY55" s="1">
        <f>SUMIF(AY$25:AY$44,AW55,BC$25:BC$44)</f>
        <v>6112.7999999999993</v>
      </c>
      <c r="BC55" s="1">
        <f t="shared" si="15"/>
        <v>0</v>
      </c>
    </row>
    <row r="56" spans="10:55" x14ac:dyDescent="0.4">
      <c r="J56" t="s">
        <v>15</v>
      </c>
      <c r="K56" s="1">
        <f t="shared" ref="K56:K61" si="16">SUMIF(L$3:L$22,J56,P$3:P$22)</f>
        <v>2594.4</v>
      </c>
      <c r="L56" s="1">
        <f t="shared" ref="L56:L61" si="17">SUMIF(L$25:L$44,J56,P$25:P$44)</f>
        <v>2594.4</v>
      </c>
      <c r="P56" s="1">
        <f t="shared" si="3"/>
        <v>0</v>
      </c>
      <c r="T56" t="s">
        <v>15</v>
      </c>
      <c r="U56" s="1">
        <f t="shared" ref="U56:U61" si="18">SUMIF(V$3:V$22,T56,Z$3:Z$22)</f>
        <v>2594.4</v>
      </c>
      <c r="V56" s="1">
        <f t="shared" ref="V56:V61" si="19">SUMIF(V$25:V$44,T56,Z$25:Z$44)</f>
        <v>2594.4</v>
      </c>
      <c r="Z56" s="1">
        <f t="shared" si="6"/>
        <v>0</v>
      </c>
      <c r="AD56" t="s">
        <v>15</v>
      </c>
      <c r="AE56" s="1">
        <f t="shared" ref="AE56:AE61" si="20">SUMIF(AF$3:AF$22,AD56,AJ$3:AJ$22)</f>
        <v>2594.4</v>
      </c>
      <c r="AF56" s="1">
        <f t="shared" ref="AF56:AF61" si="21">SUMIF(AF$25:AF$44,AD56,AJ$25:AJ$44)</f>
        <v>2594.4</v>
      </c>
      <c r="AJ56" s="1">
        <f t="shared" si="9"/>
        <v>0</v>
      </c>
      <c r="AN56" t="s">
        <v>15</v>
      </c>
      <c r="AO56" s="1">
        <f t="shared" ref="AO56:AO61" si="22">SUMIF(AP$3:AP$22,AN56,AT$3:AT$22)</f>
        <v>2594.4</v>
      </c>
      <c r="AP56" s="1">
        <f t="shared" ref="AP56:AP61" si="23">SUMIF(AP$25:AP$44,AN56,AT$25:AT$44)</f>
        <v>2594.4</v>
      </c>
      <c r="AT56" s="1">
        <f t="shared" si="12"/>
        <v>0</v>
      </c>
      <c r="AW56" t="s">
        <v>15</v>
      </c>
      <c r="AX56" s="1">
        <f t="shared" ref="AX56:AX61" si="24">SUMIF(AY$3:AY$22,AW56,BC$3:BC$22)</f>
        <v>2594.4</v>
      </c>
      <c r="AY56" s="1">
        <f t="shared" ref="AY56:AY61" si="25">SUMIF(AY$25:AY$44,AW56,BC$25:BC$44)</f>
        <v>2594.4</v>
      </c>
      <c r="BC56" s="1">
        <f t="shared" si="15"/>
        <v>0</v>
      </c>
    </row>
    <row r="57" spans="10:55" x14ac:dyDescent="0.4">
      <c r="J57" t="s">
        <v>9</v>
      </c>
      <c r="K57" s="1">
        <f t="shared" si="16"/>
        <v>4100</v>
      </c>
      <c r="L57" s="1">
        <f t="shared" si="17"/>
        <v>4100</v>
      </c>
      <c r="P57" s="1">
        <f t="shared" si="3"/>
        <v>0</v>
      </c>
      <c r="T57" t="s">
        <v>9</v>
      </c>
      <c r="U57" s="1">
        <f t="shared" si="18"/>
        <v>4100</v>
      </c>
      <c r="V57" s="1">
        <f t="shared" si="19"/>
        <v>4100</v>
      </c>
      <c r="Z57" s="1">
        <f t="shared" si="6"/>
        <v>0</v>
      </c>
      <c r="AD57" t="s">
        <v>9</v>
      </c>
      <c r="AE57" s="1">
        <f t="shared" si="20"/>
        <v>4100</v>
      </c>
      <c r="AF57" s="1">
        <f t="shared" si="21"/>
        <v>4100</v>
      </c>
      <c r="AJ57" s="1">
        <f t="shared" si="9"/>
        <v>0</v>
      </c>
      <c r="AN57" t="s">
        <v>9</v>
      </c>
      <c r="AO57" s="1">
        <f t="shared" si="22"/>
        <v>4100</v>
      </c>
      <c r="AP57" s="1">
        <f t="shared" si="23"/>
        <v>4100</v>
      </c>
      <c r="AT57" s="1">
        <f t="shared" si="12"/>
        <v>0</v>
      </c>
      <c r="AW57" t="s">
        <v>9</v>
      </c>
      <c r="AX57" s="1">
        <f t="shared" si="24"/>
        <v>4100</v>
      </c>
      <c r="AY57" s="1">
        <f t="shared" si="25"/>
        <v>4100</v>
      </c>
      <c r="BC57" s="1">
        <f t="shared" si="15"/>
        <v>0</v>
      </c>
    </row>
    <row r="58" spans="10:55" x14ac:dyDescent="0.4">
      <c r="J58" t="s">
        <v>2</v>
      </c>
      <c r="K58" s="1">
        <f t="shared" si="16"/>
        <v>864.8</v>
      </c>
      <c r="L58" s="1">
        <f t="shared" si="17"/>
        <v>864.8</v>
      </c>
      <c r="P58" s="1">
        <f t="shared" si="3"/>
        <v>0</v>
      </c>
      <c r="T58" t="s">
        <v>2</v>
      </c>
      <c r="U58" s="1">
        <f t="shared" si="18"/>
        <v>864.8</v>
      </c>
      <c r="V58" s="1">
        <f t="shared" si="19"/>
        <v>864.8</v>
      </c>
      <c r="Z58" s="1">
        <f t="shared" si="6"/>
        <v>0</v>
      </c>
      <c r="AD58" t="s">
        <v>2</v>
      </c>
      <c r="AE58" s="1">
        <f t="shared" si="20"/>
        <v>864.8</v>
      </c>
      <c r="AF58" s="1">
        <f t="shared" si="21"/>
        <v>864.8</v>
      </c>
      <c r="AJ58" s="1">
        <f t="shared" si="9"/>
        <v>0</v>
      </c>
      <c r="AN58" t="s">
        <v>2</v>
      </c>
      <c r="AO58" s="1">
        <f t="shared" si="22"/>
        <v>864.8</v>
      </c>
      <c r="AP58" s="1">
        <f t="shared" si="23"/>
        <v>864.8</v>
      </c>
      <c r="AT58" s="1">
        <f t="shared" si="12"/>
        <v>0</v>
      </c>
      <c r="AW58" t="s">
        <v>2</v>
      </c>
      <c r="AX58" s="1">
        <f t="shared" si="24"/>
        <v>864.8</v>
      </c>
      <c r="AY58" s="1">
        <f t="shared" si="25"/>
        <v>864.8</v>
      </c>
      <c r="BC58" s="1">
        <f t="shared" si="15"/>
        <v>0</v>
      </c>
    </row>
    <row r="59" spans="10:55" x14ac:dyDescent="0.4">
      <c r="J59" t="s">
        <v>6</v>
      </c>
      <c r="K59" s="1">
        <f t="shared" si="16"/>
        <v>7002.5</v>
      </c>
      <c r="L59" s="1">
        <f t="shared" si="17"/>
        <v>7002.5</v>
      </c>
      <c r="P59" s="1">
        <f t="shared" si="3"/>
        <v>0</v>
      </c>
      <c r="T59" t="s">
        <v>6</v>
      </c>
      <c r="U59" s="1">
        <f t="shared" si="18"/>
        <v>7002.5</v>
      </c>
      <c r="V59" s="1">
        <f t="shared" si="19"/>
        <v>7002.5</v>
      </c>
      <c r="Z59" s="1">
        <f t="shared" si="6"/>
        <v>0</v>
      </c>
      <c r="AD59" t="s">
        <v>6</v>
      </c>
      <c r="AE59" s="1">
        <f t="shared" si="20"/>
        <v>7002.5</v>
      </c>
      <c r="AF59" s="1">
        <f t="shared" si="21"/>
        <v>7002.5</v>
      </c>
      <c r="AJ59" s="1">
        <f t="shared" si="9"/>
        <v>0</v>
      </c>
      <c r="AN59" t="s">
        <v>6</v>
      </c>
      <c r="AO59" s="1">
        <f t="shared" si="22"/>
        <v>7002.5</v>
      </c>
      <c r="AP59" s="1">
        <f t="shared" si="23"/>
        <v>7002.5</v>
      </c>
      <c r="AT59" s="1">
        <f t="shared" si="12"/>
        <v>0</v>
      </c>
      <c r="AW59" t="s">
        <v>6</v>
      </c>
      <c r="AX59" s="1">
        <f t="shared" si="24"/>
        <v>7002.5</v>
      </c>
      <c r="AY59" s="1">
        <f t="shared" si="25"/>
        <v>7002.5</v>
      </c>
      <c r="BC59" s="1">
        <f t="shared" si="15"/>
        <v>0</v>
      </c>
    </row>
    <row r="60" spans="10:55" x14ac:dyDescent="0.4">
      <c r="J60" t="s">
        <v>19</v>
      </c>
      <c r="K60" s="1">
        <f t="shared" si="16"/>
        <v>12874</v>
      </c>
      <c r="L60" s="1">
        <f t="shared" si="17"/>
        <v>12874</v>
      </c>
      <c r="P60" s="1">
        <f t="shared" si="3"/>
        <v>0</v>
      </c>
      <c r="T60" t="s">
        <v>19</v>
      </c>
      <c r="U60" s="1">
        <f t="shared" si="18"/>
        <v>12874</v>
      </c>
      <c r="V60" s="1">
        <f t="shared" si="19"/>
        <v>12874</v>
      </c>
      <c r="Z60" s="1">
        <f t="shared" si="6"/>
        <v>0</v>
      </c>
      <c r="AD60" t="s">
        <v>19</v>
      </c>
      <c r="AE60" s="1">
        <f t="shared" si="20"/>
        <v>12874</v>
      </c>
      <c r="AF60" s="1">
        <f t="shared" si="21"/>
        <v>12874</v>
      </c>
      <c r="AJ60" s="1">
        <f t="shared" si="9"/>
        <v>0</v>
      </c>
      <c r="AN60" t="s">
        <v>19</v>
      </c>
      <c r="AO60" s="1">
        <f t="shared" si="22"/>
        <v>12874</v>
      </c>
      <c r="AP60" s="1">
        <f t="shared" si="23"/>
        <v>12874</v>
      </c>
      <c r="AT60" s="1">
        <f t="shared" si="12"/>
        <v>0</v>
      </c>
      <c r="AW60" t="s">
        <v>19</v>
      </c>
      <c r="AX60" s="1">
        <f t="shared" si="24"/>
        <v>12874</v>
      </c>
      <c r="AY60" s="1">
        <f t="shared" si="25"/>
        <v>12874</v>
      </c>
      <c r="BC60" s="1">
        <f t="shared" si="15"/>
        <v>0</v>
      </c>
    </row>
    <row r="61" spans="10:55" x14ac:dyDescent="0.4">
      <c r="J61" t="s">
        <v>16</v>
      </c>
      <c r="K61" s="1">
        <f t="shared" si="16"/>
        <v>1338.1</v>
      </c>
      <c r="L61" s="1">
        <f t="shared" si="17"/>
        <v>1338.1</v>
      </c>
      <c r="P61" s="1">
        <f t="shared" si="3"/>
        <v>0</v>
      </c>
      <c r="T61" t="s">
        <v>16</v>
      </c>
      <c r="U61" s="1">
        <f t="shared" si="18"/>
        <v>1338.1</v>
      </c>
      <c r="V61" s="1">
        <f t="shared" si="19"/>
        <v>1338.1</v>
      </c>
      <c r="Z61" s="1">
        <f t="shared" si="6"/>
        <v>0</v>
      </c>
      <c r="AD61" t="s">
        <v>16</v>
      </c>
      <c r="AE61" s="1">
        <f t="shared" si="20"/>
        <v>1338.1</v>
      </c>
      <c r="AF61" s="1">
        <f t="shared" si="21"/>
        <v>1338.1</v>
      </c>
      <c r="AJ61" s="1">
        <f t="shared" si="9"/>
        <v>0</v>
      </c>
      <c r="AN61" t="s">
        <v>16</v>
      </c>
      <c r="AO61" s="1">
        <f t="shared" si="22"/>
        <v>1338.1</v>
      </c>
      <c r="AP61" s="1">
        <f t="shared" si="23"/>
        <v>1338.1</v>
      </c>
      <c r="AT61" s="1">
        <f t="shared" si="12"/>
        <v>0</v>
      </c>
      <c r="AW61" t="s">
        <v>16</v>
      </c>
      <c r="AX61" s="1">
        <f t="shared" si="24"/>
        <v>1338.1</v>
      </c>
      <c r="AY61" s="1">
        <f t="shared" si="25"/>
        <v>1338.1</v>
      </c>
      <c r="BC61" s="1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Maetee Lorprajuksiri</dc:creator>
  <cp:lastModifiedBy>Maetee Lorprajuksiri</cp:lastModifiedBy>
  <dcterms:created xsi:type="dcterms:W3CDTF">2024-03-06T05:14:21Z</dcterms:created>
  <dcterms:modified xsi:type="dcterms:W3CDTF">2024-03-07T05:11:27Z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2a9d1e-db60-409b-8548-dfb9dee19bad_Enabled">
    <vt:lpwstr>true</vt:lpwstr>
  </property>
  <property fmtid="{D5CDD505-2E9C-101B-9397-08002B2CF9AE}" pid="3" name="MSIP_Label_4d2a9d1e-db60-409b-8548-dfb9dee19bad_SetDate">
    <vt:lpwstr>2024-03-06T05:48:07Z</vt:lpwstr>
  </property>
  <property fmtid="{D5CDD505-2E9C-101B-9397-08002B2CF9AE}" pid="4" name="MSIP_Label_4d2a9d1e-db60-409b-8548-dfb9dee19bad_Method">
    <vt:lpwstr>Privileged</vt:lpwstr>
  </property>
  <property fmtid="{D5CDD505-2E9C-101B-9397-08002B2CF9AE}" pid="5" name="MSIP_Label_4d2a9d1e-db60-409b-8548-dfb9dee19bad_Name">
    <vt:lpwstr>4d2a9d1e-db60-409b-8548-dfb9dee19bad</vt:lpwstr>
  </property>
  <property fmtid="{D5CDD505-2E9C-101B-9397-08002B2CF9AE}" pid="6" name="MSIP_Label_4d2a9d1e-db60-409b-8548-dfb9dee19bad_SiteId">
    <vt:lpwstr>dc6df0e3-1692-4482-aa55-729e0a5e8361</vt:lpwstr>
  </property>
  <property fmtid="{D5CDD505-2E9C-101B-9397-08002B2CF9AE}" pid="7" name="MSIP_Label_4d2a9d1e-db60-409b-8548-dfb9dee19bad_ActionId">
    <vt:lpwstr>04619833-9ea8-48d5-8dc8-67fd7af68a0f</vt:lpwstr>
  </property>
  <property fmtid="{D5CDD505-2E9C-101B-9397-08002B2CF9AE}" pid="8" name="MSIP_Label_4d2a9d1e-db60-409b-8548-dfb9dee19bad_ContentBits">
    <vt:lpwstr>0</vt:lpwstr>
  </property>
</Properties>
</file>