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ubhfs-my.sharepoint.com/personal/maya_dinapoli_iu-study_org/Documents/Linkedin Learning exercises/Become a Business Intelligence Specialist/Ex_Files_Data_Analytics_for_Business_Professionals/"/>
    </mc:Choice>
  </mc:AlternateContent>
  <xr:revisionPtr revIDLastSave="231" documentId="11_407AE5EB0E4FDEEA21EFB05D0A1CB055DF79EF4C" xr6:coauthVersionLast="47" xr6:coauthVersionMax="47" xr10:uidLastSave="{970E716D-C9B2-46E7-8A06-8ED6CB830DAF}"/>
  <bookViews>
    <workbookView xWindow="11424" yWindow="0" windowWidth="11712" windowHeight="12336" xr2:uid="{00000000-000D-0000-FFFF-FFFF00000000}"/>
  </bookViews>
  <sheets>
    <sheet name="Chapter 2.A" sheetId="4" r:id="rId1"/>
  </sheets>
  <definedNames>
    <definedName name="_xlnm._FilterDatabase" localSheetId="0" hidden="1">'Chapter 2.A'!$B$6:$B$21</definedName>
    <definedName name="_xlnm.Extract" localSheetId="0">'Chapter 2.A'!$I$14:$I$18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" i="4" l="1"/>
  <c r="J15" i="4"/>
  <c r="J14" i="4"/>
  <c r="J13" i="4"/>
  <c r="J12" i="4"/>
  <c r="J11" i="4"/>
  <c r="J10" i="4"/>
  <c r="J9" i="4"/>
  <c r="J8" i="4"/>
  <c r="J7" i="4"/>
  <c r="G18" i="4"/>
  <c r="G17" i="4"/>
  <c r="G16" i="4"/>
  <c r="G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Johnson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is a unique employee id.  The unit of observation is the employee.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WearOne stores has a final performance measure called a P-score, which ranges from 1-10.
</t>
        </r>
      </text>
    </comment>
    <comment ref="C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represents the credited sales to the salesperson in 1000s of dollars.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These are the comments provided by the local store manager.</t>
        </r>
      </text>
    </comment>
  </commentList>
</comments>
</file>

<file path=xl/sharedStrings.xml><?xml version="1.0" encoding="utf-8"?>
<sst xmlns="http://schemas.openxmlformats.org/spreadsheetml/2006/main" count="31" uniqueCount="24">
  <si>
    <t>WearOne Stores</t>
  </si>
  <si>
    <t>Store Location</t>
  </si>
  <si>
    <t>MIAMI01</t>
  </si>
  <si>
    <t>Store Manager</t>
  </si>
  <si>
    <t>J. Williams</t>
  </si>
  <si>
    <t>Employee ID</t>
  </si>
  <si>
    <t>P-score</t>
  </si>
  <si>
    <t>Comments</t>
  </si>
  <si>
    <t>Q4 Sales</t>
  </si>
  <si>
    <t>Repeated lateness and absences</t>
  </si>
  <si>
    <t>Top salesperson 3rd consec quarter</t>
  </si>
  <si>
    <t>Below average</t>
  </si>
  <si>
    <t>New employee- good performer</t>
  </si>
  <si>
    <t>Knows t-shirt line well</t>
  </si>
  <si>
    <t>range</t>
  </si>
  <si>
    <t>Mean</t>
  </si>
  <si>
    <t>Median</t>
  </si>
  <si>
    <t>Mode</t>
  </si>
  <si>
    <t>n</t>
  </si>
  <si>
    <t>Sum</t>
  </si>
  <si>
    <t>Average</t>
  </si>
  <si>
    <t>Running Total</t>
  </si>
  <si>
    <t>Count</t>
  </si>
  <si>
    <t>Employee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</si>
</sst>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Performance Review</a:t>
            </a:r>
          </a:p>
          <a:p>
            <a:pPr>
              <a:defRPr/>
            </a:pPr>
            <a:r>
              <a:rPr lang="en-US"/>
              <a:t>Score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'Chapter 2.A'!$J$6</c:f>
              <c:strCache>
                <c:ptCount val="1"/>
                <c:pt idx="0">
                  <c:v>Employee Count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'Chapter 2.A'!$I$7:$I$16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'Chapter 2.A'!$J$7:$J$16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6-4259-BAFA-3B57B346B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16977983"/>
        <c:axId val="72227231"/>
      </c:barChart>
      <c:catAx>
        <c:axId val="11697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7231"/>
        <c:crosses val="autoZero"/>
        <c:auto val="1"/>
        <c:lblAlgn val="ctr"/>
        <c:lblOffset val="100"/>
        <c:noMultiLvlLbl val="0"/>
      </c:catAx>
      <c:valAx>
        <c:axId val="7222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7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23</xdr:row>
      <xdr:rowOff>16328</xdr:rowOff>
    </xdr:from>
    <xdr:to>
      <xdr:col>6</xdr:col>
      <xdr:colOff>0</xdr:colOff>
      <xdr:row>43</xdr:row>
      <xdr:rowOff>21770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3B56D8-764F-1DC8-1C83-CD20B26A8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3" zoomScale="70" zoomScaleNormal="85" workbookViewId="0">
      <selection activeCell="H35" sqref="H35"/>
    </sheetView>
  </sheetViews>
  <sheetFormatPr defaultColWidth="9" defaultRowHeight="13.2" x14ac:dyDescent="0.25"/>
  <cols>
    <col min="1" max="1" width="13.44140625" bestFit="1" customWidth="1"/>
    <col min="4" max="4" width="27.88671875" customWidth="1"/>
    <col min="9" max="9" width="10.109375" customWidth="1"/>
    <col min="10" max="10" width="13.88671875" customWidth="1"/>
    <col min="11" max="15" width="2" bestFit="1" customWidth="1"/>
    <col min="16" max="16" width="3" bestFit="1" customWidth="1"/>
    <col min="17" max="17" width="11.21875" bestFit="1" customWidth="1"/>
    <col min="18" max="24" width="4" bestFit="1" customWidth="1"/>
    <col min="25" max="25" width="11.21875" bestFit="1" customWidth="1"/>
    <col min="26" max="27" width="9.6640625" bestFit="1" customWidth="1"/>
    <col min="28" max="28" width="5.88671875" bestFit="1" customWidth="1"/>
    <col min="29" max="30" width="9.6640625" bestFit="1" customWidth="1"/>
    <col min="31" max="31" width="5.88671875" bestFit="1" customWidth="1"/>
    <col min="32" max="33" width="9.6640625" bestFit="1" customWidth="1"/>
    <col min="34" max="34" width="5.88671875" bestFit="1" customWidth="1"/>
    <col min="35" max="36" width="9.6640625" bestFit="1" customWidth="1"/>
    <col min="37" max="37" width="5.88671875" bestFit="1" customWidth="1"/>
    <col min="38" max="39" width="9.6640625" bestFit="1" customWidth="1"/>
    <col min="40" max="40" width="5.88671875" bestFit="1" customWidth="1"/>
    <col min="41" max="42" width="9.6640625" bestFit="1" customWidth="1"/>
    <col min="43" max="43" width="5.88671875" bestFit="1" customWidth="1"/>
    <col min="44" max="45" width="9.6640625" bestFit="1" customWidth="1"/>
    <col min="46" max="46" width="5.88671875" bestFit="1" customWidth="1"/>
    <col min="47" max="48" width="9.6640625" bestFit="1" customWidth="1"/>
    <col min="49" max="49" width="5.88671875" bestFit="1" customWidth="1"/>
    <col min="50" max="51" width="9.6640625" bestFit="1" customWidth="1"/>
    <col min="52" max="52" width="5.88671875" bestFit="1" customWidth="1"/>
    <col min="53" max="54" width="9.6640625" bestFit="1" customWidth="1"/>
    <col min="55" max="66" width="7.77734375" bestFit="1" customWidth="1"/>
    <col min="67" max="68" width="8.6640625" bestFit="1" customWidth="1"/>
    <col min="69" max="69" width="11.21875" bestFit="1" customWidth="1"/>
  </cols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</row>
    <row r="4" spans="1:10" x14ac:dyDescent="0.25">
      <c r="A4" t="s">
        <v>3</v>
      </c>
      <c r="B4" t="s">
        <v>4</v>
      </c>
    </row>
    <row r="6" spans="1:10" x14ac:dyDescent="0.25">
      <c r="A6" t="s">
        <v>5</v>
      </c>
      <c r="B6" t="s">
        <v>6</v>
      </c>
      <c r="C6" t="s">
        <v>8</v>
      </c>
      <c r="D6" t="s">
        <v>7</v>
      </c>
      <c r="I6" t="s">
        <v>6</v>
      </c>
      <c r="J6" t="s">
        <v>23</v>
      </c>
    </row>
    <row r="7" spans="1:10" x14ac:dyDescent="0.25">
      <c r="A7">
        <v>101</v>
      </c>
      <c r="B7">
        <v>1</v>
      </c>
      <c r="C7">
        <v>2</v>
      </c>
      <c r="D7" t="s">
        <v>9</v>
      </c>
      <c r="I7">
        <v>1</v>
      </c>
      <c r="J7">
        <f>COUNTIF(B7:B21,1)</f>
        <v>2</v>
      </c>
    </row>
    <row r="8" spans="1:10" x14ac:dyDescent="0.25">
      <c r="A8">
        <v>102</v>
      </c>
      <c r="B8">
        <v>1</v>
      </c>
      <c r="C8">
        <v>8</v>
      </c>
      <c r="D8" t="s">
        <v>11</v>
      </c>
      <c r="I8">
        <v>2</v>
      </c>
      <c r="J8">
        <f>COUNTIF(B7:B21,2)</f>
        <v>0</v>
      </c>
    </row>
    <row r="9" spans="1:10" x14ac:dyDescent="0.25">
      <c r="A9">
        <v>103</v>
      </c>
      <c r="B9">
        <v>5</v>
      </c>
      <c r="C9">
        <v>11</v>
      </c>
      <c r="I9">
        <v>3</v>
      </c>
      <c r="J9">
        <f>COUNTIF(B7:B21,3)</f>
        <v>0</v>
      </c>
    </row>
    <row r="10" spans="1:10" x14ac:dyDescent="0.25">
      <c r="A10">
        <v>104</v>
      </c>
      <c r="B10">
        <v>5</v>
      </c>
      <c r="C10">
        <v>8</v>
      </c>
      <c r="I10">
        <v>4</v>
      </c>
      <c r="J10">
        <f>COUNTIF(B7:B21,4)</f>
        <v>0</v>
      </c>
    </row>
    <row r="11" spans="1:10" x14ac:dyDescent="0.25">
      <c r="A11">
        <v>105</v>
      </c>
      <c r="B11">
        <v>6</v>
      </c>
      <c r="C11">
        <v>12</v>
      </c>
      <c r="I11">
        <v>5</v>
      </c>
      <c r="J11">
        <f>COUNTIF(B7:B21,5)</f>
        <v>2</v>
      </c>
    </row>
    <row r="12" spans="1:10" x14ac:dyDescent="0.25">
      <c r="A12">
        <v>106</v>
      </c>
      <c r="B12">
        <v>6</v>
      </c>
      <c r="C12">
        <v>13</v>
      </c>
      <c r="I12">
        <v>6</v>
      </c>
      <c r="J12">
        <f>COUNTIF(B7:B21,6)</f>
        <v>2</v>
      </c>
    </row>
    <row r="13" spans="1:10" x14ac:dyDescent="0.25">
      <c r="A13">
        <v>107</v>
      </c>
      <c r="B13">
        <v>7</v>
      </c>
      <c r="C13">
        <v>15</v>
      </c>
      <c r="I13">
        <v>7</v>
      </c>
      <c r="J13">
        <f>COUNTIF(B7:B21,7)</f>
        <v>1</v>
      </c>
    </row>
    <row r="14" spans="1:10" x14ac:dyDescent="0.25">
      <c r="A14">
        <v>108</v>
      </c>
      <c r="B14">
        <v>8</v>
      </c>
      <c r="C14">
        <v>15</v>
      </c>
      <c r="F14" t="s">
        <v>18</v>
      </c>
      <c r="G14">
        <v>15</v>
      </c>
      <c r="I14">
        <v>8</v>
      </c>
      <c r="J14">
        <f>COUNTIF(B7:B21,8)</f>
        <v>5</v>
      </c>
    </row>
    <row r="15" spans="1:10" x14ac:dyDescent="0.25">
      <c r="A15">
        <v>109</v>
      </c>
      <c r="B15">
        <v>8</v>
      </c>
      <c r="C15">
        <v>11</v>
      </c>
      <c r="D15" t="s">
        <v>12</v>
      </c>
      <c r="F15" t="s">
        <v>14</v>
      </c>
      <c r="G15">
        <f>B21-B7</f>
        <v>9</v>
      </c>
      <c r="I15">
        <v>9</v>
      </c>
      <c r="J15">
        <f>COUNTIF(B7:B21,9)</f>
        <v>2</v>
      </c>
    </row>
    <row r="16" spans="1:10" x14ac:dyDescent="0.25">
      <c r="A16">
        <v>110</v>
      </c>
      <c r="B16">
        <v>8</v>
      </c>
      <c r="C16">
        <v>14</v>
      </c>
      <c r="F16" t="s">
        <v>15</v>
      </c>
      <c r="G16">
        <f>SUM(B7:B21)/G14</f>
        <v>6.6</v>
      </c>
      <c r="I16">
        <v>10</v>
      </c>
      <c r="J16">
        <f>COUNTIF(B7:B21,10)</f>
        <v>1</v>
      </c>
    </row>
    <row r="17" spans="1:7" x14ac:dyDescent="0.25">
      <c r="A17">
        <v>111</v>
      </c>
      <c r="B17">
        <v>8</v>
      </c>
      <c r="C17">
        <v>13.75</v>
      </c>
      <c r="F17" t="s">
        <v>16</v>
      </c>
      <c r="G17">
        <f>MEDIAN(B7:B21)</f>
        <v>8</v>
      </c>
    </row>
    <row r="18" spans="1:7" x14ac:dyDescent="0.25">
      <c r="A18">
        <v>112</v>
      </c>
      <c r="B18">
        <v>8</v>
      </c>
      <c r="C18">
        <v>18</v>
      </c>
      <c r="F18" t="s">
        <v>17</v>
      </c>
      <c r="G18">
        <f>_xlfn.MODE.SNGL(B7:B21)</f>
        <v>8</v>
      </c>
    </row>
    <row r="19" spans="1:7" x14ac:dyDescent="0.25">
      <c r="A19">
        <v>113</v>
      </c>
      <c r="B19">
        <v>9</v>
      </c>
      <c r="C19">
        <v>20</v>
      </c>
      <c r="D19" t="s">
        <v>13</v>
      </c>
    </row>
    <row r="20" spans="1:7" x14ac:dyDescent="0.25">
      <c r="A20">
        <v>114</v>
      </c>
      <c r="B20">
        <v>9</v>
      </c>
      <c r="C20">
        <v>21</v>
      </c>
    </row>
    <row r="21" spans="1:7" x14ac:dyDescent="0.25">
      <c r="A21">
        <v>115</v>
      </c>
      <c r="B21">
        <v>10</v>
      </c>
      <c r="C21">
        <v>25</v>
      </c>
      <c r="D21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Chapter 2.A</vt:lpstr>
      <vt:lpstr>'Chapter 2.A'!Extract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Lynch</dc:creator>
  <cp:lastModifiedBy>Dinapoli, Maya</cp:lastModifiedBy>
  <dcterms:created xsi:type="dcterms:W3CDTF">2017-08-21T18:01:04Z</dcterms:created>
  <dcterms:modified xsi:type="dcterms:W3CDTF">2023-10-31T14:32:19Z</dcterms:modified>
</cp:coreProperties>
</file>