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maya_dinapoli_iu-study_org/Documents/Linkedin Learning exercises/Become a Business Intelligence Specialist/Ex_Files_Data_Analytics_for_Business_Professionals/"/>
    </mc:Choice>
  </mc:AlternateContent>
  <xr:revisionPtr revIDLastSave="33" documentId="11_CF1372E86B4A2692AABFFAB5F732453D7E392F0A" xr6:coauthVersionLast="47" xr6:coauthVersionMax="47" xr10:uidLastSave="{C16403F6-EEE3-4EDF-8AD5-620B1408F37A}"/>
  <bookViews>
    <workbookView xWindow="-108" yWindow="-108" windowWidth="23256" windowHeight="12456" xr2:uid="{00000000-000D-0000-FFFF-FFFF00000000}"/>
  </bookViews>
  <sheets>
    <sheet name="Exercise Answers" sheetId="5" r:id="rId1"/>
    <sheet name="Add Calculations" sheetId="1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5" l="1"/>
  <c r="C30" i="5"/>
  <c r="C29" i="5"/>
  <c r="C28" i="5"/>
  <c r="E6" i="1"/>
  <c r="E5" i="1"/>
  <c r="E3" i="1"/>
  <c r="E2" i="1"/>
  <c r="I5" i="1"/>
  <c r="I7" i="1"/>
  <c r="I2" i="1"/>
  <c r="E8" i="1"/>
  <c r="E11" i="1"/>
  <c r="H3" i="1"/>
  <c r="E1" i="1"/>
  <c r="E7" i="1"/>
  <c r="E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I3" i="1"/>
  <c r="H4" i="1"/>
  <c r="I4" i="1"/>
  <c r="H5" i="1"/>
  <c r="H6" i="1"/>
  <c r="I6" i="1"/>
  <c r="H7" i="1"/>
  <c r="H8" i="1"/>
  <c r="I8" i="1"/>
  <c r="H9" i="1"/>
  <c r="I9" i="1"/>
  <c r="H10" i="1"/>
  <c r="I10" i="1"/>
  <c r="H11" i="1"/>
  <c r="I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Johnson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is a unique employee id.  The unit of observation is the employee.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WearOne stores has a final performance measure called a P-score, which ranges from 1-10.
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represents the credited sales to the salesperson in 1000s of dollars.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These are the comments provided by the local store manager.</t>
        </r>
      </text>
    </comment>
  </commentList>
</comments>
</file>

<file path=xl/sharedStrings.xml><?xml version="1.0" encoding="utf-8"?>
<sst xmlns="http://schemas.openxmlformats.org/spreadsheetml/2006/main" count="33" uniqueCount="33">
  <si>
    <t>WearOne Stores</t>
  </si>
  <si>
    <t>Store Location</t>
  </si>
  <si>
    <t>MIAMI01</t>
  </si>
  <si>
    <t>Store Manager</t>
  </si>
  <si>
    <t>J. Williams</t>
  </si>
  <si>
    <t>Employee ID</t>
  </si>
  <si>
    <t>P-score</t>
  </si>
  <si>
    <t>Q4 Sales</t>
  </si>
  <si>
    <t>Comments</t>
  </si>
  <si>
    <t>Repeated lateness and absences</t>
  </si>
  <si>
    <t>Below average</t>
  </si>
  <si>
    <t>New employee- good performer</t>
  </si>
  <si>
    <t>Knows t-shirt line well</t>
  </si>
  <si>
    <t>Top salesperson 3rd consec quarter</t>
  </si>
  <si>
    <t>Calculate the values for sales that are within 68% of this months sales.</t>
  </si>
  <si>
    <t>Average</t>
  </si>
  <si>
    <t>Standard Deviation</t>
  </si>
  <si>
    <t>Upper</t>
  </si>
  <si>
    <t>Lower</t>
  </si>
  <si>
    <t>n</t>
  </si>
  <si>
    <t>value</t>
  </si>
  <si>
    <t>obs</t>
  </si>
  <si>
    <t>values</t>
  </si>
  <si>
    <t>sum</t>
  </si>
  <si>
    <t>mean</t>
  </si>
  <si>
    <t>median</t>
  </si>
  <si>
    <t>mode</t>
  </si>
  <si>
    <t>min</t>
  </si>
  <si>
    <t>max</t>
  </si>
  <si>
    <t>range</t>
  </si>
  <si>
    <t>median 2</t>
  </si>
  <si>
    <t>Observations:</t>
  </si>
  <si>
    <t xml:space="preserve">68% of the sales are between 19.33 and 8.23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</si>
</sst>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26" workbookViewId="0">
      <selection activeCell="D31" sqref="D31"/>
    </sheetView>
  </sheetViews>
  <sheetFormatPr defaultColWidth="9" defaultRowHeight="13.2" x14ac:dyDescent="0.25"/>
  <cols>
    <col min="1" max="1" width="13.33203125" customWidth="1"/>
    <col min="4" max="4" width="31.332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4</v>
      </c>
    </row>
    <row r="6" spans="1:4" x14ac:dyDescent="0.25">
      <c r="A6" t="s">
        <v>5</v>
      </c>
      <c r="B6" t="s">
        <v>6</v>
      </c>
      <c r="C6" t="s">
        <v>7</v>
      </c>
      <c r="D6" t="s">
        <v>8</v>
      </c>
    </row>
    <row r="7" spans="1:4" x14ac:dyDescent="0.25">
      <c r="A7">
        <v>101</v>
      </c>
      <c r="B7">
        <v>1</v>
      </c>
      <c r="C7">
        <v>2</v>
      </c>
      <c r="D7" t="s">
        <v>9</v>
      </c>
    </row>
    <row r="8" spans="1:4" x14ac:dyDescent="0.25">
      <c r="A8">
        <v>102</v>
      </c>
      <c r="B8">
        <v>1</v>
      </c>
      <c r="C8">
        <v>8</v>
      </c>
      <c r="D8" t="s">
        <v>10</v>
      </c>
    </row>
    <row r="9" spans="1:4" x14ac:dyDescent="0.25">
      <c r="A9">
        <v>103</v>
      </c>
      <c r="B9">
        <v>5</v>
      </c>
      <c r="C9">
        <v>11</v>
      </c>
    </row>
    <row r="10" spans="1:4" x14ac:dyDescent="0.25">
      <c r="A10">
        <v>104</v>
      </c>
      <c r="B10">
        <v>5</v>
      </c>
      <c r="C10">
        <v>8</v>
      </c>
    </row>
    <row r="11" spans="1:4" x14ac:dyDescent="0.25">
      <c r="A11">
        <v>105</v>
      </c>
      <c r="B11">
        <v>6</v>
      </c>
      <c r="C11">
        <v>12</v>
      </c>
    </row>
    <row r="12" spans="1:4" x14ac:dyDescent="0.25">
      <c r="A12">
        <v>106</v>
      </c>
      <c r="B12">
        <v>6</v>
      </c>
      <c r="C12">
        <v>13</v>
      </c>
    </row>
    <row r="13" spans="1:4" x14ac:dyDescent="0.25">
      <c r="A13">
        <v>107</v>
      </c>
      <c r="B13">
        <v>7</v>
      </c>
      <c r="C13">
        <v>15</v>
      </c>
    </row>
    <row r="14" spans="1:4" x14ac:dyDescent="0.25">
      <c r="A14">
        <v>108</v>
      </c>
      <c r="B14">
        <v>8</v>
      </c>
      <c r="C14">
        <v>15</v>
      </c>
    </row>
    <row r="15" spans="1:4" x14ac:dyDescent="0.25">
      <c r="A15">
        <v>109</v>
      </c>
      <c r="B15">
        <v>8</v>
      </c>
      <c r="C15">
        <v>11</v>
      </c>
      <c r="D15" t="s">
        <v>11</v>
      </c>
    </row>
    <row r="16" spans="1:4" x14ac:dyDescent="0.25">
      <c r="A16">
        <v>110</v>
      </c>
      <c r="B16">
        <v>8</v>
      </c>
      <c r="C16">
        <v>14</v>
      </c>
    </row>
    <row r="17" spans="1:4" x14ac:dyDescent="0.25">
      <c r="A17">
        <v>111</v>
      </c>
      <c r="B17">
        <v>8</v>
      </c>
      <c r="C17">
        <v>13.75</v>
      </c>
    </row>
    <row r="18" spans="1:4" x14ac:dyDescent="0.25">
      <c r="A18">
        <v>112</v>
      </c>
      <c r="B18">
        <v>8</v>
      </c>
      <c r="C18">
        <v>18</v>
      </c>
    </row>
    <row r="19" spans="1:4" x14ac:dyDescent="0.25">
      <c r="A19">
        <v>113</v>
      </c>
      <c r="B19">
        <v>9</v>
      </c>
      <c r="C19">
        <v>20</v>
      </c>
      <c r="D19" t="s">
        <v>12</v>
      </c>
    </row>
    <row r="20" spans="1:4" x14ac:dyDescent="0.25">
      <c r="A20">
        <v>114</v>
      </c>
      <c r="B20">
        <v>9</v>
      </c>
      <c r="C20">
        <v>21</v>
      </c>
    </row>
    <row r="21" spans="1:4" x14ac:dyDescent="0.25">
      <c r="A21">
        <v>115</v>
      </c>
      <c r="B21">
        <v>10</v>
      </c>
      <c r="C21">
        <v>25</v>
      </c>
      <c r="D21" t="s">
        <v>13</v>
      </c>
    </row>
    <row r="26" spans="1:4" x14ac:dyDescent="0.25">
      <c r="A26" t="s">
        <v>14</v>
      </c>
    </row>
    <row r="28" spans="1:4" x14ac:dyDescent="0.25">
      <c r="A28" t="s">
        <v>15</v>
      </c>
      <c r="C28">
        <f>AVERAGE(C7:C21)</f>
        <v>13.783333333333333</v>
      </c>
    </row>
    <row r="29" spans="1:4" x14ac:dyDescent="0.25">
      <c r="A29" t="s">
        <v>16</v>
      </c>
      <c r="C29">
        <f>_xlfn.STDEV.P(C7:C21)</f>
        <v>5.5519265925342429</v>
      </c>
    </row>
    <row r="30" spans="1:4" x14ac:dyDescent="0.25">
      <c r="A30" t="s">
        <v>17</v>
      </c>
      <c r="C30">
        <f>C28+C29</f>
        <v>19.335259925867575</v>
      </c>
    </row>
    <row r="31" spans="1:4" x14ac:dyDescent="0.25">
      <c r="A31" t="s">
        <v>18</v>
      </c>
      <c r="C31">
        <f>C28-C29</f>
        <v>8.2314067407990912</v>
      </c>
    </row>
    <row r="36" spans="1:3" x14ac:dyDescent="0.25">
      <c r="A36" s="2" t="s">
        <v>31</v>
      </c>
      <c r="B36" s="3"/>
      <c r="C36" s="4"/>
    </row>
    <row r="37" spans="1:3" x14ac:dyDescent="0.25">
      <c r="A37" s="5" t="s">
        <v>32</v>
      </c>
      <c r="B37" s="6"/>
      <c r="C37" s="7"/>
    </row>
  </sheetData>
  <mergeCells count="2">
    <mergeCell ref="A36:C36"/>
    <mergeCell ref="A37:C3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D26" sqref="D26"/>
    </sheetView>
  </sheetViews>
  <sheetFormatPr defaultColWidth="9" defaultRowHeight="13.2" x14ac:dyDescent="0.25"/>
  <sheetData>
    <row r="1" spans="1:9" x14ac:dyDescent="0.25">
      <c r="A1" t="s">
        <v>19</v>
      </c>
      <c r="B1" t="s">
        <v>20</v>
      </c>
      <c r="D1" t="s">
        <v>21</v>
      </c>
      <c r="E1">
        <f>COUNT(B2:B16)</f>
        <v>15</v>
      </c>
      <c r="H1" t="s">
        <v>22</v>
      </c>
    </row>
    <row r="2" spans="1:9" x14ac:dyDescent="0.25">
      <c r="A2">
        <v>1</v>
      </c>
      <c r="B2">
        <v>1</v>
      </c>
      <c r="D2" t="s">
        <v>23</v>
      </c>
      <c r="E2">
        <f>SUM(B2:B16)</f>
        <v>99</v>
      </c>
      <c r="H2">
        <v>1</v>
      </c>
      <c r="I2">
        <f>COUNTIF($B$2:$B$16,H2)</f>
        <v>2</v>
      </c>
    </row>
    <row r="3" spans="1:9" x14ac:dyDescent="0.25">
      <c r="A3">
        <f>A2+1</f>
        <v>2</v>
      </c>
      <c r="B3">
        <v>1</v>
      </c>
      <c r="D3" t="s">
        <v>24</v>
      </c>
      <c r="E3" s="1">
        <f>AVERAGE(B2:B16)</f>
        <v>6.6</v>
      </c>
      <c r="H3">
        <f>H2+1</f>
        <v>2</v>
      </c>
      <c r="I3">
        <f t="shared" ref="I3:I11" si="0">COUNTIF($B$2:$B$16,H3)</f>
        <v>0</v>
      </c>
    </row>
    <row r="4" spans="1:9" x14ac:dyDescent="0.25">
      <c r="A4">
        <f t="shared" ref="A4:A16" si="1">A3+1</f>
        <v>3</v>
      </c>
      <c r="B4">
        <v>5</v>
      </c>
      <c r="D4" t="s">
        <v>25</v>
      </c>
      <c r="E4">
        <f>MEDIAN(B2:B16)</f>
        <v>8</v>
      </c>
      <c r="H4">
        <f t="shared" ref="H4:H11" si="2">H3+1</f>
        <v>3</v>
      </c>
      <c r="I4">
        <f t="shared" si="0"/>
        <v>0</v>
      </c>
    </row>
    <row r="5" spans="1:9" x14ac:dyDescent="0.25">
      <c r="A5">
        <f t="shared" si="1"/>
        <v>4</v>
      </c>
      <c r="B5">
        <v>5</v>
      </c>
      <c r="D5" t="s">
        <v>26</v>
      </c>
      <c r="E5">
        <f>MODE(B2:B16)</f>
        <v>8</v>
      </c>
      <c r="H5">
        <f t="shared" si="2"/>
        <v>4</v>
      </c>
      <c r="I5">
        <f>COUNTIF($B$2:$B$16,H5)</f>
        <v>0</v>
      </c>
    </row>
    <row r="6" spans="1:9" x14ac:dyDescent="0.25">
      <c r="A6">
        <f t="shared" si="1"/>
        <v>5</v>
      </c>
      <c r="B6">
        <v>6</v>
      </c>
      <c r="D6" t="s">
        <v>27</v>
      </c>
      <c r="E6">
        <f>MIN(B2:B16)</f>
        <v>1</v>
      </c>
      <c r="H6">
        <f t="shared" si="2"/>
        <v>5</v>
      </c>
      <c r="I6">
        <f t="shared" si="0"/>
        <v>2</v>
      </c>
    </row>
    <row r="7" spans="1:9" x14ac:dyDescent="0.25">
      <c r="A7">
        <f t="shared" si="1"/>
        <v>6</v>
      </c>
      <c r="B7">
        <v>6</v>
      </c>
      <c r="D7" t="s">
        <v>28</v>
      </c>
      <c r="E7">
        <f>MAX(B2:B16)</f>
        <v>10</v>
      </c>
      <c r="H7">
        <f t="shared" si="2"/>
        <v>6</v>
      </c>
      <c r="I7">
        <f>COUNTIF($B$2:$B$16,H7)</f>
        <v>2</v>
      </c>
    </row>
    <row r="8" spans="1:9" x14ac:dyDescent="0.25">
      <c r="A8">
        <f t="shared" si="1"/>
        <v>7</v>
      </c>
      <c r="B8">
        <v>7</v>
      </c>
      <c r="D8" t="s">
        <v>29</v>
      </c>
      <c r="E8">
        <f>E7-E6</f>
        <v>9</v>
      </c>
      <c r="H8">
        <f t="shared" si="2"/>
        <v>7</v>
      </c>
      <c r="I8">
        <f t="shared" si="0"/>
        <v>1</v>
      </c>
    </row>
    <row r="9" spans="1:9" x14ac:dyDescent="0.25">
      <c r="A9">
        <f t="shared" si="1"/>
        <v>8</v>
      </c>
      <c r="B9">
        <v>8</v>
      </c>
      <c r="H9">
        <f t="shared" si="2"/>
        <v>8</v>
      </c>
      <c r="I9">
        <f t="shared" si="0"/>
        <v>5</v>
      </c>
    </row>
    <row r="10" spans="1:9" x14ac:dyDescent="0.25">
      <c r="A10">
        <f t="shared" si="1"/>
        <v>9</v>
      </c>
      <c r="B10">
        <v>8</v>
      </c>
      <c r="H10">
        <f t="shared" si="2"/>
        <v>9</v>
      </c>
      <c r="I10">
        <f t="shared" si="0"/>
        <v>2</v>
      </c>
    </row>
    <row r="11" spans="1:9" x14ac:dyDescent="0.25">
      <c r="A11">
        <f t="shared" si="1"/>
        <v>10</v>
      </c>
      <c r="B11">
        <v>8</v>
      </c>
      <c r="D11" t="s">
        <v>30</v>
      </c>
      <c r="E11">
        <f>MEDIAN(B4:B16)</f>
        <v>8</v>
      </c>
      <c r="H11">
        <f t="shared" si="2"/>
        <v>10</v>
      </c>
      <c r="I11">
        <f t="shared" si="0"/>
        <v>1</v>
      </c>
    </row>
    <row r="12" spans="1:9" x14ac:dyDescent="0.25">
      <c r="A12">
        <f t="shared" si="1"/>
        <v>11</v>
      </c>
      <c r="B12">
        <v>8</v>
      </c>
    </row>
    <row r="13" spans="1:9" x14ac:dyDescent="0.25">
      <c r="A13">
        <f t="shared" si="1"/>
        <v>12</v>
      </c>
      <c r="B13">
        <v>8</v>
      </c>
    </row>
    <row r="14" spans="1:9" x14ac:dyDescent="0.25">
      <c r="A14">
        <f t="shared" si="1"/>
        <v>13</v>
      </c>
      <c r="B14">
        <v>9</v>
      </c>
    </row>
    <row r="15" spans="1:9" x14ac:dyDescent="0.25">
      <c r="A15">
        <f t="shared" si="1"/>
        <v>14</v>
      </c>
      <c r="B15">
        <v>9</v>
      </c>
    </row>
    <row r="16" spans="1:9" x14ac:dyDescent="0.25">
      <c r="A16">
        <f t="shared" si="1"/>
        <v>15</v>
      </c>
      <c r="B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Answers</vt:lpstr>
      <vt:lpstr>Add Calculations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Lynch</dc:creator>
  <cp:keywords/>
  <dc:description/>
  <cp:lastModifiedBy>Dinapoli, Maya</cp:lastModifiedBy>
  <cp:revision/>
  <dcterms:created xsi:type="dcterms:W3CDTF">2017-08-21T18:01:04Z</dcterms:created>
  <dcterms:modified xsi:type="dcterms:W3CDTF">2023-10-31T15:38:02Z</dcterms:modified>
  <cp:category/>
  <cp:contentStatus/>
</cp:coreProperties>
</file>